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and_000\Documents\My Docs\The Empty Lot\RP Order Penalty\"/>
    </mc:Choice>
  </mc:AlternateContent>
  <bookViews>
    <workbookView xWindow="0" yWindow="0" windowWidth="24000" windowHeight="10125" activeTab="1"/>
  </bookViews>
  <sheets>
    <sheet name="savant_data (17)" sheetId="1" r:id="rId1"/>
    <sheet name="Sheet2" sheetId="3" r:id="rId2"/>
    <sheet name="Sheet1" sheetId="2" r:id="rId3"/>
  </sheets>
  <definedNames>
    <definedName name="_xlnm._FilterDatabase" localSheetId="0" hidden="1">'savant_data (17)'!$A$1:$CA$1061</definedName>
    <definedName name="_xlnm._FilterDatabase" localSheetId="1" hidden="1">Sheet2!$A$1:$CC$147</definedName>
  </definedNames>
  <calcPr calcId="0"/>
</workbook>
</file>

<file path=xl/calcChain.xml><?xml version="1.0" encoding="utf-8"?>
<calcChain xmlns="http://schemas.openxmlformats.org/spreadsheetml/2006/main">
  <c r="BU147" i="3" l="1"/>
  <c r="BT147" i="3"/>
  <c r="BU144" i="3"/>
  <c r="BT144" i="3"/>
  <c r="BU138" i="3"/>
  <c r="BT138" i="3"/>
  <c r="BU118" i="3"/>
  <c r="BT118" i="3"/>
  <c r="BU71" i="3"/>
  <c r="BU148" i="3" s="1"/>
  <c r="BT71" i="3"/>
  <c r="CC2" i="3"/>
  <c r="CC72" i="3"/>
  <c r="CC3" i="3"/>
  <c r="CC73" i="3"/>
  <c r="CC119" i="3"/>
  <c r="CC4" i="3"/>
  <c r="CC74" i="3"/>
  <c r="CC120" i="3"/>
  <c r="CC139" i="3"/>
  <c r="CC145" i="3"/>
  <c r="CC5" i="3"/>
  <c r="CC6" i="3"/>
  <c r="CC75" i="3"/>
  <c r="CC7" i="3"/>
  <c r="CC76" i="3"/>
  <c r="CC121" i="3"/>
  <c r="CC140" i="3"/>
  <c r="CC8" i="3"/>
  <c r="CC9" i="3"/>
  <c r="CC10" i="3"/>
  <c r="CC77" i="3"/>
  <c r="CC122" i="3"/>
  <c r="CC141" i="3"/>
  <c r="CC11" i="3"/>
  <c r="CC78" i="3"/>
  <c r="CC123" i="3"/>
  <c r="CC12" i="3"/>
  <c r="CC79" i="3"/>
  <c r="CC13" i="3"/>
  <c r="CC80" i="3"/>
  <c r="CC124" i="3"/>
  <c r="CC142" i="3"/>
  <c r="CC51" i="3"/>
  <c r="CC52" i="3"/>
  <c r="CC105" i="3"/>
  <c r="CC53" i="3"/>
  <c r="CC106" i="3"/>
  <c r="CC54" i="3"/>
  <c r="CC55" i="3"/>
  <c r="CC65" i="3"/>
  <c r="CC114" i="3"/>
  <c r="CC66" i="3"/>
  <c r="CC115" i="3"/>
  <c r="CC67" i="3"/>
  <c r="CC116" i="3"/>
  <c r="CC68" i="3"/>
  <c r="CC117" i="3"/>
  <c r="CC69" i="3"/>
  <c r="CC70" i="3"/>
  <c r="CC44" i="3"/>
  <c r="CC100" i="3"/>
  <c r="CC45" i="3"/>
  <c r="CC46" i="3"/>
  <c r="CC101" i="3"/>
  <c r="CC47" i="3"/>
  <c r="CC102" i="3"/>
  <c r="CC48" i="3"/>
  <c r="CC103" i="3"/>
  <c r="CC49" i="3"/>
  <c r="CC50" i="3"/>
  <c r="CC104" i="3"/>
  <c r="CC36" i="3"/>
  <c r="CC37" i="3"/>
  <c r="CC96" i="3"/>
  <c r="CC38" i="3"/>
  <c r="CC39" i="3"/>
  <c r="CC97" i="3"/>
  <c r="CC40" i="3"/>
  <c r="CC41" i="3"/>
  <c r="CC98" i="3"/>
  <c r="CC42" i="3"/>
  <c r="CC99" i="3"/>
  <c r="CC43" i="3"/>
  <c r="CC14" i="3"/>
  <c r="CC81" i="3"/>
  <c r="CC15" i="3"/>
  <c r="CC82" i="3"/>
  <c r="CC125" i="3"/>
  <c r="CC16" i="3"/>
  <c r="CC83" i="3"/>
  <c r="CC17" i="3"/>
  <c r="CC18" i="3"/>
  <c r="CC19" i="3"/>
  <c r="CC84" i="3"/>
  <c r="CC126" i="3"/>
  <c r="CC20" i="3"/>
  <c r="CC21" i="3"/>
  <c r="CC85" i="3"/>
  <c r="CC127" i="3"/>
  <c r="CC143" i="3"/>
  <c r="CC22" i="3"/>
  <c r="CC86" i="3"/>
  <c r="CC128" i="3"/>
  <c r="CC23" i="3"/>
  <c r="CC87" i="3"/>
  <c r="CC24" i="3"/>
  <c r="CC88" i="3"/>
  <c r="CC129" i="3"/>
  <c r="CC137" i="3"/>
  <c r="CC146" i="3"/>
  <c r="CC25" i="3"/>
  <c r="CC26" i="3"/>
  <c r="CC89" i="3"/>
  <c r="CC130" i="3"/>
  <c r="CC27" i="3"/>
  <c r="CC28" i="3"/>
  <c r="CC29" i="3"/>
  <c r="CC90" i="3"/>
  <c r="CC131" i="3"/>
  <c r="CC30" i="3"/>
  <c r="CC91" i="3"/>
  <c r="CC132" i="3"/>
  <c r="CC31" i="3"/>
  <c r="CC32" i="3"/>
  <c r="CC92" i="3"/>
  <c r="CC33" i="3"/>
  <c r="CC93" i="3"/>
  <c r="CC133" i="3"/>
  <c r="CC34" i="3"/>
  <c r="CC94" i="3"/>
  <c r="CC134" i="3"/>
  <c r="CC35" i="3"/>
  <c r="CC95" i="3"/>
  <c r="CC135" i="3"/>
  <c r="CC56" i="3"/>
  <c r="CC107" i="3"/>
  <c r="CC57" i="3"/>
  <c r="CC108" i="3"/>
  <c r="CC58" i="3"/>
  <c r="CC109" i="3"/>
  <c r="CC59" i="3"/>
  <c r="CC110" i="3"/>
  <c r="CC60" i="3"/>
  <c r="CC111" i="3"/>
  <c r="CC61" i="3"/>
  <c r="CC112" i="3"/>
  <c r="CC62" i="3"/>
  <c r="CC63" i="3"/>
  <c r="CC113" i="3"/>
  <c r="CC136" i="3"/>
  <c r="CC64" i="3"/>
  <c r="CA1057" i="1"/>
  <c r="CA1051" i="1"/>
  <c r="CA1049" i="1"/>
  <c r="CA1045" i="1"/>
  <c r="CA1039" i="1"/>
  <c r="CA1034" i="1"/>
  <c r="CA1028" i="1"/>
  <c r="CA1025" i="1"/>
  <c r="CA1019" i="1"/>
  <c r="CA1015" i="1"/>
  <c r="CA1010" i="1"/>
  <c r="CA1004" i="1"/>
  <c r="CA1000" i="1"/>
  <c r="CA999" i="1"/>
  <c r="CA998" i="1"/>
  <c r="CA994" i="1"/>
  <c r="CA993" i="1"/>
  <c r="CA989" i="1"/>
  <c r="CA986" i="1"/>
  <c r="CA982" i="1"/>
  <c r="CA977" i="1"/>
  <c r="CA974" i="1"/>
  <c r="CA968" i="1"/>
  <c r="CA964" i="1"/>
  <c r="CA962" i="1"/>
  <c r="CA959" i="1"/>
  <c r="CA953" i="1"/>
  <c r="CA950" i="1"/>
  <c r="CA944" i="1"/>
  <c r="CA937" i="1"/>
  <c r="CA933" i="1"/>
  <c r="CA928" i="1"/>
  <c r="CA925" i="1"/>
  <c r="CA920" i="1"/>
  <c r="CA916" i="1"/>
  <c r="CA911" i="1"/>
  <c r="CA908" i="1"/>
  <c r="CA903" i="1"/>
  <c r="CA896" i="1"/>
  <c r="CA886" i="1"/>
  <c r="CA882" i="1"/>
  <c r="CA876" i="1"/>
  <c r="CA871" i="1"/>
  <c r="CA867" i="1"/>
  <c r="CA860" i="1"/>
  <c r="CA857" i="1"/>
  <c r="CA856" i="1"/>
  <c r="CA850" i="1"/>
  <c r="CA847" i="1"/>
  <c r="CA843" i="1"/>
  <c r="CA840" i="1"/>
  <c r="CA833" i="1"/>
  <c r="CA825" i="1"/>
  <c r="CA824" i="1"/>
  <c r="CA821" i="1"/>
  <c r="CA815" i="1"/>
  <c r="CA805" i="1"/>
  <c r="CA803" i="1"/>
  <c r="CA799" i="1"/>
  <c r="CA793" i="1"/>
  <c r="CA791" i="1"/>
  <c r="CA786" i="1"/>
  <c r="CA782" i="1"/>
  <c r="CA778" i="1"/>
  <c r="CA775" i="1"/>
  <c r="CA772" i="1"/>
  <c r="CA768" i="1"/>
  <c r="CA764" i="1"/>
  <c r="CA759" i="1"/>
  <c r="CA752" i="1"/>
  <c r="CA749" i="1"/>
  <c r="CA748" i="1"/>
  <c r="CA744" i="1"/>
  <c r="CA743" i="1"/>
  <c r="CA737" i="1"/>
  <c r="CA734" i="1"/>
  <c r="CA728" i="1"/>
  <c r="CA725" i="1"/>
  <c r="CA724" i="1"/>
  <c r="CA719" i="1"/>
  <c r="CA715" i="1"/>
  <c r="CA712" i="1"/>
  <c r="CA710" i="1"/>
  <c r="CA706" i="1"/>
  <c r="CA701" i="1"/>
  <c r="CA699" i="1"/>
  <c r="CA694" i="1"/>
  <c r="CA691" i="1"/>
  <c r="CA690" i="1"/>
  <c r="CA688" i="1"/>
  <c r="CA682" i="1"/>
  <c r="CA675" i="1"/>
  <c r="CA671" i="1"/>
  <c r="CA667" i="1"/>
  <c r="CA664" i="1"/>
  <c r="CA663" i="1"/>
  <c r="CA660" i="1"/>
  <c r="CA657" i="1"/>
  <c r="CA653" i="1"/>
  <c r="CA650" i="1"/>
  <c r="CA644" i="1"/>
  <c r="CA640" i="1"/>
  <c r="CA634" i="1"/>
  <c r="CA631" i="1"/>
  <c r="CA628" i="1"/>
  <c r="CA625" i="1"/>
  <c r="CA617" i="1"/>
  <c r="CA613" i="1"/>
  <c r="CA609" i="1"/>
  <c r="CA605" i="1"/>
  <c r="CA604" i="1"/>
  <c r="CA600" i="1"/>
  <c r="CA599" i="1"/>
  <c r="CA596" i="1"/>
  <c r="CA591" i="1"/>
  <c r="CA585" i="1"/>
  <c r="CA582" i="1"/>
  <c r="CA580" i="1"/>
  <c r="CA579" i="1"/>
  <c r="CA573" i="1"/>
  <c r="CA570" i="1"/>
  <c r="CA564" i="1"/>
  <c r="CA563" i="1"/>
  <c r="CA558" i="1"/>
  <c r="CA555" i="1"/>
  <c r="CA549" i="1"/>
  <c r="CA545" i="1"/>
  <c r="CA537" i="1"/>
  <c r="CA534" i="1"/>
  <c r="CA530" i="1"/>
  <c r="CA528" i="1"/>
  <c r="CA525" i="1"/>
  <c r="CA521" i="1"/>
  <c r="CA520" i="1"/>
  <c r="CA519" i="1"/>
  <c r="CA518" i="1"/>
  <c r="CA515" i="1"/>
  <c r="CA512" i="1"/>
  <c r="CA510" i="1"/>
  <c r="CA508" i="1"/>
  <c r="CA504" i="1"/>
  <c r="CA503" i="1"/>
  <c r="CA495" i="1"/>
  <c r="CA492" i="1"/>
  <c r="CA488" i="1"/>
  <c r="CA483" i="1"/>
  <c r="CA480" i="1"/>
  <c r="CA473" i="1"/>
  <c r="CA472" i="1"/>
  <c r="CA468" i="1"/>
  <c r="CA463" i="1"/>
  <c r="CA459" i="1"/>
  <c r="CA454" i="1"/>
  <c r="CA452" i="1"/>
  <c r="CA445" i="1"/>
  <c r="CA440" i="1"/>
  <c r="CA436" i="1"/>
  <c r="CA432" i="1"/>
  <c r="CA429" i="1"/>
  <c r="CA423" i="1"/>
  <c r="CA420" i="1"/>
  <c r="CA419" i="1"/>
  <c r="CA415" i="1"/>
  <c r="CA411" i="1"/>
  <c r="CA406" i="1"/>
  <c r="CA404" i="1"/>
  <c r="CA398" i="1"/>
  <c r="CA394" i="1"/>
  <c r="CA392" i="1"/>
  <c r="CA387" i="1"/>
  <c r="CA386" i="1"/>
  <c r="CA380" i="1"/>
  <c r="CA379" i="1"/>
  <c r="CA374" i="1"/>
  <c r="CA370" i="1"/>
  <c r="CA367" i="1"/>
  <c r="CA362" i="1"/>
  <c r="CA361" i="1"/>
  <c r="CA357" i="1"/>
  <c r="CA353" i="1"/>
  <c r="CA348" i="1"/>
  <c r="CA344" i="1"/>
  <c r="CA337" i="1"/>
  <c r="CA331" i="1"/>
  <c r="CA326" i="1"/>
  <c r="CA322" i="1"/>
  <c r="CA321" i="1"/>
  <c r="CA318" i="1"/>
  <c r="CA315" i="1"/>
  <c r="CA313" i="1"/>
  <c r="CA310" i="1"/>
  <c r="CA304" i="1"/>
  <c r="CA303" i="1"/>
  <c r="CA299" i="1"/>
  <c r="CA296" i="1"/>
  <c r="CA289" i="1"/>
  <c r="CA288" i="1"/>
  <c r="CA282" i="1"/>
  <c r="CA278" i="1"/>
  <c r="CA275" i="1"/>
  <c r="CA272" i="1"/>
  <c r="CA267" i="1"/>
  <c r="CA262" i="1"/>
  <c r="CA256" i="1"/>
  <c r="CA254" i="1"/>
  <c r="CA251" i="1"/>
  <c r="CA247" i="1"/>
  <c r="CA243" i="1"/>
  <c r="CA239" i="1"/>
  <c r="CA235" i="1"/>
  <c r="CA228" i="1"/>
  <c r="CA225" i="1"/>
  <c r="CA224" i="1"/>
  <c r="CA222" i="1"/>
  <c r="CA214" i="1"/>
  <c r="CA210" i="1"/>
  <c r="CA209" i="1"/>
  <c r="CA205" i="1"/>
  <c r="CA198" i="1"/>
  <c r="CA195" i="1"/>
  <c r="CA192" i="1"/>
  <c r="CA188" i="1"/>
  <c r="CA186" i="1"/>
  <c r="CA183" i="1"/>
  <c r="CA181" i="1"/>
  <c r="CA176" i="1"/>
  <c r="CA173" i="1"/>
  <c r="CA169" i="1"/>
  <c r="CA165" i="1"/>
  <c r="CA159" i="1"/>
  <c r="CA157" i="1"/>
  <c r="CA154" i="1"/>
  <c r="CA150" i="1"/>
  <c r="CA148" i="1"/>
  <c r="CA147" i="1"/>
  <c r="CA144" i="1"/>
  <c r="CA143" i="1"/>
  <c r="CA141" i="1"/>
  <c r="CA133" i="1"/>
  <c r="CA130" i="1"/>
  <c r="CA129" i="1"/>
  <c r="CA128" i="1"/>
  <c r="CA123" i="1"/>
  <c r="CA117" i="1"/>
  <c r="CA116" i="1"/>
  <c r="CA112" i="1"/>
  <c r="CA111" i="1"/>
  <c r="CA102" i="1"/>
  <c r="CA98" i="1"/>
  <c r="CA96" i="1"/>
  <c r="CA90" i="1"/>
  <c r="CA86" i="1"/>
  <c r="CA84" i="1"/>
  <c r="CA80" i="1"/>
  <c r="CA78" i="1"/>
  <c r="CA73" i="1"/>
  <c r="CA67" i="1"/>
  <c r="CA63" i="1"/>
  <c r="CA59" i="1"/>
  <c r="CA56" i="1"/>
  <c r="CA51" i="1"/>
  <c r="CA43" i="1"/>
  <c r="CA37" i="1"/>
  <c r="CA34" i="1"/>
  <c r="CA32" i="1"/>
  <c r="CA27" i="1"/>
  <c r="CA23" i="1"/>
  <c r="CA18" i="1"/>
  <c r="CA14" i="1"/>
  <c r="CA11" i="1"/>
  <c r="CA7" i="1"/>
  <c r="CA2" i="1"/>
  <c r="CA3" i="1"/>
  <c r="CA4" i="1"/>
  <c r="CA5" i="1"/>
  <c r="CA6" i="1"/>
  <c r="CA8" i="1"/>
  <c r="CA9" i="1"/>
  <c r="CA10" i="1"/>
  <c r="CA12" i="1"/>
  <c r="CA13" i="1"/>
  <c r="CA15" i="1"/>
  <c r="CA16" i="1"/>
  <c r="CA17" i="1"/>
  <c r="CA19" i="1"/>
  <c r="CA20" i="1"/>
  <c r="CA21" i="1"/>
  <c r="CA22" i="1"/>
  <c r="CA24" i="1"/>
  <c r="CA25" i="1"/>
  <c r="CA26" i="1"/>
  <c r="CA28" i="1"/>
  <c r="CA29" i="1"/>
  <c r="CA30" i="1"/>
  <c r="CA31" i="1"/>
  <c r="CA33" i="1"/>
  <c r="CA35" i="1"/>
  <c r="CA36" i="1"/>
  <c r="CA38" i="1"/>
  <c r="CA39" i="1"/>
  <c r="CA40" i="1"/>
  <c r="CA41" i="1"/>
  <c r="CA42" i="1"/>
  <c r="CA44" i="1"/>
  <c r="CA45" i="1"/>
  <c r="CA46" i="1"/>
  <c r="CA47" i="1"/>
  <c r="CA48" i="1"/>
  <c r="CA49" i="1"/>
  <c r="CA50" i="1"/>
  <c r="CA52" i="1"/>
  <c r="CA53" i="1"/>
  <c r="CA54" i="1"/>
  <c r="CA55" i="1"/>
  <c r="CA57" i="1"/>
  <c r="CA58" i="1"/>
  <c r="CA60" i="1"/>
  <c r="CA61" i="1"/>
  <c r="CA62" i="1"/>
  <c r="CA64" i="1"/>
  <c r="CA65" i="1"/>
  <c r="CA66" i="1"/>
  <c r="CA68" i="1"/>
  <c r="CA69" i="1"/>
  <c r="CA70" i="1"/>
  <c r="CA71" i="1"/>
  <c r="CA72" i="1"/>
  <c r="CA74" i="1"/>
  <c r="CA75" i="1"/>
  <c r="CA76" i="1"/>
  <c r="CA77" i="1"/>
  <c r="CA79" i="1"/>
  <c r="CA81" i="1"/>
  <c r="CA82" i="1"/>
  <c r="CA83" i="1"/>
  <c r="CA85" i="1"/>
  <c r="CA87" i="1"/>
  <c r="CA88" i="1"/>
  <c r="CA89" i="1"/>
  <c r="CA91" i="1"/>
  <c r="CA92" i="1"/>
  <c r="CA93" i="1"/>
  <c r="CA94" i="1"/>
  <c r="CA95" i="1"/>
  <c r="CA97" i="1"/>
  <c r="CA99" i="1"/>
  <c r="CA100" i="1"/>
  <c r="CA101" i="1"/>
  <c r="CA103" i="1"/>
  <c r="CA104" i="1"/>
  <c r="CA105" i="1"/>
  <c r="CA106" i="1"/>
  <c r="CA107" i="1"/>
  <c r="CA108" i="1"/>
  <c r="CA109" i="1"/>
  <c r="CA110" i="1"/>
  <c r="CA113" i="1"/>
  <c r="CA114" i="1"/>
  <c r="CA115" i="1"/>
  <c r="CA118" i="1"/>
  <c r="CA119" i="1"/>
  <c r="CA120" i="1"/>
  <c r="CA121" i="1"/>
  <c r="CA122" i="1"/>
  <c r="CA124" i="1"/>
  <c r="CA125" i="1"/>
  <c r="CA126" i="1"/>
  <c r="CA127" i="1"/>
  <c r="CA131" i="1"/>
  <c r="CA132" i="1"/>
  <c r="CA134" i="1"/>
  <c r="CA135" i="1"/>
  <c r="CA136" i="1"/>
  <c r="CA137" i="1"/>
  <c r="CA138" i="1"/>
  <c r="CA139" i="1"/>
  <c r="CA140" i="1"/>
  <c r="CA142" i="1"/>
  <c r="CA145" i="1"/>
  <c r="CA146" i="1"/>
  <c r="CA149" i="1"/>
  <c r="CA151" i="1"/>
  <c r="CA152" i="1"/>
  <c r="CA153" i="1"/>
  <c r="CA155" i="1"/>
  <c r="CA156" i="1"/>
  <c r="CA158" i="1"/>
  <c r="CA160" i="1"/>
  <c r="CA161" i="1"/>
  <c r="CA162" i="1"/>
  <c r="CA163" i="1"/>
  <c r="CA164" i="1"/>
  <c r="CA166" i="1"/>
  <c r="CA167" i="1"/>
  <c r="CA168" i="1"/>
  <c r="CA170" i="1"/>
  <c r="CA171" i="1"/>
  <c r="CA172" i="1"/>
  <c r="CA174" i="1"/>
  <c r="CA175" i="1"/>
  <c r="CA177" i="1"/>
  <c r="CA178" i="1"/>
  <c r="CA179" i="1"/>
  <c r="CA180" i="1"/>
  <c r="CA182" i="1"/>
  <c r="CA184" i="1"/>
  <c r="CA185" i="1"/>
  <c r="CA187" i="1"/>
  <c r="CA189" i="1"/>
  <c r="CA190" i="1"/>
  <c r="CA191" i="1"/>
  <c r="CA193" i="1"/>
  <c r="CA194" i="1"/>
  <c r="CA196" i="1"/>
  <c r="CA197" i="1"/>
  <c r="CA199" i="1"/>
  <c r="CA200" i="1"/>
  <c r="CA201" i="1"/>
  <c r="CA202" i="1"/>
  <c r="CA203" i="1"/>
  <c r="CA204" i="1"/>
  <c r="CA206" i="1"/>
  <c r="CA207" i="1"/>
  <c r="CA208" i="1"/>
  <c r="CA211" i="1"/>
  <c r="CA212" i="1"/>
  <c r="CA213" i="1"/>
  <c r="CA215" i="1"/>
  <c r="CA216" i="1"/>
  <c r="CA217" i="1"/>
  <c r="CA218" i="1"/>
  <c r="CA219" i="1"/>
  <c r="CA220" i="1"/>
  <c r="CA221" i="1"/>
  <c r="CA223" i="1"/>
  <c r="CA226" i="1"/>
  <c r="CA227" i="1"/>
  <c r="CA229" i="1"/>
  <c r="CA230" i="1"/>
  <c r="CA231" i="1"/>
  <c r="CA232" i="1"/>
  <c r="CA233" i="1"/>
  <c r="CA234" i="1"/>
  <c r="CA236" i="1"/>
  <c r="CA237" i="1"/>
  <c r="CA238" i="1"/>
  <c r="CA240" i="1"/>
  <c r="CA241" i="1"/>
  <c r="CA242" i="1"/>
  <c r="CA244" i="1"/>
  <c r="CA245" i="1"/>
  <c r="CA246" i="1"/>
  <c r="CA248" i="1"/>
  <c r="CA249" i="1"/>
  <c r="CA250" i="1"/>
  <c r="CA252" i="1"/>
  <c r="CA253" i="1"/>
  <c r="CA255" i="1"/>
  <c r="CA257" i="1"/>
  <c r="CA258" i="1"/>
  <c r="CA259" i="1"/>
  <c r="CA260" i="1"/>
  <c r="CA261" i="1"/>
  <c r="CA263" i="1"/>
  <c r="CA264" i="1"/>
  <c r="CA265" i="1"/>
  <c r="CA266" i="1"/>
  <c r="CA268" i="1"/>
  <c r="CA269" i="1"/>
  <c r="CA270" i="1"/>
  <c r="CA271" i="1"/>
  <c r="CA273" i="1"/>
  <c r="CA274" i="1"/>
  <c r="CA276" i="1"/>
  <c r="CA277" i="1"/>
  <c r="CA279" i="1"/>
  <c r="CA280" i="1"/>
  <c r="CA281" i="1"/>
  <c r="CA283" i="1"/>
  <c r="CA284" i="1"/>
  <c r="CA285" i="1"/>
  <c r="CA286" i="1"/>
  <c r="CA287" i="1"/>
  <c r="CA290" i="1"/>
  <c r="CA291" i="1"/>
  <c r="CA292" i="1"/>
  <c r="CA293" i="1"/>
  <c r="CA294" i="1"/>
  <c r="CA295" i="1"/>
  <c r="CA297" i="1"/>
  <c r="CA298" i="1"/>
  <c r="CA300" i="1"/>
  <c r="CA301" i="1"/>
  <c r="CA302" i="1"/>
  <c r="CA305" i="1"/>
  <c r="CA306" i="1"/>
  <c r="CA307" i="1"/>
  <c r="CA308" i="1"/>
  <c r="CA309" i="1"/>
  <c r="CA311" i="1"/>
  <c r="CA312" i="1"/>
  <c r="CA314" i="1"/>
  <c r="CA316" i="1"/>
  <c r="CA317" i="1"/>
  <c r="CA319" i="1"/>
  <c r="CA320" i="1"/>
  <c r="CA323" i="1"/>
  <c r="CA324" i="1"/>
  <c r="CA325" i="1"/>
  <c r="CA327" i="1"/>
  <c r="CA328" i="1"/>
  <c r="CA329" i="1"/>
  <c r="CA330" i="1"/>
  <c r="CA332" i="1"/>
  <c r="CA333" i="1"/>
  <c r="CA334" i="1"/>
  <c r="CA335" i="1"/>
  <c r="CA336" i="1"/>
  <c r="CA338" i="1"/>
  <c r="CA339" i="1"/>
  <c r="CA340" i="1"/>
  <c r="CA341" i="1"/>
  <c r="CA342" i="1"/>
  <c r="CA343" i="1"/>
  <c r="CA345" i="1"/>
  <c r="CA346" i="1"/>
  <c r="CA347" i="1"/>
  <c r="CA349" i="1"/>
  <c r="CA350" i="1"/>
  <c r="CA351" i="1"/>
  <c r="CA352" i="1"/>
  <c r="CA354" i="1"/>
  <c r="CA355" i="1"/>
  <c r="CA356" i="1"/>
  <c r="CA358" i="1"/>
  <c r="CA359" i="1"/>
  <c r="CA360" i="1"/>
  <c r="CA363" i="1"/>
  <c r="CA364" i="1"/>
  <c r="CA365" i="1"/>
  <c r="CA366" i="1"/>
  <c r="CA368" i="1"/>
  <c r="CA369" i="1"/>
  <c r="CA371" i="1"/>
  <c r="CA372" i="1"/>
  <c r="CA373" i="1"/>
  <c r="CA375" i="1"/>
  <c r="CA376" i="1"/>
  <c r="CA377" i="1"/>
  <c r="CA378" i="1"/>
  <c r="CA381" i="1"/>
  <c r="CA382" i="1"/>
  <c r="CA383" i="1"/>
  <c r="CA384" i="1"/>
  <c r="CA385" i="1"/>
  <c r="CA388" i="1"/>
  <c r="CA389" i="1"/>
  <c r="CA390" i="1"/>
  <c r="CA391" i="1"/>
  <c r="CA393" i="1"/>
  <c r="CA395" i="1"/>
  <c r="CA396" i="1"/>
  <c r="CA397" i="1"/>
  <c r="CA399" i="1"/>
  <c r="CA400" i="1"/>
  <c r="CA401" i="1"/>
  <c r="CA402" i="1"/>
  <c r="CA403" i="1"/>
  <c r="CA405" i="1"/>
  <c r="CA407" i="1"/>
  <c r="CA408" i="1"/>
  <c r="CA409" i="1"/>
  <c r="CA410" i="1"/>
  <c r="CA412" i="1"/>
  <c r="CA413" i="1"/>
  <c r="CA414" i="1"/>
  <c r="CA416" i="1"/>
  <c r="CA417" i="1"/>
  <c r="CA418" i="1"/>
  <c r="CA421" i="1"/>
  <c r="CA422" i="1"/>
  <c r="CA424" i="1"/>
  <c r="CA425" i="1"/>
  <c r="CA426" i="1"/>
  <c r="CA427" i="1"/>
  <c r="CA428" i="1"/>
  <c r="CA430" i="1"/>
  <c r="CA431" i="1"/>
  <c r="CA433" i="1"/>
  <c r="CA434" i="1"/>
  <c r="CA435" i="1"/>
  <c r="CA437" i="1"/>
  <c r="CA438" i="1"/>
  <c r="CA439" i="1"/>
  <c r="CA441" i="1"/>
  <c r="CA442" i="1"/>
  <c r="CA443" i="1"/>
  <c r="CA444" i="1"/>
  <c r="CA446" i="1"/>
  <c r="CA447" i="1"/>
  <c r="CA448" i="1"/>
  <c r="CA449" i="1"/>
  <c r="CA450" i="1"/>
  <c r="CA451" i="1"/>
  <c r="CA453" i="1"/>
  <c r="CA455" i="1"/>
  <c r="CA456" i="1"/>
  <c r="CA457" i="1"/>
  <c r="CA458" i="1"/>
  <c r="CA460" i="1"/>
  <c r="CA461" i="1"/>
  <c r="CA462" i="1"/>
  <c r="CA464" i="1"/>
  <c r="CA465" i="1"/>
  <c r="CA466" i="1"/>
  <c r="CA467" i="1"/>
  <c r="CA469" i="1"/>
  <c r="CA470" i="1"/>
  <c r="CA471" i="1"/>
  <c r="CA474" i="1"/>
  <c r="CA475" i="1"/>
  <c r="CA476" i="1"/>
  <c r="CA477" i="1"/>
  <c r="CA478" i="1"/>
  <c r="CA479" i="1"/>
  <c r="CA481" i="1"/>
  <c r="CA482" i="1"/>
  <c r="CA484" i="1"/>
  <c r="CA485" i="1"/>
  <c r="CA486" i="1"/>
  <c r="CA487" i="1"/>
  <c r="CA489" i="1"/>
  <c r="CA490" i="1"/>
  <c r="CA491" i="1"/>
  <c r="CA493" i="1"/>
  <c r="CA494" i="1"/>
  <c r="CA496" i="1"/>
  <c r="CA497" i="1"/>
  <c r="CA498" i="1"/>
  <c r="CA499" i="1"/>
  <c r="CA500" i="1"/>
  <c r="CA501" i="1"/>
  <c r="CA502" i="1"/>
  <c r="CA505" i="1"/>
  <c r="CA506" i="1"/>
  <c r="CA507" i="1"/>
  <c r="CA509" i="1"/>
  <c r="CA511" i="1"/>
  <c r="CA513" i="1"/>
  <c r="CA514" i="1"/>
  <c r="CA516" i="1"/>
  <c r="CA517" i="1"/>
  <c r="CA522" i="1"/>
  <c r="CA523" i="1"/>
  <c r="CA524" i="1"/>
  <c r="CA526" i="1"/>
  <c r="CA527" i="1"/>
  <c r="CA529" i="1"/>
  <c r="CA531" i="1"/>
  <c r="CA532" i="1"/>
  <c r="CA533" i="1"/>
  <c r="CA535" i="1"/>
  <c r="CA536" i="1"/>
  <c r="CA538" i="1"/>
  <c r="CA539" i="1"/>
  <c r="CA540" i="1"/>
  <c r="CA541" i="1"/>
  <c r="CA542" i="1"/>
  <c r="CA543" i="1"/>
  <c r="CA544" i="1"/>
  <c r="CA546" i="1"/>
  <c r="CA547" i="1"/>
  <c r="CA548" i="1"/>
  <c r="CA550" i="1"/>
  <c r="CA551" i="1"/>
  <c r="CA552" i="1"/>
  <c r="CA553" i="1"/>
  <c r="CA554" i="1"/>
  <c r="CA556" i="1"/>
  <c r="CA557" i="1"/>
  <c r="CA559" i="1"/>
  <c r="CA560" i="1"/>
  <c r="CA561" i="1"/>
  <c r="CA562" i="1"/>
  <c r="CA565" i="1"/>
  <c r="CA566" i="1"/>
  <c r="CA567" i="1"/>
  <c r="CA568" i="1"/>
  <c r="CA569" i="1"/>
  <c r="CA571" i="1"/>
  <c r="CA572" i="1"/>
  <c r="CA574" i="1"/>
  <c r="CA575" i="1"/>
  <c r="CA576" i="1"/>
  <c r="CA577" i="1"/>
  <c r="CA578" i="1"/>
  <c r="CA581" i="1"/>
  <c r="CA583" i="1"/>
  <c r="CA584" i="1"/>
  <c r="CA586" i="1"/>
  <c r="CA587" i="1"/>
  <c r="CA588" i="1"/>
  <c r="CA589" i="1"/>
  <c r="CA590" i="1"/>
  <c r="CA592" i="1"/>
  <c r="CA593" i="1"/>
  <c r="CA594" i="1"/>
  <c r="CA595" i="1"/>
  <c r="CA597" i="1"/>
  <c r="CA598" i="1"/>
  <c r="CA601" i="1"/>
  <c r="CA602" i="1"/>
  <c r="CA603" i="1"/>
  <c r="CA606" i="1"/>
  <c r="CA607" i="1"/>
  <c r="CA608" i="1"/>
  <c r="CA610" i="1"/>
  <c r="CA611" i="1"/>
  <c r="CA612" i="1"/>
  <c r="CA614" i="1"/>
  <c r="CA615" i="1"/>
  <c r="CA616" i="1"/>
  <c r="CA618" i="1"/>
  <c r="CA619" i="1"/>
  <c r="CA620" i="1"/>
  <c r="CA621" i="1"/>
  <c r="CA622" i="1"/>
  <c r="CA623" i="1"/>
  <c r="CA624" i="1"/>
  <c r="CA626" i="1"/>
  <c r="CA627" i="1"/>
  <c r="CA629" i="1"/>
  <c r="CA630" i="1"/>
  <c r="CA632" i="1"/>
  <c r="CA633" i="1"/>
  <c r="CA635" i="1"/>
  <c r="CA636" i="1"/>
  <c r="CA637" i="1"/>
  <c r="CA638" i="1"/>
  <c r="CA639" i="1"/>
  <c r="CA641" i="1"/>
  <c r="CA642" i="1"/>
  <c r="CA643" i="1"/>
  <c r="CA645" i="1"/>
  <c r="CA646" i="1"/>
  <c r="CA647" i="1"/>
  <c r="CA648" i="1"/>
  <c r="CA649" i="1"/>
  <c r="CA651" i="1"/>
  <c r="CA652" i="1"/>
  <c r="CA654" i="1"/>
  <c r="CA655" i="1"/>
  <c r="CA656" i="1"/>
  <c r="CA658" i="1"/>
  <c r="CA659" i="1"/>
  <c r="CA661" i="1"/>
  <c r="CA662" i="1"/>
  <c r="CA665" i="1"/>
  <c r="CA666" i="1"/>
  <c r="CA668" i="1"/>
  <c r="CA669" i="1"/>
  <c r="CA670" i="1"/>
  <c r="CA672" i="1"/>
  <c r="CA673" i="1"/>
  <c r="CA674" i="1"/>
  <c r="CA676" i="1"/>
  <c r="CA677" i="1"/>
  <c r="CA678" i="1"/>
  <c r="CA679" i="1"/>
  <c r="CA680" i="1"/>
  <c r="CA681" i="1"/>
  <c r="CA683" i="1"/>
  <c r="CA684" i="1"/>
  <c r="CA685" i="1"/>
  <c r="CA686" i="1"/>
  <c r="CA687" i="1"/>
  <c r="CA689" i="1"/>
  <c r="CA692" i="1"/>
  <c r="CA693" i="1"/>
  <c r="CA695" i="1"/>
  <c r="CA696" i="1"/>
  <c r="CA697" i="1"/>
  <c r="CA698" i="1"/>
  <c r="CA700" i="1"/>
  <c r="CA702" i="1"/>
  <c r="CA703" i="1"/>
  <c r="CA704" i="1"/>
  <c r="CA705" i="1"/>
  <c r="CA707" i="1"/>
  <c r="CA708" i="1"/>
  <c r="CA709" i="1"/>
  <c r="CA711" i="1"/>
  <c r="CA713" i="1"/>
  <c r="CA714" i="1"/>
  <c r="CA716" i="1"/>
  <c r="CA717" i="1"/>
  <c r="CA718" i="1"/>
  <c r="CA720" i="1"/>
  <c r="CA721" i="1"/>
  <c r="CA722" i="1"/>
  <c r="CA723" i="1"/>
  <c r="CA726" i="1"/>
  <c r="CA727" i="1"/>
  <c r="CA729" i="1"/>
  <c r="CA730" i="1"/>
  <c r="CA731" i="1"/>
  <c r="CA732" i="1"/>
  <c r="CA733" i="1"/>
  <c r="CA735" i="1"/>
  <c r="CA736" i="1"/>
  <c r="CA738" i="1"/>
  <c r="CA739" i="1"/>
  <c r="CA740" i="1"/>
  <c r="CA741" i="1"/>
  <c r="CA742" i="1"/>
  <c r="CA745" i="1"/>
  <c r="CA746" i="1"/>
  <c r="CA747" i="1"/>
  <c r="CA750" i="1"/>
  <c r="CA751" i="1"/>
  <c r="CA753" i="1"/>
  <c r="CA754" i="1"/>
  <c r="CA755" i="1"/>
  <c r="CA756" i="1"/>
  <c r="CA757" i="1"/>
  <c r="CA758" i="1"/>
  <c r="CA760" i="1"/>
  <c r="CA761" i="1"/>
  <c r="CA762" i="1"/>
  <c r="CA763" i="1"/>
  <c r="CA765" i="1"/>
  <c r="CA766" i="1"/>
  <c r="CA767" i="1"/>
  <c r="CA769" i="1"/>
  <c r="CA770" i="1"/>
  <c r="CA771" i="1"/>
  <c r="CA773" i="1"/>
  <c r="CA774" i="1"/>
  <c r="CA776" i="1"/>
  <c r="CA777" i="1"/>
  <c r="CA779" i="1"/>
  <c r="CA780" i="1"/>
  <c r="CA781" i="1"/>
  <c r="CA783" i="1"/>
  <c r="CA784" i="1"/>
  <c r="CA785" i="1"/>
  <c r="CA787" i="1"/>
  <c r="CA788" i="1"/>
  <c r="CA789" i="1"/>
  <c r="CA790" i="1"/>
  <c r="CA792" i="1"/>
  <c r="CA794" i="1"/>
  <c r="CA795" i="1"/>
  <c r="CA796" i="1"/>
  <c r="CA797" i="1"/>
  <c r="CA798" i="1"/>
  <c r="CA800" i="1"/>
  <c r="CA801" i="1"/>
  <c r="CA802" i="1"/>
  <c r="CA804" i="1"/>
  <c r="CA806" i="1"/>
  <c r="CA807" i="1"/>
  <c r="CA808" i="1"/>
  <c r="CA809" i="1"/>
  <c r="CA810" i="1"/>
  <c r="CA811" i="1"/>
  <c r="CA812" i="1"/>
  <c r="CA813" i="1"/>
  <c r="CA814" i="1"/>
  <c r="CA816" i="1"/>
  <c r="CA817" i="1"/>
  <c r="CA818" i="1"/>
  <c r="CA819" i="1"/>
  <c r="CA820" i="1"/>
  <c r="CA822" i="1"/>
  <c r="CA823" i="1"/>
  <c r="CA826" i="1"/>
  <c r="CA827" i="1"/>
  <c r="CA828" i="1"/>
  <c r="CA829" i="1"/>
  <c r="CA830" i="1"/>
  <c r="CA831" i="1"/>
  <c r="CA832" i="1"/>
  <c r="CA834" i="1"/>
  <c r="CA835" i="1"/>
  <c r="CA836" i="1"/>
  <c r="CA837" i="1"/>
  <c r="CA838" i="1"/>
  <c r="CA839" i="1"/>
  <c r="CA841" i="1"/>
  <c r="CA842" i="1"/>
  <c r="CA844" i="1"/>
  <c r="CA845" i="1"/>
  <c r="CA846" i="1"/>
  <c r="CA848" i="1"/>
  <c r="CA849" i="1"/>
  <c r="CA851" i="1"/>
  <c r="CA852" i="1"/>
  <c r="CA853" i="1"/>
  <c r="CA854" i="1"/>
  <c r="CA855" i="1"/>
  <c r="CA858" i="1"/>
  <c r="CA859" i="1"/>
  <c r="CA861" i="1"/>
  <c r="CA862" i="1"/>
  <c r="CA863" i="1"/>
  <c r="CA864" i="1"/>
  <c r="CA865" i="1"/>
  <c r="CA866" i="1"/>
  <c r="CA868" i="1"/>
  <c r="CA869" i="1"/>
  <c r="CA870" i="1"/>
  <c r="CA872" i="1"/>
  <c r="CA873" i="1"/>
  <c r="CA874" i="1"/>
  <c r="CA875" i="1"/>
  <c r="CA877" i="1"/>
  <c r="CA878" i="1"/>
  <c r="CA879" i="1"/>
  <c r="CA880" i="1"/>
  <c r="CA881" i="1"/>
  <c r="CA883" i="1"/>
  <c r="CA884" i="1"/>
  <c r="CA885" i="1"/>
  <c r="CA887" i="1"/>
  <c r="CA888" i="1"/>
  <c r="CA889" i="1"/>
  <c r="CA890" i="1"/>
  <c r="CA891" i="1"/>
  <c r="CA892" i="1"/>
  <c r="CA893" i="1"/>
  <c r="CA894" i="1"/>
  <c r="CA895" i="1"/>
  <c r="CA897" i="1"/>
  <c r="CA898" i="1"/>
  <c r="CA899" i="1"/>
  <c r="CA900" i="1"/>
  <c r="CA901" i="1"/>
  <c r="CA902" i="1"/>
  <c r="CA904" i="1"/>
  <c r="CA905" i="1"/>
  <c r="CA906" i="1"/>
  <c r="CA907" i="1"/>
  <c r="CA909" i="1"/>
  <c r="CA910" i="1"/>
  <c r="CA912" i="1"/>
  <c r="CA913" i="1"/>
  <c r="CA914" i="1"/>
  <c r="CA915" i="1"/>
  <c r="CA917" i="1"/>
  <c r="CA918" i="1"/>
  <c r="CA919" i="1"/>
  <c r="CA921" i="1"/>
  <c r="CA922" i="1"/>
  <c r="CA923" i="1"/>
  <c r="CA924" i="1"/>
  <c r="CA926" i="1"/>
  <c r="CA927" i="1"/>
  <c r="CA929" i="1"/>
  <c r="CA930" i="1"/>
  <c r="CA931" i="1"/>
  <c r="CA932" i="1"/>
  <c r="CA934" i="1"/>
  <c r="CA935" i="1"/>
  <c r="CA936" i="1"/>
  <c r="CA938" i="1"/>
  <c r="CA939" i="1"/>
  <c r="CA940" i="1"/>
  <c r="CA941" i="1"/>
  <c r="CA942" i="1"/>
  <c r="CA943" i="1"/>
  <c r="CA945" i="1"/>
  <c r="CA946" i="1"/>
  <c r="CA947" i="1"/>
  <c r="CA948" i="1"/>
  <c r="CA949" i="1"/>
  <c r="CA951" i="1"/>
  <c r="CA952" i="1"/>
  <c r="CA954" i="1"/>
  <c r="CA955" i="1"/>
  <c r="CA956" i="1"/>
  <c r="CA957" i="1"/>
  <c r="CA958" i="1"/>
  <c r="CA960" i="1"/>
  <c r="CA961" i="1"/>
  <c r="CA963" i="1"/>
  <c r="CA965" i="1"/>
  <c r="CA966" i="1"/>
  <c r="CA967" i="1"/>
  <c r="CA969" i="1"/>
  <c r="CA970" i="1"/>
  <c r="CA971" i="1"/>
  <c r="CA972" i="1"/>
  <c r="CA973" i="1"/>
  <c r="CA975" i="1"/>
  <c r="CA976" i="1"/>
  <c r="CA978" i="1"/>
  <c r="CA979" i="1"/>
  <c r="CA980" i="1"/>
  <c r="CA981" i="1"/>
  <c r="CA983" i="1"/>
  <c r="CA984" i="1"/>
  <c r="CA985" i="1"/>
  <c r="CA987" i="1"/>
  <c r="CA988" i="1"/>
  <c r="CA990" i="1"/>
  <c r="CA991" i="1"/>
  <c r="CA992" i="1"/>
  <c r="CA995" i="1"/>
  <c r="CA996" i="1"/>
  <c r="CA997" i="1"/>
  <c r="CA1001" i="1"/>
  <c r="CA1002" i="1"/>
  <c r="CA1003" i="1"/>
  <c r="CA1005" i="1"/>
  <c r="CA1006" i="1"/>
  <c r="CA1007" i="1"/>
  <c r="CA1008" i="1"/>
  <c r="CA1009" i="1"/>
  <c r="CA1011" i="1"/>
  <c r="CA1012" i="1"/>
  <c r="CA1013" i="1"/>
  <c r="CA1014" i="1"/>
  <c r="CA1016" i="1"/>
  <c r="CA1017" i="1"/>
  <c r="CA1018" i="1"/>
  <c r="CA1020" i="1"/>
  <c r="CA1021" i="1"/>
  <c r="CA1022" i="1"/>
  <c r="CA1023" i="1"/>
  <c r="CA1024" i="1"/>
  <c r="CA1026" i="1"/>
  <c r="CA1027" i="1"/>
  <c r="CA1029" i="1"/>
  <c r="CA1030" i="1"/>
  <c r="CA1031" i="1"/>
  <c r="CA1032" i="1"/>
  <c r="CA1033" i="1"/>
  <c r="CA1035" i="1"/>
  <c r="CA1036" i="1"/>
  <c r="CA1037" i="1"/>
  <c r="CA1038" i="1"/>
  <c r="CA1040" i="1"/>
  <c r="CA1041" i="1"/>
  <c r="CA1042" i="1"/>
  <c r="CA1043" i="1"/>
  <c r="CA1044" i="1"/>
  <c r="CA1046" i="1"/>
  <c r="CA1047" i="1"/>
  <c r="CA1048" i="1"/>
  <c r="CA1050" i="1"/>
  <c r="CA1052" i="1"/>
  <c r="CA1053" i="1"/>
  <c r="CA1054" i="1"/>
  <c r="CA1055" i="1"/>
  <c r="CA1056" i="1"/>
  <c r="CA1058" i="1"/>
  <c r="CA1059" i="1"/>
  <c r="CA1060" i="1"/>
  <c r="CA1061" i="1"/>
  <c r="BV144" i="3" l="1"/>
  <c r="BV71" i="3"/>
  <c r="BV138" i="3"/>
  <c r="BV147" i="3"/>
  <c r="BT148" i="3"/>
  <c r="BV148" i="3" s="1"/>
  <c r="BV118" i="3"/>
</calcChain>
</file>

<file path=xl/sharedStrings.xml><?xml version="1.0" encoding="utf-8"?>
<sst xmlns="http://schemas.openxmlformats.org/spreadsheetml/2006/main" count="29619" uniqueCount="1755">
  <si>
    <t>pitch_type</t>
  </si>
  <si>
    <t>game_date</t>
  </si>
  <si>
    <t>release_speed</t>
  </si>
  <si>
    <t>release_pos_x</t>
  </si>
  <si>
    <t>release_pos_z</t>
  </si>
  <si>
    <t>player_name</t>
  </si>
  <si>
    <t>batter</t>
  </si>
  <si>
    <t>pitcher</t>
  </si>
  <si>
    <t>events</t>
  </si>
  <si>
    <t>description</t>
  </si>
  <si>
    <t>spin_dir</t>
  </si>
  <si>
    <t>spin_rate_deprecated</t>
  </si>
  <si>
    <t>break_angle_deprecated</t>
  </si>
  <si>
    <t>break_length_deprecated</t>
  </si>
  <si>
    <t>zone</t>
  </si>
  <si>
    <t>des</t>
  </si>
  <si>
    <t>game_type</t>
  </si>
  <si>
    <t>stand</t>
  </si>
  <si>
    <t>p_throws</t>
  </si>
  <si>
    <t>home_team</t>
  </si>
  <si>
    <t>away_team</t>
  </si>
  <si>
    <t>type</t>
  </si>
  <si>
    <t>hit_location</t>
  </si>
  <si>
    <t>bb_type</t>
  </si>
  <si>
    <t>balls</t>
  </si>
  <si>
    <t>strikes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</si>
  <si>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</si>
  <si>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</si>
  <si>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</si>
  <si>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</si>
  <si>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</si>
  <si>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</si>
  <si>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</si>
  <si>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</si>
  <si>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</si>
  <si>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inning</t>
  </si>
  <si>
    <t>inning_topbot</t>
  </si>
  <si>
    <t>hc_x</t>
  </si>
  <si>
    <t>hc_y</t>
  </si>
  <si>
    <t>tfs_deprecated</t>
  </si>
  <si>
    <t>tfs_zulu_deprecated</t>
  </si>
  <si>
    <t>pos2_person_id</t>
  </si>
  <si>
    <t>umpire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</si>
  <si>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</si>
  <si>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</si>
  <si>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</si>
  <si>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</si>
  <si>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</si>
  <si>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</si>
  <si>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</si>
  <si>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</si>
  <si>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</si>
  <si>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hit_distance_sc</t>
  </si>
  <si>
    <t>launch_speed</t>
  </si>
  <si>
    <t>launch_angle</t>
  </si>
  <si>
    <t>effective_speed</t>
  </si>
  <si>
    <t>release_spin_rate</t>
  </si>
  <si>
    <t>release_extension</t>
  </si>
  <si>
    <t>game_pk</t>
  </si>
  <si>
    <t>pos1_person_id</t>
  </si>
  <si>
    <t>pos3_person_id</t>
  </si>
  <si>
    <t>pos4_person_id</t>
  </si>
  <si>
    <t>pos5_person_id</t>
  </si>
  <si>
    <t>pos6_person_id</t>
  </si>
  <si>
    <t>pos7_person_id</t>
  </si>
  <si>
    <t>pos8_person_id</t>
  </si>
  <si>
    <t>pos9_person_id</t>
  </si>
  <si>
    <t>release_pos_y</t>
  </si>
  <si>
    <t>estimated_ba_using_speedangle</t>
  </si>
  <si>
    <t>estimated_woba_using_speedangle</t>
  </si>
  <si>
    <t>woba_value</t>
  </si>
  <si>
    <t>woba_denom</t>
  </si>
  <si>
    <t>babip_value</t>
  </si>
  <si>
    <t>iso_value</t>
  </si>
  <si>
    <t>launch_speed_angle</t>
  </si>
  <si>
    <t>at_bat_number</t>
  </si>
  <si>
    <t>pitch_number</t>
  </si>
  <si>
    <t>FF</t>
  </si>
  <si>
    <t>Trevor Bauer</t>
  </si>
  <si>
    <t>field_out</t>
  </si>
  <si>
    <t>hit_into_play</t>
  </si>
  <si>
    <t>Javier Baez flies out to center fielder Rajai Davis.</t>
  </si>
  <si>
    <t>W</t>
  </si>
  <si>
    <t>R</t>
  </si>
  <si>
    <t>CLE</t>
  </si>
  <si>
    <t>CHC</t>
  </si>
  <si>
    <t>X</t>
  </si>
  <si>
    <t>fly_ball</t>
  </si>
  <si>
    <t>Top</t>
  </si>
  <si>
    <t>161103_003537</t>
  </si>
  <si>
    <t>CU</t>
  </si>
  <si>
    <t>null</t>
  </si>
  <si>
    <t>blocked_ball</t>
  </si>
  <si>
    <t>B</t>
  </si>
  <si>
    <t>161103_003501</t>
  </si>
  <si>
    <t>swinging_strike</t>
  </si>
  <si>
    <t>S</t>
  </si>
  <si>
    <t>161103_003429</t>
  </si>
  <si>
    <t>FC</t>
  </si>
  <si>
    <t>161103_003358</t>
  </si>
  <si>
    <t>ball</t>
  </si>
  <si>
    <t>161103_003334</t>
  </si>
  <si>
    <t>strikeout</t>
  </si>
  <si>
    <t>swinging_strike_blocked</t>
  </si>
  <si>
    <t>Jason Heyward strikes out swinging.</t>
  </si>
  <si>
    <t>L</t>
  </si>
  <si>
    <t>161103_003225</t>
  </si>
  <si>
    <t>FT</t>
  </si>
  <si>
    <t>foul</t>
  </si>
  <si>
    <t>161103_003154</t>
  </si>
  <si>
    <t>161103_003116</t>
  </si>
  <si>
    <t>161103_003033</t>
  </si>
  <si>
    <t>Bryan Shaw</t>
  </si>
  <si>
    <t>single</t>
  </si>
  <si>
    <t>hit_into_play_score</t>
  </si>
  <si>
    <t>Miguel Montero singles on a ground ball to left fielder Brandon Guyer.   Anthony Rizzo scores.    Ben Zobrist to 3rd.    Addison Russell to 2nd.</t>
  </si>
  <si>
    <t>ground_ball</t>
  </si>
  <si>
    <t>161103_002626</t>
  </si>
  <si>
    <t>161103_002546</t>
  </si>
  <si>
    <t>161103_002524</t>
  </si>
  <si>
    <t>IN</t>
  </si>
  <si>
    <t>intent_walk</t>
  </si>
  <si>
    <t>intent_ball</t>
  </si>
  <si>
    <t>Bryan Shaw intentionally walks Addison Russell.</t>
  </si>
  <si>
    <t>161103_002429</t>
  </si>
  <si>
    <t>161103_002419</t>
  </si>
  <si>
    <t>161103_002409</t>
  </si>
  <si>
    <t>161103_002400</t>
  </si>
  <si>
    <t>double</t>
  </si>
  <si>
    <t>Ben Zobrist doubles (2) on a ground ball to left fielder Brandon Guyer.   Albert Almora Jr.   scores.    Anthony Rizzo to 3rd.</t>
  </si>
  <si>
    <t>161103_002314</t>
  </si>
  <si>
    <t>161103_002239</t>
  </si>
  <si>
    <t>called_strike</t>
  </si>
  <si>
    <t>161103_002217</t>
  </si>
  <si>
    <t>161103_002155</t>
  </si>
  <si>
    <t>161103_002128</t>
  </si>
  <si>
    <t>Bryan Shaw intentionally walks Anthony Rizzo.</t>
  </si>
  <si>
    <t>161103_002049</t>
  </si>
  <si>
    <t>161103_002038</t>
  </si>
  <si>
    <t>161103_002027</t>
  </si>
  <si>
    <t>161103_002015</t>
  </si>
  <si>
    <t>Kris Bryant flies out to center fielder Rajai Davis.   Albert Almora Jr.   to 2nd.</t>
  </si>
  <si>
    <t>161103_001838</t>
  </si>
  <si>
    <t>161103_001755</t>
  </si>
  <si>
    <t>161103_001719</t>
  </si>
  <si>
    <t>161103_001650</t>
  </si>
  <si>
    <t>161103_001630</t>
  </si>
  <si>
    <t>hit_into_play_no_out</t>
  </si>
  <si>
    <t>Kyle Schwarber singles on a line drive to right fielder Michael Martinez.</t>
  </si>
  <si>
    <t>line_drive</t>
  </si>
  <si>
    <t>Dexter Fowler grounds out, shortstop Francisco Lindor to first baseman Mike Napoli.</t>
  </si>
  <si>
    <t>161102_234508</t>
  </si>
  <si>
    <t>161102_234448</t>
  </si>
  <si>
    <t>161102_234425</t>
  </si>
  <si>
    <t>foul_bunt</t>
  </si>
  <si>
    <t>Javier Baez strikes out on a foul bunt.</t>
  </si>
  <si>
    <t>161102_234003</t>
  </si>
  <si>
    <t>161102_234148</t>
  </si>
  <si>
    <t>161102_234124</t>
  </si>
  <si>
    <t>161102_234059</t>
  </si>
  <si>
    <t>SL</t>
  </si>
  <si>
    <t>161102_234024</t>
  </si>
  <si>
    <t>KC</t>
  </si>
  <si>
    <t>Cody Allen</t>
  </si>
  <si>
    <t>force_out</t>
  </si>
  <si>
    <t>Indians challenged (slide interference), call on the field was upheld: Jason Heyward grounds into a force out, second baseman Jason Kipnis to shortstop Francisco Lindor.   Chris Coghlan out at 2nd.    Jason Heyward to 1st.</t>
  </si>
  <si>
    <t>161102_233412</t>
  </si>
  <si>
    <t>161102_233235</t>
  </si>
  <si>
    <t>161102_233116</t>
  </si>
  <si>
    <t>161102_233035</t>
  </si>
  <si>
    <t>161102_232951</t>
  </si>
  <si>
    <t>161102_232917</t>
  </si>
  <si>
    <t>161102_232851</t>
  </si>
  <si>
    <t>161102_232802</t>
  </si>
  <si>
    <t>walk</t>
  </si>
  <si>
    <t>David Ross walks.</t>
  </si>
  <si>
    <t>161102_232712</t>
  </si>
  <si>
    <t>161102_232648</t>
  </si>
  <si>
    <t>161102_232626</t>
  </si>
  <si>
    <t>161102_232542</t>
  </si>
  <si>
    <t>161102_232524</t>
  </si>
  <si>
    <t>Addison Russell pops out to first baseman Mike Napoli.</t>
  </si>
  <si>
    <t>popup</t>
  </si>
  <si>
    <t>161102_225904</t>
  </si>
  <si>
    <t>161102_225844</t>
  </si>
  <si>
    <t>161102_225825</t>
  </si>
  <si>
    <t>Ben Zobrist grounds out to first baseman Mike Napoli.</t>
  </si>
  <si>
    <t>161102_225746</t>
  </si>
  <si>
    <t>161102_225717</t>
  </si>
  <si>
    <t>161102_225651</t>
  </si>
  <si>
    <t>161102_225621</t>
  </si>
  <si>
    <t>Anthony Rizzo strikes out swinging, catcher Yan Gomes to first baseman Mike Napoli.</t>
  </si>
  <si>
    <t>161102_225539</t>
  </si>
  <si>
    <t>161102_225512</t>
  </si>
  <si>
    <t>161102_225451</t>
  </si>
  <si>
    <t>161102_225432</t>
  </si>
  <si>
    <t>strikeout_double_play</t>
  </si>
  <si>
    <t>Kris Bryant strikes out swinging and Dexter Fowler caught stealing 2nd, catcher Roberto Perez to second baseman Jason Kipnis.</t>
  </si>
  <si>
    <t>161102_224045</t>
  </si>
  <si>
    <t>161102_224014</t>
  </si>
  <si>
    <t>161102_223912</t>
  </si>
  <si>
    <t>161102_223720</t>
  </si>
  <si>
    <t>161102_223634</t>
  </si>
  <si>
    <t>161102_223532</t>
  </si>
  <si>
    <t>Andrew Miller</t>
  </si>
  <si>
    <t>Kyle Schwarber lines out to left fielder Coco Crisp.</t>
  </si>
  <si>
    <t>161102_223155</t>
  </si>
  <si>
    <t>161102_223108</t>
  </si>
  <si>
    <t>161102_222942</t>
  </si>
  <si>
    <t>foul_tip</t>
  </si>
  <si>
    <t>161102_222913</t>
  </si>
  <si>
    <t>161102_222816</t>
  </si>
  <si>
    <t>Dexter Fowler singles on a line drive to right fielder Brandon Guyer.</t>
  </si>
  <si>
    <t>161102_222729</t>
  </si>
  <si>
    <t>161102_222711</t>
  </si>
  <si>
    <t>Javier Baez strikes out swinging.</t>
  </si>
  <si>
    <t>161102_221328</t>
  </si>
  <si>
    <t>161102_221304</t>
  </si>
  <si>
    <t>161102_221242</t>
  </si>
  <si>
    <t>161102_221225</t>
  </si>
  <si>
    <t>Jason Heyward grounds out to first baseman Mike Napoli.</t>
  </si>
  <si>
    <t>161102_221145</t>
  </si>
  <si>
    <t>161102_221132</t>
  </si>
  <si>
    <t>home_run</t>
  </si>
  <si>
    <t>David Ross homers (1) on a fly ball to center field.</t>
  </si>
  <si>
    <t>161102_221038</t>
  </si>
  <si>
    <t>161102_221004</t>
  </si>
  <si>
    <t>161102_220939</t>
  </si>
  <si>
    <t>161102_220923</t>
  </si>
  <si>
    <t>Addison Russell pops out to first baseman Mike Napoli in foul territory.</t>
  </si>
  <si>
    <t>161102_220843</t>
  </si>
  <si>
    <t>161102_220818</t>
  </si>
  <si>
    <t>161102_220757</t>
  </si>
  <si>
    <t>161102_220739</t>
  </si>
  <si>
    <t>161102_220724</t>
  </si>
  <si>
    <t>161102_220710</t>
  </si>
  <si>
    <t>Ben Zobrist lines out to center fielder Rajai Davis.</t>
  </si>
  <si>
    <t>161102_214526</t>
  </si>
  <si>
    <t>161102_214502</t>
  </si>
  <si>
    <t>Anthony Rizzo singles on a line drive to right fielder Lonnie Chisenhall.   Kris Bryant scores.    Anthony Rizzo to 2nd on the throw.</t>
  </si>
  <si>
    <t>161102_214403</t>
  </si>
  <si>
    <t>161102_214335</t>
  </si>
  <si>
    <t>161102_214308</t>
  </si>
  <si>
    <t>161102_214241</t>
  </si>
  <si>
    <t>Kris Bryant walks.</t>
  </si>
  <si>
    <t>161102_214153</t>
  </si>
  <si>
    <t>161102_214127</t>
  </si>
  <si>
    <t>161102_214053</t>
  </si>
  <si>
    <t>161102_214026</t>
  </si>
  <si>
    <t>161102_214003</t>
  </si>
  <si>
    <t>161102_213937</t>
  </si>
  <si>
    <t>161102_213917</t>
  </si>
  <si>
    <t>161102_213858</t>
  </si>
  <si>
    <t>161102_213842</t>
  </si>
  <si>
    <t>grounded_into_double_play</t>
  </si>
  <si>
    <t>Cubs challenged (play at 1st), call on the field was upheld: Kyle Schwarber grounds into a double play, shortstop Francisco Lindor to second baseman Jason Kipnis to first baseman Mike Napoli.   Dexter Fowler out at 2nd.</t>
  </si>
  <si>
    <t>161102_213643</t>
  </si>
  <si>
    <t>Dexter Fowler singles on a ground ball to left fielder Coco Crisp.</t>
  </si>
  <si>
    <t>161102_213557</t>
  </si>
  <si>
    <t>161102_213541</t>
  </si>
  <si>
    <t>161102_213522</t>
  </si>
  <si>
    <t>161102_213508</t>
  </si>
  <si>
    <t>Corey Kluber</t>
  </si>
  <si>
    <t>Javier Baez homers (1) on a fly ball to right center field.</t>
  </si>
  <si>
    <t>161102_213132</t>
  </si>
  <si>
    <t>Jason Heyward pops out to shortstop Francisco Lindor.</t>
  </si>
  <si>
    <t>161102_212005</t>
  </si>
  <si>
    <t>161102_211916</t>
  </si>
  <si>
    <t>SI</t>
  </si>
  <si>
    <t>161102_211850</t>
  </si>
  <si>
    <t>161102_211825</t>
  </si>
  <si>
    <t>161102_211741</t>
  </si>
  <si>
    <t>161102_211717</t>
  </si>
  <si>
    <t>Willson Contreras doubles (2) on a fly ball to center fielder Rajai Davis.   Ben Zobrist scores.</t>
  </si>
  <si>
    <t>161102_211620</t>
  </si>
  <si>
    <t>161102_211548</t>
  </si>
  <si>
    <t>161102_211521</t>
  </si>
  <si>
    <t>161102_211446</t>
  </si>
  <si>
    <t>161102_211413</t>
  </si>
  <si>
    <t>sac_fly</t>
  </si>
  <si>
    <t>Addison Russell out on a sacrifice fly to center fielder Rajai Davis.   Kris Bryant scores.    Ben Zobrist to 2nd on the throw.</t>
  </si>
  <si>
    <t>161102_211243</t>
  </si>
  <si>
    <t>Ben Zobrist grounds into a force out, first baseman Mike Napoli to shortstop Francisco Lindor.   Kris Bryant to 3rd.    Anthony Rizzo out at 2nd.    Ben Zobrist to 1st.</t>
  </si>
  <si>
    <t>161102_211041</t>
  </si>
  <si>
    <t>hit_by_pitch</t>
  </si>
  <si>
    <t>Anthony Rizzo hit by pitch.    Kris Bryant to 2nd.</t>
  </si>
  <si>
    <t>161102_210947</t>
  </si>
  <si>
    <t>161102_210827</t>
  </si>
  <si>
    <t>161102_210744</t>
  </si>
  <si>
    <t>Kris Bryant singles on a ground ball to left fielder Coco Crisp.</t>
  </si>
  <si>
    <t>161102_210649</t>
  </si>
  <si>
    <t>161102_210616</t>
  </si>
  <si>
    <t>161102_210553</t>
  </si>
  <si>
    <t>161102_210524</t>
  </si>
  <si>
    <t>161102_210455</t>
  </si>
  <si>
    <t>161102_210437</t>
  </si>
  <si>
    <t>161102_210418</t>
  </si>
  <si>
    <t>161102_210357</t>
  </si>
  <si>
    <t>Kyle Schwarber singles on a line drive to right fielder Lonnie Chisenhall.  Kyle Schwarber out at 2nd, right fielder Lonnie Chisenhall to shortstop Francisco Lindor.</t>
  </si>
  <si>
    <t>161102_204336</t>
  </si>
  <si>
    <t>161102_204318</t>
  </si>
  <si>
    <t>Dexter Fowler lines out to right fielder Lonnie Chisenhall.</t>
  </si>
  <si>
    <t>161102_204234</t>
  </si>
  <si>
    <t>Javier Baez flies out to left fielder Coco Crisp.</t>
  </si>
  <si>
    <t>161102_204152</t>
  </si>
  <si>
    <t>161102_204134</t>
  </si>
  <si>
    <t>161102_204111</t>
  </si>
  <si>
    <t>161102_202859</t>
  </si>
  <si>
    <t>Willson Contreras flies out to right fielder Lonnie Chisenhall in foul territory.</t>
  </si>
  <si>
    <t>161102_202814</t>
  </si>
  <si>
    <t>161102_202758</t>
  </si>
  <si>
    <t>Addison Russell pops out to shortstop Francisco Lindor.</t>
  </si>
  <si>
    <t>161102_202713</t>
  </si>
  <si>
    <t>161102_202655</t>
  </si>
  <si>
    <t>161102_202639</t>
  </si>
  <si>
    <t>161102_202615</t>
  </si>
  <si>
    <t>Ben Zobrist flies out to right fielder Lonnie Chisenhall.</t>
  </si>
  <si>
    <t>161102_201511</t>
  </si>
  <si>
    <t>161102_201440</t>
  </si>
  <si>
    <t>161102_201412</t>
  </si>
  <si>
    <t>Anthony Rizzo flies out to center fielder Rajai Davis.</t>
  </si>
  <si>
    <t>161102_201323</t>
  </si>
  <si>
    <t>161102_201255</t>
  </si>
  <si>
    <t>Kris Bryant flies out to right fielder Lonnie Chisenhall.</t>
  </si>
  <si>
    <t>161102_201156</t>
  </si>
  <si>
    <t>161102_201129</t>
  </si>
  <si>
    <t>161102_201055</t>
  </si>
  <si>
    <t>161102_201029</t>
  </si>
  <si>
    <t>161102_201001</t>
  </si>
  <si>
    <t>161102_200934</t>
  </si>
  <si>
    <t>Kyle Schwarber singles on a soft ground ball to shortstop Francisco Lindor.</t>
  </si>
  <si>
    <t>161102_200835</t>
  </si>
  <si>
    <t>161102_200810</t>
  </si>
  <si>
    <t>161102_200742</t>
  </si>
  <si>
    <t>161102_200725</t>
  </si>
  <si>
    <t>Dexter Fowler homers (2) on a fly ball to center field.</t>
  </si>
  <si>
    <t>161102_200628</t>
  </si>
  <si>
    <t>161102_200610</t>
  </si>
  <si>
    <t>161102_200551</t>
  </si>
  <si>
    <t>161102_200525</t>
  </si>
  <si>
    <t>Mike Clevinger</t>
  </si>
  <si>
    <t>Addison Russell grounds into a force out, shortstop Francisco Lindor to second baseman Jason Kipnis.   Ben Zobrist out at 2nd.</t>
  </si>
  <si>
    <t>161101_232545</t>
  </si>
  <si>
    <t>161101_232521</t>
  </si>
  <si>
    <t>161101_232459</t>
  </si>
  <si>
    <t>Ben Zobrist walks.</t>
  </si>
  <si>
    <t>161101_232424</t>
  </si>
  <si>
    <t>161101_232356</t>
  </si>
  <si>
    <t>161101_232342</t>
  </si>
  <si>
    <t>CH</t>
  </si>
  <si>
    <t>161101_232325</t>
  </si>
  <si>
    <t>161101_232309</t>
  </si>
  <si>
    <t>Anthony Rizzo homers (1) on a fly ball to right field.    Kris Bryant scores.</t>
  </si>
  <si>
    <t>161101_232216</t>
  </si>
  <si>
    <t>161101_232151</t>
  </si>
  <si>
    <t>Kris Bryant singles on a line drive to left fielder Brandon Guyer.</t>
  </si>
  <si>
    <t>161101_232107</t>
  </si>
  <si>
    <t>161101_232051</t>
  </si>
  <si>
    <t>161101_232036</t>
  </si>
  <si>
    <t>Kyle Schwarber flies out to center fielder Rajai Davis.</t>
  </si>
  <si>
    <t>161101_231956</t>
  </si>
  <si>
    <t>161101_231940</t>
  </si>
  <si>
    <t>Dexter Fowler grounds out, second baseman Jason Kipnis to first baseman Mike Napoli.</t>
  </si>
  <si>
    <t>161101_231901</t>
  </si>
  <si>
    <t>161101_231842</t>
  </si>
  <si>
    <t>161101_231830</t>
  </si>
  <si>
    <t>161101_231817</t>
  </si>
  <si>
    <t>Javier Baez called out on strikes.</t>
  </si>
  <si>
    <t>161101_230650</t>
  </si>
  <si>
    <t>161101_230628</t>
  </si>
  <si>
    <t>161101_230608</t>
  </si>
  <si>
    <t>Jason Heyward grounds into a double play, third baseman Jose Ramirez to second baseman Jason Kipnis to first baseman Mike Napoli.   Willson Contreras out at 2nd.</t>
  </si>
  <si>
    <t>161101_230524</t>
  </si>
  <si>
    <t>161101_230455</t>
  </si>
  <si>
    <t>161101_230430</t>
  </si>
  <si>
    <t>Willson Contreras walks.</t>
  </si>
  <si>
    <t>161101_230331</t>
  </si>
  <si>
    <t>161101_230310</t>
  </si>
  <si>
    <t>161101_230243</t>
  </si>
  <si>
    <t>161101_230219</t>
  </si>
  <si>
    <t>161101_230202</t>
  </si>
  <si>
    <t>161101_230145</t>
  </si>
  <si>
    <t>161101_230132</t>
  </si>
  <si>
    <t>Zach McAllister</t>
  </si>
  <si>
    <t>Addison Russell grounds into a force out, fielded by third baseman Jose Ramirez.   Kyle Schwarber out at 3rd.</t>
  </si>
  <si>
    <t>161101_224214</t>
  </si>
  <si>
    <t>161101_224149</t>
  </si>
  <si>
    <t>161101_224123</t>
  </si>
  <si>
    <t>161101_224057</t>
  </si>
  <si>
    <t>Ben Zobrist lines out to left fielder Brandon Guyer.</t>
  </si>
  <si>
    <t>161101_224011</t>
  </si>
  <si>
    <t>Anthony Rizzo flies out to right fielder Lonnie Chisenhall.</t>
  </si>
  <si>
    <t>161101_223922</t>
  </si>
  <si>
    <t>161101_223846</t>
  </si>
  <si>
    <t>161101_223817</t>
  </si>
  <si>
    <t>161101_223753</t>
  </si>
  <si>
    <t>Kris Bryant singles on a line drive to left fielder Brandon Guyer.   Kyle Schwarber to 2nd.</t>
  </si>
  <si>
    <t>161101_223658</t>
  </si>
  <si>
    <t>161101_223620</t>
  </si>
  <si>
    <t>161101_223542</t>
  </si>
  <si>
    <t>161101_223510</t>
  </si>
  <si>
    <t>161101_223444</t>
  </si>
  <si>
    <t>161101_223417</t>
  </si>
  <si>
    <t>161101_223354</t>
  </si>
  <si>
    <t>161101_223327</t>
  </si>
  <si>
    <t>Kyle Schwarber singles on a line drive to left fielder Brandon Guyer.</t>
  </si>
  <si>
    <t>161101_223236</t>
  </si>
  <si>
    <t>161101_223218</t>
  </si>
  <si>
    <t>Dexter Fowler flies out to center fielder Tyler Naquin.</t>
  </si>
  <si>
    <t>161101_221439</t>
  </si>
  <si>
    <t>Jeff Manship</t>
  </si>
  <si>
    <t>Javier Baez singles on a ground ball to shortstop Francisco Lindor.</t>
  </si>
  <si>
    <t>161101_221109</t>
  </si>
  <si>
    <t>161101_221050</t>
  </si>
  <si>
    <t>161101_221035</t>
  </si>
  <si>
    <t>Jason Heyward flies out to right fielder Lonnie Chisenhall.</t>
  </si>
  <si>
    <t>161101_220953</t>
  </si>
  <si>
    <t>161101_220936</t>
  </si>
  <si>
    <t>161101_220915</t>
  </si>
  <si>
    <t>161101_220856</t>
  </si>
  <si>
    <t>161101_220832</t>
  </si>
  <si>
    <t>161101_220817</t>
  </si>
  <si>
    <t>161101_220803</t>
  </si>
  <si>
    <t>Willson Contreras strikes out swinging.</t>
  </si>
  <si>
    <t>161101_220728</t>
  </si>
  <si>
    <t>161101_220711</t>
  </si>
  <si>
    <t>161101_220658</t>
  </si>
  <si>
    <t>161101_220644</t>
  </si>
  <si>
    <t>Danny Salazar</t>
  </si>
  <si>
    <t>Addison Russell called out on strikes.</t>
  </si>
  <si>
    <t>161101_215426</t>
  </si>
  <si>
    <t>161101_215350</t>
  </si>
  <si>
    <t>161101_215303</t>
  </si>
  <si>
    <t>161101_215233</t>
  </si>
  <si>
    <t>Ben Zobrist strikes out swinging.</t>
  </si>
  <si>
    <t>161101_215154</t>
  </si>
  <si>
    <t>161101_215123</t>
  </si>
  <si>
    <t>161101_215057</t>
  </si>
  <si>
    <t>161101_215010</t>
  </si>
  <si>
    <t>Anthony Rizzo pops out to third baseman Jose Ramirez in foul territory.</t>
  </si>
  <si>
    <t>161101_214917</t>
  </si>
  <si>
    <t>161101_214841</t>
  </si>
  <si>
    <t>161101_214811</t>
  </si>
  <si>
    <t>161101_214715</t>
  </si>
  <si>
    <t>Kris Bryant singles on a ground ball to shortstop Francisco Lindor.</t>
  </si>
  <si>
    <t>161101_214620</t>
  </si>
  <si>
    <t>161101_214601</t>
  </si>
  <si>
    <t>161101_214546</t>
  </si>
  <si>
    <t>Kyle Schwarber flies out to left fielder Coco Crisp.</t>
  </si>
  <si>
    <t>161101_212540</t>
  </si>
  <si>
    <t>161101_212520</t>
  </si>
  <si>
    <t>Dexter Fowler strikes out swinging.</t>
  </si>
  <si>
    <t>161101_212445</t>
  </si>
  <si>
    <t>161101_212421</t>
  </si>
  <si>
    <t>161101_212403</t>
  </si>
  <si>
    <t>161101_212348</t>
  </si>
  <si>
    <t>161101_212333</t>
  </si>
  <si>
    <t>161101_212320</t>
  </si>
  <si>
    <t>161101_212245</t>
  </si>
  <si>
    <t>161101_212227</t>
  </si>
  <si>
    <t>161101_212205</t>
  </si>
  <si>
    <t>161101_212146</t>
  </si>
  <si>
    <t>161101_212132</t>
  </si>
  <si>
    <t>Dan Otero</t>
  </si>
  <si>
    <t>161101_211101</t>
  </si>
  <si>
    <t>161101_211042</t>
  </si>
  <si>
    <t>161101_211014</t>
  </si>
  <si>
    <t>161101_210957</t>
  </si>
  <si>
    <t>161101_210942</t>
  </si>
  <si>
    <t>Willson Contreras grounds out, shortstop Francisco Lindor to first baseman Mike Napoli.</t>
  </si>
  <si>
    <t>161101_210905</t>
  </si>
  <si>
    <t>161101_210848</t>
  </si>
  <si>
    <t>161101_210831</t>
  </si>
  <si>
    <t>Addison Russell hits a grand slam (1) to center field.   Kyle Schwarber scores.    Anthony Rizzo scores.    Ben Zobrist scores.</t>
  </si>
  <si>
    <t>161101_210733</t>
  </si>
  <si>
    <t>161101_210709</t>
  </si>
  <si>
    <t>161101_210646</t>
  </si>
  <si>
    <t>Josh Tomlin</t>
  </si>
  <si>
    <t>Ben Zobrist singles on a ground ball to right fielder Lonnie Chisenhall.   Kyle Schwarber to 3rd.    Anthony Rizzo to 2nd.</t>
  </si>
  <si>
    <t>161101_210315</t>
  </si>
  <si>
    <t>161101_210241</t>
  </si>
  <si>
    <t>161101_210212</t>
  </si>
  <si>
    <t>161101_210147</t>
  </si>
  <si>
    <t>Anthony Rizzo singles on a line drive to center fielder Tyler Naquin.   Kyle Schwarber to 2nd.</t>
  </si>
  <si>
    <t>161101_210046</t>
  </si>
  <si>
    <t>161101_210016</t>
  </si>
  <si>
    <t>161101_205942</t>
  </si>
  <si>
    <t>161101_205914</t>
  </si>
  <si>
    <t>161101_205836</t>
  </si>
  <si>
    <t>161101_205808</t>
  </si>
  <si>
    <t>161101_205708</t>
  </si>
  <si>
    <t>Kyle Schwarber walks.</t>
  </si>
  <si>
    <t>161101_205628</t>
  </si>
  <si>
    <t>161101_205546</t>
  </si>
  <si>
    <t>161101_205525</t>
  </si>
  <si>
    <t>161101_205503</t>
  </si>
  <si>
    <t>161101_205446</t>
  </si>
  <si>
    <t>161101_205427</t>
  </si>
  <si>
    <t>161101_205410</t>
  </si>
  <si>
    <t>Dexter Fowler flies out to right fielder Lonnie Chisenhall.</t>
  </si>
  <si>
    <t>161101_204355</t>
  </si>
  <si>
    <t>161101_204342</t>
  </si>
  <si>
    <t>161101_204329</t>
  </si>
  <si>
    <t>Javier Baez grounds out, second baseman Jason Kipnis to first baseman Mike Napoli.</t>
  </si>
  <si>
    <t>161101_204212</t>
  </si>
  <si>
    <t>161101_204150</t>
  </si>
  <si>
    <t>161101_204133</t>
  </si>
  <si>
    <t>161101_204117</t>
  </si>
  <si>
    <t>161101_204030</t>
  </si>
  <si>
    <t>Willson Contreras flies out to center fielder Tyler Naquin.</t>
  </si>
  <si>
    <t>161101_202536</t>
  </si>
  <si>
    <t>161101_202507</t>
  </si>
  <si>
    <t>161101_202440</t>
  </si>
  <si>
    <t>161101_202414</t>
  </si>
  <si>
    <t>161101_202351</t>
  </si>
  <si>
    <t>161101_202329</t>
  </si>
  <si>
    <t>Addison Russell doubles (1) on a fly ball to center fielder Tyler Naquin.   Anthony Rizzo scores.    Ben Zobrist scores.  Addison Russell advances to 3rd, on a throwing error by second baseman Jason Kipnis.</t>
  </si>
  <si>
    <t>161101_202132</t>
  </si>
  <si>
    <t>161101_202045</t>
  </si>
  <si>
    <t>161101_202015</t>
  </si>
  <si>
    <t>Ben Zobrist singles on a line drive to right fielder Lonnie Chisenhall.   Anthony Rizzo to 3rd.</t>
  </si>
  <si>
    <t>161101_201913</t>
  </si>
  <si>
    <t>161101_201847</t>
  </si>
  <si>
    <t>Anthony Rizzo singles on a line drive to center fielder Tyler Naquin.</t>
  </si>
  <si>
    <t>161101_201747</t>
  </si>
  <si>
    <t>161101_201727</t>
  </si>
  <si>
    <t>161101_201707</t>
  </si>
  <si>
    <t>Kris Bryant homers (2) on a fly ball to left center field.</t>
  </si>
  <si>
    <t>161101_201609</t>
  </si>
  <si>
    <t>161101_201551</t>
  </si>
  <si>
    <t>161101_201537</t>
  </si>
  <si>
    <t>Kyle Schwarber grounds out, second baseman Jason Kipnis to first baseman Mike Napoli.</t>
  </si>
  <si>
    <t>161101_201446</t>
  </si>
  <si>
    <t>Dexter Fowler lines out to third baseman Jose Ramirez.</t>
  </si>
  <si>
    <t>161101_201404</t>
  </si>
  <si>
    <t>161101_201350</t>
  </si>
  <si>
    <t>161101_201337</t>
  </si>
  <si>
    <t>161101_201320</t>
  </si>
  <si>
    <t>Aroldis Chapman strikes out swinging.</t>
  </si>
  <si>
    <t>Bot</t>
  </si>
  <si>
    <t>161030_223418</t>
  </si>
  <si>
    <t>161030_223324</t>
  </si>
  <si>
    <t>161030_223258</t>
  </si>
  <si>
    <t>161030_223233</t>
  </si>
  <si>
    <t>161030_223204</t>
  </si>
  <si>
    <t>161030_223114</t>
  </si>
  <si>
    <t>161030_223044</t>
  </si>
  <si>
    <t>161030_223017</t>
  </si>
  <si>
    <t>161030_222939</t>
  </si>
  <si>
    <t>161030_222912</t>
  </si>
  <si>
    <t>161030_222745</t>
  </si>
  <si>
    <t>Jason Heyward singles on a ground ball to center fielder Rajai Davis.</t>
  </si>
  <si>
    <t>161030_222642</t>
  </si>
  <si>
    <t>161030_222608</t>
  </si>
  <si>
    <t>161030_222519</t>
  </si>
  <si>
    <t>161030_222452</t>
  </si>
  <si>
    <t>161030_222430</t>
  </si>
  <si>
    <t>161030_222412</t>
  </si>
  <si>
    <t>161030_222356</t>
  </si>
  <si>
    <t>Addison Russell strikes out swinging.</t>
  </si>
  <si>
    <t>161030_222322</t>
  </si>
  <si>
    <t>161030_222257</t>
  </si>
  <si>
    <t>161030_222240</t>
  </si>
  <si>
    <t>161030_222222</t>
  </si>
  <si>
    <t>Ben Zobrist pops out to shortstop Francisco Lindor.</t>
  </si>
  <si>
    <t>161030_220106</t>
  </si>
  <si>
    <t>161030_220036</t>
  </si>
  <si>
    <t>161030_220009</t>
  </si>
  <si>
    <t>161030_215939</t>
  </si>
  <si>
    <t>161030_215914</t>
  </si>
  <si>
    <t>Cody Allen intentionally walks Anthony Rizzo.</t>
  </si>
  <si>
    <t>161030_215803</t>
  </si>
  <si>
    <t>161030_215753</t>
  </si>
  <si>
    <t>161030_215741</t>
  </si>
  <si>
    <t>161030_215729</t>
  </si>
  <si>
    <t>Kris Bryant called out on strikes.</t>
  </si>
  <si>
    <t>161030_215657</t>
  </si>
  <si>
    <t>161030_215603</t>
  </si>
  <si>
    <t>161030_215527</t>
  </si>
  <si>
    <t>161030_215459</t>
  </si>
  <si>
    <t>Dexter Fowler hit by pitch.</t>
  </si>
  <si>
    <t>161030_215225</t>
  </si>
  <si>
    <t>161030_214859</t>
  </si>
  <si>
    <t>161030_214840</t>
  </si>
  <si>
    <t>161030_214819</t>
  </si>
  <si>
    <t>161030_214753</t>
  </si>
  <si>
    <t>161030_214735</t>
  </si>
  <si>
    <t>Miguel Montero strikes out swinging.</t>
  </si>
  <si>
    <t>161030_212433</t>
  </si>
  <si>
    <t>161030_212352</t>
  </si>
  <si>
    <t>161030_212325</t>
  </si>
  <si>
    <t>Javier Baez strikes out swinging, catcher Roberto Perez to first baseman Mike Napoli.</t>
  </si>
  <si>
    <t>161030_212220</t>
  </si>
  <si>
    <t>161030_212154</t>
  </si>
  <si>
    <t>161030_212120</t>
  </si>
  <si>
    <t>161030_212102</t>
  </si>
  <si>
    <t>Jason Heyward called out on strikes.</t>
  </si>
  <si>
    <t>161030_212023</t>
  </si>
  <si>
    <t>161030_212004</t>
  </si>
  <si>
    <t>161030_211947</t>
  </si>
  <si>
    <t>161030_211928</t>
  </si>
  <si>
    <t>161030_211912</t>
  </si>
  <si>
    <t>Addison Russell lines out to right fielder Brandon Guyer.</t>
  </si>
  <si>
    <t>161030_210049</t>
  </si>
  <si>
    <t>161030_210004</t>
  </si>
  <si>
    <t>161030_205940</t>
  </si>
  <si>
    <t>161030_205915</t>
  </si>
  <si>
    <t>161030_205826</t>
  </si>
  <si>
    <t>161030_205754</t>
  </si>
  <si>
    <t>161030_205731</t>
  </si>
  <si>
    <t>Anthony Rizzo lines out to center fielder Rajai Davis.</t>
  </si>
  <si>
    <t>161030_205645</t>
  </si>
  <si>
    <t>161030_205553</t>
  </si>
  <si>
    <t>161030_205532</t>
  </si>
  <si>
    <t>161030_205514</t>
  </si>
  <si>
    <t>161030_205456</t>
  </si>
  <si>
    <t>161030_205440</t>
  </si>
  <si>
    <t>Dexter Fowler flies out to left fielder Carlos Santana.</t>
  </si>
  <si>
    <t>161030_205403</t>
  </si>
  <si>
    <t>161030_205348</t>
  </si>
  <si>
    <t>Jon Lester called out on strikes.</t>
  </si>
  <si>
    <t>161030_203617</t>
  </si>
  <si>
    <t>161030_203544</t>
  </si>
  <si>
    <t>161030_203454</t>
  </si>
  <si>
    <t>161030_203420</t>
  </si>
  <si>
    <t>David Ross out on a sacrifice fly to left fielder Carlos Santana.   Ben Zobrist scores.</t>
  </si>
  <si>
    <t>161030_203311</t>
  </si>
  <si>
    <t>161030_203226</t>
  </si>
  <si>
    <t>161030_203151</t>
  </si>
  <si>
    <t>161030_203050</t>
  </si>
  <si>
    <t>161030_203000</t>
  </si>
  <si>
    <t>161030_202928</t>
  </si>
  <si>
    <t>Javier Baez singles on a bunt ground ball to third baseman Jose Ramirez.   Ben Zobrist to 3rd.    Addison Russell to 2nd.</t>
  </si>
  <si>
    <t>161030_202751</t>
  </si>
  <si>
    <t>161030_202720</t>
  </si>
  <si>
    <t>161030_202630</t>
  </si>
  <si>
    <t>161030_202546</t>
  </si>
  <si>
    <t>161030_202512</t>
  </si>
  <si>
    <t>161030_202442</t>
  </si>
  <si>
    <t>161030_202416</t>
  </si>
  <si>
    <t>Addison Russell singles on a soft ground ball to third baseman Jose Ramirez.   Anthony Rizzo scores.    Ben Zobrist to 2nd.</t>
  </si>
  <si>
    <t>161030_202312</t>
  </si>
  <si>
    <t>161030_202238</t>
  </si>
  <si>
    <t>161030_202155</t>
  </si>
  <si>
    <t>161030_202126</t>
  </si>
  <si>
    <t>Ben Zobrist singles on a line drive to right fielder Brandon Guyer.   Anthony Rizzo to 3rd.</t>
  </si>
  <si>
    <t>161030_202000</t>
  </si>
  <si>
    <t>161030_201929</t>
  </si>
  <si>
    <t>161030_201900</t>
  </si>
  <si>
    <t>161030_201824</t>
  </si>
  <si>
    <t>Anthony Rizzo doubles (3) on a sharp line drive to right fielder Brandon Guyer.</t>
  </si>
  <si>
    <t>161030_201658</t>
  </si>
  <si>
    <t>Kris Bryant homers (1) on a line drive to left center field.</t>
  </si>
  <si>
    <t>161030_201600</t>
  </si>
  <si>
    <t>161030_201543</t>
  </si>
  <si>
    <t>161030_201530</t>
  </si>
  <si>
    <t>Dexter Fowler lines out to right fielder Brandon Guyer.</t>
  </si>
  <si>
    <t>161030_200519</t>
  </si>
  <si>
    <t>161030_200504</t>
  </si>
  <si>
    <t>161030_200442</t>
  </si>
  <si>
    <t>161030_200423</t>
  </si>
  <si>
    <t>161030_200411</t>
  </si>
  <si>
    <t>161030_200359</t>
  </si>
  <si>
    <t>161030_200322</t>
  </si>
  <si>
    <t>161030_200306</t>
  </si>
  <si>
    <t>161030_200255</t>
  </si>
  <si>
    <t>David Ross grounds out, shortstop Francisco Lindor to first baseman Mike Napoli.</t>
  </si>
  <si>
    <t>161030_200219</t>
  </si>
  <si>
    <t>161030_200148</t>
  </si>
  <si>
    <t>161030_200134</t>
  </si>
  <si>
    <t>161030_200122</t>
  </si>
  <si>
    <t>161030_194806</t>
  </si>
  <si>
    <t>161030_194734</t>
  </si>
  <si>
    <t>161030_194710</t>
  </si>
  <si>
    <t>161030_194644</t>
  </si>
  <si>
    <t>161030_194603</t>
  </si>
  <si>
    <t>161030_194528</t>
  </si>
  <si>
    <t>161030_194505</t>
  </si>
  <si>
    <t>161030_194441</t>
  </si>
  <si>
    <t>161030_194419</t>
  </si>
  <si>
    <t>Addison Russell singles on a ground ball to center fielder Rajai Davis.</t>
  </si>
  <si>
    <t>161030_194331</t>
  </si>
  <si>
    <t>161030_194307</t>
  </si>
  <si>
    <t>161030_194245</t>
  </si>
  <si>
    <t>161030_194225</t>
  </si>
  <si>
    <t>161030_194210</t>
  </si>
  <si>
    <t>161030_194158</t>
  </si>
  <si>
    <t>161030_194147</t>
  </si>
  <si>
    <t>Ben Zobrist lines out to right fielder Brandon Guyer.</t>
  </si>
  <si>
    <t>161030_194114</t>
  </si>
  <si>
    <t>161030_194101</t>
  </si>
  <si>
    <t>Anthony Rizzo flies out to left fielder Carlos Santana.</t>
  </si>
  <si>
    <t>161030_192959</t>
  </si>
  <si>
    <t>161030_192932</t>
  </si>
  <si>
    <t>161030_192914</t>
  </si>
  <si>
    <t>161030_192856</t>
  </si>
  <si>
    <t>161030_192840</t>
  </si>
  <si>
    <t>161030_192754</t>
  </si>
  <si>
    <t>161030_192730</t>
  </si>
  <si>
    <t>161030_192713</t>
  </si>
  <si>
    <t>161030_192656</t>
  </si>
  <si>
    <t>Dexter Fowler called out on strikes.</t>
  </si>
  <si>
    <t>161030_192623</t>
  </si>
  <si>
    <t>161030_192557</t>
  </si>
  <si>
    <t>161030_192538</t>
  </si>
  <si>
    <t>161030_192526</t>
  </si>
  <si>
    <t>161030_192514</t>
  </si>
  <si>
    <t>Javier Baez grounds out, pitcher Dan Otero to first baseman Mike Napoli.</t>
  </si>
  <si>
    <t>161029_222514</t>
  </si>
  <si>
    <t>161029_222454</t>
  </si>
  <si>
    <t>161029_222434</t>
  </si>
  <si>
    <t>161029_222414</t>
  </si>
  <si>
    <t>161029_222317</t>
  </si>
  <si>
    <t>Addison Russell singles on a line drive to left fielder Brandon Guyer.</t>
  </si>
  <si>
    <t>161029_222229</t>
  </si>
  <si>
    <t>161029_222202</t>
  </si>
  <si>
    <t>161029_222136</t>
  </si>
  <si>
    <t>161029_222113</t>
  </si>
  <si>
    <t>161029_222054</t>
  </si>
  <si>
    <t>161029_222037</t>
  </si>
  <si>
    <t>161029_222019</t>
  </si>
  <si>
    <t>Willson Contreras grounds out, second baseman Jason Kipnis to first baseman Mike Napoli.</t>
  </si>
  <si>
    <t>161029_221940</t>
  </si>
  <si>
    <t>161029_221923</t>
  </si>
  <si>
    <t>161029_221906</t>
  </si>
  <si>
    <t>161029_220730</t>
  </si>
  <si>
    <t>161029_220711</t>
  </si>
  <si>
    <t>161029_220639</t>
  </si>
  <si>
    <t>161029_220616</t>
  </si>
  <si>
    <t>161029_220601</t>
  </si>
  <si>
    <t>Anthony Rizzo strikes out swinging.</t>
  </si>
  <si>
    <t>161029_220528</t>
  </si>
  <si>
    <t>161029_220504</t>
  </si>
  <si>
    <t>161029_220445</t>
  </si>
  <si>
    <t>161029_220428</t>
  </si>
  <si>
    <t>Kris Bryant grounds out, second baseman Jason Kipnis to first baseman Mike Napoli.</t>
  </si>
  <si>
    <t>161029_220342</t>
  </si>
  <si>
    <t>161029_220319</t>
  </si>
  <si>
    <t>161029_220303</t>
  </si>
  <si>
    <t>Dexter Fowler homers (1) on a line drive to left center field.</t>
  </si>
  <si>
    <t>161029_220212</t>
  </si>
  <si>
    <t>161029_220146</t>
  </si>
  <si>
    <t>161029_220122</t>
  </si>
  <si>
    <t>161029_220101</t>
  </si>
  <si>
    <t>161029_220041</t>
  </si>
  <si>
    <t>161029_220026</t>
  </si>
  <si>
    <t>161029_220004</t>
  </si>
  <si>
    <t>161029_215944</t>
  </si>
  <si>
    <t>Albert Almora lines out to right fielder Lonnie Chisenhall.</t>
  </si>
  <si>
    <t>161029_215047</t>
  </si>
  <si>
    <t>Javier Baez pops out to shortstop Francisco Lindor.</t>
  </si>
  <si>
    <t>161029_215008</t>
  </si>
  <si>
    <t>161029_214945</t>
  </si>
  <si>
    <t>161029_214923</t>
  </si>
  <si>
    <t>161029_214903</t>
  </si>
  <si>
    <t>Jason Heyward grounds out, second baseman Jason Kipnis to first baseman Mike Napoli.</t>
  </si>
  <si>
    <t>161029_214820</t>
  </si>
  <si>
    <t>161029_214805</t>
  </si>
  <si>
    <t>Addison Russell grounds out, third baseman Jose Ramirez to first baseman Carlos Santana.</t>
  </si>
  <si>
    <t>161029_212438</t>
  </si>
  <si>
    <t>161029_212344</t>
  </si>
  <si>
    <t>161029_212303</t>
  </si>
  <si>
    <t>161029_212236</t>
  </si>
  <si>
    <t>161029_212211</t>
  </si>
  <si>
    <t>Ben Zobrist flies out to left fielder Brandon Guyer.</t>
  </si>
  <si>
    <t>161029_212121</t>
  </si>
  <si>
    <t>161029_212045</t>
  </si>
  <si>
    <t>161029_212014</t>
  </si>
  <si>
    <t>Anthony Rizzo doubles (2) on a fly ball to left fielder Brandon Guyer.</t>
  </si>
  <si>
    <t>161029_211844</t>
  </si>
  <si>
    <t>Kris Bryant grounds out, second baseman Jason Kipnis to first baseman Carlos Santana.</t>
  </si>
  <si>
    <t>161029_205315</t>
  </si>
  <si>
    <t>161029_205228</t>
  </si>
  <si>
    <t>Chris Coghlan flies out to left fielder Rajai Davis.</t>
  </si>
  <si>
    <t>161029_205142</t>
  </si>
  <si>
    <t>161029_205123</t>
  </si>
  <si>
    <t>161029_205059</t>
  </si>
  <si>
    <t>161029_205045</t>
  </si>
  <si>
    <t>161029_204104</t>
  </si>
  <si>
    <t>161029_204022</t>
  </si>
  <si>
    <t>161029_203951</t>
  </si>
  <si>
    <t>Jason Heyward singles on a sharp ground ball to shortstop Francisco Lindor.</t>
  </si>
  <si>
    <t>161029_203854</t>
  </si>
  <si>
    <t>161029_203839</t>
  </si>
  <si>
    <t>Addison Russell flies out to center fielder Tyler Naquin.</t>
  </si>
  <si>
    <t>161029_203759</t>
  </si>
  <si>
    <t>161029_203730</t>
  </si>
  <si>
    <t>161029_203700</t>
  </si>
  <si>
    <t>161029_203646</t>
  </si>
  <si>
    <t>Willson Contreras called out on strikes.</t>
  </si>
  <si>
    <t>161029_203607</t>
  </si>
  <si>
    <t>161029_203542</t>
  </si>
  <si>
    <t>161029_203527</t>
  </si>
  <si>
    <t>161029_202602</t>
  </si>
  <si>
    <t>161029_202525</t>
  </si>
  <si>
    <t>161029_202446</t>
  </si>
  <si>
    <t>161029_202403</t>
  </si>
  <si>
    <t>161029_202327</t>
  </si>
  <si>
    <t>161029_202235</t>
  </si>
  <si>
    <t>161029_202109</t>
  </si>
  <si>
    <t>161029_202038</t>
  </si>
  <si>
    <t>161029_201933</t>
  </si>
  <si>
    <t>161029_201906</t>
  </si>
  <si>
    <t>161029_201842</t>
  </si>
  <si>
    <t>161029_201820</t>
  </si>
  <si>
    <t>161029_201716</t>
  </si>
  <si>
    <t>161029_201648</t>
  </si>
  <si>
    <t>161029_201629</t>
  </si>
  <si>
    <t>161029_201611</t>
  </si>
  <si>
    <t>161029_201544</t>
  </si>
  <si>
    <t>161029_201527</t>
  </si>
  <si>
    <t>Dexter Fowler grounds out to first baseman Carlos Santana.</t>
  </si>
  <si>
    <t>161029_201438</t>
  </si>
  <si>
    <t>161029_201419</t>
  </si>
  <si>
    <t>161029_201401</t>
  </si>
  <si>
    <t>John Lackey called out on strikes.</t>
  </si>
  <si>
    <t>161029_201321</t>
  </si>
  <si>
    <t>161029_201302</t>
  </si>
  <si>
    <t>161029_201246</t>
  </si>
  <si>
    <t>161029_201229</t>
  </si>
  <si>
    <t>161029_201214</t>
  </si>
  <si>
    <t>Indians challenged (play at 1st), call on the field was overturned: Javier Baez grounds into a double play, third baseman Jose Ramirez to second baseman Jason Kipnis to first baseman Carlos Santana.   Jason Heyward out at 2nd.</t>
  </si>
  <si>
    <t>161029_195452</t>
  </si>
  <si>
    <t>Jason Heyward singles on a ground ball to right fielder Lonnie Chisenhall.</t>
  </si>
  <si>
    <t>161029_195352</t>
  </si>
  <si>
    <t>161029_195335</t>
  </si>
  <si>
    <t>161029_195312</t>
  </si>
  <si>
    <t>161029_195235</t>
  </si>
  <si>
    <t>161029_195218</t>
  </si>
  <si>
    <t>161029_195203</t>
  </si>
  <si>
    <t>Addison Russell lines out to right fielder Lonnie Chisenhall.</t>
  </si>
  <si>
    <t>161029_195119</t>
  </si>
  <si>
    <t>161029_195103</t>
  </si>
  <si>
    <t>161029_195048</t>
  </si>
  <si>
    <t>161029_192923</t>
  </si>
  <si>
    <t>161029_192846</t>
  </si>
  <si>
    <t>161029_192740</t>
  </si>
  <si>
    <t>161029_192702</t>
  </si>
  <si>
    <t>161029_192557</t>
  </si>
  <si>
    <t>161029_192531</t>
  </si>
  <si>
    <t>Ben Zobrist flies out to center fielder Tyler Naquin.</t>
  </si>
  <si>
    <t>161029_192422</t>
  </si>
  <si>
    <t>Anthony Rizzo singles on a line drive to center fielder Tyler Naquin.   Dexter Fowler scores.</t>
  </si>
  <si>
    <t>161029_192322</t>
  </si>
  <si>
    <t>161029_192240</t>
  </si>
  <si>
    <t>Kris Bryant pops out to shortstop Francisco Lindor.</t>
  </si>
  <si>
    <t>161029_192137</t>
  </si>
  <si>
    <t>161029_192111</t>
  </si>
  <si>
    <t>161029_192041</t>
  </si>
  <si>
    <t>Dexter Fowler doubles (1) on a soft fly ball to left fielder Rajai Davis.</t>
  </si>
  <si>
    <t>161029_191938</t>
  </si>
  <si>
    <t>161029_191914</t>
  </si>
  <si>
    <t>161029_191854</t>
  </si>
  <si>
    <t>161029_191828</t>
  </si>
  <si>
    <t>161029_191803</t>
  </si>
  <si>
    <t>161029_191747</t>
  </si>
  <si>
    <t>161028_224043</t>
  </si>
  <si>
    <t>161028_223936</t>
  </si>
  <si>
    <t>161028_223906</t>
  </si>
  <si>
    <t>161028_223814</t>
  </si>
  <si>
    <t>161028_223730</t>
  </si>
  <si>
    <t>field_error</t>
  </si>
  <si>
    <t>Jason Heyward reaches on a fielding error by first baseman Mike Napoli.   Chris Coghlan to 3rd.</t>
  </si>
  <si>
    <t>161028_223549</t>
  </si>
  <si>
    <t>161028_223504</t>
  </si>
  <si>
    <t>161028_223436</t>
  </si>
  <si>
    <t>Willson Contreras grounds out, third baseman Michael Martinez to first baseman Mike Napoli.   Chris Coghlan to 2nd.</t>
  </si>
  <si>
    <t>161028_223326</t>
  </si>
  <si>
    <t>161028_223241</t>
  </si>
  <si>
    <t>161028_223212</t>
  </si>
  <si>
    <t>161028_223111</t>
  </si>
  <si>
    <t>161028_223039</t>
  </si>
  <si>
    <t>Anthony Rizzo singles on a soft line drive to left fielder Brandon Guyer.</t>
  </si>
  <si>
    <t>161028_222938</t>
  </si>
  <si>
    <t>Kris Bryant strikes out swinging, catcher Yan Gomes to first baseman Mike Napoli.</t>
  </si>
  <si>
    <t>161028_221655</t>
  </si>
  <si>
    <t>161028_221559</t>
  </si>
  <si>
    <t>161028_221529</t>
  </si>
  <si>
    <t>161028_221502</t>
  </si>
  <si>
    <t>Dexter Fowler singles on a ground ball to left fielder Rajai Davis.</t>
  </si>
  <si>
    <t>161028_221111</t>
  </si>
  <si>
    <t>161028_221040</t>
  </si>
  <si>
    <t>161028_221017</t>
  </si>
  <si>
    <t>161028_220951</t>
  </si>
  <si>
    <t>Kyle Schwarber pops out to shortstop Francisco Lindor.</t>
  </si>
  <si>
    <t>161028_220853</t>
  </si>
  <si>
    <t>161028_220830</t>
  </si>
  <si>
    <t>161028_220806</t>
  </si>
  <si>
    <t>161028_220749</t>
  </si>
  <si>
    <t>161028_220659</t>
  </si>
  <si>
    <t>161028_220625</t>
  </si>
  <si>
    <t>161028_220555</t>
  </si>
  <si>
    <t>161028_220524</t>
  </si>
  <si>
    <t>161028_220501</t>
  </si>
  <si>
    <t>161028_220436</t>
  </si>
  <si>
    <t>161028_220419</t>
  </si>
  <si>
    <t>161028_220404</t>
  </si>
  <si>
    <t>Javier Baez grounds out, shortstop Francisco Lindor to first baseman Mike Napoli.</t>
  </si>
  <si>
    <t>161028_215040</t>
  </si>
  <si>
    <t>161028_215017</t>
  </si>
  <si>
    <t>161028_214954</t>
  </si>
  <si>
    <t>triple</t>
  </si>
  <si>
    <t>Jorge Soler triples (1) on a fly ball to right fielder Lonnie Chisenhall.</t>
  </si>
  <si>
    <t>161028_214825</t>
  </si>
  <si>
    <t>161028_214806</t>
  </si>
  <si>
    <t>161028_214751</t>
  </si>
  <si>
    <t>Willson Contreras grounds out to first baseman Mike Napoli.</t>
  </si>
  <si>
    <t>161028_214700</t>
  </si>
  <si>
    <t>161028_214619</t>
  </si>
  <si>
    <t>161028_214552</t>
  </si>
  <si>
    <t>Ben Zobrist grounds out, second baseman Jason Kipnis to first baseman Mike Napoli.</t>
  </si>
  <si>
    <t>161028_214510</t>
  </si>
  <si>
    <t>161028_214449</t>
  </si>
  <si>
    <t>161028_214358</t>
  </si>
  <si>
    <t>161028_214335</t>
  </si>
  <si>
    <t>161028_214310</t>
  </si>
  <si>
    <t>161028_214250</t>
  </si>
  <si>
    <t>161028_212004</t>
  </si>
  <si>
    <t>161028_211945</t>
  </si>
  <si>
    <t>161028_211922</t>
  </si>
  <si>
    <t>161028_211900</t>
  </si>
  <si>
    <t>Kris Bryant strikes out swinging.</t>
  </si>
  <si>
    <t>161028_211817</t>
  </si>
  <si>
    <t>161028_211751</t>
  </si>
  <si>
    <t>161028_211729</t>
  </si>
  <si>
    <t>161028_211704</t>
  </si>
  <si>
    <t>161028_211641</t>
  </si>
  <si>
    <t>161028_211621</t>
  </si>
  <si>
    <t>161028_211549</t>
  </si>
  <si>
    <t>161028_211528</t>
  </si>
  <si>
    <t>161028_211512</t>
  </si>
  <si>
    <t>Miguel Montero lines out sharply to right fielder Lonnie Chisenhall.</t>
  </si>
  <si>
    <t>161028_210401</t>
  </si>
  <si>
    <t>161028_210337</t>
  </si>
  <si>
    <t>161028_210312</t>
  </si>
  <si>
    <t>161028_210245</t>
  </si>
  <si>
    <t>Addison Russell grounds out, third baseman Jose Ramirez to first baseman Mike Napoli.</t>
  </si>
  <si>
    <t>161028_205835</t>
  </si>
  <si>
    <t>161028_205808</t>
  </si>
  <si>
    <t>161028_205741</t>
  </si>
  <si>
    <t>Javier Baez grounds out softly, pitcher Josh Tomlin to first baseman Mike Napoli.   Jorge Soler to 2nd.</t>
  </si>
  <si>
    <t>161028_205645</t>
  </si>
  <si>
    <t>161028_205612</t>
  </si>
  <si>
    <t>161028_205543</t>
  </si>
  <si>
    <t>Jorge Soler singles on a line drive to center fielder Tyler Naquin.</t>
  </si>
  <si>
    <t>161028_205440</t>
  </si>
  <si>
    <t>161028_202848</t>
  </si>
  <si>
    <t>161028_202801</t>
  </si>
  <si>
    <t>161028_202737</t>
  </si>
  <si>
    <t>Ben Zobrist grounds into a force out, second baseman Jason Kipnis to shortstop Francisco Lindor.   Kris Bryant out at 2nd.    Ben Zobrist to 1st.</t>
  </si>
  <si>
    <t>161028_202650</t>
  </si>
  <si>
    <t>161028_202548</t>
  </si>
  <si>
    <t>161028_202501</t>
  </si>
  <si>
    <t>161028_202413</t>
  </si>
  <si>
    <t>Anthony Rizzo pops out to catcher Roberto Perez in foul territory.</t>
  </si>
  <si>
    <t>161028_202313</t>
  </si>
  <si>
    <t>161028_202245</t>
  </si>
  <si>
    <t>161028_202206</t>
  </si>
  <si>
    <t>161028_202119</t>
  </si>
  <si>
    <t>161028_202033</t>
  </si>
  <si>
    <t>161028_202008</t>
  </si>
  <si>
    <t>161028_201950</t>
  </si>
  <si>
    <t>161028_201929</t>
  </si>
  <si>
    <t>161028_201907</t>
  </si>
  <si>
    <t>161028_201852</t>
  </si>
  <si>
    <t>161028_201836</t>
  </si>
  <si>
    <t>161028_200032</t>
  </si>
  <si>
    <t>161028_200012</t>
  </si>
  <si>
    <t>161028_195957</t>
  </si>
  <si>
    <t>161028_195941</t>
  </si>
  <si>
    <t>161028_195925</t>
  </si>
  <si>
    <t>Kyle Hendricks grounds out, shortstop Francisco Lindor to first baseman Mike Napoli.</t>
  </si>
  <si>
    <t>161028_195821</t>
  </si>
  <si>
    <t>161028_195809</t>
  </si>
  <si>
    <t>Addison Russell grounds out, second baseman Jason Kipnis to first baseman Mike Napoli.</t>
  </si>
  <si>
    <t>161028_195737</t>
  </si>
  <si>
    <t>Javier Baez pops out to second baseman Jason Kipnis.</t>
  </si>
  <si>
    <t>161028_194311</t>
  </si>
  <si>
    <t>161028_194218</t>
  </si>
  <si>
    <t>161028_194129</t>
  </si>
  <si>
    <t>Jorge Soler strikes out swinging.</t>
  </si>
  <si>
    <t>161028_194040</t>
  </si>
  <si>
    <t>161028_194006</t>
  </si>
  <si>
    <t>161028_193939</t>
  </si>
  <si>
    <t>161028_193913</t>
  </si>
  <si>
    <t>161028_193852</t>
  </si>
  <si>
    <t>Willson Contreras grounds out softly, pitcher Josh Tomlin to first baseman Mike Napoli.   Ben Zobrist to 2nd.</t>
  </si>
  <si>
    <t>161028_193758</t>
  </si>
  <si>
    <t>161028_193643</t>
  </si>
  <si>
    <t>Ben Zobrist singles on a ground ball to center fielder Tyler Naquin.</t>
  </si>
  <si>
    <t>161028_193514</t>
  </si>
  <si>
    <t>161028_193457</t>
  </si>
  <si>
    <t>161028_193442</t>
  </si>
  <si>
    <t>161028_193427</t>
  </si>
  <si>
    <t>161028_193412</t>
  </si>
  <si>
    <t>Anthony Rizzo grounds out, first baseman Mike Napoli to pitcher Josh Tomlin.</t>
  </si>
  <si>
    <t>161028_192219</t>
  </si>
  <si>
    <t>161028_192201</t>
  </si>
  <si>
    <t>161028_192122</t>
  </si>
  <si>
    <t>161028_192105</t>
  </si>
  <si>
    <t>Kris Bryant flies out to left fielder Carlos Santana.</t>
  </si>
  <si>
    <t>161028_192020</t>
  </si>
  <si>
    <t>161028_192005</t>
  </si>
  <si>
    <t>Dexter Fowler grounds out sharply to first baseman Mike Napoli.</t>
  </si>
  <si>
    <t>161028_191928</t>
  </si>
  <si>
    <t>161028_191916</t>
  </si>
  <si>
    <t>161028_191904</t>
  </si>
  <si>
    <t>Addison Russell lines out to shortstop Francisco Lindor.</t>
  </si>
  <si>
    <t>161026_230245</t>
  </si>
  <si>
    <t>161026_230227</t>
  </si>
  <si>
    <t>161026_230210</t>
  </si>
  <si>
    <t>161026_230154</t>
  </si>
  <si>
    <t>161026_230124</t>
  </si>
  <si>
    <t>161026_230107</t>
  </si>
  <si>
    <t>161026_230050</t>
  </si>
  <si>
    <t>161026_230036</t>
  </si>
  <si>
    <t>161026_230022</t>
  </si>
  <si>
    <t>Willson Contreras lines out to center fielder Rajai Davis.</t>
  </si>
  <si>
    <t>161026_225944</t>
  </si>
  <si>
    <t>161026_224140</t>
  </si>
  <si>
    <t>161026_224116</t>
  </si>
  <si>
    <t>161026_224059</t>
  </si>
  <si>
    <t>Kyle Schwarber called out on strikes.</t>
  </si>
  <si>
    <t>161026_224024</t>
  </si>
  <si>
    <t>161026_223948</t>
  </si>
  <si>
    <t>161026_223922</t>
  </si>
  <si>
    <t>161026_223900</t>
  </si>
  <si>
    <t>161026_223842</t>
  </si>
  <si>
    <t>161026_223826</t>
  </si>
  <si>
    <t>Ben Zobrist grounds out, shortstop Francisco Lindor to first baseman Mike Napoli.</t>
  </si>
  <si>
    <t>161026_223746</t>
  </si>
  <si>
    <t>161026_223723</t>
  </si>
  <si>
    <t>161026_223707</t>
  </si>
  <si>
    <t>Anthony Rizzo lines out to left fielder Coco Crisp.</t>
  </si>
  <si>
    <t>161026_221800</t>
  </si>
  <si>
    <t>161026_221659</t>
  </si>
  <si>
    <t>161026_221627</t>
  </si>
  <si>
    <t>161026_221602</t>
  </si>
  <si>
    <t>161026_221536</t>
  </si>
  <si>
    <t>161026_221510</t>
  </si>
  <si>
    <t>Kris Bryant grounds into a force out, third baseman Jose Ramirez to catcher Roberto Perez.   Willson Contreras out at home.    Addison Russell to 3rd.    Dexter Fowler to 2nd.    Kris Bryant to 1st.</t>
  </si>
  <si>
    <t>161026_221413</t>
  </si>
  <si>
    <t>Dexter Fowler singles on a line drive to right fielder Lonnie Chisenhall.   Willson Contreras to 3rd.    Addison Russell to 2nd.</t>
  </si>
  <si>
    <t>161026_221034</t>
  </si>
  <si>
    <t>161026_220956</t>
  </si>
  <si>
    <t>161026_220936</t>
  </si>
  <si>
    <t>161026_220919</t>
  </si>
  <si>
    <t>Addison Russell reaches on a force attempt, missed catch error by second baseman Jason Kipnis, assist to shortstop Francisco Lindor.    Willson Contreras to 2nd.</t>
  </si>
  <si>
    <t>161026_220825</t>
  </si>
  <si>
    <t>Jason Heyward lines out sharply to center fielder Tyler Naquin.</t>
  </si>
  <si>
    <t>161026_220742</t>
  </si>
  <si>
    <t>161026_220658</t>
  </si>
  <si>
    <t>161026_220637</t>
  </si>
  <si>
    <t>161026_220600</t>
  </si>
  <si>
    <t>161026_220543</t>
  </si>
  <si>
    <t>161026_220522</t>
  </si>
  <si>
    <t>161026_220502</t>
  </si>
  <si>
    <t>161026_220446</t>
  </si>
  <si>
    <t>161026_220431</t>
  </si>
  <si>
    <t>161026_220415</t>
  </si>
  <si>
    <t>Javier Baez flies out to center fielder Tyler Naquin.</t>
  </si>
  <si>
    <t>161026_214421</t>
  </si>
  <si>
    <t>161026_214308</t>
  </si>
  <si>
    <t>161026_214231</t>
  </si>
  <si>
    <t>161026_214153</t>
  </si>
  <si>
    <t>161026_214122</t>
  </si>
  <si>
    <t>Kyle Schwarber walks.   Ben Zobrist to 2nd.</t>
  </si>
  <si>
    <t>161026_214007</t>
  </si>
  <si>
    <t>161026_213942</t>
  </si>
  <si>
    <t>161026_213915</t>
  </si>
  <si>
    <t>161026_213850</t>
  </si>
  <si>
    <t>161026_213805</t>
  </si>
  <si>
    <t>161026_213746</t>
  </si>
  <si>
    <t>161026_213730</t>
  </si>
  <si>
    <t>161026_213717</t>
  </si>
  <si>
    <t>Anthony Rizzo grounds out sharply to first baseman Mike Napoli.</t>
  </si>
  <si>
    <t>161026_213637</t>
  </si>
  <si>
    <t>161026_213620</t>
  </si>
  <si>
    <t>161026_213605</t>
  </si>
  <si>
    <t>Kris Bryant lines out to center fielder Tyler Naquin.</t>
  </si>
  <si>
    <t>161026_213524</t>
  </si>
  <si>
    <t>161026_213508</t>
  </si>
  <si>
    <t>161026_213449</t>
  </si>
  <si>
    <t>161026_212257</t>
  </si>
  <si>
    <t>161026_212235</t>
  </si>
  <si>
    <t>161026_212152</t>
  </si>
  <si>
    <t>161026_212133</t>
  </si>
  <si>
    <t>Addison Russell walks.   Kyle Schwarber scores.    Willson Contreras to 3rd.    Jason Heyward to 2nd.</t>
  </si>
  <si>
    <t>161026_212056</t>
  </si>
  <si>
    <t>161026_212035</t>
  </si>
  <si>
    <t>161026_211958</t>
  </si>
  <si>
    <t>161026_211939</t>
  </si>
  <si>
    <t>Jorge Soler walks.   Willson Contreras to 2nd.</t>
  </si>
  <si>
    <t>161026_211831</t>
  </si>
  <si>
    <t>161026_211807</t>
  </si>
  <si>
    <t>161026_211746</t>
  </si>
  <si>
    <t>161026_211724</t>
  </si>
  <si>
    <t>161026_211701</t>
  </si>
  <si>
    <t>Willson Contreras reaches on a fielding error by second baseman Jason Kipnis.   Kyle Schwarber to 3rd.</t>
  </si>
  <si>
    <t>161026_211610</t>
  </si>
  <si>
    <t>161026_211548</t>
  </si>
  <si>
    <t>161026_211501</t>
  </si>
  <si>
    <t>161026_211407</t>
  </si>
  <si>
    <t>161026_211321</t>
  </si>
  <si>
    <t>161026_211256</t>
  </si>
  <si>
    <t>161026_211228</t>
  </si>
  <si>
    <t>161026_211209</t>
  </si>
  <si>
    <t>Kyle Schwarber singles on a ground ball to center fielder Tyler Naquin.   Ben Zobrist scores.</t>
  </si>
  <si>
    <t>161026_211121</t>
  </si>
  <si>
    <t>161026_211055</t>
  </si>
  <si>
    <t>161026_211035</t>
  </si>
  <si>
    <t>161026_211017</t>
  </si>
  <si>
    <t>Ben Zobrist triples (1) on a sharp line drive to right fielder Lonnie Chisenhall.   Anthony Rizzo scores.</t>
  </si>
  <si>
    <t>161026_210627</t>
  </si>
  <si>
    <t>161026_210603</t>
  </si>
  <si>
    <t>Anthony Rizzo walks.</t>
  </si>
  <si>
    <t>161026_210518</t>
  </si>
  <si>
    <t>161026_210449</t>
  </si>
  <si>
    <t>161026_210419</t>
  </si>
  <si>
    <t>161026_210336</t>
  </si>
  <si>
    <t>161026_210306</t>
  </si>
  <si>
    <t>161026_210239</t>
  </si>
  <si>
    <t>161026_210157</t>
  </si>
  <si>
    <t>161026_210134</t>
  </si>
  <si>
    <t>161026_210056</t>
  </si>
  <si>
    <t>161026_210035</t>
  </si>
  <si>
    <t>161026_205952</t>
  </si>
  <si>
    <t>161026_205921</t>
  </si>
  <si>
    <t>161026_205854</t>
  </si>
  <si>
    <t>161026_205831</t>
  </si>
  <si>
    <t>161026_205807</t>
  </si>
  <si>
    <t>161026_205747</t>
  </si>
  <si>
    <t>161026_204540</t>
  </si>
  <si>
    <t>161026_204512</t>
  </si>
  <si>
    <t>161026_204427</t>
  </si>
  <si>
    <t>Addison Russell singles on a line drive to center fielder Tyler Naquin.</t>
  </si>
  <si>
    <t>161026_204035</t>
  </si>
  <si>
    <t>Jorge Soler grounds into a double play, second baseman Jason Kipnis to shortstop Francisco Lindor to first baseman Mike Napoli.   Willson Contreras out at 2nd.</t>
  </si>
  <si>
    <t>161026_203940</t>
  </si>
  <si>
    <t>161026_203907</t>
  </si>
  <si>
    <t>161026_203839</t>
  </si>
  <si>
    <t>161026_203813</t>
  </si>
  <si>
    <t>161026_203743</t>
  </si>
  <si>
    <t>161026_203716</t>
  </si>
  <si>
    <t>161026_203645</t>
  </si>
  <si>
    <t>161026_203622</t>
  </si>
  <si>
    <t>161026_203543</t>
  </si>
  <si>
    <t>161026_203502</t>
  </si>
  <si>
    <t>161026_203438</t>
  </si>
  <si>
    <t>161026_203416</t>
  </si>
  <si>
    <t>161026_203355</t>
  </si>
  <si>
    <t>161026_203335</t>
  </si>
  <si>
    <t>161026_203319</t>
  </si>
  <si>
    <t>161026_201907</t>
  </si>
  <si>
    <t>161026_201838</t>
  </si>
  <si>
    <t>161026_201813</t>
  </si>
  <si>
    <t>Kyle Schwarber singles on a ground ball to center fielder Tyler Naquin.   Anthony Rizzo scores.    Ben Zobrist to 3rd.</t>
  </si>
  <si>
    <t>161026_201627</t>
  </si>
  <si>
    <t>161026_201555</t>
  </si>
  <si>
    <t>161026_201528</t>
  </si>
  <si>
    <t>161026_201502</t>
  </si>
  <si>
    <t>Ben Zobrist singles on a ground ball to center fielder Tyler Naquin.   Anthony Rizzo to 2nd.</t>
  </si>
  <si>
    <t>161026_201353</t>
  </si>
  <si>
    <t>161026_201316</t>
  </si>
  <si>
    <t>161026_201250</t>
  </si>
  <si>
    <t>161026_201210</t>
  </si>
  <si>
    <t>161026_201153</t>
  </si>
  <si>
    <t>161026_201135</t>
  </si>
  <si>
    <t>161026_201115</t>
  </si>
  <si>
    <t>161026_201052</t>
  </si>
  <si>
    <t>161026_201029</t>
  </si>
  <si>
    <t>Kris Bryant lines out to shortstop Francisco Lindor.</t>
  </si>
  <si>
    <t>161026_200941</t>
  </si>
  <si>
    <t>161026_200903</t>
  </si>
  <si>
    <t>161026_200851</t>
  </si>
  <si>
    <t>161026_200840</t>
  </si>
  <si>
    <t>161026_195730</t>
  </si>
  <si>
    <t>161026_195656</t>
  </si>
  <si>
    <t>161026_195630</t>
  </si>
  <si>
    <t>161026_195506</t>
  </si>
  <si>
    <t>161026_195442</t>
  </si>
  <si>
    <t>161026_195418</t>
  </si>
  <si>
    <t>161026_195356</t>
  </si>
  <si>
    <t>Jorge Soler flies out to center fielder Tyler Naquin.</t>
  </si>
  <si>
    <t>161026_195304</t>
  </si>
  <si>
    <t>161026_195237</t>
  </si>
  <si>
    <t>161026_195210</t>
  </si>
  <si>
    <t>161026_195139</t>
  </si>
  <si>
    <t>Willson Contreras flies out to right fielder Lonnie Chisenhall.</t>
  </si>
  <si>
    <t>161026_195051</t>
  </si>
  <si>
    <t>161026_195023</t>
  </si>
  <si>
    <t>161026_194944</t>
  </si>
  <si>
    <t>161026_194913</t>
  </si>
  <si>
    <t>161026_194842</t>
  </si>
  <si>
    <t>Javier Baez singles on a soft ground ball to shortstop Francisco Lindor.</t>
  </si>
  <si>
    <t>161026_194714</t>
  </si>
  <si>
    <t>161026_194652</t>
  </si>
  <si>
    <t>161026_194631</t>
  </si>
  <si>
    <t>161026_194613</t>
  </si>
  <si>
    <t>161026_194547</t>
  </si>
  <si>
    <t>161026_194534</t>
  </si>
  <si>
    <t>Kyle Schwarber strikes out swinging.</t>
  </si>
  <si>
    <t>161026_192730</t>
  </si>
  <si>
    <t>161026_192701</t>
  </si>
  <si>
    <t>161026_192602</t>
  </si>
  <si>
    <t>161026_192503</t>
  </si>
  <si>
    <t>Ben Zobrist lines out to left fielder Coco Crisp.</t>
  </si>
  <si>
    <t>161026_192408</t>
  </si>
  <si>
    <t>161026_192324</t>
  </si>
  <si>
    <t>161026_192250</t>
  </si>
  <si>
    <t>161026_192216</t>
  </si>
  <si>
    <t>161026_192141</t>
  </si>
  <si>
    <t>161026_192108</t>
  </si>
  <si>
    <t>161026_192035</t>
  </si>
  <si>
    <t>161026_192006</t>
  </si>
  <si>
    <t>161026_191936</t>
  </si>
  <si>
    <t>161026_191912</t>
  </si>
  <si>
    <t>Anthony Rizzo doubles (1) on a line drive to right fielder Lonnie Chisenhall.   Kris Bryant scores.</t>
  </si>
  <si>
    <t>161026_191801</t>
  </si>
  <si>
    <t>161026_191732</t>
  </si>
  <si>
    <t>161026_191658</t>
  </si>
  <si>
    <t>161026_191626</t>
  </si>
  <si>
    <t>161026_191559</t>
  </si>
  <si>
    <t>161026_191529</t>
  </si>
  <si>
    <t>161026_191503</t>
  </si>
  <si>
    <t>Kris Bryant singles on a ground ball to center fielder Tyler Naquin.</t>
  </si>
  <si>
    <t>161026_191416</t>
  </si>
  <si>
    <t>161026_191343</t>
  </si>
  <si>
    <t>161026_191329</t>
  </si>
  <si>
    <t>161026_191315</t>
  </si>
  <si>
    <t>161026_191302</t>
  </si>
  <si>
    <t>Dexter Fowler grounds out softly, pitcher Trevor Bauer to first baseman Mike Napoli.</t>
  </si>
  <si>
    <t>161026_191222</t>
  </si>
  <si>
    <t>161026_191209</t>
  </si>
  <si>
    <t>161026_191148</t>
  </si>
  <si>
    <t>161025_235050</t>
  </si>
  <si>
    <t>161025_235019</t>
  </si>
  <si>
    <t>161025_234952</t>
  </si>
  <si>
    <t>161025_234921</t>
  </si>
  <si>
    <t>161025_234859</t>
  </si>
  <si>
    <t>161025_234814</t>
  </si>
  <si>
    <t>161025_234742</t>
  </si>
  <si>
    <t>161025_234715</t>
  </si>
  <si>
    <t>161025_234650</t>
  </si>
  <si>
    <t>Willson Contreras doubles (1) on a fly ball to center fielder Rajai Davis.</t>
  </si>
  <si>
    <t>161025_234541</t>
  </si>
  <si>
    <t>161025_234521</t>
  </si>
  <si>
    <t>161025_234457</t>
  </si>
  <si>
    <t>161025_234436</t>
  </si>
  <si>
    <t>161025_234418</t>
  </si>
  <si>
    <t>161025_234338</t>
  </si>
  <si>
    <t>161025_234311</t>
  </si>
  <si>
    <t>161025_234234</t>
  </si>
  <si>
    <t>161025_231703</t>
  </si>
  <si>
    <t>161025_231628</t>
  </si>
  <si>
    <t>161025_231605</t>
  </si>
  <si>
    <t>161025_231547</t>
  </si>
  <si>
    <t>161025_231527</t>
  </si>
  <si>
    <t>Ben Zobrist singles on a line drive to center fielder Rajai Davis.   Kris Bryant to 3rd.</t>
  </si>
  <si>
    <t>161025_231432</t>
  </si>
  <si>
    <t>161025_231413</t>
  </si>
  <si>
    <t>161025_231343</t>
  </si>
  <si>
    <t>161025_231327</t>
  </si>
  <si>
    <t>161025_231236</t>
  </si>
  <si>
    <t>161025_231211</t>
  </si>
  <si>
    <t>161025_231139</t>
  </si>
  <si>
    <t>161025_231114</t>
  </si>
  <si>
    <t>161025_231042</t>
  </si>
  <si>
    <t>161025_231022</t>
  </si>
  <si>
    <t>161025_231003</t>
  </si>
  <si>
    <t>161025_230916</t>
  </si>
  <si>
    <t>161025_230844</t>
  </si>
  <si>
    <t>161025_230822</t>
  </si>
  <si>
    <t>161025_230805</t>
  </si>
  <si>
    <t>161025_230747</t>
  </si>
  <si>
    <t>161025_230730</t>
  </si>
  <si>
    <t>Dexter Fowler lines out to center fielder Rajai Davis.</t>
  </si>
  <si>
    <t>161025_230645</t>
  </si>
  <si>
    <t>161025_230632</t>
  </si>
  <si>
    <t>161025_230617</t>
  </si>
  <si>
    <t>David Ross strikes out swinging.</t>
  </si>
  <si>
    <t>161025_224609</t>
  </si>
  <si>
    <t>161025_224538</t>
  </si>
  <si>
    <t>161025_224515</t>
  </si>
  <si>
    <t>161025_224455</t>
  </si>
  <si>
    <t>161025_224431</t>
  </si>
  <si>
    <t>161025_224401</t>
  </si>
  <si>
    <t>161025_224234</t>
  </si>
  <si>
    <t>161025_224200</t>
  </si>
  <si>
    <t>161025_224138</t>
  </si>
  <si>
    <t>Willson Contreras flies out softly to center fielder Rajai Davis.</t>
  </si>
  <si>
    <t>161025_224044</t>
  </si>
  <si>
    <t>161025_224015</t>
  </si>
  <si>
    <t>Javier Baez singles on a line drive to left fielder Brandon Guyer.   Ben Zobrist to 3rd.    Kyle Schwarber to 2nd.</t>
  </si>
  <si>
    <t>161025_223912</t>
  </si>
  <si>
    <t>161025_223836</t>
  </si>
  <si>
    <t>161025_223805</t>
  </si>
  <si>
    <t>161025_223741</t>
  </si>
  <si>
    <t>161025_223659</t>
  </si>
  <si>
    <t>161025_223634</t>
  </si>
  <si>
    <t>161025_223604</t>
  </si>
  <si>
    <t>161025_223545</t>
  </si>
  <si>
    <t>161025_223526</t>
  </si>
  <si>
    <t>161025_223508</t>
  </si>
  <si>
    <t>Ben Zobrist singles on a line drive to left fielder Brandon Guyer.</t>
  </si>
  <si>
    <t>161025_223126</t>
  </si>
  <si>
    <t>161025_223102</t>
  </si>
  <si>
    <t>161025_223045</t>
  </si>
  <si>
    <t>Anthony Rizzo pops out to catcher Roberto Perez.</t>
  </si>
  <si>
    <t>161025_221312</t>
  </si>
  <si>
    <t>161025_221248</t>
  </si>
  <si>
    <t>161025_221224</t>
  </si>
  <si>
    <t>161025_221201</t>
  </si>
  <si>
    <t>161025_221142</t>
  </si>
  <si>
    <t>Kris Bryant pops out to catcher Roberto Perez in foul territory.</t>
  </si>
  <si>
    <t>161025_221050</t>
  </si>
  <si>
    <t>161025_221030</t>
  </si>
  <si>
    <t>161025_221004</t>
  </si>
  <si>
    <t>161025_220947</t>
  </si>
  <si>
    <t>161025_220901</t>
  </si>
  <si>
    <t>161025_220843</t>
  </si>
  <si>
    <t>161025_220827</t>
  </si>
  <si>
    <t>David Ross lines out softly to first baseman Mike Napoli.</t>
  </si>
  <si>
    <t>161025_215439</t>
  </si>
  <si>
    <t>161025_215417</t>
  </si>
  <si>
    <t>161025_215400</t>
  </si>
  <si>
    <t>161025_215319</t>
  </si>
  <si>
    <t>Addison Russell flies out to center fielder Rajai Davis.</t>
  </si>
  <si>
    <t>161025_215233</t>
  </si>
  <si>
    <t>Chris Coghlan called out on strikes.</t>
  </si>
  <si>
    <t>161025_215155</t>
  </si>
  <si>
    <t>161025_215127</t>
  </si>
  <si>
    <t>161025_215058</t>
  </si>
  <si>
    <t>161025_215041</t>
  </si>
  <si>
    <t>Javier Baez flies out to right fielder Lonnie Chisenhall.</t>
  </si>
  <si>
    <t>161025_213837</t>
  </si>
  <si>
    <t>Kyle Schwarber doubles (1) on a fly ball to right fielder Lonnie Chisenhall.</t>
  </si>
  <si>
    <t>161025_213728</t>
  </si>
  <si>
    <t>161025_213634</t>
  </si>
  <si>
    <t>161025_213614</t>
  </si>
  <si>
    <t>161025_213549</t>
  </si>
  <si>
    <t>161025_213533</t>
  </si>
  <si>
    <t>161025_213447</t>
  </si>
  <si>
    <t>161025_213423</t>
  </si>
  <si>
    <t>161025_213353</t>
  </si>
  <si>
    <t>161025_213333</t>
  </si>
  <si>
    <t>161025_213315</t>
  </si>
  <si>
    <t>161025_213257</t>
  </si>
  <si>
    <t>161025_211125</t>
  </si>
  <si>
    <t>161025_211059</t>
  </si>
  <si>
    <t>161025_211028</t>
  </si>
  <si>
    <t>161025_211000</t>
  </si>
  <si>
    <t>161025_210938</t>
  </si>
  <si>
    <t>161025_210856</t>
  </si>
  <si>
    <t>161025_210829</t>
  </si>
  <si>
    <t>161025_210803</t>
  </si>
  <si>
    <t>161025_210741</t>
  </si>
  <si>
    <t>David Ross singles on a line drive to left fielder Brandon Guyer.</t>
  </si>
  <si>
    <t>161025_210652</t>
  </si>
  <si>
    <t>161025_210630</t>
  </si>
  <si>
    <t>161025_210545</t>
  </si>
  <si>
    <t>161025_210523</t>
  </si>
  <si>
    <t>161025_210504</t>
  </si>
  <si>
    <t>161025_210444</t>
  </si>
  <si>
    <t>161025_210402</t>
  </si>
  <si>
    <t>161025_210334</t>
  </si>
  <si>
    <t>161025_210317</t>
  </si>
  <si>
    <t>161025_205112</t>
  </si>
  <si>
    <t>161025_205036</t>
  </si>
  <si>
    <t>161025_205008</t>
  </si>
  <si>
    <t>161025_204941</t>
  </si>
  <si>
    <t>161025_204911</t>
  </si>
  <si>
    <t>161025_204847</t>
  </si>
  <si>
    <t>161025_204759</t>
  </si>
  <si>
    <t>161025_204713</t>
  </si>
  <si>
    <t>161025_204605</t>
  </si>
  <si>
    <t>161025_204529</t>
  </si>
  <si>
    <t>161025_204503</t>
  </si>
  <si>
    <t>161025_204416</t>
  </si>
  <si>
    <t>161025_204346</t>
  </si>
  <si>
    <t>161025_204317</t>
  </si>
  <si>
    <t>161025_204235</t>
  </si>
  <si>
    <t>161025_204209</t>
  </si>
  <si>
    <t>161025_204145</t>
  </si>
  <si>
    <t>Ben Zobrist doubles (1) on a line drive to center fielder Rajai Davis.</t>
  </si>
  <si>
    <t>161025_204047</t>
  </si>
  <si>
    <t>161025_204030</t>
  </si>
  <si>
    <t>161025_204010</t>
  </si>
  <si>
    <t>161025_203956</t>
  </si>
  <si>
    <t>Anthony Rizzo pops out to third baseman Jose Ramirez.</t>
  </si>
  <si>
    <t>161025_201835</t>
  </si>
  <si>
    <t>161025_201805</t>
  </si>
  <si>
    <t>161025_201714</t>
  </si>
  <si>
    <t>161025_201644</t>
  </si>
  <si>
    <t>161025_201623</t>
  </si>
  <si>
    <t>161025_201604</t>
  </si>
  <si>
    <t>161025_201545</t>
  </si>
  <si>
    <t>161025_201529</t>
  </si>
  <si>
    <t>161025_201447</t>
  </si>
  <si>
    <t>161025_201418</t>
  </si>
  <si>
    <t>161025_201400</t>
  </si>
  <si>
    <t>161025_201335</t>
  </si>
  <si>
    <t>161025_201319</t>
  </si>
  <si>
    <t>42676_Trevor Bauer595879_84</t>
  </si>
  <si>
    <t>42676_Trevor Bauer518792_83</t>
  </si>
  <si>
    <t>42676_Bryan Shaw471083_82</t>
  </si>
  <si>
    <t>42676_Bryan Shaw608365_81</t>
  </si>
  <si>
    <t>42676_Bryan Shaw450314_80</t>
  </si>
  <si>
    <t>42676_Bryan Shaw519203_79</t>
  </si>
  <si>
    <t>42676_Bryan Shaw592178_78</t>
  </si>
  <si>
    <t>42676_Bryan Shaw656941_77</t>
  </si>
  <si>
    <t>42676_Bryan Shaw451594_73</t>
  </si>
  <si>
    <t>42676_Bryan Shaw595879_72</t>
  </si>
  <si>
    <t>42676_Cody Allen518792_71</t>
  </si>
  <si>
    <t>42676_Cody Allen424325_70</t>
  </si>
  <si>
    <t>42676_Cody Allen608365_62</t>
  </si>
  <si>
    <t>42676_Cody Allen450314_61</t>
  </si>
  <si>
    <t>42676_Cody Allen519203_60</t>
  </si>
  <si>
    <t>42676_Cody Allen592178_55</t>
  </si>
  <si>
    <t>42676_Andrew Miller656941_54</t>
  </si>
  <si>
    <t>42676_Andrew Miller451594_53</t>
  </si>
  <si>
    <t>42676_Andrew Miller595879_48</t>
  </si>
  <si>
    <t>42676_Andrew Miller518792_47</t>
  </si>
  <si>
    <t>42676_Andrew Miller424325_46</t>
  </si>
  <si>
    <t>42676_Andrew Miller608365_45</t>
  </si>
  <si>
    <t>42676_Andrew Miller450314_39</t>
  </si>
  <si>
    <t>42676_Andrew Miller519203_38</t>
  </si>
  <si>
    <t>42676_Andrew Miller592178_37</t>
  </si>
  <si>
    <t>42676_Andrew Miller656941_36</t>
  </si>
  <si>
    <t>42676_Andrew Miller451594_35</t>
  </si>
  <si>
    <t>42676_Corey Kluber595879_34</t>
  </si>
  <si>
    <t>42676_Corey Kluber518792_30</t>
  </si>
  <si>
    <t>42676_Corey Kluber575929_29</t>
  </si>
  <si>
    <t>42676_Corey Kluber608365_28</t>
  </si>
  <si>
    <t>42676_Corey Kluber450314_27</t>
  </si>
  <si>
    <t>42676_Corey Kluber519203_26</t>
  </si>
  <si>
    <t>42676_Corey Kluber592178_25</t>
  </si>
  <si>
    <t>42676_Corey Kluber656941_18</t>
  </si>
  <si>
    <t>42676_Corey Kluber451594_17</t>
  </si>
  <si>
    <t>42676_Corey Kluber595879_16</t>
  </si>
  <si>
    <t>42676_Corey Kluber518792_12</t>
  </si>
  <si>
    <t>42676_Corey Kluber575929_11</t>
  </si>
  <si>
    <t>42676_Corey Kluber608365_10</t>
  </si>
  <si>
    <t>42676_Corey Kluber450314_5</t>
  </si>
  <si>
    <t>42676_Corey Kluber519203_4</t>
  </si>
  <si>
    <t>42676_Corey Kluber592178_3</t>
  </si>
  <si>
    <t>42676_Corey Kluber656941_2</t>
  </si>
  <si>
    <t>42676_Corey Kluber451594_1</t>
  </si>
  <si>
    <t>42675_Mike Clevinger608365_75</t>
  </si>
  <si>
    <t>42675_Mike Clevinger450314_74</t>
  </si>
  <si>
    <t>42675_Mike Clevinger519203_73</t>
  </si>
  <si>
    <t>42675_Mike Clevinger592178_72</t>
  </si>
  <si>
    <t>42675_Mike Clevinger656941_71</t>
  </si>
  <si>
    <t>42675_Mike Clevinger451594_70</t>
  </si>
  <si>
    <t>42675_Mike Clevinger595879_66</t>
  </si>
  <si>
    <t>42675_Mike Clevinger518792_65</t>
  </si>
  <si>
    <t>42675_Mike Clevinger575929_64</t>
  </si>
  <si>
    <t>42675_Zach McAllister608365_58</t>
  </si>
  <si>
    <t>42675_Zach McAllister450314_57</t>
  </si>
  <si>
    <t>42675_Zach McAllister519203_56</t>
  </si>
  <si>
    <t>42675_Zach McAllister592178_55</t>
  </si>
  <si>
    <t>42675_Zach McAllister656941_54</t>
  </si>
  <si>
    <t>42675_Zach McAllister451594_49</t>
  </si>
  <si>
    <t>42675_Jeff Manship595879_48</t>
  </si>
  <si>
    <t>42675_Jeff Manship518792_47</t>
  </si>
  <si>
    <t>42675_Jeff Manship575929_46</t>
  </si>
  <si>
    <t>42675_Danny Salazar608365_41</t>
  </si>
  <si>
    <t>42675_Danny Salazar450314_40</t>
  </si>
  <si>
    <t>42675_Danny Salazar519203_39</t>
  </si>
  <si>
    <t>42675_Danny Salazar592178_38</t>
  </si>
  <si>
    <t>42675_Danny Salazar656941_30</t>
  </si>
  <si>
    <t>42675_Danny Salazar451594_29</t>
  </si>
  <si>
    <t>42675_Danny Salazar595879_28</t>
  </si>
  <si>
    <t>42675_Dan Otero518792_24</t>
  </si>
  <si>
    <t>42675_Dan Otero575929_23</t>
  </si>
  <si>
    <t>42675_Dan Otero608365_22</t>
  </si>
  <si>
    <t>42675_Josh Tomlin450314_21</t>
  </si>
  <si>
    <t>42675_Josh Tomlin519203_20</t>
  </si>
  <si>
    <t>42675_Josh Tomlin592178_19</t>
  </si>
  <si>
    <t>42675_Josh Tomlin656941_18</t>
  </si>
  <si>
    <t>42675_Josh Tomlin451594_14</t>
  </si>
  <si>
    <t>42675_Josh Tomlin595879_13</t>
  </si>
  <si>
    <t>42675_Josh Tomlin518792_12</t>
  </si>
  <si>
    <t>42675_Josh Tomlin575929_7</t>
  </si>
  <si>
    <t>42675_Josh Tomlin608365_6</t>
  </si>
  <si>
    <t>42675_Josh Tomlin450314_5</t>
  </si>
  <si>
    <t>42675_Josh Tomlin519203_4</t>
  </si>
  <si>
    <t>42675_Josh Tomlin592178_3</t>
  </si>
  <si>
    <t>42675_Josh Tomlin656941_2</t>
  </si>
  <si>
    <t>42675_Josh Tomlin451594_1</t>
  </si>
  <si>
    <t>42673_Cody Allen547973_66</t>
  </si>
  <si>
    <t>42673_Cody Allen595879_65</t>
  </si>
  <si>
    <t>42673_Cody Allen518792_64</t>
  </si>
  <si>
    <t>42673_Cody Allen608365_63</t>
  </si>
  <si>
    <t>42673_Cody Allen450314_58</t>
  </si>
  <si>
    <t>42673_Cody Allen519203_57</t>
  </si>
  <si>
    <t>42673_Cody Allen592178_56</t>
  </si>
  <si>
    <t>42673_Cody Allen451594_55</t>
  </si>
  <si>
    <t>42673_Bryan Shaw575929_54</t>
  </si>
  <si>
    <t>42673_Bryan Shaw471083_48</t>
  </si>
  <si>
    <t>42673_Bryan Shaw595879_47</t>
  </si>
  <si>
    <t>42673_Bryan Shaw518792_46</t>
  </si>
  <si>
    <t>42673_Mike Clevinger608365_40</t>
  </si>
  <si>
    <t>42673_Mike Clevinger450314_39</t>
  </si>
  <si>
    <t>42673_Mike Clevinger519203_38</t>
  </si>
  <si>
    <t>42673_Mike Clevinger592178_37</t>
  </si>
  <si>
    <t>42673_Mike Clevinger451594_36</t>
  </si>
  <si>
    <t>42673_Trevor Bauer452657_31</t>
  </si>
  <si>
    <t>42673_Trevor Bauer424325_30</t>
  </si>
  <si>
    <t>42673_Trevor Bauer595879_29</t>
  </si>
  <si>
    <t>42673_Trevor Bauer518792_28</t>
  </si>
  <si>
    <t>42673_Trevor Bauer608365_27</t>
  </si>
  <si>
    <t>42673_Trevor Bauer450314_26</t>
  </si>
  <si>
    <t>42673_Trevor Bauer519203_25</t>
  </si>
  <si>
    <t>42673_Trevor Bauer592178_24</t>
  </si>
  <si>
    <t>42673_Trevor Bauer451594_20</t>
  </si>
  <si>
    <t>42673_Trevor Bauer452657_19</t>
  </si>
  <si>
    <t>42673_Trevor Bauer424325_18</t>
  </si>
  <si>
    <t>42673_Trevor Bauer595879_14</t>
  </si>
  <si>
    <t>42673_Trevor Bauer518792_13</t>
  </si>
  <si>
    <t>42673_Trevor Bauer608365_12</t>
  </si>
  <si>
    <t>42673_Trevor Bauer450314_11</t>
  </si>
  <si>
    <t>42673_Trevor Bauer519203_6</t>
  </si>
  <si>
    <t>42673_Trevor Bauer592178_5</t>
  </si>
  <si>
    <t>42673_Trevor Bauer451594_4</t>
  </si>
  <si>
    <t>42672_Dan Otero595879_76</t>
  </si>
  <si>
    <t>42672_Dan Otero518792_75</t>
  </si>
  <si>
    <t>42672_Dan Otero608365_74</t>
  </si>
  <si>
    <t>42672_Dan Otero575929_73</t>
  </si>
  <si>
    <t>42672_Andrew Miller450314_67</t>
  </si>
  <si>
    <t>42672_Andrew Miller519203_66</t>
  </si>
  <si>
    <t>42672_Andrew Miller592178_65</t>
  </si>
  <si>
    <t>42672_Andrew Miller451594_64</t>
  </si>
  <si>
    <t>42672_Andrew Miller546991_60</t>
  </si>
  <si>
    <t>42672_Andrew Miller595879_59</t>
  </si>
  <si>
    <t>42672_Andrew Miller518792_58</t>
  </si>
  <si>
    <t>42672_Corey Kluber608365_50</t>
  </si>
  <si>
    <t>42672_Corey Kluber575929_49</t>
  </si>
  <si>
    <t>42672_Corey Kluber450314_48</t>
  </si>
  <si>
    <t>42672_Corey Kluber519203_47</t>
  </si>
  <si>
    <t>42672_Corey Kluber592178_40</t>
  </si>
  <si>
    <t>42672_Corey Kluber451594_39</t>
  </si>
  <si>
    <t>42672_Corey Kluber458085_38</t>
  </si>
  <si>
    <t>42672_Corey Kluber595879_34</t>
  </si>
  <si>
    <t>42672_Corey Kluber518792_33</t>
  </si>
  <si>
    <t>42672_Corey Kluber608365_32</t>
  </si>
  <si>
    <t>42672_Corey Kluber575929_31</t>
  </si>
  <si>
    <t>42672_Corey Kluber450314_27</t>
  </si>
  <si>
    <t>42672_Corey Kluber519203_26</t>
  </si>
  <si>
    <t>42672_Corey Kluber592178_25</t>
  </si>
  <si>
    <t>42672_Corey Kluber451594_24</t>
  </si>
  <si>
    <t>42672_Corey Kluber407793_23</t>
  </si>
  <si>
    <t>42672_Corey Kluber595879_18</t>
  </si>
  <si>
    <t>42672_Corey Kluber518792_17</t>
  </si>
  <si>
    <t>42672_Corey Kluber608365_16</t>
  </si>
  <si>
    <t>42672_Corey Kluber575929_8</t>
  </si>
  <si>
    <t>42672_Corey Kluber450314_7</t>
  </si>
  <si>
    <t>42672_Corey Kluber519203_6</t>
  </si>
  <si>
    <t>42672_Corey Kluber592178_5</t>
  </si>
  <si>
    <t>42672_Corey Kluber451594_4</t>
  </si>
  <si>
    <t>42671_Cody Allen595879_69</t>
  </si>
  <si>
    <t>42671_Cody Allen518792_68</t>
  </si>
  <si>
    <t>42671_Cody Allen575929_67</t>
  </si>
  <si>
    <t>42671_Cody Allen450314_66</t>
  </si>
  <si>
    <t>42671_Cody Allen519203_65</t>
  </si>
  <si>
    <t>42671_Cody Allen592178_61</t>
  </si>
  <si>
    <t>42671_Bryan Shaw451594_60</t>
  </si>
  <si>
    <t>42671_Bryan Shaw656941_59</t>
  </si>
  <si>
    <t>42671_Bryan Shaw608365_58</t>
  </si>
  <si>
    <t>42671_Bryan Shaw595879_54</t>
  </si>
  <si>
    <t>42671_Bryan Shaw624585_53</t>
  </si>
  <si>
    <t>42671_Bryan Shaw575929_52</t>
  </si>
  <si>
    <t>42671_Bryan Shaw450314_51</t>
  </si>
  <si>
    <t>42671_Andrew Miller519203_45</t>
  </si>
  <si>
    <t>42671_Andrew Miller592178_44</t>
  </si>
  <si>
    <t>42671_Andrew Miller451594_43</t>
  </si>
  <si>
    <t>42671_Andrew Miller471083_39</t>
  </si>
  <si>
    <t>42671_Josh Tomlin608365_38</t>
  </si>
  <si>
    <t>42671_Josh Tomlin595879_37</t>
  </si>
  <si>
    <t>42671_Josh Tomlin624585_36</t>
  </si>
  <si>
    <t>42671_Josh Tomlin575929_30</t>
  </si>
  <si>
    <t>42671_Josh Tomlin450314_29</t>
  </si>
  <si>
    <t>42671_Josh Tomlin519203_28</t>
  </si>
  <si>
    <t>42671_Josh Tomlin592178_27</t>
  </si>
  <si>
    <t>42671_Josh Tomlin451594_21</t>
  </si>
  <si>
    <t>42671_Josh Tomlin543294_20</t>
  </si>
  <si>
    <t>42671_Josh Tomlin608365_19</t>
  </si>
  <si>
    <t>42671_Josh Tomlin595879_14</t>
  </si>
  <si>
    <t>42671_Josh Tomlin624585_13</t>
  </si>
  <si>
    <t>42671_Josh Tomlin575929_12</t>
  </si>
  <si>
    <t>42671_Josh Tomlin450314_11</t>
  </si>
  <si>
    <t>42671_Josh Tomlin519203_7</t>
  </si>
  <si>
    <t>42671_Josh Tomlin592178_6</t>
  </si>
  <si>
    <t>42671_Josh Tomlin451594_5</t>
  </si>
  <si>
    <t>42669_Mike Clevinger608365_77</t>
  </si>
  <si>
    <t>42669_Mike Clevinger518792_76</t>
  </si>
  <si>
    <t>42669_Mike Clevinger575929_75</t>
  </si>
  <si>
    <t>42669_Dan Otero595879_70</t>
  </si>
  <si>
    <t>42669_Dan Otero656941_69</t>
  </si>
  <si>
    <t>42669_Dan Otero450314_68</t>
  </si>
  <si>
    <t>42669_Dan Otero519203_62</t>
  </si>
  <si>
    <t>42669_Dan Otero592178_61</t>
  </si>
  <si>
    <t>42669_Jeff Manship451594_60</t>
  </si>
  <si>
    <t>42669_Jeff Manship608365_59</t>
  </si>
  <si>
    <t>42669_Jeff Manship518792_58</t>
  </si>
  <si>
    <t>42669_Jeff Manship575929_57</t>
  </si>
  <si>
    <t>42669_Danny Salazar595879_51</t>
  </si>
  <si>
    <t>42669_Danny Salazar656941_50</t>
  </si>
  <si>
    <t>42669_Danny Salazar450314_49</t>
  </si>
  <si>
    <t>42669_Danny Salazar519203_48</t>
  </si>
  <si>
    <t>42669_Danny Salazar592178_47</t>
  </si>
  <si>
    <t>42669_Bryan Shaw451594_43</t>
  </si>
  <si>
    <t>42669_Bryan Shaw608365_42</t>
  </si>
  <si>
    <t>42669_Bryan Shaw624585_41</t>
  </si>
  <si>
    <t>42669_Bryan Shaw575929_40</t>
  </si>
  <si>
    <t>42669_Bryan Shaw595879_39</t>
  </si>
  <si>
    <t>42669_Bryan Shaw656941_38</t>
  </si>
  <si>
    <t>42669_Zach McAllister450314_37</t>
  </si>
  <si>
    <t>42669_Zach McAllister519203_36</t>
  </si>
  <si>
    <t>42669_Zach McAllister592178_35</t>
  </si>
  <si>
    <t>42669_Zach McAllister451594_30</t>
  </si>
  <si>
    <t>42669_Trevor Bauer608365_29</t>
  </si>
  <si>
    <t>42669_Trevor Bauer624585_28</t>
  </si>
  <si>
    <t>42669_Trevor Bauer575929_27</t>
  </si>
  <si>
    <t>42669_Trevor Bauer595879_23</t>
  </si>
  <si>
    <t>42669_Trevor Bauer656941_22</t>
  </si>
  <si>
    <t>42669_Trevor Bauer450314_21</t>
  </si>
  <si>
    <t>42669_Trevor Bauer519203_20</t>
  </si>
  <si>
    <t>42669_Trevor Bauer592178_19</t>
  </si>
  <si>
    <t>42669_Trevor Bauer451594_18</t>
  </si>
  <si>
    <t>42669_Trevor Bauer608365_14</t>
  </si>
  <si>
    <t>42669_Trevor Bauer624585_13</t>
  </si>
  <si>
    <t>42669_Trevor Bauer575929_12</t>
  </si>
  <si>
    <t>42669_Trevor Bauer595879_11</t>
  </si>
  <si>
    <t>42669_Trevor Bauer656941_5</t>
  </si>
  <si>
    <t>42669_Trevor Bauer450314_4</t>
  </si>
  <si>
    <t>42669_Trevor Bauer519203_3</t>
  </si>
  <si>
    <t>42669_Trevor Bauer592178_2</t>
  </si>
  <si>
    <t>42669_Trevor Bauer451594_1</t>
  </si>
  <si>
    <t>42668_Cody Allen471083_74</t>
  </si>
  <si>
    <t>42668_Cody Allen608365_73</t>
  </si>
  <si>
    <t>42668_Cody Allen575929_72</t>
  </si>
  <si>
    <t>42668_Cody Allen595879_71</t>
  </si>
  <si>
    <t>42668_Andrew Miller656941_63</t>
  </si>
  <si>
    <t>42668_Andrew Miller450314_62</t>
  </si>
  <si>
    <t>42668_Andrew Miller519203_61</t>
  </si>
  <si>
    <t>42668_Andrew Miller592178_60</t>
  </si>
  <si>
    <t>42668_Andrew Miller451594_59</t>
  </si>
  <si>
    <t>42668_Andrew Miller424325_54</t>
  </si>
  <si>
    <t>42668_Andrew Miller608365_53</t>
  </si>
  <si>
    <t>42668_Andrew Miller575929_52</t>
  </si>
  <si>
    <t>42668_Andrew Miller595879_51</t>
  </si>
  <si>
    <t>42668_Andrew Miller656941_50</t>
  </si>
  <si>
    <t>42668_Corey Kluber450314_49</t>
  </si>
  <si>
    <t>42668_Corey Kluber519203_44</t>
  </si>
  <si>
    <t>42668_Corey Kluber592178_43</t>
  </si>
  <si>
    <t>42668_Corey Kluber451594_42</t>
  </si>
  <si>
    <t>42668_Corey Kluber424325_38</t>
  </si>
  <si>
    <t>42668_Corey Kluber608365_37</t>
  </si>
  <si>
    <t>42668_Corey Kluber458085_36</t>
  </si>
  <si>
    <t>42668_Corey Kluber595879_31</t>
  </si>
  <si>
    <t>42668_Corey Kluber656941_30</t>
  </si>
  <si>
    <t>42668_Corey Kluber450314_29</t>
  </si>
  <si>
    <t>42668_Corey Kluber519203_28</t>
  </si>
  <si>
    <t>42668_Corey Kluber592178_22</t>
  </si>
  <si>
    <t>42668_Corey Kluber451594_21</t>
  </si>
  <si>
    <t>42668_Corey Kluber424325_20</t>
  </si>
  <si>
    <t>42668_Corey Kluber608365_19</t>
  </si>
  <si>
    <t>42668_Corey Kluber458085_15</t>
  </si>
  <si>
    <t>42668_Corey Kluber595879_14</t>
  </si>
  <si>
    <t>42668_Corey Kluber656941_13</t>
  </si>
  <si>
    <t>42668_Corey Kluber450314_12</t>
  </si>
  <si>
    <t>42668_Corey Kluber519203_3</t>
  </si>
  <si>
    <t>42668_Corey Kluber592178_2</t>
  </si>
  <si>
    <t>42668_Corey Kluber451594_1</t>
  </si>
  <si>
    <t>KEY</t>
  </si>
  <si>
    <t>Andrew Miller424325</t>
  </si>
  <si>
    <t>Andrew Miller450314</t>
  </si>
  <si>
    <t>Andrew Miller451594</t>
  </si>
  <si>
    <t>Andrew Miller471083</t>
  </si>
  <si>
    <t>Andrew Miller518792</t>
  </si>
  <si>
    <t>Andrew Miller519203</t>
  </si>
  <si>
    <t>Andrew Miller546991</t>
  </si>
  <si>
    <t>Andrew Miller575929</t>
  </si>
  <si>
    <t>Andrew Miller592178</t>
  </si>
  <si>
    <t>Andrew Miller595879</t>
  </si>
  <si>
    <t>Andrew Miller608365</t>
  </si>
  <si>
    <t>Andrew Miller656941</t>
  </si>
  <si>
    <t>Jeff Manship451594</t>
  </si>
  <si>
    <t>Jeff Manship518792</t>
  </si>
  <si>
    <t>Jeff Manship575929</t>
  </si>
  <si>
    <t>Jeff Manship595879</t>
  </si>
  <si>
    <t>Jeff Manship608365</t>
  </si>
  <si>
    <t>Zach McAllister450314</t>
  </si>
  <si>
    <t>Zach McAllister451594</t>
  </si>
  <si>
    <t>Zach McAllister519203</t>
  </si>
  <si>
    <t>Zach McAllister592178</t>
  </si>
  <si>
    <t>Zach McAllister608365</t>
  </si>
  <si>
    <t>Zach McAllister656941</t>
  </si>
  <si>
    <t>Danny Salazar450314</t>
  </si>
  <si>
    <t>Danny Salazar451594</t>
  </si>
  <si>
    <t>Danny Salazar519203</t>
  </si>
  <si>
    <t>Danny Salazar592178</t>
  </si>
  <si>
    <t>Danny Salazar595879</t>
  </si>
  <si>
    <t>Danny Salazar608365</t>
  </si>
  <si>
    <t>Danny Salazar656941</t>
  </si>
  <si>
    <t>Dan Otero450314</t>
  </si>
  <si>
    <t>Dan Otero518792</t>
  </si>
  <si>
    <t>Dan Otero519203</t>
  </si>
  <si>
    <t>Dan Otero575929</t>
  </si>
  <si>
    <t>Dan Otero592178</t>
  </si>
  <si>
    <t>Dan Otero595879</t>
  </si>
  <si>
    <t>Dan Otero608365</t>
  </si>
  <si>
    <t>Dan Otero656941</t>
  </si>
  <si>
    <t>Bryan Shaw450314</t>
  </si>
  <si>
    <t>Bryan Shaw451594</t>
  </si>
  <si>
    <t>Bryan Shaw471083</t>
  </si>
  <si>
    <t>Bryan Shaw518792</t>
  </si>
  <si>
    <t>Bryan Shaw519203</t>
  </si>
  <si>
    <t>Bryan Shaw575929</t>
  </si>
  <si>
    <t>Bryan Shaw592178</t>
  </si>
  <si>
    <t>Bryan Shaw595879</t>
  </si>
  <si>
    <t>Bryan Shaw608365</t>
  </si>
  <si>
    <t>Bryan Shaw624585</t>
  </si>
  <si>
    <t>Bryan Shaw656941</t>
  </si>
  <si>
    <t>Trevor Bauer518792</t>
  </si>
  <si>
    <t>Trevor Bauer595879</t>
  </si>
  <si>
    <t>Cody Allen424325</t>
  </si>
  <si>
    <t>Cody Allen450314</t>
  </si>
  <si>
    <t>Cody Allen451594</t>
  </si>
  <si>
    <t>Cody Allen471083</t>
  </si>
  <si>
    <t>Cody Allen518792</t>
  </si>
  <si>
    <t>Cody Allen519203</t>
  </si>
  <si>
    <t>Cody Allen547973</t>
  </si>
  <si>
    <t>Cody Allen575929</t>
  </si>
  <si>
    <t>Cody Allen592178</t>
  </si>
  <si>
    <t>Cody Allen595879</t>
  </si>
  <si>
    <t>Cody Allen608365</t>
  </si>
  <si>
    <t>Mike Clevinger450314</t>
  </si>
  <si>
    <t>Mike Clevinger451594</t>
  </si>
  <si>
    <t>Mike Clevinger518792</t>
  </si>
  <si>
    <t>Mike Clevinger519203</t>
  </si>
  <si>
    <t>Mike Clevinger575929</t>
  </si>
  <si>
    <t>Mike Clevinger592178</t>
  </si>
  <si>
    <t>Mike Clevinger595879</t>
  </si>
  <si>
    <t>Mike Clevinger608365</t>
  </si>
  <si>
    <t>Mike Clevinger656941</t>
  </si>
  <si>
    <t>Grand Total</t>
  </si>
  <si>
    <t>Series_AB</t>
  </si>
  <si>
    <t>NewKEY</t>
  </si>
  <si>
    <t>1 Total</t>
  </si>
  <si>
    <t>2 Total</t>
  </si>
  <si>
    <t>3 Total</t>
  </si>
  <si>
    <t>4 Total</t>
  </si>
  <si>
    <t>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</si>
</sst>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A1061"/>
  <sheetViews>
    <sheetView topLeftCell="BG1" workbookViewId="0">
      <selection activeCell="CA309" sqref="CA309"/>
    </sheetView>
  </sheetViews>
  <sheetFormatPr defaultRowHeight="14.25" x14ac:dyDescent="0.45"/>
  <cols>
    <col min="2" max="2" width="11.73046875" bestFit="1" customWidth="1"/>
  </cols>
  <sheetData>
    <row r="1" spans="1:7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41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1675</v>
      </c>
    </row>
    <row r="2" spans="1:79" hidden="1" x14ac:dyDescent="0.45">
      <c r="A2" t="s">
        <v>268</v>
      </c>
      <c r="B2" s="1">
        <v>42672</v>
      </c>
      <c r="C2">
        <v>93</v>
      </c>
      <c r="D2">
        <v>-2.1179999999999999</v>
      </c>
      <c r="E2">
        <v>5.5145</v>
      </c>
      <c r="F2" t="s">
        <v>262</v>
      </c>
      <c r="G2">
        <v>407793</v>
      </c>
      <c r="H2">
        <v>446372</v>
      </c>
      <c r="I2" t="s">
        <v>102</v>
      </c>
      <c r="J2" t="s">
        <v>132</v>
      </c>
      <c r="O2">
        <v>3</v>
      </c>
      <c r="P2" t="s">
        <v>815</v>
      </c>
      <c r="Q2" t="s">
        <v>82</v>
      </c>
      <c r="R2" t="s">
        <v>83</v>
      </c>
      <c r="S2" t="s">
        <v>83</v>
      </c>
      <c r="T2" t="s">
        <v>85</v>
      </c>
      <c r="U2" t="s">
        <v>84</v>
      </c>
      <c r="V2" t="s">
        <v>96</v>
      </c>
      <c r="W2" t="s">
        <v>91</v>
      </c>
      <c r="X2" t="s">
        <v>91</v>
      </c>
      <c r="Y2">
        <v>2</v>
      </c>
      <c r="Z2">
        <v>2</v>
      </c>
      <c r="AA2">
        <v>2016</v>
      </c>
      <c r="AB2">
        <v>-1.420075</v>
      </c>
      <c r="AC2">
        <v>1.1158999999999999</v>
      </c>
      <c r="AD2">
        <v>0.499</v>
      </c>
      <c r="AE2">
        <v>3.161</v>
      </c>
      <c r="AF2" t="s">
        <v>91</v>
      </c>
      <c r="AG2" t="s">
        <v>91</v>
      </c>
      <c r="AH2" t="s">
        <v>91</v>
      </c>
      <c r="AI2">
        <v>0</v>
      </c>
      <c r="AJ2">
        <v>3</v>
      </c>
      <c r="AK2" t="s">
        <v>539</v>
      </c>
      <c r="AL2" t="s">
        <v>91</v>
      </c>
      <c r="AM2" t="s">
        <v>91</v>
      </c>
      <c r="AP2">
        <v>547379</v>
      </c>
      <c r="AR2" t="s">
        <v>816</v>
      </c>
      <c r="AY2">
        <v>3.81</v>
      </c>
      <c r="AZ2">
        <v>1.71</v>
      </c>
      <c r="BA2" t="s">
        <v>91</v>
      </c>
      <c r="BB2" t="s">
        <v>91</v>
      </c>
      <c r="BC2" t="s">
        <v>91</v>
      </c>
      <c r="BD2">
        <v>93.980999999999995</v>
      </c>
      <c r="BE2">
        <v>2319</v>
      </c>
      <c r="BF2">
        <v>6.68</v>
      </c>
      <c r="BG2">
        <v>487634</v>
      </c>
      <c r="BH2">
        <v>446372</v>
      </c>
      <c r="BI2">
        <v>547379</v>
      </c>
      <c r="BJ2">
        <v>467793</v>
      </c>
      <c r="BK2">
        <v>543401</v>
      </c>
      <c r="BL2">
        <v>608070</v>
      </c>
      <c r="BM2">
        <v>596019</v>
      </c>
      <c r="BN2">
        <v>434658</v>
      </c>
      <c r="BO2">
        <v>571980</v>
      </c>
      <c r="BP2">
        <v>502082</v>
      </c>
      <c r="BQ2">
        <v>53.819200000000002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 t="s">
        <v>91</v>
      </c>
      <c r="BY2">
        <v>23</v>
      </c>
      <c r="BZ2">
        <v>5</v>
      </c>
      <c r="CA2" t="str">
        <f>F2&amp;G2</f>
        <v>Corey Kluber407793</v>
      </c>
    </row>
    <row r="3" spans="1:79" hidden="1" x14ac:dyDescent="0.45">
      <c r="A3" t="s">
        <v>90</v>
      </c>
      <c r="B3" s="1">
        <v>42676</v>
      </c>
      <c r="C3">
        <v>79</v>
      </c>
      <c r="D3">
        <v>-0.99329999999999996</v>
      </c>
      <c r="E3">
        <v>5.7881999999999998</v>
      </c>
      <c r="F3" t="s">
        <v>78</v>
      </c>
      <c r="G3">
        <v>595879</v>
      </c>
      <c r="H3">
        <v>545333</v>
      </c>
      <c r="I3" t="s">
        <v>91</v>
      </c>
      <c r="J3" t="s">
        <v>92</v>
      </c>
      <c r="O3">
        <v>14</v>
      </c>
      <c r="P3" t="s">
        <v>91</v>
      </c>
      <c r="Q3" t="s">
        <v>82</v>
      </c>
      <c r="R3" t="s">
        <v>83</v>
      </c>
      <c r="S3" t="s">
        <v>83</v>
      </c>
      <c r="T3" t="s">
        <v>84</v>
      </c>
      <c r="U3" t="s">
        <v>85</v>
      </c>
      <c r="V3" t="s">
        <v>93</v>
      </c>
      <c r="W3" t="s">
        <v>91</v>
      </c>
      <c r="X3" t="s">
        <v>91</v>
      </c>
      <c r="Y3">
        <v>1</v>
      </c>
      <c r="Z3">
        <v>2</v>
      </c>
      <c r="AA3">
        <v>2016</v>
      </c>
      <c r="AB3">
        <v>0.336208333333333</v>
      </c>
      <c r="AC3">
        <v>-0.73596666666666599</v>
      </c>
      <c r="AD3">
        <v>0.79800000000000004</v>
      </c>
      <c r="AE3">
        <v>0.6</v>
      </c>
      <c r="AF3">
        <v>450314</v>
      </c>
      <c r="AG3">
        <v>608365</v>
      </c>
      <c r="AH3">
        <v>471083</v>
      </c>
      <c r="AI3">
        <v>2</v>
      </c>
      <c r="AJ3">
        <v>10</v>
      </c>
      <c r="AK3" t="s">
        <v>88</v>
      </c>
      <c r="AL3" t="s">
        <v>91</v>
      </c>
      <c r="AM3" t="s">
        <v>91</v>
      </c>
      <c r="AP3">
        <v>543228</v>
      </c>
      <c r="AR3" t="s">
        <v>94</v>
      </c>
      <c r="AY3">
        <v>3.24</v>
      </c>
      <c r="AZ3">
        <v>1.47</v>
      </c>
      <c r="BA3" t="s">
        <v>91</v>
      </c>
      <c r="BB3" t="s">
        <v>91</v>
      </c>
      <c r="BC3" t="s">
        <v>91</v>
      </c>
      <c r="BD3">
        <v>79.278000000000006</v>
      </c>
      <c r="BE3">
        <v>2109</v>
      </c>
      <c r="BF3">
        <v>6.2480000000000002</v>
      </c>
      <c r="BG3">
        <v>487637</v>
      </c>
      <c r="BH3">
        <v>545333</v>
      </c>
      <c r="BI3">
        <v>543228</v>
      </c>
      <c r="BJ3">
        <v>435063</v>
      </c>
      <c r="BK3">
        <v>543401</v>
      </c>
      <c r="BL3">
        <v>608070</v>
      </c>
      <c r="BM3">
        <v>596019</v>
      </c>
      <c r="BN3">
        <v>446386</v>
      </c>
      <c r="BO3">
        <v>434658</v>
      </c>
      <c r="BP3">
        <v>492841</v>
      </c>
      <c r="BQ3">
        <v>54.2515</v>
      </c>
      <c r="BR3">
        <v>0</v>
      </c>
      <c r="BS3">
        <v>0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>
        <v>84</v>
      </c>
      <c r="BZ3">
        <v>4</v>
      </c>
      <c r="CA3" t="str">
        <f>B3&amp;"_"&amp;F3&amp;G3&amp;"_"&amp;BY3</f>
        <v>42676_Trevor Bauer595879_84</v>
      </c>
    </row>
    <row r="4" spans="1:79" hidden="1" x14ac:dyDescent="0.45">
      <c r="A4" t="s">
        <v>77</v>
      </c>
      <c r="B4" s="1">
        <v>42676</v>
      </c>
      <c r="C4">
        <v>94.5</v>
      </c>
      <c r="D4">
        <v>-0.98619999999999997</v>
      </c>
      <c r="E4">
        <v>5.6289999999999996</v>
      </c>
      <c r="F4" t="s">
        <v>78</v>
      </c>
      <c r="G4">
        <v>595879</v>
      </c>
      <c r="H4">
        <v>545333</v>
      </c>
      <c r="I4" t="s">
        <v>91</v>
      </c>
      <c r="J4" t="s">
        <v>95</v>
      </c>
      <c r="O4">
        <v>1</v>
      </c>
      <c r="P4" t="s">
        <v>91</v>
      </c>
      <c r="Q4" t="s">
        <v>82</v>
      </c>
      <c r="R4" t="s">
        <v>83</v>
      </c>
      <c r="S4" t="s">
        <v>83</v>
      </c>
      <c r="T4" t="s">
        <v>84</v>
      </c>
      <c r="U4" t="s">
        <v>85</v>
      </c>
      <c r="V4" t="s">
        <v>96</v>
      </c>
      <c r="W4" t="s">
        <v>91</v>
      </c>
      <c r="X4" t="s">
        <v>91</v>
      </c>
      <c r="Y4">
        <v>1</v>
      </c>
      <c r="Z4">
        <v>1</v>
      </c>
      <c r="AA4">
        <v>2016</v>
      </c>
      <c r="AB4">
        <v>-0.75346666666666595</v>
      </c>
      <c r="AC4">
        <v>1.4484333333333299</v>
      </c>
      <c r="AD4">
        <v>-0.59199999999999997</v>
      </c>
      <c r="AE4">
        <v>3.37</v>
      </c>
      <c r="AF4">
        <v>450314</v>
      </c>
      <c r="AG4">
        <v>608365</v>
      </c>
      <c r="AH4">
        <v>471083</v>
      </c>
      <c r="AI4">
        <v>2</v>
      </c>
      <c r="AJ4">
        <v>10</v>
      </c>
      <c r="AK4" t="s">
        <v>88</v>
      </c>
      <c r="AL4" t="s">
        <v>91</v>
      </c>
      <c r="AM4" t="s">
        <v>91</v>
      </c>
      <c r="AP4">
        <v>543228</v>
      </c>
      <c r="AR4" t="s">
        <v>97</v>
      </c>
      <c r="AY4">
        <v>3.35</v>
      </c>
      <c r="AZ4">
        <v>1.6</v>
      </c>
      <c r="BA4" t="s">
        <v>91</v>
      </c>
      <c r="BB4" t="s">
        <v>91</v>
      </c>
      <c r="BC4" t="s">
        <v>91</v>
      </c>
      <c r="BD4">
        <v>94.855000000000004</v>
      </c>
      <c r="BE4">
        <v>2239</v>
      </c>
      <c r="BF4">
        <v>6.21</v>
      </c>
      <c r="BG4">
        <v>487637</v>
      </c>
      <c r="BH4">
        <v>545333</v>
      </c>
      <c r="BI4">
        <v>543228</v>
      </c>
      <c r="BJ4">
        <v>435063</v>
      </c>
      <c r="BK4">
        <v>543401</v>
      </c>
      <c r="BL4">
        <v>608070</v>
      </c>
      <c r="BM4">
        <v>596019</v>
      </c>
      <c r="BN4">
        <v>446386</v>
      </c>
      <c r="BO4">
        <v>434658</v>
      </c>
      <c r="BP4">
        <v>492841</v>
      </c>
      <c r="BQ4">
        <v>54.290100000000002</v>
      </c>
      <c r="BR4">
        <v>0</v>
      </c>
      <c r="BS4">
        <v>0</v>
      </c>
      <c r="BT4" t="s">
        <v>91</v>
      </c>
      <c r="BU4" t="s">
        <v>91</v>
      </c>
      <c r="BV4" t="s">
        <v>91</v>
      </c>
      <c r="BW4" t="s">
        <v>91</v>
      </c>
      <c r="BX4" t="s">
        <v>91</v>
      </c>
      <c r="BY4">
        <v>84</v>
      </c>
      <c r="BZ4">
        <v>3</v>
      </c>
      <c r="CA4" t="str">
        <f>B4&amp;"_"&amp;F4&amp;G4&amp;"_"&amp;BY4</f>
        <v>42676_Trevor Bauer595879_84</v>
      </c>
    </row>
    <row r="5" spans="1:79" hidden="1" x14ac:dyDescent="0.45">
      <c r="A5" t="s">
        <v>98</v>
      </c>
      <c r="B5" s="1">
        <v>42676</v>
      </c>
      <c r="C5">
        <v>84.6</v>
      </c>
      <c r="D5">
        <v>-1.3485</v>
      </c>
      <c r="E5">
        <v>5.8032000000000004</v>
      </c>
      <c r="F5" t="s">
        <v>78</v>
      </c>
      <c r="G5">
        <v>595879</v>
      </c>
      <c r="H5">
        <v>545333</v>
      </c>
      <c r="I5" t="s">
        <v>91</v>
      </c>
      <c r="J5" t="s">
        <v>95</v>
      </c>
      <c r="O5">
        <v>3</v>
      </c>
      <c r="P5" t="s">
        <v>91</v>
      </c>
      <c r="Q5" t="s">
        <v>82</v>
      </c>
      <c r="R5" t="s">
        <v>83</v>
      </c>
      <c r="S5" t="s">
        <v>83</v>
      </c>
      <c r="T5" t="s">
        <v>84</v>
      </c>
      <c r="U5" t="s">
        <v>85</v>
      </c>
      <c r="V5" t="s">
        <v>96</v>
      </c>
      <c r="W5" t="s">
        <v>91</v>
      </c>
      <c r="X5" t="s">
        <v>91</v>
      </c>
      <c r="Y5">
        <v>1</v>
      </c>
      <c r="Z5">
        <v>0</v>
      </c>
      <c r="AA5">
        <v>2016</v>
      </c>
      <c r="AB5">
        <v>0.34594999999999998</v>
      </c>
      <c r="AC5">
        <v>0.61136666666666595</v>
      </c>
      <c r="AD5">
        <v>0.34300000000000003</v>
      </c>
      <c r="AE5">
        <v>3.3849999999999998</v>
      </c>
      <c r="AF5">
        <v>450314</v>
      </c>
      <c r="AG5">
        <v>608365</v>
      </c>
      <c r="AH5">
        <v>471083</v>
      </c>
      <c r="AI5">
        <v>2</v>
      </c>
      <c r="AJ5">
        <v>10</v>
      </c>
      <c r="AK5" t="s">
        <v>88</v>
      </c>
      <c r="AL5" t="s">
        <v>91</v>
      </c>
      <c r="AM5" t="s">
        <v>91</v>
      </c>
      <c r="AP5">
        <v>543228</v>
      </c>
      <c r="AR5" t="s">
        <v>99</v>
      </c>
      <c r="AY5">
        <v>3.35</v>
      </c>
      <c r="AZ5">
        <v>1.6</v>
      </c>
      <c r="BA5" t="s">
        <v>91</v>
      </c>
      <c r="BB5" t="s">
        <v>91</v>
      </c>
      <c r="BC5" t="s">
        <v>91</v>
      </c>
      <c r="BD5">
        <v>85.206999999999994</v>
      </c>
      <c r="BE5">
        <v>2573</v>
      </c>
      <c r="BF5">
        <v>6.0289999999999999</v>
      </c>
      <c r="BG5">
        <v>487637</v>
      </c>
      <c r="BH5">
        <v>545333</v>
      </c>
      <c r="BI5">
        <v>543228</v>
      </c>
      <c r="BJ5">
        <v>435063</v>
      </c>
      <c r="BK5">
        <v>543401</v>
      </c>
      <c r="BL5">
        <v>608070</v>
      </c>
      <c r="BM5">
        <v>596019</v>
      </c>
      <c r="BN5">
        <v>446386</v>
      </c>
      <c r="BO5">
        <v>434658</v>
      </c>
      <c r="BP5">
        <v>492841</v>
      </c>
      <c r="BQ5">
        <v>54.4709</v>
      </c>
      <c r="BR5">
        <v>0</v>
      </c>
      <c r="BS5">
        <v>0</v>
      </c>
      <c r="BT5" t="s">
        <v>91</v>
      </c>
      <c r="BU5" t="s">
        <v>91</v>
      </c>
      <c r="BV5" t="s">
        <v>91</v>
      </c>
      <c r="BW5" t="s">
        <v>91</v>
      </c>
      <c r="BX5" t="s">
        <v>91</v>
      </c>
      <c r="BY5">
        <v>84</v>
      </c>
      <c r="BZ5">
        <v>2</v>
      </c>
      <c r="CA5" t="str">
        <f>B5&amp;"_"&amp;F5&amp;G5&amp;"_"&amp;BY5</f>
        <v>42676_Trevor Bauer595879_84</v>
      </c>
    </row>
    <row r="6" spans="1:79" hidden="1" x14ac:dyDescent="0.45">
      <c r="A6" t="s">
        <v>77</v>
      </c>
      <c r="B6" s="1">
        <v>42676</v>
      </c>
      <c r="C6">
        <v>94.6</v>
      </c>
      <c r="D6">
        <v>-1.0931999999999999</v>
      </c>
      <c r="E6">
        <v>5.7778999999999998</v>
      </c>
      <c r="F6" t="s">
        <v>78</v>
      </c>
      <c r="G6">
        <v>595879</v>
      </c>
      <c r="H6">
        <v>545333</v>
      </c>
      <c r="I6" t="s">
        <v>91</v>
      </c>
      <c r="J6" t="s">
        <v>100</v>
      </c>
      <c r="O6">
        <v>13</v>
      </c>
      <c r="P6" t="s">
        <v>91</v>
      </c>
      <c r="Q6" t="s">
        <v>82</v>
      </c>
      <c r="R6" t="s">
        <v>83</v>
      </c>
      <c r="S6" t="s">
        <v>83</v>
      </c>
      <c r="T6" t="s">
        <v>84</v>
      </c>
      <c r="U6" t="s">
        <v>85</v>
      </c>
      <c r="V6" t="s">
        <v>93</v>
      </c>
      <c r="W6" t="s">
        <v>91</v>
      </c>
      <c r="X6" t="s">
        <v>91</v>
      </c>
      <c r="Y6">
        <v>0</v>
      </c>
      <c r="Z6">
        <v>0</v>
      </c>
      <c r="AA6">
        <v>2016</v>
      </c>
      <c r="AB6">
        <v>-0.91350833333333303</v>
      </c>
      <c r="AC6">
        <v>1.3137000000000001</v>
      </c>
      <c r="AD6">
        <v>-1.843</v>
      </c>
      <c r="AE6">
        <v>2.3650000000000002</v>
      </c>
      <c r="AF6">
        <v>450314</v>
      </c>
      <c r="AG6">
        <v>608365</v>
      </c>
      <c r="AH6">
        <v>471083</v>
      </c>
      <c r="AI6">
        <v>2</v>
      </c>
      <c r="AJ6">
        <v>10</v>
      </c>
      <c r="AK6" t="s">
        <v>88</v>
      </c>
      <c r="AL6" t="s">
        <v>91</v>
      </c>
      <c r="AM6" t="s">
        <v>91</v>
      </c>
      <c r="AP6">
        <v>543228</v>
      </c>
      <c r="AR6" t="s">
        <v>101</v>
      </c>
      <c r="AY6">
        <v>3.37</v>
      </c>
      <c r="AZ6">
        <v>1.6</v>
      </c>
      <c r="BA6" t="s">
        <v>91</v>
      </c>
      <c r="BB6" t="s">
        <v>91</v>
      </c>
      <c r="BC6" t="s">
        <v>91</v>
      </c>
      <c r="BD6">
        <v>95.424999999999997</v>
      </c>
      <c r="BE6">
        <v>2208</v>
      </c>
      <c r="BF6">
        <v>6.4950000000000001</v>
      </c>
      <c r="BG6">
        <v>487637</v>
      </c>
      <c r="BH6">
        <v>545333</v>
      </c>
      <c r="BI6">
        <v>543228</v>
      </c>
      <c r="BJ6">
        <v>435063</v>
      </c>
      <c r="BK6">
        <v>543401</v>
      </c>
      <c r="BL6">
        <v>608070</v>
      </c>
      <c r="BM6">
        <v>596019</v>
      </c>
      <c r="BN6">
        <v>446386</v>
      </c>
      <c r="BO6">
        <v>434658</v>
      </c>
      <c r="BP6">
        <v>492841</v>
      </c>
      <c r="BQ6">
        <v>54.004600000000003</v>
      </c>
      <c r="BR6">
        <v>0</v>
      </c>
      <c r="BS6">
        <v>0</v>
      </c>
      <c r="BT6" t="s">
        <v>91</v>
      </c>
      <c r="BU6" t="s">
        <v>91</v>
      </c>
      <c r="BV6" t="s">
        <v>91</v>
      </c>
      <c r="BW6" t="s">
        <v>91</v>
      </c>
      <c r="BX6" t="s">
        <v>91</v>
      </c>
      <c r="BY6">
        <v>84</v>
      </c>
      <c r="BZ6">
        <v>1</v>
      </c>
      <c r="CA6" t="str">
        <f>B6&amp;"_"&amp;F6&amp;G6&amp;"_"&amp;BY6</f>
        <v>42676_Trevor Bauer595879_84</v>
      </c>
    </row>
    <row r="7" spans="1:79" hidden="1" x14ac:dyDescent="0.45">
      <c r="A7" t="s">
        <v>90</v>
      </c>
      <c r="B7" s="1">
        <v>42668</v>
      </c>
      <c r="C7">
        <v>83.5</v>
      </c>
      <c r="D7">
        <v>-1.6667000000000001</v>
      </c>
      <c r="E7">
        <v>5.3715000000000002</v>
      </c>
      <c r="F7" t="s">
        <v>262</v>
      </c>
      <c r="G7">
        <v>424325</v>
      </c>
      <c r="H7">
        <v>446372</v>
      </c>
      <c r="I7" t="s">
        <v>113</v>
      </c>
      <c r="J7" t="s">
        <v>147</v>
      </c>
      <c r="O7">
        <v>8</v>
      </c>
      <c r="P7" t="s">
        <v>1357</v>
      </c>
      <c r="Q7" t="s">
        <v>82</v>
      </c>
      <c r="R7" t="s">
        <v>83</v>
      </c>
      <c r="S7" t="s">
        <v>83</v>
      </c>
      <c r="T7" t="s">
        <v>84</v>
      </c>
      <c r="U7" t="s">
        <v>85</v>
      </c>
      <c r="V7" t="s">
        <v>86</v>
      </c>
      <c r="W7" t="s">
        <v>91</v>
      </c>
      <c r="X7" t="s">
        <v>149</v>
      </c>
      <c r="Y7">
        <v>2</v>
      </c>
      <c r="Z7">
        <v>2</v>
      </c>
      <c r="AA7">
        <v>2016</v>
      </c>
      <c r="AB7">
        <v>1.4745916666666601</v>
      </c>
      <c r="AC7">
        <v>-0.201333333333333</v>
      </c>
      <c r="AD7">
        <v>-0.157</v>
      </c>
      <c r="AE7">
        <v>1.915</v>
      </c>
      <c r="AF7" t="s">
        <v>91</v>
      </c>
      <c r="AG7" t="s">
        <v>91</v>
      </c>
      <c r="AH7" t="s">
        <v>91</v>
      </c>
      <c r="AI7">
        <v>1</v>
      </c>
      <c r="AJ7">
        <v>3</v>
      </c>
      <c r="AK7" t="s">
        <v>88</v>
      </c>
      <c r="AL7">
        <v>92.2</v>
      </c>
      <c r="AM7">
        <v>130.29</v>
      </c>
      <c r="AP7">
        <v>547379</v>
      </c>
      <c r="AR7" t="s">
        <v>1358</v>
      </c>
      <c r="AY7">
        <v>3.65</v>
      </c>
      <c r="AZ7">
        <v>1.67</v>
      </c>
      <c r="BA7">
        <v>181</v>
      </c>
      <c r="BB7">
        <v>86.6</v>
      </c>
      <c r="BC7">
        <v>11.898999999999999</v>
      </c>
      <c r="BD7">
        <v>82.975999999999999</v>
      </c>
      <c r="BE7">
        <v>2369</v>
      </c>
      <c r="BF7">
        <v>5.6879999999999997</v>
      </c>
      <c r="BG7">
        <v>487631</v>
      </c>
      <c r="BH7">
        <v>446372</v>
      </c>
      <c r="BI7">
        <v>547379</v>
      </c>
      <c r="BJ7">
        <v>435063</v>
      </c>
      <c r="BK7">
        <v>543401</v>
      </c>
      <c r="BL7">
        <v>608070</v>
      </c>
      <c r="BM7">
        <v>596019</v>
      </c>
      <c r="BN7">
        <v>446386</v>
      </c>
      <c r="BO7">
        <v>434658</v>
      </c>
      <c r="BP7">
        <v>502082</v>
      </c>
      <c r="BQ7">
        <v>54.811199999999999</v>
      </c>
      <c r="BR7">
        <v>0.82099999999999995</v>
      </c>
      <c r="BS7">
        <v>0.77500000000000002</v>
      </c>
      <c r="BT7">
        <v>0.9</v>
      </c>
      <c r="BU7">
        <v>1</v>
      </c>
      <c r="BV7">
        <v>1</v>
      </c>
      <c r="BW7">
        <v>0</v>
      </c>
      <c r="BX7">
        <v>4</v>
      </c>
      <c r="BY7">
        <v>20</v>
      </c>
      <c r="BZ7">
        <v>6</v>
      </c>
      <c r="CA7" t="str">
        <f>F7&amp;G7</f>
        <v>Corey Kluber424325</v>
      </c>
    </row>
    <row r="8" spans="1:79" hidden="1" x14ac:dyDescent="0.45">
      <c r="A8" t="s">
        <v>107</v>
      </c>
      <c r="B8" s="1">
        <v>42676</v>
      </c>
      <c r="C8">
        <v>92</v>
      </c>
      <c r="D8">
        <v>-1.3452</v>
      </c>
      <c r="E8">
        <v>5.5814000000000004</v>
      </c>
      <c r="F8" t="s">
        <v>78</v>
      </c>
      <c r="G8">
        <v>518792</v>
      </c>
      <c r="H8">
        <v>545333</v>
      </c>
      <c r="I8" t="s">
        <v>91</v>
      </c>
      <c r="J8" t="s">
        <v>108</v>
      </c>
      <c r="O8">
        <v>2</v>
      </c>
      <c r="P8" t="s">
        <v>91</v>
      </c>
      <c r="Q8" t="s">
        <v>82</v>
      </c>
      <c r="R8" t="s">
        <v>105</v>
      </c>
      <c r="S8" t="s">
        <v>83</v>
      </c>
      <c r="T8" t="s">
        <v>84</v>
      </c>
      <c r="U8" t="s">
        <v>85</v>
      </c>
      <c r="V8" t="s">
        <v>96</v>
      </c>
      <c r="W8" t="s">
        <v>91</v>
      </c>
      <c r="X8" t="s">
        <v>91</v>
      </c>
      <c r="Y8">
        <v>0</v>
      </c>
      <c r="Z8">
        <v>2</v>
      </c>
      <c r="AA8">
        <v>2016</v>
      </c>
      <c r="AB8">
        <v>-1.2461166666666601</v>
      </c>
      <c r="AC8">
        <v>1.08436666666666</v>
      </c>
      <c r="AD8">
        <v>-9.6000000000000002E-2</v>
      </c>
      <c r="AE8">
        <v>3.3759999999999999</v>
      </c>
      <c r="AF8">
        <v>450314</v>
      </c>
      <c r="AG8">
        <v>608365</v>
      </c>
      <c r="AH8">
        <v>471083</v>
      </c>
      <c r="AI8">
        <v>1</v>
      </c>
      <c r="AJ8">
        <v>10</v>
      </c>
      <c r="AK8" t="s">
        <v>88</v>
      </c>
      <c r="AL8" t="s">
        <v>91</v>
      </c>
      <c r="AM8" t="s">
        <v>91</v>
      </c>
      <c r="AP8">
        <v>543228</v>
      </c>
      <c r="AR8" t="s">
        <v>109</v>
      </c>
      <c r="AY8">
        <v>3.58</v>
      </c>
      <c r="AZ8">
        <v>1.65</v>
      </c>
      <c r="BA8" t="s">
        <v>91</v>
      </c>
      <c r="BB8" t="s">
        <v>91</v>
      </c>
      <c r="BC8" t="s">
        <v>91</v>
      </c>
      <c r="BD8">
        <v>93.085999999999999</v>
      </c>
      <c r="BE8">
        <v>2325</v>
      </c>
      <c r="BF8">
        <v>6.2290000000000001</v>
      </c>
      <c r="BG8">
        <v>487637</v>
      </c>
      <c r="BH8">
        <v>545333</v>
      </c>
      <c r="BI8">
        <v>543228</v>
      </c>
      <c r="BJ8">
        <v>435063</v>
      </c>
      <c r="BK8">
        <v>543401</v>
      </c>
      <c r="BL8">
        <v>608070</v>
      </c>
      <c r="BM8">
        <v>596019</v>
      </c>
      <c r="BN8">
        <v>446386</v>
      </c>
      <c r="BO8">
        <v>434658</v>
      </c>
      <c r="BP8">
        <v>492841</v>
      </c>
      <c r="BQ8">
        <v>54.270299999999999</v>
      </c>
      <c r="BR8">
        <v>0</v>
      </c>
      <c r="BS8">
        <v>0</v>
      </c>
      <c r="BT8" t="s">
        <v>91</v>
      </c>
      <c r="BU8" t="s">
        <v>91</v>
      </c>
      <c r="BV8" t="s">
        <v>91</v>
      </c>
      <c r="BW8" t="s">
        <v>91</v>
      </c>
      <c r="BX8" t="s">
        <v>91</v>
      </c>
      <c r="BY8">
        <v>83</v>
      </c>
      <c r="BZ8">
        <v>3</v>
      </c>
      <c r="CA8" t="str">
        <f>B8&amp;"_"&amp;F8&amp;G8&amp;"_"&amp;BY8</f>
        <v>42676_Trevor Bauer518792_83</v>
      </c>
    </row>
    <row r="9" spans="1:79" hidden="1" x14ac:dyDescent="0.45">
      <c r="A9" t="s">
        <v>90</v>
      </c>
      <c r="B9" s="1">
        <v>42676</v>
      </c>
      <c r="C9">
        <v>77.8</v>
      </c>
      <c r="D9">
        <v>-1.091</v>
      </c>
      <c r="E9">
        <v>5.86</v>
      </c>
      <c r="F9" t="s">
        <v>78</v>
      </c>
      <c r="G9">
        <v>518792</v>
      </c>
      <c r="H9">
        <v>545333</v>
      </c>
      <c r="I9" t="s">
        <v>91</v>
      </c>
      <c r="J9" t="s">
        <v>103</v>
      </c>
      <c r="O9">
        <v>14</v>
      </c>
      <c r="P9" t="s">
        <v>91</v>
      </c>
      <c r="Q9" t="s">
        <v>82</v>
      </c>
      <c r="R9" t="s">
        <v>105</v>
      </c>
      <c r="S9" t="s">
        <v>83</v>
      </c>
      <c r="T9" t="s">
        <v>84</v>
      </c>
      <c r="U9" t="s">
        <v>85</v>
      </c>
      <c r="V9" t="s">
        <v>96</v>
      </c>
      <c r="W9" t="s">
        <v>91</v>
      </c>
      <c r="X9" t="s">
        <v>91</v>
      </c>
      <c r="Y9">
        <v>0</v>
      </c>
      <c r="Z9">
        <v>1</v>
      </c>
      <c r="AA9">
        <v>2016</v>
      </c>
      <c r="AB9">
        <v>0.22070000000000001</v>
      </c>
      <c r="AC9">
        <v>-1.04843333333333</v>
      </c>
      <c r="AD9">
        <v>1.6859999999999999</v>
      </c>
      <c r="AE9">
        <v>-0.38400000000000001</v>
      </c>
      <c r="AF9">
        <v>450314</v>
      </c>
      <c r="AG9">
        <v>608365</v>
      </c>
      <c r="AH9">
        <v>471083</v>
      </c>
      <c r="AI9">
        <v>1</v>
      </c>
      <c r="AJ9">
        <v>10</v>
      </c>
      <c r="AK9" t="s">
        <v>88</v>
      </c>
      <c r="AL9" t="s">
        <v>91</v>
      </c>
      <c r="AM9" t="s">
        <v>91</v>
      </c>
      <c r="AP9">
        <v>543228</v>
      </c>
      <c r="AR9" t="s">
        <v>110</v>
      </c>
      <c r="AY9">
        <v>3.58</v>
      </c>
      <c r="AZ9">
        <v>1.65</v>
      </c>
      <c r="BA9">
        <v>108</v>
      </c>
      <c r="BB9">
        <v>51.9</v>
      </c>
      <c r="BC9">
        <v>15.241</v>
      </c>
      <c r="BD9">
        <v>77.271000000000001</v>
      </c>
      <c r="BE9">
        <v>2141</v>
      </c>
      <c r="BF9">
        <v>5.6559999999999997</v>
      </c>
      <c r="BG9">
        <v>487637</v>
      </c>
      <c r="BH9">
        <v>545333</v>
      </c>
      <c r="BI9">
        <v>543228</v>
      </c>
      <c r="BJ9">
        <v>435063</v>
      </c>
      <c r="BK9">
        <v>543401</v>
      </c>
      <c r="BL9">
        <v>608070</v>
      </c>
      <c r="BM9">
        <v>596019</v>
      </c>
      <c r="BN9">
        <v>446386</v>
      </c>
      <c r="BO9">
        <v>434658</v>
      </c>
      <c r="BP9">
        <v>492841</v>
      </c>
      <c r="BQ9">
        <v>54.843299999999999</v>
      </c>
      <c r="BR9">
        <v>0</v>
      </c>
      <c r="BS9">
        <v>0</v>
      </c>
      <c r="BT9" t="s">
        <v>91</v>
      </c>
      <c r="BU9" t="s">
        <v>91</v>
      </c>
      <c r="BV9" t="s">
        <v>91</v>
      </c>
      <c r="BW9" t="s">
        <v>91</v>
      </c>
      <c r="BX9">
        <v>1</v>
      </c>
      <c r="BY9">
        <v>83</v>
      </c>
      <c r="BZ9">
        <v>2</v>
      </c>
      <c r="CA9" t="str">
        <f>B9&amp;"_"&amp;F9&amp;G9&amp;"_"&amp;BY9</f>
        <v>42676_Trevor Bauer518792_83</v>
      </c>
    </row>
    <row r="10" spans="1:79" hidden="1" x14ac:dyDescent="0.45">
      <c r="A10" t="s">
        <v>77</v>
      </c>
      <c r="B10" s="1">
        <v>42676</v>
      </c>
      <c r="C10">
        <v>93.9</v>
      </c>
      <c r="D10">
        <v>-1.3625</v>
      </c>
      <c r="E10">
        <v>5.6444000000000001</v>
      </c>
      <c r="F10" t="s">
        <v>78</v>
      </c>
      <c r="G10">
        <v>518792</v>
      </c>
      <c r="H10">
        <v>545333</v>
      </c>
      <c r="I10" t="s">
        <v>91</v>
      </c>
      <c r="J10" t="s">
        <v>108</v>
      </c>
      <c r="O10">
        <v>4</v>
      </c>
      <c r="P10" t="s">
        <v>91</v>
      </c>
      <c r="Q10" t="s">
        <v>82</v>
      </c>
      <c r="R10" t="s">
        <v>105</v>
      </c>
      <c r="S10" t="s">
        <v>83</v>
      </c>
      <c r="T10" t="s">
        <v>84</v>
      </c>
      <c r="U10" t="s">
        <v>85</v>
      </c>
      <c r="V10" t="s">
        <v>96</v>
      </c>
      <c r="W10" t="s">
        <v>91</v>
      </c>
      <c r="X10" t="s">
        <v>91</v>
      </c>
      <c r="Y10">
        <v>0</v>
      </c>
      <c r="Z10">
        <v>0</v>
      </c>
      <c r="AA10">
        <v>2016</v>
      </c>
      <c r="AB10">
        <v>-0.68388333333333295</v>
      </c>
      <c r="AC10">
        <v>1.88703333333333</v>
      </c>
      <c r="AD10">
        <v>-0.377</v>
      </c>
      <c r="AE10">
        <v>2.7050000000000001</v>
      </c>
      <c r="AF10">
        <v>450314</v>
      </c>
      <c r="AG10">
        <v>608365</v>
      </c>
      <c r="AH10">
        <v>471083</v>
      </c>
      <c r="AI10">
        <v>1</v>
      </c>
      <c r="AJ10">
        <v>10</v>
      </c>
      <c r="AK10" t="s">
        <v>88</v>
      </c>
      <c r="AL10" t="s">
        <v>91</v>
      </c>
      <c r="AM10" t="s">
        <v>91</v>
      </c>
      <c r="AP10">
        <v>543228</v>
      </c>
      <c r="AR10" t="s">
        <v>111</v>
      </c>
      <c r="AY10">
        <v>3.58</v>
      </c>
      <c r="AZ10">
        <v>1.65</v>
      </c>
      <c r="BA10">
        <v>1</v>
      </c>
      <c r="BB10">
        <v>61.2</v>
      </c>
      <c r="BC10">
        <v>-49.494</v>
      </c>
      <c r="BD10">
        <v>94.275999999999996</v>
      </c>
      <c r="BE10">
        <v>2262</v>
      </c>
      <c r="BF10">
        <v>6.1619999999999999</v>
      </c>
      <c r="BG10">
        <v>487637</v>
      </c>
      <c r="BH10">
        <v>545333</v>
      </c>
      <c r="BI10">
        <v>543228</v>
      </c>
      <c r="BJ10">
        <v>435063</v>
      </c>
      <c r="BK10">
        <v>543401</v>
      </c>
      <c r="BL10">
        <v>608070</v>
      </c>
      <c r="BM10">
        <v>596019</v>
      </c>
      <c r="BN10">
        <v>446386</v>
      </c>
      <c r="BO10">
        <v>434658</v>
      </c>
      <c r="BP10">
        <v>492841</v>
      </c>
      <c r="BQ10">
        <v>54.337899999999998</v>
      </c>
      <c r="BR10">
        <v>0</v>
      </c>
      <c r="BS10">
        <v>0</v>
      </c>
      <c r="BT10" t="s">
        <v>91</v>
      </c>
      <c r="BU10" t="s">
        <v>91</v>
      </c>
      <c r="BV10" t="s">
        <v>91</v>
      </c>
      <c r="BW10" t="s">
        <v>91</v>
      </c>
      <c r="BX10">
        <v>2</v>
      </c>
      <c r="BY10">
        <v>83</v>
      </c>
      <c r="BZ10">
        <v>1</v>
      </c>
      <c r="CA10" t="str">
        <f>B10&amp;"_"&amp;F10&amp;G10&amp;"_"&amp;BY10</f>
        <v>42676_Trevor Bauer518792_83</v>
      </c>
    </row>
    <row r="11" spans="1:79" hidden="1" x14ac:dyDescent="0.45">
      <c r="A11" t="s">
        <v>90</v>
      </c>
      <c r="B11" s="1">
        <v>42668</v>
      </c>
      <c r="C11">
        <v>83.5</v>
      </c>
      <c r="D11">
        <v>-1.6981999999999999</v>
      </c>
      <c r="E11">
        <v>5.4124999999999996</v>
      </c>
      <c r="F11" t="s">
        <v>262</v>
      </c>
      <c r="G11">
        <v>424325</v>
      </c>
      <c r="H11">
        <v>446372</v>
      </c>
      <c r="I11" t="s">
        <v>79</v>
      </c>
      <c r="J11" t="s">
        <v>80</v>
      </c>
      <c r="O11">
        <v>14</v>
      </c>
      <c r="P11" t="s">
        <v>1322</v>
      </c>
      <c r="Q11" t="s">
        <v>82</v>
      </c>
      <c r="R11" t="s">
        <v>83</v>
      </c>
      <c r="S11" t="s">
        <v>83</v>
      </c>
      <c r="T11" t="s">
        <v>84</v>
      </c>
      <c r="U11" t="s">
        <v>85</v>
      </c>
      <c r="V11" t="s">
        <v>86</v>
      </c>
      <c r="W11">
        <v>3</v>
      </c>
      <c r="X11" t="s">
        <v>149</v>
      </c>
      <c r="Y11">
        <v>1</v>
      </c>
      <c r="Z11">
        <v>2</v>
      </c>
      <c r="AA11">
        <v>2016</v>
      </c>
      <c r="AB11">
        <v>1.44536666666666</v>
      </c>
      <c r="AC11">
        <v>0.21433333333333299</v>
      </c>
      <c r="AD11">
        <v>1.224</v>
      </c>
      <c r="AE11">
        <v>1.387</v>
      </c>
      <c r="AF11" t="s">
        <v>91</v>
      </c>
      <c r="AG11" t="s">
        <v>91</v>
      </c>
      <c r="AH11" t="s">
        <v>91</v>
      </c>
      <c r="AI11">
        <v>2</v>
      </c>
      <c r="AJ11">
        <v>5</v>
      </c>
      <c r="AK11" t="s">
        <v>88</v>
      </c>
      <c r="AL11">
        <v>151</v>
      </c>
      <c r="AM11">
        <v>163.24</v>
      </c>
      <c r="AP11">
        <v>547379</v>
      </c>
      <c r="AR11" t="s">
        <v>1323</v>
      </c>
      <c r="AY11">
        <v>3.34</v>
      </c>
      <c r="AZ11">
        <v>1.55</v>
      </c>
      <c r="BA11">
        <v>124</v>
      </c>
      <c r="BB11">
        <v>52.8</v>
      </c>
      <c r="BC11">
        <v>21.254999999999999</v>
      </c>
      <c r="BD11">
        <v>83.072999999999993</v>
      </c>
      <c r="BE11">
        <v>2427</v>
      </c>
      <c r="BF11">
        <v>5.6219999999999999</v>
      </c>
      <c r="BG11">
        <v>487631</v>
      </c>
      <c r="BH11">
        <v>446372</v>
      </c>
      <c r="BI11">
        <v>547379</v>
      </c>
      <c r="BJ11">
        <v>435063</v>
      </c>
      <c r="BK11">
        <v>543401</v>
      </c>
      <c r="BL11">
        <v>608070</v>
      </c>
      <c r="BM11">
        <v>596019</v>
      </c>
      <c r="BN11">
        <v>446386</v>
      </c>
      <c r="BO11">
        <v>434658</v>
      </c>
      <c r="BP11">
        <v>502082</v>
      </c>
      <c r="BQ11">
        <v>54.877400000000002</v>
      </c>
      <c r="BR11">
        <v>0.152</v>
      </c>
      <c r="BS11">
        <v>0.153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38</v>
      </c>
      <c r="BZ11">
        <v>4</v>
      </c>
      <c r="CA11" t="str">
        <f>F11&amp;G11</f>
        <v>Corey Kluber424325</v>
      </c>
    </row>
    <row r="12" spans="1:79" hidden="1" x14ac:dyDescent="0.45">
      <c r="A12" t="s">
        <v>98</v>
      </c>
      <c r="B12" s="1">
        <v>42676</v>
      </c>
      <c r="C12">
        <v>94.2</v>
      </c>
      <c r="D12">
        <v>-2.9011999999999998</v>
      </c>
      <c r="E12">
        <v>6.0046999999999997</v>
      </c>
      <c r="F12" t="s">
        <v>112</v>
      </c>
      <c r="G12">
        <v>471083</v>
      </c>
      <c r="H12">
        <v>543766</v>
      </c>
      <c r="I12" t="s">
        <v>91</v>
      </c>
      <c r="J12" t="s">
        <v>108</v>
      </c>
      <c r="O12">
        <v>12</v>
      </c>
      <c r="P12" t="s">
        <v>91</v>
      </c>
      <c r="Q12" t="s">
        <v>82</v>
      </c>
      <c r="R12" t="s">
        <v>105</v>
      </c>
      <c r="S12" t="s">
        <v>83</v>
      </c>
      <c r="T12" t="s">
        <v>84</v>
      </c>
      <c r="U12" t="s">
        <v>85</v>
      </c>
      <c r="V12" t="s">
        <v>96</v>
      </c>
      <c r="W12" t="s">
        <v>91</v>
      </c>
      <c r="X12" t="s">
        <v>91</v>
      </c>
      <c r="Y12">
        <v>1</v>
      </c>
      <c r="Z12">
        <v>0</v>
      </c>
      <c r="AA12">
        <v>2016</v>
      </c>
      <c r="AB12">
        <v>9.1666666666666598E-3</v>
      </c>
      <c r="AC12">
        <v>1.18183333333333</v>
      </c>
      <c r="AD12">
        <v>1.0349999999999999</v>
      </c>
      <c r="AE12">
        <v>2.3660000000000001</v>
      </c>
      <c r="AF12">
        <v>519203</v>
      </c>
      <c r="AG12">
        <v>450314</v>
      </c>
      <c r="AH12">
        <v>608365</v>
      </c>
      <c r="AI12">
        <v>1</v>
      </c>
      <c r="AJ12">
        <v>10</v>
      </c>
      <c r="AK12" t="s">
        <v>88</v>
      </c>
      <c r="AL12" t="s">
        <v>91</v>
      </c>
      <c r="AM12" t="s">
        <v>91</v>
      </c>
      <c r="AP12">
        <v>543228</v>
      </c>
      <c r="AR12" t="s">
        <v>118</v>
      </c>
      <c r="AY12">
        <v>3.16</v>
      </c>
      <c r="AZ12">
        <v>1.44</v>
      </c>
      <c r="BA12" t="s">
        <v>91</v>
      </c>
      <c r="BB12" t="s">
        <v>91</v>
      </c>
      <c r="BC12" t="s">
        <v>91</v>
      </c>
      <c r="BD12">
        <v>93.566999999999993</v>
      </c>
      <c r="BE12">
        <v>2428</v>
      </c>
      <c r="BF12">
        <v>5.4820000000000002</v>
      </c>
      <c r="BG12">
        <v>487637</v>
      </c>
      <c r="BH12">
        <v>543766</v>
      </c>
      <c r="BI12">
        <v>543228</v>
      </c>
      <c r="BJ12">
        <v>435063</v>
      </c>
      <c r="BK12">
        <v>543401</v>
      </c>
      <c r="BL12">
        <v>608070</v>
      </c>
      <c r="BM12">
        <v>596019</v>
      </c>
      <c r="BN12">
        <v>446386</v>
      </c>
      <c r="BO12">
        <v>434658</v>
      </c>
      <c r="BP12">
        <v>492841</v>
      </c>
      <c r="BQ12">
        <v>55.018099999999997</v>
      </c>
      <c r="BR12">
        <v>0</v>
      </c>
      <c r="BS12">
        <v>0</v>
      </c>
      <c r="BT12" t="s">
        <v>91</v>
      </c>
      <c r="BU12" t="s">
        <v>91</v>
      </c>
      <c r="BV12" t="s">
        <v>91</v>
      </c>
      <c r="BW12" t="s">
        <v>91</v>
      </c>
      <c r="BX12" t="s">
        <v>91</v>
      </c>
      <c r="BY12">
        <v>82</v>
      </c>
      <c r="BZ12">
        <v>2</v>
      </c>
      <c r="CA12" t="str">
        <f>B12&amp;"_"&amp;F12&amp;G12&amp;"_"&amp;BY12</f>
        <v>42676_Bryan Shaw471083_82</v>
      </c>
    </row>
    <row r="13" spans="1:79" hidden="1" x14ac:dyDescent="0.45">
      <c r="A13" t="s">
        <v>98</v>
      </c>
      <c r="B13" s="1">
        <v>42676</v>
      </c>
      <c r="C13">
        <v>95</v>
      </c>
      <c r="D13">
        <v>-3.0586000000000002</v>
      </c>
      <c r="E13">
        <v>5.9764999999999997</v>
      </c>
      <c r="F13" t="s">
        <v>112</v>
      </c>
      <c r="G13">
        <v>471083</v>
      </c>
      <c r="H13">
        <v>543766</v>
      </c>
      <c r="I13" t="s">
        <v>91</v>
      </c>
      <c r="J13" t="s">
        <v>100</v>
      </c>
      <c r="O13">
        <v>12</v>
      </c>
      <c r="P13" t="s">
        <v>91</v>
      </c>
      <c r="Q13" t="s">
        <v>82</v>
      </c>
      <c r="R13" t="s">
        <v>105</v>
      </c>
      <c r="S13" t="s">
        <v>83</v>
      </c>
      <c r="T13" t="s">
        <v>84</v>
      </c>
      <c r="U13" t="s">
        <v>85</v>
      </c>
      <c r="V13" t="s">
        <v>93</v>
      </c>
      <c r="W13" t="s">
        <v>91</v>
      </c>
      <c r="X13" t="s">
        <v>91</v>
      </c>
      <c r="Y13">
        <v>0</v>
      </c>
      <c r="Z13">
        <v>0</v>
      </c>
      <c r="AA13">
        <v>2016</v>
      </c>
      <c r="AB13">
        <v>0.107975</v>
      </c>
      <c r="AC13">
        <v>1.1976</v>
      </c>
      <c r="AD13">
        <v>1.6E-2</v>
      </c>
      <c r="AE13">
        <v>3.6509999999999998</v>
      </c>
      <c r="AF13">
        <v>519203</v>
      </c>
      <c r="AG13">
        <v>450314</v>
      </c>
      <c r="AH13">
        <v>608365</v>
      </c>
      <c r="AI13">
        <v>1</v>
      </c>
      <c r="AJ13">
        <v>10</v>
      </c>
      <c r="AK13" t="s">
        <v>88</v>
      </c>
      <c r="AL13" t="s">
        <v>91</v>
      </c>
      <c r="AM13" t="s">
        <v>91</v>
      </c>
      <c r="AP13">
        <v>543228</v>
      </c>
      <c r="AR13" t="s">
        <v>119</v>
      </c>
      <c r="AY13">
        <v>3.27</v>
      </c>
      <c r="AZ13">
        <v>1.4</v>
      </c>
      <c r="BA13" t="s">
        <v>91</v>
      </c>
      <c r="BB13" t="s">
        <v>91</v>
      </c>
      <c r="BC13" t="s">
        <v>91</v>
      </c>
      <c r="BD13">
        <v>94.525000000000006</v>
      </c>
      <c r="BE13">
        <v>2386</v>
      </c>
      <c r="BF13">
        <v>5.4370000000000003</v>
      </c>
      <c r="BG13">
        <v>487637</v>
      </c>
      <c r="BH13">
        <v>543766</v>
      </c>
      <c r="BI13">
        <v>543228</v>
      </c>
      <c r="BJ13">
        <v>435063</v>
      </c>
      <c r="BK13">
        <v>543401</v>
      </c>
      <c r="BL13">
        <v>608070</v>
      </c>
      <c r="BM13">
        <v>596019</v>
      </c>
      <c r="BN13">
        <v>446386</v>
      </c>
      <c r="BO13">
        <v>434658</v>
      </c>
      <c r="BP13">
        <v>492841</v>
      </c>
      <c r="BQ13">
        <v>55.063000000000002</v>
      </c>
      <c r="BR13">
        <v>0</v>
      </c>
      <c r="BS13">
        <v>0</v>
      </c>
      <c r="BT13" t="s">
        <v>91</v>
      </c>
      <c r="BU13" t="s">
        <v>91</v>
      </c>
      <c r="BV13" t="s">
        <v>91</v>
      </c>
      <c r="BW13" t="s">
        <v>91</v>
      </c>
      <c r="BX13" t="s">
        <v>91</v>
      </c>
      <c r="BY13">
        <v>82</v>
      </c>
      <c r="BZ13">
        <v>1</v>
      </c>
      <c r="CA13" t="str">
        <f>B13&amp;"_"&amp;F13&amp;G13&amp;"_"&amp;BY13</f>
        <v>42676_Bryan Shaw471083_82</v>
      </c>
    </row>
    <row r="14" spans="1:79" hidden="1" x14ac:dyDescent="0.45">
      <c r="A14" t="s">
        <v>160</v>
      </c>
      <c r="B14" s="1">
        <v>42668</v>
      </c>
      <c r="C14">
        <v>89.4</v>
      </c>
      <c r="D14">
        <v>-1.8898999999999999</v>
      </c>
      <c r="E14">
        <v>5.3615000000000004</v>
      </c>
      <c r="F14" t="s">
        <v>262</v>
      </c>
      <c r="G14">
        <v>450314</v>
      </c>
      <c r="H14">
        <v>446372</v>
      </c>
      <c r="I14" t="s">
        <v>128</v>
      </c>
      <c r="J14" t="s">
        <v>147</v>
      </c>
      <c r="O14">
        <v>7</v>
      </c>
      <c r="P14" t="s">
        <v>1384</v>
      </c>
      <c r="Q14" t="s">
        <v>82</v>
      </c>
      <c r="R14" t="s">
        <v>105</v>
      </c>
      <c r="S14" t="s">
        <v>83</v>
      </c>
      <c r="T14" t="s">
        <v>84</v>
      </c>
      <c r="U14" t="s">
        <v>85</v>
      </c>
      <c r="V14" t="s">
        <v>86</v>
      </c>
      <c r="W14" t="s">
        <v>91</v>
      </c>
      <c r="X14" t="s">
        <v>149</v>
      </c>
      <c r="Y14">
        <v>1</v>
      </c>
      <c r="Z14">
        <v>2</v>
      </c>
      <c r="AA14">
        <v>2016</v>
      </c>
      <c r="AB14">
        <v>0.56305000000000005</v>
      </c>
      <c r="AC14">
        <v>0.71313333333333295</v>
      </c>
      <c r="AD14">
        <v>-0.53100000000000003</v>
      </c>
      <c r="AE14">
        <v>2.2959999999999998</v>
      </c>
      <c r="AF14" t="s">
        <v>91</v>
      </c>
      <c r="AG14" t="s">
        <v>91</v>
      </c>
      <c r="AH14" t="s">
        <v>91</v>
      </c>
      <c r="AI14">
        <v>0</v>
      </c>
      <c r="AJ14">
        <v>2</v>
      </c>
      <c r="AK14" t="s">
        <v>88</v>
      </c>
      <c r="AL14">
        <v>151</v>
      </c>
      <c r="AM14">
        <v>95.82</v>
      </c>
      <c r="AP14">
        <v>547379</v>
      </c>
      <c r="AR14" t="s">
        <v>1385</v>
      </c>
      <c r="AY14">
        <v>3.58</v>
      </c>
      <c r="AZ14">
        <v>1.73</v>
      </c>
      <c r="BA14">
        <v>288</v>
      </c>
      <c r="BB14">
        <v>99.6</v>
      </c>
      <c r="BC14">
        <v>11.834</v>
      </c>
      <c r="BD14">
        <v>89.822000000000003</v>
      </c>
      <c r="BE14">
        <v>2591</v>
      </c>
      <c r="BF14">
        <v>6.0659999999999998</v>
      </c>
      <c r="BG14">
        <v>487631</v>
      </c>
      <c r="BH14">
        <v>446372</v>
      </c>
      <c r="BI14">
        <v>547379</v>
      </c>
      <c r="BJ14">
        <v>435063</v>
      </c>
      <c r="BK14">
        <v>543401</v>
      </c>
      <c r="BL14">
        <v>608070</v>
      </c>
      <c r="BM14">
        <v>596019</v>
      </c>
      <c r="BN14">
        <v>446386</v>
      </c>
      <c r="BO14">
        <v>434658</v>
      </c>
      <c r="BP14">
        <v>502082</v>
      </c>
      <c r="BQ14">
        <v>54.433300000000003</v>
      </c>
      <c r="BR14">
        <v>0.82199999999999995</v>
      </c>
      <c r="BS14">
        <v>0.81799999999999995</v>
      </c>
      <c r="BT14">
        <v>1.25</v>
      </c>
      <c r="BU14">
        <v>1</v>
      </c>
      <c r="BV14">
        <v>1</v>
      </c>
      <c r="BW14">
        <v>1</v>
      </c>
      <c r="BX14">
        <v>4</v>
      </c>
      <c r="BY14">
        <v>12</v>
      </c>
      <c r="BZ14">
        <v>4</v>
      </c>
      <c r="CA14" t="str">
        <f>F14&amp;G14</f>
        <v>Corey Kluber450314</v>
      </c>
    </row>
    <row r="15" spans="1:79" hidden="1" x14ac:dyDescent="0.45">
      <c r="A15" t="s">
        <v>120</v>
      </c>
      <c r="B15" s="1">
        <v>42676</v>
      </c>
      <c r="C15">
        <v>64.2</v>
      </c>
      <c r="D15">
        <v>-2.9091</v>
      </c>
      <c r="E15">
        <v>6.5464000000000002</v>
      </c>
      <c r="F15" t="s">
        <v>112</v>
      </c>
      <c r="G15">
        <v>608365</v>
      </c>
      <c r="H15">
        <v>543766</v>
      </c>
      <c r="I15" t="s">
        <v>91</v>
      </c>
      <c r="J15" t="s">
        <v>122</v>
      </c>
      <c r="O15">
        <v>12</v>
      </c>
      <c r="P15" t="s">
        <v>91</v>
      </c>
      <c r="Q15" t="s">
        <v>82</v>
      </c>
      <c r="R15" t="s">
        <v>83</v>
      </c>
      <c r="S15" t="s">
        <v>83</v>
      </c>
      <c r="T15" t="s">
        <v>84</v>
      </c>
      <c r="U15" t="s">
        <v>85</v>
      </c>
      <c r="V15" t="s">
        <v>93</v>
      </c>
      <c r="W15" t="s">
        <v>91</v>
      </c>
      <c r="X15" t="s">
        <v>91</v>
      </c>
      <c r="Y15">
        <v>2</v>
      </c>
      <c r="Z15">
        <v>0</v>
      </c>
      <c r="AA15">
        <v>2016</v>
      </c>
      <c r="AB15">
        <v>-8.8249999999999995E-2</v>
      </c>
      <c r="AC15">
        <v>0.92669999999999997</v>
      </c>
      <c r="AD15">
        <v>3.5129999999999999</v>
      </c>
      <c r="AE15">
        <v>4.0970000000000004</v>
      </c>
      <c r="AF15">
        <v>519203</v>
      </c>
      <c r="AG15">
        <v>450314</v>
      </c>
      <c r="AH15" t="s">
        <v>91</v>
      </c>
      <c r="AI15">
        <v>1</v>
      </c>
      <c r="AJ15">
        <v>10</v>
      </c>
      <c r="AK15" t="s">
        <v>88</v>
      </c>
      <c r="AL15" t="s">
        <v>91</v>
      </c>
      <c r="AM15" t="s">
        <v>91</v>
      </c>
      <c r="AP15">
        <v>543228</v>
      </c>
      <c r="AR15" t="s">
        <v>125</v>
      </c>
      <c r="AY15">
        <v>3.65</v>
      </c>
      <c r="AZ15">
        <v>1.64</v>
      </c>
      <c r="BA15" t="s">
        <v>91</v>
      </c>
      <c r="BB15" t="s">
        <v>91</v>
      </c>
      <c r="BC15" t="s">
        <v>91</v>
      </c>
      <c r="BD15">
        <v>62.122999999999998</v>
      </c>
      <c r="BE15">
        <v>1711</v>
      </c>
      <c r="BF15">
        <v>4.141</v>
      </c>
      <c r="BG15">
        <v>487637</v>
      </c>
      <c r="BH15">
        <v>543766</v>
      </c>
      <c r="BI15">
        <v>543228</v>
      </c>
      <c r="BJ15">
        <v>435063</v>
      </c>
      <c r="BK15">
        <v>543401</v>
      </c>
      <c r="BL15">
        <v>608070</v>
      </c>
      <c r="BM15">
        <v>596019</v>
      </c>
      <c r="BN15">
        <v>446386</v>
      </c>
      <c r="BO15">
        <v>434658</v>
      </c>
      <c r="BP15">
        <v>492841</v>
      </c>
      <c r="BQ15">
        <v>56.358699999999999</v>
      </c>
      <c r="BR15">
        <v>0</v>
      </c>
      <c r="BS15">
        <v>0</v>
      </c>
      <c r="BT15" t="s">
        <v>91</v>
      </c>
      <c r="BU15" t="s">
        <v>91</v>
      </c>
      <c r="BV15" t="s">
        <v>91</v>
      </c>
      <c r="BW15" t="s">
        <v>91</v>
      </c>
      <c r="BX15" t="s">
        <v>91</v>
      </c>
      <c r="BY15">
        <v>81</v>
      </c>
      <c r="BZ15">
        <v>3</v>
      </c>
      <c r="CA15" t="str">
        <f>B15&amp;"_"&amp;F15&amp;G15&amp;"_"&amp;BY15</f>
        <v>42676_Bryan Shaw608365_81</v>
      </c>
    </row>
    <row r="16" spans="1:79" hidden="1" x14ac:dyDescent="0.45">
      <c r="A16" t="s">
        <v>120</v>
      </c>
      <c r="B16" s="1">
        <v>42676</v>
      </c>
      <c r="C16">
        <v>67.8</v>
      </c>
      <c r="D16">
        <v>-3.0335999999999999</v>
      </c>
      <c r="E16">
        <v>6.4263000000000003</v>
      </c>
      <c r="F16" t="s">
        <v>112</v>
      </c>
      <c r="G16">
        <v>608365</v>
      </c>
      <c r="H16">
        <v>543766</v>
      </c>
      <c r="I16" t="s">
        <v>91</v>
      </c>
      <c r="J16" t="s">
        <v>122</v>
      </c>
      <c r="O16">
        <v>12</v>
      </c>
      <c r="P16" t="s">
        <v>91</v>
      </c>
      <c r="Q16" t="s">
        <v>82</v>
      </c>
      <c r="R16" t="s">
        <v>83</v>
      </c>
      <c r="S16" t="s">
        <v>83</v>
      </c>
      <c r="T16" t="s">
        <v>84</v>
      </c>
      <c r="U16" t="s">
        <v>85</v>
      </c>
      <c r="V16" t="s">
        <v>93</v>
      </c>
      <c r="W16" t="s">
        <v>91</v>
      </c>
      <c r="X16" t="s">
        <v>91</v>
      </c>
      <c r="Y16">
        <v>1</v>
      </c>
      <c r="Z16">
        <v>0</v>
      </c>
      <c r="AA16">
        <v>2016</v>
      </c>
      <c r="AB16">
        <v>0.16364166666666599</v>
      </c>
      <c r="AC16">
        <v>0.86650000000000005</v>
      </c>
      <c r="AD16">
        <v>1.794</v>
      </c>
      <c r="AE16">
        <v>5.3890000000000002</v>
      </c>
      <c r="AF16">
        <v>519203</v>
      </c>
      <c r="AG16">
        <v>450314</v>
      </c>
      <c r="AH16" t="s">
        <v>91</v>
      </c>
      <c r="AI16">
        <v>1</v>
      </c>
      <c r="AJ16">
        <v>10</v>
      </c>
      <c r="AK16" t="s">
        <v>88</v>
      </c>
      <c r="AL16" t="s">
        <v>91</v>
      </c>
      <c r="AM16" t="s">
        <v>91</v>
      </c>
      <c r="AP16">
        <v>543228</v>
      </c>
      <c r="AR16" t="s">
        <v>126</v>
      </c>
      <c r="AY16">
        <v>3.65</v>
      </c>
      <c r="AZ16">
        <v>1.64</v>
      </c>
      <c r="BA16" t="s">
        <v>91</v>
      </c>
      <c r="BB16" t="s">
        <v>91</v>
      </c>
      <c r="BC16" t="s">
        <v>91</v>
      </c>
      <c r="BD16">
        <v>65.656999999999996</v>
      </c>
      <c r="BE16">
        <v>1845</v>
      </c>
      <c r="BF16">
        <v>4.2140000000000004</v>
      </c>
      <c r="BG16">
        <v>487637</v>
      </c>
      <c r="BH16">
        <v>543766</v>
      </c>
      <c r="BI16">
        <v>543228</v>
      </c>
      <c r="BJ16">
        <v>435063</v>
      </c>
      <c r="BK16">
        <v>543401</v>
      </c>
      <c r="BL16">
        <v>608070</v>
      </c>
      <c r="BM16">
        <v>596019</v>
      </c>
      <c r="BN16">
        <v>446386</v>
      </c>
      <c r="BO16">
        <v>434658</v>
      </c>
      <c r="BP16">
        <v>492841</v>
      </c>
      <c r="BQ16">
        <v>56.285600000000002</v>
      </c>
      <c r="BR16">
        <v>0</v>
      </c>
      <c r="BS16">
        <v>0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>
        <v>81</v>
      </c>
      <c r="BZ16">
        <v>2</v>
      </c>
      <c r="CA16" t="str">
        <f>B16&amp;"_"&amp;F16&amp;G16&amp;"_"&amp;BY16</f>
        <v>42676_Bryan Shaw608365_81</v>
      </c>
    </row>
    <row r="17" spans="1:79" hidden="1" x14ac:dyDescent="0.45">
      <c r="A17" t="s">
        <v>120</v>
      </c>
      <c r="B17" s="1">
        <v>42676</v>
      </c>
      <c r="C17">
        <v>67.400000000000006</v>
      </c>
      <c r="D17">
        <v>-3.1015000000000001</v>
      </c>
      <c r="E17">
        <v>6.4356</v>
      </c>
      <c r="F17" t="s">
        <v>112</v>
      </c>
      <c r="G17">
        <v>608365</v>
      </c>
      <c r="H17">
        <v>543766</v>
      </c>
      <c r="I17" t="s">
        <v>91</v>
      </c>
      <c r="J17" t="s">
        <v>122</v>
      </c>
      <c r="O17">
        <v>12</v>
      </c>
      <c r="P17" t="s">
        <v>91</v>
      </c>
      <c r="Q17" t="s">
        <v>82</v>
      </c>
      <c r="R17" t="s">
        <v>83</v>
      </c>
      <c r="S17" t="s">
        <v>83</v>
      </c>
      <c r="T17" t="s">
        <v>84</v>
      </c>
      <c r="U17" t="s">
        <v>85</v>
      </c>
      <c r="V17" t="s">
        <v>93</v>
      </c>
      <c r="W17" t="s">
        <v>91</v>
      </c>
      <c r="X17" t="s">
        <v>91</v>
      </c>
      <c r="Y17">
        <v>0</v>
      </c>
      <c r="Z17">
        <v>0</v>
      </c>
      <c r="AA17">
        <v>2016</v>
      </c>
      <c r="AB17">
        <v>-0.143916666666666</v>
      </c>
      <c r="AC17">
        <v>0.75613333333333299</v>
      </c>
      <c r="AD17">
        <v>2.7509999999999999</v>
      </c>
      <c r="AE17">
        <v>5.1150000000000002</v>
      </c>
      <c r="AF17">
        <v>519203</v>
      </c>
      <c r="AG17">
        <v>450314</v>
      </c>
      <c r="AH17" t="s">
        <v>91</v>
      </c>
      <c r="AI17">
        <v>1</v>
      </c>
      <c r="AJ17">
        <v>10</v>
      </c>
      <c r="AK17" t="s">
        <v>88</v>
      </c>
      <c r="AL17" t="s">
        <v>91</v>
      </c>
      <c r="AM17" t="s">
        <v>91</v>
      </c>
      <c r="AP17">
        <v>543228</v>
      </c>
      <c r="AR17" t="s">
        <v>127</v>
      </c>
      <c r="AY17">
        <v>3.65</v>
      </c>
      <c r="AZ17">
        <v>1.64</v>
      </c>
      <c r="BA17" t="s">
        <v>91</v>
      </c>
      <c r="BB17" t="s">
        <v>91</v>
      </c>
      <c r="BC17" t="s">
        <v>91</v>
      </c>
      <c r="BD17">
        <v>65.314999999999998</v>
      </c>
      <c r="BE17">
        <v>1761</v>
      </c>
      <c r="BF17">
        <v>4.3209999999999997</v>
      </c>
      <c r="BG17">
        <v>487637</v>
      </c>
      <c r="BH17">
        <v>543766</v>
      </c>
      <c r="BI17">
        <v>543228</v>
      </c>
      <c r="BJ17">
        <v>435063</v>
      </c>
      <c r="BK17">
        <v>543401</v>
      </c>
      <c r="BL17">
        <v>608070</v>
      </c>
      <c r="BM17">
        <v>596019</v>
      </c>
      <c r="BN17">
        <v>446386</v>
      </c>
      <c r="BO17">
        <v>434658</v>
      </c>
      <c r="BP17">
        <v>492841</v>
      </c>
      <c r="BQ17">
        <v>56.178800000000003</v>
      </c>
      <c r="BR17">
        <v>0</v>
      </c>
      <c r="BS17">
        <v>0</v>
      </c>
      <c r="BT17" t="s">
        <v>91</v>
      </c>
      <c r="BU17" t="s">
        <v>91</v>
      </c>
      <c r="BV17" t="s">
        <v>91</v>
      </c>
      <c r="BW17" t="s">
        <v>91</v>
      </c>
      <c r="BX17" t="s">
        <v>91</v>
      </c>
      <c r="BY17">
        <v>81</v>
      </c>
      <c r="BZ17">
        <v>1</v>
      </c>
      <c r="CA17" t="str">
        <f>B17&amp;"_"&amp;F17&amp;G17&amp;"_"&amp;BY17</f>
        <v>42676_Bryan Shaw608365_81</v>
      </c>
    </row>
    <row r="18" spans="1:79" hidden="1" x14ac:dyDescent="0.45">
      <c r="A18" t="s">
        <v>268</v>
      </c>
      <c r="B18" s="1">
        <v>42668</v>
      </c>
      <c r="C18">
        <v>92.9</v>
      </c>
      <c r="D18">
        <v>-1.8525</v>
      </c>
      <c r="E18">
        <v>5.28</v>
      </c>
      <c r="F18" t="s">
        <v>262</v>
      </c>
      <c r="G18">
        <v>450314</v>
      </c>
      <c r="H18">
        <v>446372</v>
      </c>
      <c r="I18" t="s">
        <v>79</v>
      </c>
      <c r="J18" t="s">
        <v>80</v>
      </c>
      <c r="O18">
        <v>7</v>
      </c>
      <c r="P18" t="s">
        <v>910</v>
      </c>
      <c r="Q18" t="s">
        <v>82</v>
      </c>
      <c r="R18" t="s">
        <v>105</v>
      </c>
      <c r="S18" t="s">
        <v>83</v>
      </c>
      <c r="T18" t="s">
        <v>84</v>
      </c>
      <c r="U18" t="s">
        <v>85</v>
      </c>
      <c r="V18" t="s">
        <v>86</v>
      </c>
      <c r="W18">
        <v>4</v>
      </c>
      <c r="X18" t="s">
        <v>116</v>
      </c>
      <c r="Y18">
        <v>2</v>
      </c>
      <c r="Z18">
        <v>1</v>
      </c>
      <c r="AA18">
        <v>2016</v>
      </c>
      <c r="AB18">
        <v>-1.0485</v>
      </c>
      <c r="AC18">
        <v>1.2391666666666601</v>
      </c>
      <c r="AD18">
        <v>-0.49299999999999999</v>
      </c>
      <c r="AE18">
        <v>1.65</v>
      </c>
      <c r="AF18" t="s">
        <v>91</v>
      </c>
      <c r="AG18" t="s">
        <v>91</v>
      </c>
      <c r="AH18" t="s">
        <v>91</v>
      </c>
      <c r="AI18">
        <v>1</v>
      </c>
      <c r="AJ18">
        <v>4</v>
      </c>
      <c r="AK18" t="s">
        <v>88</v>
      </c>
      <c r="AL18">
        <v>155.06</v>
      </c>
      <c r="AM18">
        <v>151.58000000000001</v>
      </c>
      <c r="AP18">
        <v>547379</v>
      </c>
      <c r="AR18" t="s">
        <v>1338</v>
      </c>
      <c r="AY18">
        <v>3.4</v>
      </c>
      <c r="AZ18">
        <v>1.61</v>
      </c>
      <c r="BA18">
        <v>4</v>
      </c>
      <c r="BB18">
        <v>89.5</v>
      </c>
      <c r="BC18">
        <v>-26.806000000000001</v>
      </c>
      <c r="BD18">
        <v>94.093000000000004</v>
      </c>
      <c r="BE18">
        <v>2174</v>
      </c>
      <c r="BF18">
        <v>6.5789999999999997</v>
      </c>
      <c r="BG18">
        <v>487631</v>
      </c>
      <c r="BH18">
        <v>446372</v>
      </c>
      <c r="BI18">
        <v>547379</v>
      </c>
      <c r="BJ18">
        <v>435063</v>
      </c>
      <c r="BK18">
        <v>543401</v>
      </c>
      <c r="BL18">
        <v>608070</v>
      </c>
      <c r="BM18">
        <v>596019</v>
      </c>
      <c r="BN18">
        <v>446386</v>
      </c>
      <c r="BO18">
        <v>434658</v>
      </c>
      <c r="BP18">
        <v>502082</v>
      </c>
      <c r="BQ18">
        <v>53.920900000000003</v>
      </c>
      <c r="BR18">
        <v>9.0999999999999998E-2</v>
      </c>
      <c r="BS18">
        <v>8.5000000000000006E-2</v>
      </c>
      <c r="BT18">
        <v>0</v>
      </c>
      <c r="BU18">
        <v>1</v>
      </c>
      <c r="BV18">
        <v>0</v>
      </c>
      <c r="BW18">
        <v>0</v>
      </c>
      <c r="BX18">
        <v>2</v>
      </c>
      <c r="BY18">
        <v>29</v>
      </c>
      <c r="BZ18">
        <v>4</v>
      </c>
      <c r="CA18" t="str">
        <f>F18&amp;G18</f>
        <v>Corey Kluber450314</v>
      </c>
    </row>
    <row r="19" spans="1:79" hidden="1" x14ac:dyDescent="0.45">
      <c r="A19" t="s">
        <v>98</v>
      </c>
      <c r="B19" s="1">
        <v>42676</v>
      </c>
      <c r="C19">
        <v>95</v>
      </c>
      <c r="D19">
        <v>-3.0068000000000001</v>
      </c>
      <c r="E19">
        <v>5.9657</v>
      </c>
      <c r="F19" t="s">
        <v>112</v>
      </c>
      <c r="G19">
        <v>450314</v>
      </c>
      <c r="H19">
        <v>543766</v>
      </c>
      <c r="I19" t="s">
        <v>91</v>
      </c>
      <c r="J19" t="s">
        <v>108</v>
      </c>
      <c r="O19">
        <v>11</v>
      </c>
      <c r="P19" t="s">
        <v>91</v>
      </c>
      <c r="Q19" t="s">
        <v>82</v>
      </c>
      <c r="R19" t="s">
        <v>105</v>
      </c>
      <c r="S19" t="s">
        <v>83</v>
      </c>
      <c r="T19" t="s">
        <v>84</v>
      </c>
      <c r="U19" t="s">
        <v>85</v>
      </c>
      <c r="V19" t="s">
        <v>96</v>
      </c>
      <c r="W19" t="s">
        <v>91</v>
      </c>
      <c r="X19" t="s">
        <v>91</v>
      </c>
      <c r="Y19">
        <v>1</v>
      </c>
      <c r="Z19">
        <v>2</v>
      </c>
      <c r="AA19">
        <v>2016</v>
      </c>
      <c r="AB19">
        <v>0.21930833333333299</v>
      </c>
      <c r="AC19">
        <v>0.91379999999999995</v>
      </c>
      <c r="AD19">
        <v>-0.93899999999999995</v>
      </c>
      <c r="AE19">
        <v>3.7040000000000002</v>
      </c>
      <c r="AF19" t="s">
        <v>91</v>
      </c>
      <c r="AG19">
        <v>546991</v>
      </c>
      <c r="AH19">
        <v>519203</v>
      </c>
      <c r="AI19">
        <v>1</v>
      </c>
      <c r="AJ19">
        <v>10</v>
      </c>
      <c r="AK19" t="s">
        <v>88</v>
      </c>
      <c r="AL19" t="s">
        <v>91</v>
      </c>
      <c r="AM19" t="s">
        <v>91</v>
      </c>
      <c r="AP19">
        <v>543228</v>
      </c>
      <c r="AR19" t="s">
        <v>131</v>
      </c>
      <c r="AY19">
        <v>3.5</v>
      </c>
      <c r="AZ19">
        <v>1.64</v>
      </c>
      <c r="BA19" t="s">
        <v>91</v>
      </c>
      <c r="BB19" t="s">
        <v>91</v>
      </c>
      <c r="BC19" t="s">
        <v>91</v>
      </c>
      <c r="BD19">
        <v>95.183999999999997</v>
      </c>
      <c r="BE19">
        <v>2546</v>
      </c>
      <c r="BF19">
        <v>5.66</v>
      </c>
      <c r="BG19">
        <v>487637</v>
      </c>
      <c r="BH19">
        <v>543766</v>
      </c>
      <c r="BI19">
        <v>543228</v>
      </c>
      <c r="BJ19">
        <v>435063</v>
      </c>
      <c r="BK19">
        <v>543401</v>
      </c>
      <c r="BL19">
        <v>608070</v>
      </c>
      <c r="BM19">
        <v>596019</v>
      </c>
      <c r="BN19">
        <v>446386</v>
      </c>
      <c r="BO19">
        <v>434658</v>
      </c>
      <c r="BP19">
        <v>492841</v>
      </c>
      <c r="BQ19">
        <v>54.839500000000001</v>
      </c>
      <c r="BR19">
        <v>0</v>
      </c>
      <c r="BS19">
        <v>0</v>
      </c>
      <c r="BT19" t="s">
        <v>91</v>
      </c>
      <c r="BU19" t="s">
        <v>91</v>
      </c>
      <c r="BV19" t="s">
        <v>91</v>
      </c>
      <c r="BW19" t="s">
        <v>91</v>
      </c>
      <c r="BX19" t="s">
        <v>91</v>
      </c>
      <c r="BY19">
        <v>80</v>
      </c>
      <c r="BZ19">
        <v>4</v>
      </c>
      <c r="CA19" t="str">
        <f>B19&amp;"_"&amp;F19&amp;G19&amp;"_"&amp;BY19</f>
        <v>42676_Bryan Shaw450314_80</v>
      </c>
    </row>
    <row r="20" spans="1:79" hidden="1" x14ac:dyDescent="0.45">
      <c r="A20" t="s">
        <v>98</v>
      </c>
      <c r="B20" s="1">
        <v>42676</v>
      </c>
      <c r="C20">
        <v>94.6</v>
      </c>
      <c r="D20">
        <v>-2.9500999999999999</v>
      </c>
      <c r="E20">
        <v>5.9337</v>
      </c>
      <c r="F20" t="s">
        <v>112</v>
      </c>
      <c r="G20">
        <v>450314</v>
      </c>
      <c r="H20">
        <v>543766</v>
      </c>
      <c r="I20" t="s">
        <v>91</v>
      </c>
      <c r="J20" t="s">
        <v>132</v>
      </c>
      <c r="O20">
        <v>7</v>
      </c>
      <c r="P20" t="s">
        <v>91</v>
      </c>
      <c r="Q20" t="s">
        <v>82</v>
      </c>
      <c r="R20" t="s">
        <v>105</v>
      </c>
      <c r="S20" t="s">
        <v>83</v>
      </c>
      <c r="T20" t="s">
        <v>84</v>
      </c>
      <c r="U20" t="s">
        <v>85</v>
      </c>
      <c r="V20" t="s">
        <v>96</v>
      </c>
      <c r="W20" t="s">
        <v>91</v>
      </c>
      <c r="X20" t="s">
        <v>91</v>
      </c>
      <c r="Y20">
        <v>1</v>
      </c>
      <c r="Z20">
        <v>1</v>
      </c>
      <c r="AA20">
        <v>2016</v>
      </c>
      <c r="AB20">
        <v>0.29445833333333299</v>
      </c>
      <c r="AC20">
        <v>0.94103333333333306</v>
      </c>
      <c r="AD20">
        <v>-0.66</v>
      </c>
      <c r="AE20">
        <v>1.9590000000000001</v>
      </c>
      <c r="AF20" t="s">
        <v>91</v>
      </c>
      <c r="AG20">
        <v>546991</v>
      </c>
      <c r="AH20">
        <v>519203</v>
      </c>
      <c r="AI20">
        <v>1</v>
      </c>
      <c r="AJ20">
        <v>10</v>
      </c>
      <c r="AK20" t="s">
        <v>88</v>
      </c>
      <c r="AL20" t="s">
        <v>91</v>
      </c>
      <c r="AM20" t="s">
        <v>91</v>
      </c>
      <c r="AP20">
        <v>543228</v>
      </c>
      <c r="AR20" t="s">
        <v>133</v>
      </c>
      <c r="AY20">
        <v>3.42</v>
      </c>
      <c r="AZ20">
        <v>1.64</v>
      </c>
      <c r="BA20" t="s">
        <v>91</v>
      </c>
      <c r="BB20" t="s">
        <v>91</v>
      </c>
      <c r="BC20" t="s">
        <v>91</v>
      </c>
      <c r="BD20">
        <v>94.807000000000002</v>
      </c>
      <c r="BE20">
        <v>2523</v>
      </c>
      <c r="BF20">
        <v>5.7539999999999996</v>
      </c>
      <c r="BG20">
        <v>487637</v>
      </c>
      <c r="BH20">
        <v>543766</v>
      </c>
      <c r="BI20">
        <v>543228</v>
      </c>
      <c r="BJ20">
        <v>435063</v>
      </c>
      <c r="BK20">
        <v>543401</v>
      </c>
      <c r="BL20">
        <v>608070</v>
      </c>
      <c r="BM20">
        <v>596019</v>
      </c>
      <c r="BN20">
        <v>446386</v>
      </c>
      <c r="BO20">
        <v>434658</v>
      </c>
      <c r="BP20">
        <v>492841</v>
      </c>
      <c r="BQ20">
        <v>54.746099999999998</v>
      </c>
      <c r="BR20">
        <v>0</v>
      </c>
      <c r="BS20">
        <v>0</v>
      </c>
      <c r="BT20" t="s">
        <v>91</v>
      </c>
      <c r="BU20" t="s">
        <v>91</v>
      </c>
      <c r="BV20" t="s">
        <v>91</v>
      </c>
      <c r="BW20" t="s">
        <v>91</v>
      </c>
      <c r="BX20" t="s">
        <v>91</v>
      </c>
      <c r="BY20">
        <v>80</v>
      </c>
      <c r="BZ20">
        <v>3</v>
      </c>
      <c r="CA20" t="str">
        <f>B20&amp;"_"&amp;F20&amp;G20&amp;"_"&amp;BY20</f>
        <v>42676_Bryan Shaw450314_80</v>
      </c>
    </row>
    <row r="21" spans="1:79" hidden="1" x14ac:dyDescent="0.45">
      <c r="A21" t="s">
        <v>98</v>
      </c>
      <c r="B21" s="1">
        <v>42676</v>
      </c>
      <c r="C21">
        <v>93</v>
      </c>
      <c r="D21">
        <v>-2.9722</v>
      </c>
      <c r="E21">
        <v>5.9104999999999999</v>
      </c>
      <c r="F21" t="s">
        <v>112</v>
      </c>
      <c r="G21">
        <v>450314</v>
      </c>
      <c r="H21">
        <v>543766</v>
      </c>
      <c r="I21" t="s">
        <v>91</v>
      </c>
      <c r="J21" t="s">
        <v>132</v>
      </c>
      <c r="O21">
        <v>2</v>
      </c>
      <c r="P21" t="s">
        <v>91</v>
      </c>
      <c r="Q21" t="s">
        <v>82</v>
      </c>
      <c r="R21" t="s">
        <v>105</v>
      </c>
      <c r="S21" t="s">
        <v>83</v>
      </c>
      <c r="T21" t="s">
        <v>84</v>
      </c>
      <c r="U21" t="s">
        <v>85</v>
      </c>
      <c r="V21" t="s">
        <v>96</v>
      </c>
      <c r="W21" t="s">
        <v>91</v>
      </c>
      <c r="X21" t="s">
        <v>91</v>
      </c>
      <c r="Y21">
        <v>1</v>
      </c>
      <c r="Z21">
        <v>0</v>
      </c>
      <c r="AA21">
        <v>2016</v>
      </c>
      <c r="AB21">
        <v>0.25688333333333302</v>
      </c>
      <c r="AC21">
        <v>0.86650000000000005</v>
      </c>
      <c r="AD21">
        <v>8.6999999999999994E-2</v>
      </c>
      <c r="AE21">
        <v>3.323</v>
      </c>
      <c r="AF21" t="s">
        <v>91</v>
      </c>
      <c r="AG21">
        <v>546991</v>
      </c>
      <c r="AH21">
        <v>519203</v>
      </c>
      <c r="AI21">
        <v>1</v>
      </c>
      <c r="AJ21">
        <v>10</v>
      </c>
      <c r="AK21" t="s">
        <v>88</v>
      </c>
      <c r="AL21" t="s">
        <v>91</v>
      </c>
      <c r="AM21" t="s">
        <v>91</v>
      </c>
      <c r="AP21">
        <v>543228</v>
      </c>
      <c r="AR21" t="s">
        <v>134</v>
      </c>
      <c r="AY21">
        <v>3.43</v>
      </c>
      <c r="AZ21">
        <v>1.62</v>
      </c>
      <c r="BA21" t="s">
        <v>91</v>
      </c>
      <c r="BB21" t="s">
        <v>91</v>
      </c>
      <c r="BC21" t="s">
        <v>91</v>
      </c>
      <c r="BD21">
        <v>93.034999999999997</v>
      </c>
      <c r="BE21">
        <v>2398</v>
      </c>
      <c r="BF21">
        <v>5.7119999999999997</v>
      </c>
      <c r="BG21">
        <v>487637</v>
      </c>
      <c r="BH21">
        <v>543766</v>
      </c>
      <c r="BI21">
        <v>543228</v>
      </c>
      <c r="BJ21">
        <v>435063</v>
      </c>
      <c r="BK21">
        <v>543401</v>
      </c>
      <c r="BL21">
        <v>608070</v>
      </c>
      <c r="BM21">
        <v>596019</v>
      </c>
      <c r="BN21">
        <v>446386</v>
      </c>
      <c r="BO21">
        <v>434658</v>
      </c>
      <c r="BP21">
        <v>492841</v>
      </c>
      <c r="BQ21">
        <v>54.7879</v>
      </c>
      <c r="BR21">
        <v>0</v>
      </c>
      <c r="BS21">
        <v>0</v>
      </c>
      <c r="BT21" t="s">
        <v>91</v>
      </c>
      <c r="BU21" t="s">
        <v>91</v>
      </c>
      <c r="BV21" t="s">
        <v>91</v>
      </c>
      <c r="BW21" t="s">
        <v>91</v>
      </c>
      <c r="BX21" t="s">
        <v>91</v>
      </c>
      <c r="BY21">
        <v>80</v>
      </c>
      <c r="BZ21">
        <v>2</v>
      </c>
      <c r="CA21" t="str">
        <f>B21&amp;"_"&amp;F21&amp;G21&amp;"_"&amp;BY21</f>
        <v>42676_Bryan Shaw450314_80</v>
      </c>
    </row>
    <row r="22" spans="1:79" hidden="1" x14ac:dyDescent="0.45">
      <c r="A22" t="s">
        <v>98</v>
      </c>
      <c r="B22" s="1">
        <v>42676</v>
      </c>
      <c r="C22">
        <v>93.7</v>
      </c>
      <c r="D22">
        <v>-2.9542999999999999</v>
      </c>
      <c r="E22">
        <v>6.0938999999999997</v>
      </c>
      <c r="F22" t="s">
        <v>112</v>
      </c>
      <c r="G22">
        <v>450314</v>
      </c>
      <c r="H22">
        <v>543766</v>
      </c>
      <c r="I22" t="s">
        <v>91</v>
      </c>
      <c r="J22" t="s">
        <v>100</v>
      </c>
      <c r="O22">
        <v>12</v>
      </c>
      <c r="P22" t="s">
        <v>91</v>
      </c>
      <c r="Q22" t="s">
        <v>82</v>
      </c>
      <c r="R22" t="s">
        <v>105</v>
      </c>
      <c r="S22" t="s">
        <v>83</v>
      </c>
      <c r="T22" t="s">
        <v>84</v>
      </c>
      <c r="U22" t="s">
        <v>85</v>
      </c>
      <c r="V22" t="s">
        <v>93</v>
      </c>
      <c r="W22" t="s">
        <v>91</v>
      </c>
      <c r="X22" t="s">
        <v>91</v>
      </c>
      <c r="Y22">
        <v>0</v>
      </c>
      <c r="Z22">
        <v>0</v>
      </c>
      <c r="AA22">
        <v>2016</v>
      </c>
      <c r="AB22">
        <v>9.8233333333333298E-2</v>
      </c>
      <c r="AC22">
        <v>0.68876666666666597</v>
      </c>
      <c r="AD22">
        <v>0.68899999999999995</v>
      </c>
      <c r="AE22">
        <v>4.9969999999999999</v>
      </c>
      <c r="AF22" t="s">
        <v>91</v>
      </c>
      <c r="AG22">
        <v>546991</v>
      </c>
      <c r="AH22">
        <v>519203</v>
      </c>
      <c r="AI22">
        <v>1</v>
      </c>
      <c r="AJ22">
        <v>10</v>
      </c>
      <c r="AK22" t="s">
        <v>88</v>
      </c>
      <c r="AL22" t="s">
        <v>91</v>
      </c>
      <c r="AM22" t="s">
        <v>91</v>
      </c>
      <c r="AP22">
        <v>543228</v>
      </c>
      <c r="AR22" t="s">
        <v>135</v>
      </c>
      <c r="AY22">
        <v>3.57</v>
      </c>
      <c r="AZ22">
        <v>1.71</v>
      </c>
      <c r="BA22" t="s">
        <v>91</v>
      </c>
      <c r="BB22" t="s">
        <v>91</v>
      </c>
      <c r="BC22" t="s">
        <v>91</v>
      </c>
      <c r="BD22">
        <v>93.631</v>
      </c>
      <c r="BE22">
        <v>2577</v>
      </c>
      <c r="BF22">
        <v>5.5890000000000004</v>
      </c>
      <c r="BG22">
        <v>487637</v>
      </c>
      <c r="BH22">
        <v>543766</v>
      </c>
      <c r="BI22">
        <v>543228</v>
      </c>
      <c r="BJ22">
        <v>435063</v>
      </c>
      <c r="BK22">
        <v>543401</v>
      </c>
      <c r="BL22">
        <v>608070</v>
      </c>
      <c r="BM22">
        <v>596019</v>
      </c>
      <c r="BN22">
        <v>446386</v>
      </c>
      <c r="BO22">
        <v>434658</v>
      </c>
      <c r="BP22">
        <v>492841</v>
      </c>
      <c r="BQ22">
        <v>54.910800000000002</v>
      </c>
      <c r="BR22">
        <v>0</v>
      </c>
      <c r="BS22">
        <v>0</v>
      </c>
      <c r="BT22" t="s">
        <v>91</v>
      </c>
      <c r="BU22" t="s">
        <v>91</v>
      </c>
      <c r="BV22" t="s">
        <v>91</v>
      </c>
      <c r="BW22" t="s">
        <v>91</v>
      </c>
      <c r="BX22" t="s">
        <v>91</v>
      </c>
      <c r="BY22">
        <v>80</v>
      </c>
      <c r="BZ22">
        <v>1</v>
      </c>
      <c r="CA22" t="str">
        <f>B22&amp;"_"&amp;F22&amp;G22&amp;"_"&amp;BY22</f>
        <v>42676_Bryan Shaw450314_80</v>
      </c>
    </row>
    <row r="23" spans="1:79" hidden="1" x14ac:dyDescent="0.45">
      <c r="A23" t="s">
        <v>160</v>
      </c>
      <c r="B23" s="1">
        <v>42668</v>
      </c>
      <c r="C23">
        <v>87.8</v>
      </c>
      <c r="D23">
        <v>-1.7205999999999999</v>
      </c>
      <c r="E23">
        <v>5.2873000000000001</v>
      </c>
      <c r="F23" t="s">
        <v>262</v>
      </c>
      <c r="G23">
        <v>450314</v>
      </c>
      <c r="H23">
        <v>446372</v>
      </c>
      <c r="I23" t="s">
        <v>113</v>
      </c>
      <c r="J23" t="s">
        <v>147</v>
      </c>
      <c r="O23">
        <v>1</v>
      </c>
      <c r="P23" t="s">
        <v>1304</v>
      </c>
      <c r="Q23" t="s">
        <v>82</v>
      </c>
      <c r="R23" t="s">
        <v>105</v>
      </c>
      <c r="S23" t="s">
        <v>83</v>
      </c>
      <c r="T23" t="s">
        <v>84</v>
      </c>
      <c r="U23" t="s">
        <v>85</v>
      </c>
      <c r="V23" t="s">
        <v>86</v>
      </c>
      <c r="W23" t="s">
        <v>91</v>
      </c>
      <c r="X23" t="s">
        <v>149</v>
      </c>
      <c r="Y23">
        <v>1</v>
      </c>
      <c r="Z23">
        <v>1</v>
      </c>
      <c r="AA23">
        <v>2016</v>
      </c>
      <c r="AB23">
        <v>0.499033333333333</v>
      </c>
      <c r="AC23">
        <v>9.3933333333333299E-2</v>
      </c>
      <c r="AD23">
        <v>-0.38600000000000001</v>
      </c>
      <c r="AE23">
        <v>3.28</v>
      </c>
      <c r="AF23" t="s">
        <v>91</v>
      </c>
      <c r="AG23" t="s">
        <v>91</v>
      </c>
      <c r="AH23" t="s">
        <v>91</v>
      </c>
      <c r="AI23">
        <v>0</v>
      </c>
      <c r="AJ23">
        <v>7</v>
      </c>
      <c r="AK23" t="s">
        <v>88</v>
      </c>
      <c r="AL23">
        <v>95.74</v>
      </c>
      <c r="AM23">
        <v>130.29</v>
      </c>
      <c r="AP23">
        <v>547379</v>
      </c>
      <c r="AR23" t="s">
        <v>1305</v>
      </c>
      <c r="AY23">
        <v>3.4</v>
      </c>
      <c r="AZ23">
        <v>1.61</v>
      </c>
      <c r="BA23">
        <v>202</v>
      </c>
      <c r="BB23">
        <v>80.599999999999994</v>
      </c>
      <c r="BC23">
        <v>14.741</v>
      </c>
      <c r="BD23">
        <v>88.012</v>
      </c>
      <c r="BE23">
        <v>2547</v>
      </c>
      <c r="BF23">
        <v>5.9379999999999997</v>
      </c>
      <c r="BG23">
        <v>487631</v>
      </c>
      <c r="BH23">
        <v>446372</v>
      </c>
      <c r="BI23">
        <v>547379</v>
      </c>
      <c r="BJ23">
        <v>435063</v>
      </c>
      <c r="BK23">
        <v>543401</v>
      </c>
      <c r="BL23">
        <v>608070</v>
      </c>
      <c r="BM23">
        <v>596019</v>
      </c>
      <c r="BN23">
        <v>446386</v>
      </c>
      <c r="BO23">
        <v>434658</v>
      </c>
      <c r="BP23">
        <v>502082</v>
      </c>
      <c r="BQ23">
        <v>54.561199999999999</v>
      </c>
      <c r="BR23">
        <v>0.89400000000000002</v>
      </c>
      <c r="BS23">
        <v>0.83399999999999996</v>
      </c>
      <c r="BT23">
        <v>0.9</v>
      </c>
      <c r="BU23">
        <v>1</v>
      </c>
      <c r="BV23">
        <v>1</v>
      </c>
      <c r="BW23">
        <v>0</v>
      </c>
      <c r="BX23">
        <v>4</v>
      </c>
      <c r="BY23">
        <v>49</v>
      </c>
      <c r="BZ23">
        <v>3</v>
      </c>
      <c r="CA23" t="str">
        <f>F23&amp;G23</f>
        <v>Corey Kluber450314</v>
      </c>
    </row>
    <row r="24" spans="1:79" hidden="1" x14ac:dyDescent="0.45">
      <c r="A24" t="s">
        <v>120</v>
      </c>
      <c r="B24" s="1">
        <v>42676</v>
      </c>
      <c r="C24">
        <v>59.1</v>
      </c>
      <c r="D24">
        <v>-3.5297999999999998</v>
      </c>
      <c r="E24">
        <v>6.6055999999999999</v>
      </c>
      <c r="F24" t="s">
        <v>112</v>
      </c>
      <c r="G24">
        <v>519203</v>
      </c>
      <c r="H24">
        <v>543766</v>
      </c>
      <c r="I24" t="s">
        <v>91</v>
      </c>
      <c r="J24" t="s">
        <v>122</v>
      </c>
      <c r="O24">
        <v>11</v>
      </c>
      <c r="P24" t="s">
        <v>91</v>
      </c>
      <c r="Q24" t="s">
        <v>82</v>
      </c>
      <c r="R24" t="s">
        <v>105</v>
      </c>
      <c r="S24" t="s">
        <v>83</v>
      </c>
      <c r="T24" t="s">
        <v>84</v>
      </c>
      <c r="U24" t="s">
        <v>85</v>
      </c>
      <c r="V24" t="s">
        <v>93</v>
      </c>
      <c r="W24" t="s">
        <v>91</v>
      </c>
      <c r="X24" t="s">
        <v>91</v>
      </c>
      <c r="Y24">
        <v>2</v>
      </c>
      <c r="Z24">
        <v>0</v>
      </c>
      <c r="AA24">
        <v>2016</v>
      </c>
      <c r="AB24">
        <v>0.19425833333333301</v>
      </c>
      <c r="AC24">
        <v>0.85073333333333301</v>
      </c>
      <c r="AD24">
        <v>-2.7440000000000002</v>
      </c>
      <c r="AE24">
        <v>3.0379999999999998</v>
      </c>
      <c r="AF24" t="s">
        <v>91</v>
      </c>
      <c r="AG24">
        <v>546991</v>
      </c>
      <c r="AH24" t="s">
        <v>91</v>
      </c>
      <c r="AI24">
        <v>1</v>
      </c>
      <c r="AJ24">
        <v>10</v>
      </c>
      <c r="AK24" t="s">
        <v>88</v>
      </c>
      <c r="AL24" t="s">
        <v>91</v>
      </c>
      <c r="AM24" t="s">
        <v>91</v>
      </c>
      <c r="AP24">
        <v>543228</v>
      </c>
      <c r="AR24" t="s">
        <v>138</v>
      </c>
      <c r="AY24">
        <v>3.53</v>
      </c>
      <c r="AZ24">
        <v>1.62</v>
      </c>
      <c r="BA24" t="s">
        <v>91</v>
      </c>
      <c r="BB24" t="s">
        <v>91</v>
      </c>
      <c r="BC24" t="s">
        <v>91</v>
      </c>
      <c r="BD24">
        <v>57.418999999999997</v>
      </c>
      <c r="BE24">
        <v>1586</v>
      </c>
      <c r="BF24">
        <v>4.1059999999999999</v>
      </c>
      <c r="BG24">
        <v>487637</v>
      </c>
      <c r="BH24">
        <v>543766</v>
      </c>
      <c r="BI24">
        <v>543228</v>
      </c>
      <c r="BJ24">
        <v>435063</v>
      </c>
      <c r="BK24">
        <v>543401</v>
      </c>
      <c r="BL24">
        <v>608070</v>
      </c>
      <c r="BM24">
        <v>596019</v>
      </c>
      <c r="BN24">
        <v>446386</v>
      </c>
      <c r="BO24">
        <v>434658</v>
      </c>
      <c r="BP24">
        <v>492841</v>
      </c>
      <c r="BQ24">
        <v>56.393700000000003</v>
      </c>
      <c r="BR24">
        <v>0</v>
      </c>
      <c r="BS24">
        <v>0</v>
      </c>
      <c r="BT24" t="s">
        <v>91</v>
      </c>
      <c r="BU24" t="s">
        <v>91</v>
      </c>
      <c r="BV24" t="s">
        <v>91</v>
      </c>
      <c r="BW24" t="s">
        <v>91</v>
      </c>
      <c r="BX24" t="s">
        <v>91</v>
      </c>
      <c r="BY24">
        <v>79</v>
      </c>
      <c r="BZ24">
        <v>3</v>
      </c>
      <c r="CA24" t="str">
        <f>B24&amp;"_"&amp;F24&amp;G24&amp;"_"&amp;BY24</f>
        <v>42676_Bryan Shaw519203_79</v>
      </c>
    </row>
    <row r="25" spans="1:79" hidden="1" x14ac:dyDescent="0.45">
      <c r="A25" t="s">
        <v>120</v>
      </c>
      <c r="B25" s="1">
        <v>42676</v>
      </c>
      <c r="C25">
        <v>60.5</v>
      </c>
      <c r="D25">
        <v>-3.2827000000000002</v>
      </c>
      <c r="E25">
        <v>6.6092000000000004</v>
      </c>
      <c r="F25" t="s">
        <v>112</v>
      </c>
      <c r="G25">
        <v>519203</v>
      </c>
      <c r="H25">
        <v>543766</v>
      </c>
      <c r="I25" t="s">
        <v>91</v>
      </c>
      <c r="J25" t="s">
        <v>122</v>
      </c>
      <c r="O25">
        <v>11</v>
      </c>
      <c r="P25" t="s">
        <v>91</v>
      </c>
      <c r="Q25" t="s">
        <v>82</v>
      </c>
      <c r="R25" t="s">
        <v>105</v>
      </c>
      <c r="S25" t="s">
        <v>83</v>
      </c>
      <c r="T25" t="s">
        <v>84</v>
      </c>
      <c r="U25" t="s">
        <v>85</v>
      </c>
      <c r="V25" t="s">
        <v>93</v>
      </c>
      <c r="W25" t="s">
        <v>91</v>
      </c>
      <c r="X25" t="s">
        <v>91</v>
      </c>
      <c r="Y25">
        <v>1</v>
      </c>
      <c r="Z25">
        <v>0</v>
      </c>
      <c r="AA25">
        <v>2016</v>
      </c>
      <c r="AB25">
        <v>0.173383333333333</v>
      </c>
      <c r="AC25">
        <v>0.69306666666666605</v>
      </c>
      <c r="AD25">
        <v>-2.6589999999999998</v>
      </c>
      <c r="AE25">
        <v>4.6479999999999997</v>
      </c>
      <c r="AF25" t="s">
        <v>91</v>
      </c>
      <c r="AG25">
        <v>546991</v>
      </c>
      <c r="AH25" t="s">
        <v>91</v>
      </c>
      <c r="AI25">
        <v>1</v>
      </c>
      <c r="AJ25">
        <v>10</v>
      </c>
      <c r="AK25" t="s">
        <v>88</v>
      </c>
      <c r="AL25" t="s">
        <v>91</v>
      </c>
      <c r="AM25" t="s">
        <v>91</v>
      </c>
      <c r="AP25">
        <v>543228</v>
      </c>
      <c r="AR25" t="s">
        <v>139</v>
      </c>
      <c r="AY25">
        <v>3.53</v>
      </c>
      <c r="AZ25">
        <v>1.62</v>
      </c>
      <c r="BA25" t="s">
        <v>91</v>
      </c>
      <c r="BB25" t="s">
        <v>91</v>
      </c>
      <c r="BC25" t="s">
        <v>91</v>
      </c>
      <c r="BD25">
        <v>58.802</v>
      </c>
      <c r="BE25">
        <v>1658</v>
      </c>
      <c r="BF25">
        <v>4.08</v>
      </c>
      <c r="BG25">
        <v>487637</v>
      </c>
      <c r="BH25">
        <v>543766</v>
      </c>
      <c r="BI25">
        <v>543228</v>
      </c>
      <c r="BJ25">
        <v>435063</v>
      </c>
      <c r="BK25">
        <v>543401</v>
      </c>
      <c r="BL25">
        <v>608070</v>
      </c>
      <c r="BM25">
        <v>596019</v>
      </c>
      <c r="BN25">
        <v>446386</v>
      </c>
      <c r="BO25">
        <v>434658</v>
      </c>
      <c r="BP25">
        <v>492841</v>
      </c>
      <c r="BQ25">
        <v>56.420099999999998</v>
      </c>
      <c r="BR25">
        <v>0</v>
      </c>
      <c r="BS25">
        <v>0</v>
      </c>
      <c r="BT25" t="s">
        <v>91</v>
      </c>
      <c r="BU25" t="s">
        <v>91</v>
      </c>
      <c r="BV25" t="s">
        <v>91</v>
      </c>
      <c r="BW25" t="s">
        <v>91</v>
      </c>
      <c r="BX25" t="s">
        <v>91</v>
      </c>
      <c r="BY25">
        <v>79</v>
      </c>
      <c r="BZ25">
        <v>2</v>
      </c>
      <c r="CA25" t="str">
        <f>B25&amp;"_"&amp;F25&amp;G25&amp;"_"&amp;BY25</f>
        <v>42676_Bryan Shaw519203_79</v>
      </c>
    </row>
    <row r="26" spans="1:79" hidden="1" x14ac:dyDescent="0.45">
      <c r="A26" t="s">
        <v>120</v>
      </c>
      <c r="B26" s="1">
        <v>42676</v>
      </c>
      <c r="C26">
        <v>62</v>
      </c>
      <c r="D26">
        <v>-3.2726000000000002</v>
      </c>
      <c r="E26">
        <v>6.5279999999999996</v>
      </c>
      <c r="F26" t="s">
        <v>112</v>
      </c>
      <c r="G26">
        <v>519203</v>
      </c>
      <c r="H26">
        <v>543766</v>
      </c>
      <c r="I26" t="s">
        <v>91</v>
      </c>
      <c r="J26" t="s">
        <v>122</v>
      </c>
      <c r="O26">
        <v>11</v>
      </c>
      <c r="P26" t="s">
        <v>91</v>
      </c>
      <c r="Q26" t="s">
        <v>82</v>
      </c>
      <c r="R26" t="s">
        <v>105</v>
      </c>
      <c r="S26" t="s">
        <v>83</v>
      </c>
      <c r="T26" t="s">
        <v>84</v>
      </c>
      <c r="U26" t="s">
        <v>85</v>
      </c>
      <c r="V26" t="s">
        <v>93</v>
      </c>
      <c r="W26" t="s">
        <v>91</v>
      </c>
      <c r="X26" t="s">
        <v>91</v>
      </c>
      <c r="Y26">
        <v>0</v>
      </c>
      <c r="Z26">
        <v>0</v>
      </c>
      <c r="AA26">
        <v>2016</v>
      </c>
      <c r="AB26">
        <v>0.2374</v>
      </c>
      <c r="AC26">
        <v>0.88656666666666595</v>
      </c>
      <c r="AD26">
        <v>-4.0730000000000004</v>
      </c>
      <c r="AE26">
        <v>2.9969999999999999</v>
      </c>
      <c r="AF26" t="s">
        <v>91</v>
      </c>
      <c r="AG26">
        <v>546991</v>
      </c>
      <c r="AH26" t="s">
        <v>91</v>
      </c>
      <c r="AI26">
        <v>1</v>
      </c>
      <c r="AJ26">
        <v>10</v>
      </c>
      <c r="AK26" t="s">
        <v>88</v>
      </c>
      <c r="AL26" t="s">
        <v>91</v>
      </c>
      <c r="AM26" t="s">
        <v>91</v>
      </c>
      <c r="AP26">
        <v>543228</v>
      </c>
      <c r="AR26" t="s">
        <v>140</v>
      </c>
      <c r="AY26">
        <v>3.53</v>
      </c>
      <c r="AZ26">
        <v>1.62</v>
      </c>
      <c r="BA26" t="s">
        <v>91</v>
      </c>
      <c r="BB26" t="s">
        <v>91</v>
      </c>
      <c r="BC26" t="s">
        <v>91</v>
      </c>
      <c r="BD26">
        <v>60.530999999999999</v>
      </c>
      <c r="BE26">
        <v>1661</v>
      </c>
      <c r="BF26">
        <v>4.1120000000000001</v>
      </c>
      <c r="BG26">
        <v>487637</v>
      </c>
      <c r="BH26">
        <v>543766</v>
      </c>
      <c r="BI26">
        <v>543228</v>
      </c>
      <c r="BJ26">
        <v>435063</v>
      </c>
      <c r="BK26">
        <v>543401</v>
      </c>
      <c r="BL26">
        <v>608070</v>
      </c>
      <c r="BM26">
        <v>596019</v>
      </c>
      <c r="BN26">
        <v>446386</v>
      </c>
      <c r="BO26">
        <v>434658</v>
      </c>
      <c r="BP26">
        <v>492841</v>
      </c>
      <c r="BQ26">
        <v>56.3872</v>
      </c>
      <c r="BR26">
        <v>0</v>
      </c>
      <c r="BS26">
        <v>0</v>
      </c>
      <c r="BT26" t="s">
        <v>91</v>
      </c>
      <c r="BU26" t="s">
        <v>91</v>
      </c>
      <c r="BV26" t="s">
        <v>91</v>
      </c>
      <c r="BW26" t="s">
        <v>91</v>
      </c>
      <c r="BX26" t="s">
        <v>91</v>
      </c>
      <c r="BY26">
        <v>79</v>
      </c>
      <c r="BZ26">
        <v>1</v>
      </c>
      <c r="CA26" t="str">
        <f>B26&amp;"_"&amp;F26&amp;G26&amp;"_"&amp;BY26</f>
        <v>42676_Bryan Shaw519203_79</v>
      </c>
    </row>
    <row r="27" spans="1:79" x14ac:dyDescent="0.45">
      <c r="A27" t="s">
        <v>268</v>
      </c>
      <c r="B27" s="1">
        <v>42672</v>
      </c>
      <c r="C27">
        <v>92.9</v>
      </c>
      <c r="D27">
        <v>-1.8367</v>
      </c>
      <c r="E27">
        <v>5.5970000000000004</v>
      </c>
      <c r="F27" t="s">
        <v>262</v>
      </c>
      <c r="G27">
        <v>450314</v>
      </c>
      <c r="H27">
        <v>446372</v>
      </c>
      <c r="I27" t="s">
        <v>79</v>
      </c>
      <c r="J27" t="s">
        <v>80</v>
      </c>
      <c r="O27">
        <v>4</v>
      </c>
      <c r="P27" t="s">
        <v>840</v>
      </c>
      <c r="Q27" t="s">
        <v>82</v>
      </c>
      <c r="R27" t="s">
        <v>105</v>
      </c>
      <c r="S27" t="s">
        <v>83</v>
      </c>
      <c r="T27" t="s">
        <v>85</v>
      </c>
      <c r="U27" t="s">
        <v>84</v>
      </c>
      <c r="V27" t="s">
        <v>86</v>
      </c>
      <c r="W27">
        <v>8</v>
      </c>
      <c r="X27" t="s">
        <v>87</v>
      </c>
      <c r="Y27">
        <v>0</v>
      </c>
      <c r="Z27">
        <v>0</v>
      </c>
      <c r="AA27">
        <v>2016</v>
      </c>
      <c r="AB27">
        <v>-1.536975</v>
      </c>
      <c r="AC27">
        <v>0.91236666666666599</v>
      </c>
      <c r="AD27">
        <v>-0.32700000000000001</v>
      </c>
      <c r="AE27">
        <v>2.8380000000000001</v>
      </c>
      <c r="AF27" t="s">
        <v>91</v>
      </c>
      <c r="AG27" t="s">
        <v>91</v>
      </c>
      <c r="AH27">
        <v>519203</v>
      </c>
      <c r="AI27">
        <v>1</v>
      </c>
      <c r="AJ27">
        <v>1</v>
      </c>
      <c r="AK27" t="s">
        <v>539</v>
      </c>
      <c r="AL27">
        <v>116.02</v>
      </c>
      <c r="AM27">
        <v>52.72</v>
      </c>
      <c r="AP27">
        <v>547379</v>
      </c>
      <c r="AR27" t="s">
        <v>841</v>
      </c>
      <c r="AY27">
        <v>3.63</v>
      </c>
      <c r="AZ27">
        <v>1.72</v>
      </c>
      <c r="BA27">
        <v>357</v>
      </c>
      <c r="BB27">
        <v>97</v>
      </c>
      <c r="BC27">
        <v>29.824999999999999</v>
      </c>
      <c r="BD27">
        <v>93.325999999999993</v>
      </c>
      <c r="BE27">
        <v>2207</v>
      </c>
      <c r="BF27">
        <v>6.4989999999999997</v>
      </c>
      <c r="BG27">
        <v>487634</v>
      </c>
      <c r="BH27">
        <v>446372</v>
      </c>
      <c r="BI27">
        <v>547379</v>
      </c>
      <c r="BJ27">
        <v>467793</v>
      </c>
      <c r="BK27">
        <v>543401</v>
      </c>
      <c r="BL27">
        <v>608070</v>
      </c>
      <c r="BM27">
        <v>596019</v>
      </c>
      <c r="BN27">
        <v>434658</v>
      </c>
      <c r="BO27">
        <v>571980</v>
      </c>
      <c r="BP27">
        <v>502082</v>
      </c>
      <c r="BQ27">
        <v>54.000999999999998</v>
      </c>
      <c r="BR27">
        <v>0.38300000000000001</v>
      </c>
      <c r="BS27">
        <v>0.67100000000000004</v>
      </c>
      <c r="BT27">
        <v>0</v>
      </c>
      <c r="BU27">
        <v>1</v>
      </c>
      <c r="BV27">
        <v>0</v>
      </c>
      <c r="BW27">
        <v>0</v>
      </c>
      <c r="BX27">
        <v>5</v>
      </c>
      <c r="BY27">
        <v>7</v>
      </c>
      <c r="BZ27">
        <v>1</v>
      </c>
      <c r="CA27" t="str">
        <f>F27&amp;G27</f>
        <v>Corey Kluber450314</v>
      </c>
    </row>
    <row r="28" spans="1:79" hidden="1" x14ac:dyDescent="0.45">
      <c r="A28" t="s">
        <v>98</v>
      </c>
      <c r="B28" s="1">
        <v>42676</v>
      </c>
      <c r="C28">
        <v>95.4</v>
      </c>
      <c r="D28">
        <v>-2.8671000000000002</v>
      </c>
      <c r="E28">
        <v>5.9404000000000003</v>
      </c>
      <c r="F28" t="s">
        <v>112</v>
      </c>
      <c r="G28">
        <v>592178</v>
      </c>
      <c r="H28">
        <v>543766</v>
      </c>
      <c r="I28" t="s">
        <v>91</v>
      </c>
      <c r="J28" t="s">
        <v>100</v>
      </c>
      <c r="O28">
        <v>12</v>
      </c>
      <c r="P28" t="s">
        <v>91</v>
      </c>
      <c r="Q28" t="s">
        <v>82</v>
      </c>
      <c r="R28" t="s">
        <v>83</v>
      </c>
      <c r="S28" t="s">
        <v>83</v>
      </c>
      <c r="T28" t="s">
        <v>84</v>
      </c>
      <c r="U28" t="s">
        <v>85</v>
      </c>
      <c r="V28" t="s">
        <v>93</v>
      </c>
      <c r="W28" t="s">
        <v>91</v>
      </c>
      <c r="X28" t="s">
        <v>91</v>
      </c>
      <c r="Y28">
        <v>1</v>
      </c>
      <c r="Z28">
        <v>2</v>
      </c>
      <c r="AA28">
        <v>2016</v>
      </c>
      <c r="AB28">
        <v>0.22348333333333301</v>
      </c>
      <c r="AC28">
        <v>0.97256666666666602</v>
      </c>
      <c r="AD28">
        <v>0.84499999999999997</v>
      </c>
      <c r="AE28">
        <v>3.4609999999999999</v>
      </c>
      <c r="AF28" t="s">
        <v>91</v>
      </c>
      <c r="AG28" t="s">
        <v>91</v>
      </c>
      <c r="AH28">
        <v>546991</v>
      </c>
      <c r="AI28">
        <v>0</v>
      </c>
      <c r="AJ28">
        <v>10</v>
      </c>
      <c r="AK28" t="s">
        <v>88</v>
      </c>
      <c r="AL28" t="s">
        <v>91</v>
      </c>
      <c r="AM28" t="s">
        <v>91</v>
      </c>
      <c r="AP28">
        <v>543228</v>
      </c>
      <c r="AR28" t="s">
        <v>143</v>
      </c>
      <c r="AY28">
        <v>3.13</v>
      </c>
      <c r="AZ28">
        <v>1.46</v>
      </c>
      <c r="BA28" t="s">
        <v>91</v>
      </c>
      <c r="BB28" t="s">
        <v>91</v>
      </c>
      <c r="BC28" t="s">
        <v>91</v>
      </c>
      <c r="BD28">
        <v>95.24</v>
      </c>
      <c r="BE28">
        <v>2537</v>
      </c>
      <c r="BF28">
        <v>5.6849999999999996</v>
      </c>
      <c r="BG28">
        <v>487637</v>
      </c>
      <c r="BH28">
        <v>543766</v>
      </c>
      <c r="BI28">
        <v>543228</v>
      </c>
      <c r="BJ28">
        <v>435063</v>
      </c>
      <c r="BK28">
        <v>543401</v>
      </c>
      <c r="BL28">
        <v>608070</v>
      </c>
      <c r="BM28">
        <v>596019</v>
      </c>
      <c r="BN28">
        <v>446386</v>
      </c>
      <c r="BO28">
        <v>434658</v>
      </c>
      <c r="BP28">
        <v>492841</v>
      </c>
      <c r="BQ28">
        <v>54.815100000000001</v>
      </c>
      <c r="BR28">
        <v>0</v>
      </c>
      <c r="BS28">
        <v>0</v>
      </c>
      <c r="BT28" t="s">
        <v>91</v>
      </c>
      <c r="BU28" t="s">
        <v>91</v>
      </c>
      <c r="BV28" t="s">
        <v>91</v>
      </c>
      <c r="BW28" t="s">
        <v>91</v>
      </c>
      <c r="BX28" t="s">
        <v>91</v>
      </c>
      <c r="BY28">
        <v>78</v>
      </c>
      <c r="BZ28">
        <v>4</v>
      </c>
      <c r="CA28" t="str">
        <f>B28&amp;"_"&amp;F28&amp;G28&amp;"_"&amp;BY28</f>
        <v>42676_Bryan Shaw592178_78</v>
      </c>
    </row>
    <row r="29" spans="1:79" hidden="1" x14ac:dyDescent="0.45">
      <c r="A29" t="s">
        <v>98</v>
      </c>
      <c r="B29" s="1">
        <v>42676</v>
      </c>
      <c r="C29">
        <v>95.2</v>
      </c>
      <c r="D29">
        <v>-2.9611000000000001</v>
      </c>
      <c r="E29">
        <v>5.9790999999999999</v>
      </c>
      <c r="F29" t="s">
        <v>112</v>
      </c>
      <c r="G29">
        <v>592178</v>
      </c>
      <c r="H29">
        <v>543766</v>
      </c>
      <c r="I29" t="s">
        <v>91</v>
      </c>
      <c r="J29" t="s">
        <v>108</v>
      </c>
      <c r="O29">
        <v>11</v>
      </c>
      <c r="P29" t="s">
        <v>91</v>
      </c>
      <c r="Q29" t="s">
        <v>82</v>
      </c>
      <c r="R29" t="s">
        <v>83</v>
      </c>
      <c r="S29" t="s">
        <v>83</v>
      </c>
      <c r="T29" t="s">
        <v>84</v>
      </c>
      <c r="U29" t="s">
        <v>85</v>
      </c>
      <c r="V29" t="s">
        <v>96</v>
      </c>
      <c r="W29" t="s">
        <v>91</v>
      </c>
      <c r="X29" t="s">
        <v>91</v>
      </c>
      <c r="Y29">
        <v>1</v>
      </c>
      <c r="Z29">
        <v>1</v>
      </c>
      <c r="AA29">
        <v>2016</v>
      </c>
      <c r="AB29">
        <v>6.9008333333333297E-2</v>
      </c>
      <c r="AC29">
        <v>0.9224</v>
      </c>
      <c r="AD29">
        <v>-0.85299999999999998</v>
      </c>
      <c r="AE29">
        <v>3.3130000000000002</v>
      </c>
      <c r="AF29" t="s">
        <v>91</v>
      </c>
      <c r="AG29" t="s">
        <v>91</v>
      </c>
      <c r="AH29">
        <v>546991</v>
      </c>
      <c r="AI29">
        <v>0</v>
      </c>
      <c r="AJ29">
        <v>10</v>
      </c>
      <c r="AK29" t="s">
        <v>88</v>
      </c>
      <c r="AL29" t="s">
        <v>91</v>
      </c>
      <c r="AM29" t="s">
        <v>91</v>
      </c>
      <c r="AP29">
        <v>543228</v>
      </c>
      <c r="AR29" t="s">
        <v>144</v>
      </c>
      <c r="AY29">
        <v>3.23</v>
      </c>
      <c r="AZ29">
        <v>1.55</v>
      </c>
      <c r="BA29" t="s">
        <v>91</v>
      </c>
      <c r="BB29" t="s">
        <v>91</v>
      </c>
      <c r="BC29" t="s">
        <v>91</v>
      </c>
      <c r="BD29">
        <v>94.923000000000002</v>
      </c>
      <c r="BE29" t="s">
        <v>91</v>
      </c>
      <c r="BF29">
        <v>5.4809999999999999</v>
      </c>
      <c r="BG29">
        <v>487637</v>
      </c>
      <c r="BH29">
        <v>543766</v>
      </c>
      <c r="BI29">
        <v>543228</v>
      </c>
      <c r="BJ29">
        <v>435063</v>
      </c>
      <c r="BK29">
        <v>543401</v>
      </c>
      <c r="BL29">
        <v>608070</v>
      </c>
      <c r="BM29">
        <v>596019</v>
      </c>
      <c r="BN29">
        <v>446386</v>
      </c>
      <c r="BO29">
        <v>434658</v>
      </c>
      <c r="BP29">
        <v>492841</v>
      </c>
      <c r="BQ29">
        <v>55.0184</v>
      </c>
      <c r="BR29">
        <v>0</v>
      </c>
      <c r="BS29">
        <v>0</v>
      </c>
      <c r="BT29" t="s">
        <v>91</v>
      </c>
      <c r="BU29" t="s">
        <v>91</v>
      </c>
      <c r="BV29" t="s">
        <v>91</v>
      </c>
      <c r="BW29" t="s">
        <v>91</v>
      </c>
      <c r="BX29" t="s">
        <v>91</v>
      </c>
      <c r="BY29">
        <v>78</v>
      </c>
      <c r="BZ29">
        <v>3</v>
      </c>
      <c r="CA29" t="str">
        <f>B29&amp;"_"&amp;F29&amp;G29&amp;"_"&amp;BY29</f>
        <v>42676_Bryan Shaw592178_78</v>
      </c>
    </row>
    <row r="30" spans="1:79" hidden="1" x14ac:dyDescent="0.45">
      <c r="A30" t="s">
        <v>98</v>
      </c>
      <c r="B30" s="1">
        <v>42676</v>
      </c>
      <c r="C30">
        <v>95</v>
      </c>
      <c r="D30">
        <v>-2.8304</v>
      </c>
      <c r="E30">
        <v>5.9462999999999999</v>
      </c>
      <c r="F30" t="s">
        <v>112</v>
      </c>
      <c r="G30">
        <v>592178</v>
      </c>
      <c r="H30">
        <v>543766</v>
      </c>
      <c r="I30" t="s">
        <v>91</v>
      </c>
      <c r="J30" t="s">
        <v>108</v>
      </c>
      <c r="O30">
        <v>11</v>
      </c>
      <c r="P30" t="s">
        <v>91</v>
      </c>
      <c r="Q30" t="s">
        <v>82</v>
      </c>
      <c r="R30" t="s">
        <v>83</v>
      </c>
      <c r="S30" t="s">
        <v>83</v>
      </c>
      <c r="T30" t="s">
        <v>84</v>
      </c>
      <c r="U30" t="s">
        <v>85</v>
      </c>
      <c r="V30" t="s">
        <v>96</v>
      </c>
      <c r="W30" t="s">
        <v>91</v>
      </c>
      <c r="X30" t="s">
        <v>91</v>
      </c>
      <c r="Y30">
        <v>1</v>
      </c>
      <c r="Z30">
        <v>0</v>
      </c>
      <c r="AA30">
        <v>2016</v>
      </c>
      <c r="AB30">
        <v>0.39187499999999997</v>
      </c>
      <c r="AC30">
        <v>1.2922</v>
      </c>
      <c r="AD30">
        <v>-5.0000000000000001E-3</v>
      </c>
      <c r="AE30">
        <v>3.7650000000000001</v>
      </c>
      <c r="AF30" t="s">
        <v>91</v>
      </c>
      <c r="AG30" t="s">
        <v>91</v>
      </c>
      <c r="AH30">
        <v>546991</v>
      </c>
      <c r="AI30">
        <v>0</v>
      </c>
      <c r="AJ30">
        <v>10</v>
      </c>
      <c r="AK30" t="s">
        <v>88</v>
      </c>
      <c r="AL30" t="s">
        <v>91</v>
      </c>
      <c r="AM30" t="s">
        <v>91</v>
      </c>
      <c r="AP30">
        <v>543228</v>
      </c>
      <c r="AR30" t="s">
        <v>145</v>
      </c>
      <c r="AY30">
        <v>3.23</v>
      </c>
      <c r="AZ30">
        <v>1.55</v>
      </c>
      <c r="BA30" t="s">
        <v>91</v>
      </c>
      <c r="BB30" t="s">
        <v>91</v>
      </c>
      <c r="BC30" t="s">
        <v>91</v>
      </c>
      <c r="BD30">
        <v>95.010999999999996</v>
      </c>
      <c r="BE30">
        <v>2544</v>
      </c>
      <c r="BF30">
        <v>5.7089999999999996</v>
      </c>
      <c r="BG30">
        <v>487637</v>
      </c>
      <c r="BH30">
        <v>543766</v>
      </c>
      <c r="BI30">
        <v>543228</v>
      </c>
      <c r="BJ30">
        <v>435063</v>
      </c>
      <c r="BK30">
        <v>543401</v>
      </c>
      <c r="BL30">
        <v>608070</v>
      </c>
      <c r="BM30">
        <v>596019</v>
      </c>
      <c r="BN30">
        <v>446386</v>
      </c>
      <c r="BO30">
        <v>434658</v>
      </c>
      <c r="BP30">
        <v>492841</v>
      </c>
      <c r="BQ30">
        <v>54.790500000000002</v>
      </c>
      <c r="BR30">
        <v>0</v>
      </c>
      <c r="BS30">
        <v>0</v>
      </c>
      <c r="BT30" t="s">
        <v>91</v>
      </c>
      <c r="BU30" t="s">
        <v>91</v>
      </c>
      <c r="BV30" t="s">
        <v>91</v>
      </c>
      <c r="BW30" t="s">
        <v>91</v>
      </c>
      <c r="BX30" t="s">
        <v>91</v>
      </c>
      <c r="BY30">
        <v>78</v>
      </c>
      <c r="BZ30">
        <v>2</v>
      </c>
      <c r="CA30" t="str">
        <f>B30&amp;"_"&amp;F30&amp;G30&amp;"_"&amp;BY30</f>
        <v>42676_Bryan Shaw592178_78</v>
      </c>
    </row>
    <row r="31" spans="1:79" hidden="1" x14ac:dyDescent="0.45">
      <c r="A31" t="s">
        <v>98</v>
      </c>
      <c r="B31" s="1">
        <v>42676</v>
      </c>
      <c r="C31">
        <v>95</v>
      </c>
      <c r="D31">
        <v>-2.7685</v>
      </c>
      <c r="E31">
        <v>5.9021999999999997</v>
      </c>
      <c r="F31" t="s">
        <v>112</v>
      </c>
      <c r="G31">
        <v>592178</v>
      </c>
      <c r="H31">
        <v>543766</v>
      </c>
      <c r="I31" t="s">
        <v>91</v>
      </c>
      <c r="J31" t="s">
        <v>100</v>
      </c>
      <c r="O31">
        <v>9</v>
      </c>
      <c r="P31" t="s">
        <v>91</v>
      </c>
      <c r="Q31" t="s">
        <v>82</v>
      </c>
      <c r="R31" t="s">
        <v>83</v>
      </c>
      <c r="S31" t="s">
        <v>83</v>
      </c>
      <c r="T31" t="s">
        <v>84</v>
      </c>
      <c r="U31" t="s">
        <v>85</v>
      </c>
      <c r="V31" t="s">
        <v>93</v>
      </c>
      <c r="W31" t="s">
        <v>91</v>
      </c>
      <c r="X31" t="s">
        <v>91</v>
      </c>
      <c r="Y31">
        <v>0</v>
      </c>
      <c r="Z31">
        <v>0</v>
      </c>
      <c r="AA31">
        <v>2016</v>
      </c>
      <c r="AB31">
        <v>0.202608333333333</v>
      </c>
      <c r="AC31">
        <v>1.4255</v>
      </c>
      <c r="AD31">
        <v>0.71399999999999997</v>
      </c>
      <c r="AE31">
        <v>1.762</v>
      </c>
      <c r="AF31" t="s">
        <v>91</v>
      </c>
      <c r="AG31" t="s">
        <v>91</v>
      </c>
      <c r="AH31">
        <v>546991</v>
      </c>
      <c r="AI31">
        <v>0</v>
      </c>
      <c r="AJ31">
        <v>10</v>
      </c>
      <c r="AK31" t="s">
        <v>88</v>
      </c>
      <c r="AL31" t="s">
        <v>91</v>
      </c>
      <c r="AM31" t="s">
        <v>91</v>
      </c>
      <c r="AP31">
        <v>543228</v>
      </c>
      <c r="AR31" t="s">
        <v>146</v>
      </c>
      <c r="AY31">
        <v>3.23</v>
      </c>
      <c r="AZ31">
        <v>1.55</v>
      </c>
      <c r="BA31" t="s">
        <v>91</v>
      </c>
      <c r="BB31" t="s">
        <v>91</v>
      </c>
      <c r="BC31" t="s">
        <v>91</v>
      </c>
      <c r="BD31">
        <v>94.938000000000002</v>
      </c>
      <c r="BE31">
        <v>2576</v>
      </c>
      <c r="BF31">
        <v>5.73</v>
      </c>
      <c r="BG31">
        <v>487637</v>
      </c>
      <c r="BH31">
        <v>543766</v>
      </c>
      <c r="BI31">
        <v>543228</v>
      </c>
      <c r="BJ31">
        <v>435063</v>
      </c>
      <c r="BK31">
        <v>543401</v>
      </c>
      <c r="BL31">
        <v>608070</v>
      </c>
      <c r="BM31">
        <v>596019</v>
      </c>
      <c r="BN31">
        <v>446386</v>
      </c>
      <c r="BO31">
        <v>434658</v>
      </c>
      <c r="BP31">
        <v>492841</v>
      </c>
      <c r="BQ31">
        <v>54.769100000000002</v>
      </c>
      <c r="BR31">
        <v>0</v>
      </c>
      <c r="BS31">
        <v>0</v>
      </c>
      <c r="BT31" t="s">
        <v>91</v>
      </c>
      <c r="BU31" t="s">
        <v>91</v>
      </c>
      <c r="BV31" t="s">
        <v>91</v>
      </c>
      <c r="BW31" t="s">
        <v>91</v>
      </c>
      <c r="BX31" t="s">
        <v>91</v>
      </c>
      <c r="BY31">
        <v>78</v>
      </c>
      <c r="BZ31">
        <v>1</v>
      </c>
      <c r="CA31" t="str">
        <f>B31&amp;"_"&amp;F31&amp;G31&amp;"_"&amp;BY31</f>
        <v>42676_Bryan Shaw592178_78</v>
      </c>
    </row>
    <row r="32" spans="1:79" hidden="1" x14ac:dyDescent="0.45">
      <c r="A32" t="s">
        <v>90</v>
      </c>
      <c r="B32" s="1">
        <v>42672</v>
      </c>
      <c r="C32">
        <v>82.5</v>
      </c>
      <c r="D32">
        <v>-1.9428000000000001</v>
      </c>
      <c r="E32">
        <v>5.4671000000000003</v>
      </c>
      <c r="F32" t="s">
        <v>262</v>
      </c>
      <c r="G32">
        <v>450314</v>
      </c>
      <c r="H32">
        <v>446372</v>
      </c>
      <c r="I32" t="s">
        <v>102</v>
      </c>
      <c r="J32" t="s">
        <v>95</v>
      </c>
      <c r="O32">
        <v>6</v>
      </c>
      <c r="P32" t="s">
        <v>434</v>
      </c>
      <c r="Q32" t="s">
        <v>82</v>
      </c>
      <c r="R32" t="s">
        <v>105</v>
      </c>
      <c r="S32" t="s">
        <v>83</v>
      </c>
      <c r="T32" t="s">
        <v>85</v>
      </c>
      <c r="U32" t="s">
        <v>84</v>
      </c>
      <c r="V32" t="s">
        <v>96</v>
      </c>
      <c r="W32" t="s">
        <v>91</v>
      </c>
      <c r="X32" t="s">
        <v>91</v>
      </c>
      <c r="Y32">
        <v>1</v>
      </c>
      <c r="Z32">
        <v>2</v>
      </c>
      <c r="AA32">
        <v>2016</v>
      </c>
      <c r="AB32">
        <v>1.352125</v>
      </c>
      <c r="AC32">
        <v>-4.3666666666666597E-2</v>
      </c>
      <c r="AD32">
        <v>0.70699999999999996</v>
      </c>
      <c r="AE32">
        <v>2.331</v>
      </c>
      <c r="AF32" t="s">
        <v>91</v>
      </c>
      <c r="AG32">
        <v>592178</v>
      </c>
      <c r="AH32">
        <v>519203</v>
      </c>
      <c r="AI32">
        <v>2</v>
      </c>
      <c r="AJ32">
        <v>3</v>
      </c>
      <c r="AK32" t="s">
        <v>539</v>
      </c>
      <c r="AL32" t="s">
        <v>91</v>
      </c>
      <c r="AM32" t="s">
        <v>91</v>
      </c>
      <c r="AP32">
        <v>547379</v>
      </c>
      <c r="AR32" t="s">
        <v>793</v>
      </c>
      <c r="AY32">
        <v>3.63</v>
      </c>
      <c r="AZ32">
        <v>1.72</v>
      </c>
      <c r="BA32" t="s">
        <v>91</v>
      </c>
      <c r="BB32" t="s">
        <v>91</v>
      </c>
      <c r="BC32" t="s">
        <v>91</v>
      </c>
      <c r="BD32">
        <v>80.820999999999998</v>
      </c>
      <c r="BE32" t="s">
        <v>91</v>
      </c>
      <c r="BF32">
        <v>5.57</v>
      </c>
      <c r="BG32">
        <v>487634</v>
      </c>
      <c r="BH32">
        <v>446372</v>
      </c>
      <c r="BI32">
        <v>547379</v>
      </c>
      <c r="BJ32">
        <v>467793</v>
      </c>
      <c r="BK32">
        <v>543401</v>
      </c>
      <c r="BL32">
        <v>608070</v>
      </c>
      <c r="BM32">
        <v>596019</v>
      </c>
      <c r="BN32">
        <v>434658</v>
      </c>
      <c r="BO32">
        <v>571980</v>
      </c>
      <c r="BP32">
        <v>502082</v>
      </c>
      <c r="BQ32">
        <v>54.929099999999998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 t="s">
        <v>91</v>
      </c>
      <c r="BY32">
        <v>27</v>
      </c>
      <c r="BZ32">
        <v>8</v>
      </c>
      <c r="CA32" t="str">
        <f>F32&amp;G32</f>
        <v>Corey Kluber450314</v>
      </c>
    </row>
    <row r="33" spans="1:79" hidden="1" x14ac:dyDescent="0.45">
      <c r="A33" t="s">
        <v>98</v>
      </c>
      <c r="B33" s="1">
        <v>42676</v>
      </c>
      <c r="C33">
        <v>93.6</v>
      </c>
      <c r="D33">
        <v>-2.9581</v>
      </c>
      <c r="E33">
        <v>6.0419999999999998</v>
      </c>
      <c r="F33" t="s">
        <v>112</v>
      </c>
      <c r="G33">
        <v>656941</v>
      </c>
      <c r="H33">
        <v>543766</v>
      </c>
      <c r="I33" t="s">
        <v>91</v>
      </c>
      <c r="J33" t="s">
        <v>100</v>
      </c>
      <c r="O33">
        <v>11</v>
      </c>
      <c r="P33" t="s">
        <v>91</v>
      </c>
      <c r="Q33" t="s">
        <v>82</v>
      </c>
      <c r="R33" t="s">
        <v>105</v>
      </c>
      <c r="S33" t="s">
        <v>83</v>
      </c>
      <c r="T33" t="s">
        <v>84</v>
      </c>
      <c r="U33" t="s">
        <v>85</v>
      </c>
      <c r="V33" t="s">
        <v>93</v>
      </c>
      <c r="W33" t="s">
        <v>91</v>
      </c>
      <c r="X33" t="s">
        <v>91</v>
      </c>
      <c r="Y33">
        <v>0</v>
      </c>
      <c r="Z33">
        <v>0</v>
      </c>
      <c r="AA33">
        <v>2016</v>
      </c>
      <c r="AB33">
        <v>0.37935000000000002</v>
      </c>
      <c r="AC33">
        <v>1.3538333333333299</v>
      </c>
      <c r="AD33">
        <v>-0.23699999999999999</v>
      </c>
      <c r="AE33">
        <v>4.1120000000000001</v>
      </c>
      <c r="AF33" t="s">
        <v>91</v>
      </c>
      <c r="AG33" t="s">
        <v>91</v>
      </c>
      <c r="AH33" t="s">
        <v>91</v>
      </c>
      <c r="AI33">
        <v>0</v>
      </c>
      <c r="AJ33">
        <v>10</v>
      </c>
      <c r="AK33" t="s">
        <v>88</v>
      </c>
      <c r="AL33" t="s">
        <v>91</v>
      </c>
      <c r="AM33" t="s">
        <v>91</v>
      </c>
      <c r="AP33">
        <v>543228</v>
      </c>
      <c r="AY33">
        <v>3.34</v>
      </c>
      <c r="AZ33">
        <v>1.53</v>
      </c>
      <c r="BA33" t="s">
        <v>91</v>
      </c>
      <c r="BB33" t="s">
        <v>91</v>
      </c>
      <c r="BC33" t="s">
        <v>91</v>
      </c>
      <c r="BD33">
        <v>93.471999999999994</v>
      </c>
      <c r="BE33">
        <v>2390</v>
      </c>
      <c r="BF33">
        <v>5.52</v>
      </c>
      <c r="BG33">
        <v>487637</v>
      </c>
      <c r="BH33">
        <v>543766</v>
      </c>
      <c r="BI33">
        <v>543228</v>
      </c>
      <c r="BJ33">
        <v>435063</v>
      </c>
      <c r="BK33">
        <v>543401</v>
      </c>
      <c r="BL33">
        <v>608070</v>
      </c>
      <c r="BM33">
        <v>596019</v>
      </c>
      <c r="BN33">
        <v>446386</v>
      </c>
      <c r="BO33">
        <v>434658</v>
      </c>
      <c r="BP33">
        <v>492841</v>
      </c>
      <c r="BQ33">
        <v>54.979900000000001</v>
      </c>
      <c r="BR33">
        <v>0</v>
      </c>
      <c r="BS33">
        <v>0</v>
      </c>
      <c r="BT33" t="s">
        <v>91</v>
      </c>
      <c r="BU33" t="s">
        <v>91</v>
      </c>
      <c r="BV33" t="s">
        <v>91</v>
      </c>
      <c r="BW33" t="s">
        <v>91</v>
      </c>
      <c r="BX33" t="s">
        <v>91</v>
      </c>
      <c r="BY33">
        <v>77</v>
      </c>
      <c r="BZ33">
        <v>1</v>
      </c>
      <c r="CA33" t="str">
        <f>B33&amp;"_"&amp;F33&amp;G33&amp;"_"&amp;BY33</f>
        <v>42676_Bryan Shaw656941_77</v>
      </c>
    </row>
    <row r="34" spans="1:79" hidden="1" x14ac:dyDescent="0.45">
      <c r="A34" t="s">
        <v>268</v>
      </c>
      <c r="B34" s="1">
        <v>42672</v>
      </c>
      <c r="C34">
        <v>92.5</v>
      </c>
      <c r="D34">
        <v>-2.0022000000000002</v>
      </c>
      <c r="E34">
        <v>5.4505999999999997</v>
      </c>
      <c r="F34" t="s">
        <v>262</v>
      </c>
      <c r="G34">
        <v>450314</v>
      </c>
      <c r="H34">
        <v>446372</v>
      </c>
      <c r="I34" t="s">
        <v>79</v>
      </c>
      <c r="J34" t="s">
        <v>80</v>
      </c>
      <c r="O34">
        <v>6</v>
      </c>
      <c r="P34" t="s">
        <v>764</v>
      </c>
      <c r="Q34" t="s">
        <v>82</v>
      </c>
      <c r="R34" t="s">
        <v>105</v>
      </c>
      <c r="S34" t="s">
        <v>83</v>
      </c>
      <c r="T34" t="s">
        <v>85</v>
      </c>
      <c r="U34" t="s">
        <v>84</v>
      </c>
      <c r="V34" t="s">
        <v>86</v>
      </c>
      <c r="W34">
        <v>7</v>
      </c>
      <c r="X34" t="s">
        <v>87</v>
      </c>
      <c r="Y34">
        <v>0</v>
      </c>
      <c r="Z34">
        <v>2</v>
      </c>
      <c r="AA34">
        <v>2016</v>
      </c>
      <c r="AB34">
        <v>-0.74372499999999997</v>
      </c>
      <c r="AC34">
        <v>1.3137000000000001</v>
      </c>
      <c r="AD34">
        <v>0.40899999999999997</v>
      </c>
      <c r="AE34">
        <v>2.698</v>
      </c>
      <c r="AF34" t="s">
        <v>91</v>
      </c>
      <c r="AG34">
        <v>519203</v>
      </c>
      <c r="AH34" t="s">
        <v>91</v>
      </c>
      <c r="AI34">
        <v>0</v>
      </c>
      <c r="AJ34">
        <v>6</v>
      </c>
      <c r="AK34" t="s">
        <v>539</v>
      </c>
      <c r="AL34">
        <v>84.08</v>
      </c>
      <c r="AM34">
        <v>109</v>
      </c>
      <c r="AP34">
        <v>547379</v>
      </c>
      <c r="AR34" t="s">
        <v>765</v>
      </c>
      <c r="AY34">
        <v>3.63</v>
      </c>
      <c r="AZ34">
        <v>1.72</v>
      </c>
      <c r="BA34">
        <v>239</v>
      </c>
      <c r="BB34">
        <v>78.3</v>
      </c>
      <c r="BC34">
        <v>43.829000000000001</v>
      </c>
      <c r="BD34">
        <v>92.757000000000005</v>
      </c>
      <c r="BE34">
        <v>2309</v>
      </c>
      <c r="BF34">
        <v>6.3029999999999999</v>
      </c>
      <c r="BG34">
        <v>487634</v>
      </c>
      <c r="BH34">
        <v>446372</v>
      </c>
      <c r="BI34">
        <v>547379</v>
      </c>
      <c r="BJ34">
        <v>467793</v>
      </c>
      <c r="BK34">
        <v>543401</v>
      </c>
      <c r="BL34">
        <v>608070</v>
      </c>
      <c r="BM34">
        <v>596019</v>
      </c>
      <c r="BN34">
        <v>446386</v>
      </c>
      <c r="BO34">
        <v>434658</v>
      </c>
      <c r="BP34">
        <v>502082</v>
      </c>
      <c r="BQ34">
        <v>54.196100000000001</v>
      </c>
      <c r="BR34">
        <v>3.5999999999999997E-2</v>
      </c>
      <c r="BS34">
        <v>3.7999999999999999E-2</v>
      </c>
      <c r="BT34">
        <v>0</v>
      </c>
      <c r="BU34">
        <v>1</v>
      </c>
      <c r="BV34">
        <v>0</v>
      </c>
      <c r="BW34">
        <v>0</v>
      </c>
      <c r="BX34">
        <v>3</v>
      </c>
      <c r="BY34">
        <v>48</v>
      </c>
      <c r="BZ34">
        <v>3</v>
      </c>
      <c r="CA34" t="str">
        <f>F34&amp;G34</f>
        <v>Corey Kluber450314</v>
      </c>
    </row>
    <row r="35" spans="1:79" hidden="1" x14ac:dyDescent="0.45">
      <c r="A35" t="s">
        <v>98</v>
      </c>
      <c r="B35" s="1">
        <v>42676</v>
      </c>
      <c r="C35">
        <v>95.4</v>
      </c>
      <c r="D35">
        <v>-2.7766999999999999</v>
      </c>
      <c r="E35">
        <v>5.9313000000000002</v>
      </c>
      <c r="F35" t="s">
        <v>112</v>
      </c>
      <c r="G35">
        <v>451594</v>
      </c>
      <c r="H35">
        <v>543766</v>
      </c>
      <c r="I35" t="s">
        <v>91</v>
      </c>
      <c r="J35" t="s">
        <v>100</v>
      </c>
      <c r="O35">
        <v>12</v>
      </c>
      <c r="P35" t="s">
        <v>91</v>
      </c>
      <c r="Q35" t="s">
        <v>82</v>
      </c>
      <c r="R35" t="s">
        <v>105</v>
      </c>
      <c r="S35" t="s">
        <v>83</v>
      </c>
      <c r="T35" t="s">
        <v>84</v>
      </c>
      <c r="U35" t="s">
        <v>85</v>
      </c>
      <c r="V35" t="s">
        <v>93</v>
      </c>
      <c r="W35" t="s">
        <v>91</v>
      </c>
      <c r="X35" t="s">
        <v>91</v>
      </c>
      <c r="Y35">
        <v>1</v>
      </c>
      <c r="Z35">
        <v>0</v>
      </c>
      <c r="AA35">
        <v>2016</v>
      </c>
      <c r="AB35">
        <v>0.31394166666666601</v>
      </c>
      <c r="AC35">
        <v>1.1660666666666599</v>
      </c>
      <c r="AD35">
        <v>1.214</v>
      </c>
      <c r="AE35">
        <v>2.806</v>
      </c>
      <c r="AF35">
        <v>518792</v>
      </c>
      <c r="AG35" t="s">
        <v>91</v>
      </c>
      <c r="AH35" t="s">
        <v>91</v>
      </c>
      <c r="AI35">
        <v>2</v>
      </c>
      <c r="AJ35">
        <v>9</v>
      </c>
      <c r="AK35" t="s">
        <v>88</v>
      </c>
      <c r="AL35" t="s">
        <v>91</v>
      </c>
      <c r="AM35" t="s">
        <v>91</v>
      </c>
      <c r="AP35">
        <v>543228</v>
      </c>
      <c r="AR35" t="s">
        <v>152</v>
      </c>
      <c r="AY35">
        <v>3.36</v>
      </c>
      <c r="AZ35">
        <v>1.64</v>
      </c>
      <c r="BA35" t="s">
        <v>91</v>
      </c>
      <c r="BB35" t="s">
        <v>91</v>
      </c>
      <c r="BC35" t="s">
        <v>91</v>
      </c>
      <c r="BD35">
        <v>96.094999999999999</v>
      </c>
      <c r="BE35">
        <v>2469</v>
      </c>
      <c r="BF35">
        <v>5.8369999999999997</v>
      </c>
      <c r="BG35">
        <v>487637</v>
      </c>
      <c r="BH35">
        <v>543766</v>
      </c>
      <c r="BI35">
        <v>543228</v>
      </c>
      <c r="BJ35">
        <v>435063</v>
      </c>
      <c r="BK35">
        <v>543401</v>
      </c>
      <c r="BL35">
        <v>608070</v>
      </c>
      <c r="BM35">
        <v>596019</v>
      </c>
      <c r="BN35">
        <v>446386</v>
      </c>
      <c r="BO35">
        <v>434658</v>
      </c>
      <c r="BP35">
        <v>492841</v>
      </c>
      <c r="BQ35">
        <v>54.662500000000001</v>
      </c>
      <c r="BR35">
        <v>0</v>
      </c>
      <c r="BS35">
        <v>0</v>
      </c>
      <c r="BT35" t="s">
        <v>91</v>
      </c>
      <c r="BU35" t="s">
        <v>91</v>
      </c>
      <c r="BV35" t="s">
        <v>91</v>
      </c>
      <c r="BW35" t="s">
        <v>91</v>
      </c>
      <c r="BX35" t="s">
        <v>91</v>
      </c>
      <c r="BY35">
        <v>73</v>
      </c>
      <c r="BZ35">
        <v>2</v>
      </c>
      <c r="CA35" t="str">
        <f>B35&amp;"_"&amp;F35&amp;G35&amp;"_"&amp;BY35</f>
        <v>42676_Bryan Shaw451594_73</v>
      </c>
    </row>
    <row r="36" spans="1:79" hidden="1" x14ac:dyDescent="0.45">
      <c r="A36" t="s">
        <v>98</v>
      </c>
      <c r="B36" s="1">
        <v>42676</v>
      </c>
      <c r="C36">
        <v>95.7</v>
      </c>
      <c r="D36">
        <v>-2.9512999999999998</v>
      </c>
      <c r="E36">
        <v>5.9537000000000004</v>
      </c>
      <c r="F36" t="s">
        <v>112</v>
      </c>
      <c r="G36">
        <v>451594</v>
      </c>
      <c r="H36">
        <v>543766</v>
      </c>
      <c r="I36" t="s">
        <v>91</v>
      </c>
      <c r="J36" t="s">
        <v>100</v>
      </c>
      <c r="O36">
        <v>11</v>
      </c>
      <c r="P36" t="s">
        <v>91</v>
      </c>
      <c r="Q36" t="s">
        <v>82</v>
      </c>
      <c r="R36" t="s">
        <v>105</v>
      </c>
      <c r="S36" t="s">
        <v>83</v>
      </c>
      <c r="T36" t="s">
        <v>84</v>
      </c>
      <c r="U36" t="s">
        <v>85</v>
      </c>
      <c r="V36" t="s">
        <v>93</v>
      </c>
      <c r="W36" t="s">
        <v>91</v>
      </c>
      <c r="X36" t="s">
        <v>91</v>
      </c>
      <c r="Y36">
        <v>0</v>
      </c>
      <c r="Z36">
        <v>0</v>
      </c>
      <c r="AA36">
        <v>2016</v>
      </c>
      <c r="AB36">
        <v>0.47120000000000001</v>
      </c>
      <c r="AC36">
        <v>1.0700333333333301</v>
      </c>
      <c r="AD36">
        <v>-0.71399999999999997</v>
      </c>
      <c r="AE36">
        <v>4.6239999999999997</v>
      </c>
      <c r="AF36">
        <v>518792</v>
      </c>
      <c r="AG36" t="s">
        <v>91</v>
      </c>
      <c r="AH36" t="s">
        <v>91</v>
      </c>
      <c r="AI36">
        <v>2</v>
      </c>
      <c r="AJ36">
        <v>9</v>
      </c>
      <c r="AK36" t="s">
        <v>88</v>
      </c>
      <c r="AL36" t="s">
        <v>91</v>
      </c>
      <c r="AM36" t="s">
        <v>91</v>
      </c>
      <c r="AP36">
        <v>543228</v>
      </c>
      <c r="AR36" t="s">
        <v>153</v>
      </c>
      <c r="AY36">
        <v>3.48</v>
      </c>
      <c r="AZ36">
        <v>1.71</v>
      </c>
      <c r="BA36" t="s">
        <v>91</v>
      </c>
      <c r="BB36" t="s">
        <v>91</v>
      </c>
      <c r="BC36" t="s">
        <v>91</v>
      </c>
      <c r="BD36">
        <v>96.174000000000007</v>
      </c>
      <c r="BE36">
        <v>2430</v>
      </c>
      <c r="BF36">
        <v>5.7229999999999999</v>
      </c>
      <c r="BG36">
        <v>487637</v>
      </c>
      <c r="BH36">
        <v>543766</v>
      </c>
      <c r="BI36">
        <v>543228</v>
      </c>
      <c r="BJ36">
        <v>435063</v>
      </c>
      <c r="BK36">
        <v>543401</v>
      </c>
      <c r="BL36">
        <v>608070</v>
      </c>
      <c r="BM36">
        <v>596019</v>
      </c>
      <c r="BN36">
        <v>446386</v>
      </c>
      <c r="BO36">
        <v>434658</v>
      </c>
      <c r="BP36">
        <v>492841</v>
      </c>
      <c r="BQ36">
        <v>54.776299999999999</v>
      </c>
      <c r="BR36">
        <v>0</v>
      </c>
      <c r="BS36">
        <v>0</v>
      </c>
      <c r="BT36" t="s">
        <v>91</v>
      </c>
      <c r="BU36" t="s">
        <v>91</v>
      </c>
      <c r="BV36" t="s">
        <v>91</v>
      </c>
      <c r="BW36" t="s">
        <v>91</v>
      </c>
      <c r="BX36" t="s">
        <v>91</v>
      </c>
      <c r="BY36">
        <v>73</v>
      </c>
      <c r="BZ36">
        <v>1</v>
      </c>
      <c r="CA36" t="str">
        <f>B36&amp;"_"&amp;F36&amp;G36&amp;"_"&amp;BY36</f>
        <v>42676_Bryan Shaw451594_73</v>
      </c>
    </row>
    <row r="37" spans="1:79" x14ac:dyDescent="0.45">
      <c r="A37" t="s">
        <v>160</v>
      </c>
      <c r="B37" s="1">
        <v>42676</v>
      </c>
      <c r="C37">
        <v>89.3</v>
      </c>
      <c r="D37">
        <v>-1.7595000000000001</v>
      </c>
      <c r="E37">
        <v>5.3526999999999996</v>
      </c>
      <c r="F37" t="s">
        <v>262</v>
      </c>
      <c r="G37">
        <v>450314</v>
      </c>
      <c r="H37">
        <v>446372</v>
      </c>
      <c r="I37" t="s">
        <v>79</v>
      </c>
      <c r="J37" t="s">
        <v>80</v>
      </c>
      <c r="O37">
        <v>6</v>
      </c>
      <c r="P37" t="s">
        <v>316</v>
      </c>
      <c r="Q37" t="s">
        <v>82</v>
      </c>
      <c r="R37" t="s">
        <v>105</v>
      </c>
      <c r="S37" t="s">
        <v>83</v>
      </c>
      <c r="T37" t="s">
        <v>84</v>
      </c>
      <c r="U37" t="s">
        <v>85</v>
      </c>
      <c r="V37" t="s">
        <v>86</v>
      </c>
      <c r="W37">
        <v>9</v>
      </c>
      <c r="X37" t="s">
        <v>87</v>
      </c>
      <c r="Y37">
        <v>1</v>
      </c>
      <c r="Z37">
        <v>1</v>
      </c>
      <c r="AA37">
        <v>2016</v>
      </c>
      <c r="AB37">
        <v>0.36264999999999997</v>
      </c>
      <c r="AC37">
        <v>0.71026666666666605</v>
      </c>
      <c r="AD37">
        <v>0.68700000000000006</v>
      </c>
      <c r="AE37">
        <v>2.2330000000000001</v>
      </c>
      <c r="AF37" t="s">
        <v>91</v>
      </c>
      <c r="AG37">
        <v>656941</v>
      </c>
      <c r="AH37" t="s">
        <v>91</v>
      </c>
      <c r="AI37">
        <v>2</v>
      </c>
      <c r="AJ37">
        <v>1</v>
      </c>
      <c r="AK37" t="s">
        <v>88</v>
      </c>
      <c r="AL37">
        <v>177.36</v>
      </c>
      <c r="AM37">
        <v>90.24</v>
      </c>
      <c r="AP37">
        <v>547379</v>
      </c>
      <c r="AR37" t="s">
        <v>317</v>
      </c>
      <c r="AY37">
        <v>3.5</v>
      </c>
      <c r="AZ37">
        <v>1.64</v>
      </c>
      <c r="BA37">
        <v>266</v>
      </c>
      <c r="BB37">
        <v>83.3</v>
      </c>
      <c r="BC37">
        <v>45.874000000000002</v>
      </c>
      <c r="BD37">
        <v>90.320999999999998</v>
      </c>
      <c r="BE37">
        <v>2639</v>
      </c>
      <c r="BF37">
        <v>6.2939999999999996</v>
      </c>
      <c r="BG37">
        <v>487637</v>
      </c>
      <c r="BH37">
        <v>446372</v>
      </c>
      <c r="BI37">
        <v>547379</v>
      </c>
      <c r="BJ37">
        <v>435063</v>
      </c>
      <c r="BK37">
        <v>543401</v>
      </c>
      <c r="BL37">
        <v>608070</v>
      </c>
      <c r="BM37">
        <v>596019</v>
      </c>
      <c r="BN37">
        <v>424825</v>
      </c>
      <c r="BO37">
        <v>434658</v>
      </c>
      <c r="BP37">
        <v>502082</v>
      </c>
      <c r="BQ37">
        <v>54.205300000000001</v>
      </c>
      <c r="BR37">
        <v>6.0000000000000001E-3</v>
      </c>
      <c r="BS37">
        <v>7.0000000000000001E-3</v>
      </c>
      <c r="BT37">
        <v>0</v>
      </c>
      <c r="BU37">
        <v>1</v>
      </c>
      <c r="BV37">
        <v>0</v>
      </c>
      <c r="BW37">
        <v>0</v>
      </c>
      <c r="BX37">
        <v>3</v>
      </c>
      <c r="BY37">
        <v>5</v>
      </c>
      <c r="BZ37">
        <v>3</v>
      </c>
      <c r="CA37" t="str">
        <f>F37&amp;G37</f>
        <v>Corey Kluber450314</v>
      </c>
    </row>
    <row r="38" spans="1:79" hidden="1" x14ac:dyDescent="0.45">
      <c r="A38" t="s">
        <v>98</v>
      </c>
      <c r="B38" s="1">
        <v>42676</v>
      </c>
      <c r="C38">
        <v>93.8</v>
      </c>
      <c r="D38">
        <v>-2.8098000000000001</v>
      </c>
      <c r="E38">
        <v>5.8376999999999999</v>
      </c>
      <c r="F38" t="s">
        <v>112</v>
      </c>
      <c r="G38">
        <v>595879</v>
      </c>
      <c r="H38">
        <v>543766</v>
      </c>
      <c r="I38" t="s">
        <v>91</v>
      </c>
      <c r="J38" t="s">
        <v>95</v>
      </c>
      <c r="O38">
        <v>12</v>
      </c>
      <c r="P38" t="s">
        <v>91</v>
      </c>
      <c r="Q38" t="s">
        <v>82</v>
      </c>
      <c r="R38" t="s">
        <v>83</v>
      </c>
      <c r="S38" t="s">
        <v>83</v>
      </c>
      <c r="T38" t="s">
        <v>84</v>
      </c>
      <c r="U38" t="s">
        <v>85</v>
      </c>
      <c r="V38" t="s">
        <v>96</v>
      </c>
      <c r="W38" t="s">
        <v>91</v>
      </c>
      <c r="X38" t="s">
        <v>91</v>
      </c>
      <c r="Y38">
        <v>3</v>
      </c>
      <c r="Z38">
        <v>1</v>
      </c>
      <c r="AA38">
        <v>2016</v>
      </c>
      <c r="AB38">
        <v>0.34038333333333298</v>
      </c>
      <c r="AC38">
        <v>1.22196666666666</v>
      </c>
      <c r="AD38">
        <v>0.373</v>
      </c>
      <c r="AE38">
        <v>3.895</v>
      </c>
      <c r="AF38" t="s">
        <v>91</v>
      </c>
      <c r="AG38" t="s">
        <v>91</v>
      </c>
      <c r="AH38">
        <v>518792</v>
      </c>
      <c r="AI38">
        <v>1</v>
      </c>
      <c r="AJ38">
        <v>9</v>
      </c>
      <c r="AK38" t="s">
        <v>88</v>
      </c>
      <c r="AL38" t="s">
        <v>91</v>
      </c>
      <c r="AM38" t="s">
        <v>91</v>
      </c>
      <c r="AP38">
        <v>543228</v>
      </c>
      <c r="AR38" t="s">
        <v>157</v>
      </c>
      <c r="AY38">
        <v>3.35</v>
      </c>
      <c r="AZ38">
        <v>1.6</v>
      </c>
      <c r="BA38" t="s">
        <v>91</v>
      </c>
      <c r="BB38" t="s">
        <v>91</v>
      </c>
      <c r="BC38" t="s">
        <v>91</v>
      </c>
      <c r="BD38">
        <v>93.727000000000004</v>
      </c>
      <c r="BE38">
        <v>2422</v>
      </c>
      <c r="BF38">
        <v>5.7679999999999998</v>
      </c>
      <c r="BG38">
        <v>487637</v>
      </c>
      <c r="BH38">
        <v>543766</v>
      </c>
      <c r="BI38">
        <v>543228</v>
      </c>
      <c r="BJ38">
        <v>435063</v>
      </c>
      <c r="BK38">
        <v>543401</v>
      </c>
      <c r="BL38">
        <v>608070</v>
      </c>
      <c r="BM38">
        <v>596019</v>
      </c>
      <c r="BN38">
        <v>424825</v>
      </c>
      <c r="BO38">
        <v>434658</v>
      </c>
      <c r="BP38">
        <v>446386</v>
      </c>
      <c r="BQ38">
        <v>54.731900000000003</v>
      </c>
      <c r="BR38">
        <v>0</v>
      </c>
      <c r="BS38">
        <v>0</v>
      </c>
      <c r="BT38" t="s">
        <v>91</v>
      </c>
      <c r="BU38" t="s">
        <v>91</v>
      </c>
      <c r="BV38" t="s">
        <v>91</v>
      </c>
      <c r="BW38" t="s">
        <v>91</v>
      </c>
      <c r="BX38" t="s">
        <v>91</v>
      </c>
      <c r="BY38">
        <v>72</v>
      </c>
      <c r="BZ38">
        <v>5</v>
      </c>
      <c r="CA38" t="str">
        <f>B38&amp;"_"&amp;F38&amp;G38&amp;"_"&amp;BY38</f>
        <v>42676_Bryan Shaw595879_72</v>
      </c>
    </row>
    <row r="39" spans="1:79" hidden="1" x14ac:dyDescent="0.45">
      <c r="A39" t="s">
        <v>98</v>
      </c>
      <c r="B39" s="1">
        <v>42676</v>
      </c>
      <c r="C39">
        <v>95.9</v>
      </c>
      <c r="D39">
        <v>-2.8029999999999999</v>
      </c>
      <c r="E39">
        <v>5.8647999999999998</v>
      </c>
      <c r="F39" t="s">
        <v>112</v>
      </c>
      <c r="G39">
        <v>595879</v>
      </c>
      <c r="H39">
        <v>543766</v>
      </c>
      <c r="I39" t="s">
        <v>91</v>
      </c>
      <c r="J39" t="s">
        <v>100</v>
      </c>
      <c r="O39">
        <v>12</v>
      </c>
      <c r="P39" t="s">
        <v>91</v>
      </c>
      <c r="Q39" t="s">
        <v>82</v>
      </c>
      <c r="R39" t="s">
        <v>83</v>
      </c>
      <c r="S39" t="s">
        <v>83</v>
      </c>
      <c r="T39" t="s">
        <v>84</v>
      </c>
      <c r="U39" t="s">
        <v>85</v>
      </c>
      <c r="V39" t="s">
        <v>93</v>
      </c>
      <c r="W39" t="s">
        <v>91</v>
      </c>
      <c r="X39" t="s">
        <v>91</v>
      </c>
      <c r="Y39">
        <v>2</v>
      </c>
      <c r="Z39">
        <v>1</v>
      </c>
      <c r="AA39">
        <v>2016</v>
      </c>
      <c r="AB39">
        <v>0.26523333333333299</v>
      </c>
      <c r="AC39">
        <v>1.18183333333333</v>
      </c>
      <c r="AD39">
        <v>1.1040000000000001</v>
      </c>
      <c r="AE39">
        <v>3.081</v>
      </c>
      <c r="AF39" t="s">
        <v>91</v>
      </c>
      <c r="AG39" t="s">
        <v>91</v>
      </c>
      <c r="AH39">
        <v>518792</v>
      </c>
      <c r="AI39">
        <v>1</v>
      </c>
      <c r="AJ39">
        <v>9</v>
      </c>
      <c r="AK39" t="s">
        <v>88</v>
      </c>
      <c r="AL39" t="s">
        <v>91</v>
      </c>
      <c r="AM39" t="s">
        <v>91</v>
      </c>
      <c r="AP39">
        <v>543228</v>
      </c>
      <c r="AR39" t="s">
        <v>158</v>
      </c>
      <c r="AY39">
        <v>3.49</v>
      </c>
      <c r="AZ39">
        <v>1.66</v>
      </c>
      <c r="BA39" t="s">
        <v>91</v>
      </c>
      <c r="BB39" t="s">
        <v>91</v>
      </c>
      <c r="BC39" t="s">
        <v>91</v>
      </c>
      <c r="BD39">
        <v>95.94</v>
      </c>
      <c r="BE39">
        <v>2511</v>
      </c>
      <c r="BF39">
        <v>5.7510000000000003</v>
      </c>
      <c r="BG39">
        <v>487637</v>
      </c>
      <c r="BH39">
        <v>543766</v>
      </c>
      <c r="BI39">
        <v>543228</v>
      </c>
      <c r="BJ39">
        <v>435063</v>
      </c>
      <c r="BK39">
        <v>543401</v>
      </c>
      <c r="BL39">
        <v>608070</v>
      </c>
      <c r="BM39">
        <v>596019</v>
      </c>
      <c r="BN39">
        <v>424825</v>
      </c>
      <c r="BO39">
        <v>434658</v>
      </c>
      <c r="BP39">
        <v>446386</v>
      </c>
      <c r="BQ39">
        <v>54.748699999999999</v>
      </c>
      <c r="BR39">
        <v>0</v>
      </c>
      <c r="BS39">
        <v>0</v>
      </c>
      <c r="BT39" t="s">
        <v>91</v>
      </c>
      <c r="BU39" t="s">
        <v>91</v>
      </c>
      <c r="BV39" t="s">
        <v>91</v>
      </c>
      <c r="BW39" t="s">
        <v>91</v>
      </c>
      <c r="BX39" t="s">
        <v>91</v>
      </c>
      <c r="BY39">
        <v>72</v>
      </c>
      <c r="BZ39">
        <v>4</v>
      </c>
      <c r="CA39" t="str">
        <f>B39&amp;"_"&amp;F39&amp;G39&amp;"_"&amp;BY39</f>
        <v>42676_Bryan Shaw595879_72</v>
      </c>
    </row>
    <row r="40" spans="1:79" hidden="1" x14ac:dyDescent="0.45">
      <c r="A40" t="s">
        <v>98</v>
      </c>
      <c r="B40" s="1">
        <v>42676</v>
      </c>
      <c r="C40">
        <v>94.5</v>
      </c>
      <c r="D40">
        <v>-2.7783000000000002</v>
      </c>
      <c r="E40">
        <v>5.8868</v>
      </c>
      <c r="F40" t="s">
        <v>112</v>
      </c>
      <c r="G40">
        <v>595879</v>
      </c>
      <c r="H40">
        <v>543766</v>
      </c>
      <c r="I40" t="s">
        <v>91</v>
      </c>
      <c r="J40" t="s">
        <v>100</v>
      </c>
      <c r="O40">
        <v>12</v>
      </c>
      <c r="P40" t="s">
        <v>91</v>
      </c>
      <c r="Q40" t="s">
        <v>82</v>
      </c>
      <c r="R40" t="s">
        <v>83</v>
      </c>
      <c r="S40" t="s">
        <v>83</v>
      </c>
      <c r="T40" t="s">
        <v>84</v>
      </c>
      <c r="U40" t="s">
        <v>85</v>
      </c>
      <c r="V40" t="s">
        <v>93</v>
      </c>
      <c r="W40" t="s">
        <v>91</v>
      </c>
      <c r="X40" t="s">
        <v>91</v>
      </c>
      <c r="Y40">
        <v>1</v>
      </c>
      <c r="Z40">
        <v>1</v>
      </c>
      <c r="AA40">
        <v>2016</v>
      </c>
      <c r="AB40">
        <v>0.336208333333333</v>
      </c>
      <c r="AC40">
        <v>1.1603333333333301</v>
      </c>
      <c r="AD40">
        <v>1</v>
      </c>
      <c r="AE40">
        <v>3.8149999999999999</v>
      </c>
      <c r="AF40" t="s">
        <v>91</v>
      </c>
      <c r="AG40" t="s">
        <v>91</v>
      </c>
      <c r="AH40">
        <v>518792</v>
      </c>
      <c r="AI40">
        <v>1</v>
      </c>
      <c r="AJ40">
        <v>9</v>
      </c>
      <c r="AK40" t="s">
        <v>88</v>
      </c>
      <c r="AL40" t="s">
        <v>91</v>
      </c>
      <c r="AM40" t="s">
        <v>91</v>
      </c>
      <c r="AP40">
        <v>543228</v>
      </c>
      <c r="AR40" t="s">
        <v>159</v>
      </c>
      <c r="AY40">
        <v>3.36</v>
      </c>
      <c r="AZ40">
        <v>1.6</v>
      </c>
      <c r="BA40" t="s">
        <v>91</v>
      </c>
      <c r="BB40" t="s">
        <v>91</v>
      </c>
      <c r="BC40" t="s">
        <v>91</v>
      </c>
      <c r="BD40">
        <v>94.313999999999993</v>
      </c>
      <c r="BE40">
        <v>2486</v>
      </c>
      <c r="BF40">
        <v>5.726</v>
      </c>
      <c r="BG40">
        <v>487637</v>
      </c>
      <c r="BH40">
        <v>543766</v>
      </c>
      <c r="BI40">
        <v>543228</v>
      </c>
      <c r="BJ40">
        <v>435063</v>
      </c>
      <c r="BK40">
        <v>543401</v>
      </c>
      <c r="BL40">
        <v>608070</v>
      </c>
      <c r="BM40">
        <v>596019</v>
      </c>
      <c r="BN40">
        <v>424825</v>
      </c>
      <c r="BO40">
        <v>434658</v>
      </c>
      <c r="BP40">
        <v>446386</v>
      </c>
      <c r="BQ40">
        <v>54.773600000000002</v>
      </c>
      <c r="BR40">
        <v>0</v>
      </c>
      <c r="BS40">
        <v>0</v>
      </c>
      <c r="BT40" t="s">
        <v>91</v>
      </c>
      <c r="BU40" t="s">
        <v>91</v>
      </c>
      <c r="BV40" t="s">
        <v>91</v>
      </c>
      <c r="BW40" t="s">
        <v>91</v>
      </c>
      <c r="BX40" t="s">
        <v>91</v>
      </c>
      <c r="BY40">
        <v>72</v>
      </c>
      <c r="BZ40">
        <v>3</v>
      </c>
      <c r="CA40" t="str">
        <f>B40&amp;"_"&amp;F40&amp;G40&amp;"_"&amp;BY40</f>
        <v>42676_Bryan Shaw595879_72</v>
      </c>
    </row>
    <row r="41" spans="1:79" hidden="1" x14ac:dyDescent="0.45">
      <c r="A41" t="s">
        <v>160</v>
      </c>
      <c r="B41" s="1">
        <v>42676</v>
      </c>
      <c r="C41">
        <v>81.099999999999994</v>
      </c>
      <c r="D41">
        <v>-2.911</v>
      </c>
      <c r="E41">
        <v>5.8686999999999996</v>
      </c>
      <c r="F41" t="s">
        <v>112</v>
      </c>
      <c r="G41">
        <v>595879</v>
      </c>
      <c r="H41">
        <v>543766</v>
      </c>
      <c r="I41" t="s">
        <v>91</v>
      </c>
      <c r="J41" t="s">
        <v>92</v>
      </c>
      <c r="O41">
        <v>14</v>
      </c>
      <c r="P41" t="s">
        <v>91</v>
      </c>
      <c r="Q41" t="s">
        <v>82</v>
      </c>
      <c r="R41" t="s">
        <v>83</v>
      </c>
      <c r="S41" t="s">
        <v>83</v>
      </c>
      <c r="T41" t="s">
        <v>84</v>
      </c>
      <c r="U41" t="s">
        <v>85</v>
      </c>
      <c r="V41" t="s">
        <v>93</v>
      </c>
      <c r="W41" t="s">
        <v>91</v>
      </c>
      <c r="X41" t="s">
        <v>91</v>
      </c>
      <c r="Y41">
        <v>0</v>
      </c>
      <c r="Z41">
        <v>1</v>
      </c>
      <c r="AA41">
        <v>2016</v>
      </c>
      <c r="AB41">
        <v>1.0557000000000001</v>
      </c>
      <c r="AC41">
        <v>-0.37190000000000001</v>
      </c>
      <c r="AD41">
        <v>0.90900000000000003</v>
      </c>
      <c r="AE41">
        <v>-0.42699999999999999</v>
      </c>
      <c r="AF41" t="s">
        <v>91</v>
      </c>
      <c r="AG41" t="s">
        <v>91</v>
      </c>
      <c r="AH41">
        <v>518792</v>
      </c>
      <c r="AI41">
        <v>1</v>
      </c>
      <c r="AJ41">
        <v>9</v>
      </c>
      <c r="AK41" t="s">
        <v>88</v>
      </c>
      <c r="AL41" t="s">
        <v>91</v>
      </c>
      <c r="AM41" t="s">
        <v>91</v>
      </c>
      <c r="AP41">
        <v>543228</v>
      </c>
      <c r="AR41" t="s">
        <v>161</v>
      </c>
      <c r="AY41">
        <v>3.33</v>
      </c>
      <c r="AZ41">
        <v>1.6</v>
      </c>
      <c r="BA41" t="s">
        <v>91</v>
      </c>
      <c r="BB41" t="s">
        <v>91</v>
      </c>
      <c r="BC41" t="s">
        <v>91</v>
      </c>
      <c r="BD41">
        <v>79.492999999999995</v>
      </c>
      <c r="BE41">
        <v>2839</v>
      </c>
      <c r="BF41">
        <v>5.1870000000000003</v>
      </c>
      <c r="BG41">
        <v>487637</v>
      </c>
      <c r="BH41">
        <v>543766</v>
      </c>
      <c r="BI41">
        <v>543228</v>
      </c>
      <c r="BJ41">
        <v>435063</v>
      </c>
      <c r="BK41">
        <v>543401</v>
      </c>
      <c r="BL41">
        <v>608070</v>
      </c>
      <c r="BM41">
        <v>596019</v>
      </c>
      <c r="BN41">
        <v>424825</v>
      </c>
      <c r="BO41">
        <v>434658</v>
      </c>
      <c r="BP41">
        <v>446386</v>
      </c>
      <c r="BQ41">
        <v>55.3127</v>
      </c>
      <c r="BR41">
        <v>0</v>
      </c>
      <c r="BS41">
        <v>0</v>
      </c>
      <c r="BT41" t="s">
        <v>91</v>
      </c>
      <c r="BU41" t="s">
        <v>91</v>
      </c>
      <c r="BV41" t="s">
        <v>91</v>
      </c>
      <c r="BW41" t="s">
        <v>91</v>
      </c>
      <c r="BX41" t="s">
        <v>91</v>
      </c>
      <c r="BY41">
        <v>72</v>
      </c>
      <c r="BZ41">
        <v>2</v>
      </c>
      <c r="CA41" t="str">
        <f>B41&amp;"_"&amp;F41&amp;G41&amp;"_"&amp;BY41</f>
        <v>42676_Bryan Shaw595879_72</v>
      </c>
    </row>
    <row r="42" spans="1:79" hidden="1" x14ac:dyDescent="0.45">
      <c r="A42" t="s">
        <v>98</v>
      </c>
      <c r="B42" s="1">
        <v>42676</v>
      </c>
      <c r="C42">
        <v>94.2</v>
      </c>
      <c r="D42">
        <v>-2.8620999999999999</v>
      </c>
      <c r="E42">
        <v>5.8169000000000004</v>
      </c>
      <c r="F42" t="s">
        <v>112</v>
      </c>
      <c r="G42">
        <v>595879</v>
      </c>
      <c r="H42">
        <v>543766</v>
      </c>
      <c r="I42" t="s">
        <v>91</v>
      </c>
      <c r="J42" t="s">
        <v>132</v>
      </c>
      <c r="O42">
        <v>9</v>
      </c>
      <c r="P42" t="s">
        <v>91</v>
      </c>
      <c r="Q42" t="s">
        <v>82</v>
      </c>
      <c r="R42" t="s">
        <v>83</v>
      </c>
      <c r="S42" t="s">
        <v>83</v>
      </c>
      <c r="T42" t="s">
        <v>84</v>
      </c>
      <c r="U42" t="s">
        <v>85</v>
      </c>
      <c r="V42" t="s">
        <v>96</v>
      </c>
      <c r="W42" t="s">
        <v>91</v>
      </c>
      <c r="X42" t="s">
        <v>91</v>
      </c>
      <c r="Y42">
        <v>0</v>
      </c>
      <c r="Z42">
        <v>0</v>
      </c>
      <c r="AA42">
        <v>2016</v>
      </c>
      <c r="AB42">
        <v>9.8233333333333298E-2</v>
      </c>
      <c r="AC42">
        <v>1.3151333333333299</v>
      </c>
      <c r="AD42">
        <v>0.66500000000000004</v>
      </c>
      <c r="AE42">
        <v>1.7509999999999999</v>
      </c>
      <c r="AF42" t="s">
        <v>91</v>
      </c>
      <c r="AG42" t="s">
        <v>91</v>
      </c>
      <c r="AH42">
        <v>518792</v>
      </c>
      <c r="AI42">
        <v>1</v>
      </c>
      <c r="AJ42">
        <v>9</v>
      </c>
      <c r="AK42" t="s">
        <v>88</v>
      </c>
      <c r="AL42" t="s">
        <v>91</v>
      </c>
      <c r="AM42" t="s">
        <v>91</v>
      </c>
      <c r="AP42">
        <v>543228</v>
      </c>
      <c r="AR42" t="s">
        <v>156</v>
      </c>
      <c r="AY42">
        <v>3.49</v>
      </c>
      <c r="AZ42">
        <v>1.66</v>
      </c>
      <c r="BA42" t="s">
        <v>91</v>
      </c>
      <c r="BB42" t="s">
        <v>91</v>
      </c>
      <c r="BC42" t="s">
        <v>91</v>
      </c>
      <c r="BD42">
        <v>94.665000000000006</v>
      </c>
      <c r="BE42">
        <v>2500</v>
      </c>
      <c r="BF42">
        <v>6.0010000000000003</v>
      </c>
      <c r="BG42">
        <v>487637</v>
      </c>
      <c r="BH42">
        <v>543766</v>
      </c>
      <c r="BI42">
        <v>543228</v>
      </c>
      <c r="BJ42">
        <v>435063</v>
      </c>
      <c r="BK42">
        <v>543401</v>
      </c>
      <c r="BL42">
        <v>608070</v>
      </c>
      <c r="BM42">
        <v>596019</v>
      </c>
      <c r="BN42">
        <v>424825</v>
      </c>
      <c r="BO42">
        <v>434658</v>
      </c>
      <c r="BP42">
        <v>446386</v>
      </c>
      <c r="BQ42">
        <v>54.498399999999997</v>
      </c>
      <c r="BR42">
        <v>0</v>
      </c>
      <c r="BS42">
        <v>0</v>
      </c>
      <c r="BT42" t="s">
        <v>91</v>
      </c>
      <c r="BU42" t="s">
        <v>91</v>
      </c>
      <c r="BV42" t="s">
        <v>91</v>
      </c>
      <c r="BW42" t="s">
        <v>91</v>
      </c>
      <c r="BX42" t="s">
        <v>91</v>
      </c>
      <c r="BY42">
        <v>72</v>
      </c>
      <c r="BZ42">
        <v>1</v>
      </c>
      <c r="CA42" t="str">
        <f>B42&amp;"_"&amp;F42&amp;G42&amp;"_"&amp;BY42</f>
        <v>42676_Bryan Shaw595879_72</v>
      </c>
    </row>
    <row r="43" spans="1:79" hidden="1" x14ac:dyDescent="0.45">
      <c r="A43" t="s">
        <v>160</v>
      </c>
      <c r="B43" s="1">
        <v>42676</v>
      </c>
      <c r="C43">
        <v>90.5</v>
      </c>
      <c r="D43">
        <v>-1.8261000000000001</v>
      </c>
      <c r="E43">
        <v>5.4779</v>
      </c>
      <c r="F43" t="s">
        <v>262</v>
      </c>
      <c r="G43">
        <v>450314</v>
      </c>
      <c r="H43">
        <v>446372</v>
      </c>
      <c r="I43" t="s">
        <v>164</v>
      </c>
      <c r="J43" t="s">
        <v>80</v>
      </c>
      <c r="O43">
        <v>3</v>
      </c>
      <c r="P43" t="s">
        <v>282</v>
      </c>
      <c r="Q43" t="s">
        <v>82</v>
      </c>
      <c r="R43" t="s">
        <v>105</v>
      </c>
      <c r="S43" t="s">
        <v>83</v>
      </c>
      <c r="T43" t="s">
        <v>84</v>
      </c>
      <c r="U43" t="s">
        <v>85</v>
      </c>
      <c r="V43" t="s">
        <v>86</v>
      </c>
      <c r="W43">
        <v>3</v>
      </c>
      <c r="X43" t="s">
        <v>116</v>
      </c>
      <c r="Y43">
        <v>0</v>
      </c>
      <c r="Z43">
        <v>0</v>
      </c>
      <c r="AA43">
        <v>2016</v>
      </c>
      <c r="AB43">
        <v>0.325075</v>
      </c>
      <c r="AC43">
        <v>0.83209999999999995</v>
      </c>
      <c r="AD43">
        <v>0.63200000000000001</v>
      </c>
      <c r="AE43">
        <v>3.282</v>
      </c>
      <c r="AF43" t="s">
        <v>91</v>
      </c>
      <c r="AG43">
        <v>592178</v>
      </c>
      <c r="AH43">
        <v>519203</v>
      </c>
      <c r="AI43">
        <v>0</v>
      </c>
      <c r="AJ43">
        <v>4</v>
      </c>
      <c r="AK43" t="s">
        <v>88</v>
      </c>
      <c r="AL43">
        <v>152.52000000000001</v>
      </c>
      <c r="AM43">
        <v>170.84</v>
      </c>
      <c r="AP43">
        <v>547379</v>
      </c>
      <c r="AR43" t="s">
        <v>283</v>
      </c>
      <c r="AY43">
        <v>3.5</v>
      </c>
      <c r="AZ43">
        <v>1.64</v>
      </c>
      <c r="BA43">
        <v>17</v>
      </c>
      <c r="BB43">
        <v>76</v>
      </c>
      <c r="BC43">
        <v>-9.8919999999999995</v>
      </c>
      <c r="BD43">
        <v>91.52</v>
      </c>
      <c r="BE43">
        <v>2706</v>
      </c>
      <c r="BF43">
        <v>6.1609999999999996</v>
      </c>
      <c r="BG43">
        <v>487637</v>
      </c>
      <c r="BH43">
        <v>446372</v>
      </c>
      <c r="BI43">
        <v>547379</v>
      </c>
      <c r="BJ43">
        <v>435063</v>
      </c>
      <c r="BK43">
        <v>543401</v>
      </c>
      <c r="BL43">
        <v>608070</v>
      </c>
      <c r="BM43">
        <v>596019</v>
      </c>
      <c r="BN43">
        <v>424825</v>
      </c>
      <c r="BO43">
        <v>434658</v>
      </c>
      <c r="BP43">
        <v>502082</v>
      </c>
      <c r="BQ43">
        <v>54.338900000000002</v>
      </c>
      <c r="BR43">
        <v>8.6999999999999994E-2</v>
      </c>
      <c r="BS43">
        <v>8.1000000000000003E-2</v>
      </c>
      <c r="BT43">
        <v>0</v>
      </c>
      <c r="BU43">
        <v>1</v>
      </c>
      <c r="BV43">
        <v>0</v>
      </c>
      <c r="BW43">
        <v>0</v>
      </c>
      <c r="BX43">
        <v>2</v>
      </c>
      <c r="BY43">
        <v>27</v>
      </c>
      <c r="BZ43">
        <v>1</v>
      </c>
      <c r="CA43" t="str">
        <f>F43&amp;G43</f>
        <v>Corey Kluber450314</v>
      </c>
    </row>
    <row r="44" spans="1:79" hidden="1" x14ac:dyDescent="0.45">
      <c r="A44" t="s">
        <v>162</v>
      </c>
      <c r="B44" s="1">
        <v>42676</v>
      </c>
      <c r="C44">
        <v>83.8</v>
      </c>
      <c r="D44">
        <v>-1.7572000000000001</v>
      </c>
      <c r="E44">
        <v>5.5726000000000004</v>
      </c>
      <c r="F44" t="s">
        <v>163</v>
      </c>
      <c r="G44">
        <v>518792</v>
      </c>
      <c r="H44">
        <v>592102</v>
      </c>
      <c r="I44" t="s">
        <v>91</v>
      </c>
      <c r="J44" t="s">
        <v>108</v>
      </c>
      <c r="O44">
        <v>8</v>
      </c>
      <c r="P44" t="s">
        <v>91</v>
      </c>
      <c r="Q44" t="s">
        <v>82</v>
      </c>
      <c r="R44" t="s">
        <v>105</v>
      </c>
      <c r="S44" t="s">
        <v>83</v>
      </c>
      <c r="T44" t="s">
        <v>84</v>
      </c>
      <c r="U44" t="s">
        <v>85</v>
      </c>
      <c r="V44" t="s">
        <v>96</v>
      </c>
      <c r="W44" t="s">
        <v>91</v>
      </c>
      <c r="X44" t="s">
        <v>91</v>
      </c>
      <c r="Y44">
        <v>2</v>
      </c>
      <c r="Z44">
        <v>2</v>
      </c>
      <c r="AA44">
        <v>2016</v>
      </c>
      <c r="AB44">
        <v>0.89983333333333304</v>
      </c>
      <c r="AC44">
        <v>-0.58403333333333296</v>
      </c>
      <c r="AD44">
        <v>-0.21</v>
      </c>
      <c r="AE44">
        <v>2.2109999999999999</v>
      </c>
      <c r="AF44" t="s">
        <v>91</v>
      </c>
      <c r="AG44" t="s">
        <v>91</v>
      </c>
      <c r="AH44">
        <v>458085</v>
      </c>
      <c r="AI44">
        <v>0</v>
      </c>
      <c r="AJ44">
        <v>9</v>
      </c>
      <c r="AK44" t="s">
        <v>88</v>
      </c>
      <c r="AL44" t="s">
        <v>91</v>
      </c>
      <c r="AM44" t="s">
        <v>91</v>
      </c>
      <c r="AP44">
        <v>543228</v>
      </c>
      <c r="AR44" t="s">
        <v>167</v>
      </c>
      <c r="AY44">
        <v>3.58</v>
      </c>
      <c r="AZ44">
        <v>1.65</v>
      </c>
      <c r="BA44">
        <v>6</v>
      </c>
      <c r="BB44">
        <v>66.2</v>
      </c>
      <c r="BC44">
        <v>-16.751999999999999</v>
      </c>
      <c r="BD44">
        <v>83.808000000000007</v>
      </c>
      <c r="BE44">
        <v>2610</v>
      </c>
      <c r="BF44">
        <v>5.9359999999999999</v>
      </c>
      <c r="BG44">
        <v>487637</v>
      </c>
      <c r="BH44">
        <v>592102</v>
      </c>
      <c r="BI44">
        <v>543228</v>
      </c>
      <c r="BJ44">
        <v>435063</v>
      </c>
      <c r="BK44">
        <v>543401</v>
      </c>
      <c r="BL44">
        <v>608070</v>
      </c>
      <c r="BM44">
        <v>596019</v>
      </c>
      <c r="BN44">
        <v>424825</v>
      </c>
      <c r="BO44">
        <v>434658</v>
      </c>
      <c r="BP44">
        <v>446386</v>
      </c>
      <c r="BQ44">
        <v>54.563299999999998</v>
      </c>
      <c r="BR44">
        <v>0</v>
      </c>
      <c r="BS44">
        <v>0</v>
      </c>
      <c r="BT44" t="s">
        <v>91</v>
      </c>
      <c r="BU44" t="s">
        <v>91</v>
      </c>
      <c r="BV44" t="s">
        <v>91</v>
      </c>
      <c r="BW44" t="s">
        <v>91</v>
      </c>
      <c r="BX44">
        <v>2</v>
      </c>
      <c r="BY44">
        <v>71</v>
      </c>
      <c r="BZ44">
        <v>7</v>
      </c>
      <c r="CA44" t="str">
        <f>B44&amp;"_"&amp;F44&amp;G44&amp;"_"&amp;BY44</f>
        <v>42676_Cody Allen518792_71</v>
      </c>
    </row>
    <row r="45" spans="1:79" hidden="1" x14ac:dyDescent="0.45">
      <c r="A45" t="s">
        <v>77</v>
      </c>
      <c r="B45" s="1">
        <v>42676</v>
      </c>
      <c r="C45">
        <v>93.4</v>
      </c>
      <c r="D45">
        <v>-1.605</v>
      </c>
      <c r="E45">
        <v>5.7465000000000002</v>
      </c>
      <c r="F45" t="s">
        <v>163</v>
      </c>
      <c r="G45">
        <v>518792</v>
      </c>
      <c r="H45">
        <v>592102</v>
      </c>
      <c r="I45" t="s">
        <v>91</v>
      </c>
      <c r="J45" t="s">
        <v>108</v>
      </c>
      <c r="O45">
        <v>6</v>
      </c>
      <c r="P45" t="s">
        <v>91</v>
      </c>
      <c r="Q45" t="s">
        <v>82</v>
      </c>
      <c r="R45" t="s">
        <v>105</v>
      </c>
      <c r="S45" t="s">
        <v>83</v>
      </c>
      <c r="T45" t="s">
        <v>84</v>
      </c>
      <c r="U45" t="s">
        <v>85</v>
      </c>
      <c r="V45" t="s">
        <v>96</v>
      </c>
      <c r="W45" t="s">
        <v>91</v>
      </c>
      <c r="X45" t="s">
        <v>91</v>
      </c>
      <c r="Y45">
        <v>2</v>
      </c>
      <c r="Z45">
        <v>2</v>
      </c>
      <c r="AA45">
        <v>2016</v>
      </c>
      <c r="AB45">
        <v>-0.85923333333333296</v>
      </c>
      <c r="AC45">
        <v>2.1106333333333298</v>
      </c>
      <c r="AD45">
        <v>0.72699999999999998</v>
      </c>
      <c r="AE45">
        <v>2.4159999999999999</v>
      </c>
      <c r="AF45" t="s">
        <v>91</v>
      </c>
      <c r="AG45" t="s">
        <v>91</v>
      </c>
      <c r="AH45">
        <v>458085</v>
      </c>
      <c r="AI45">
        <v>0</v>
      </c>
      <c r="AJ45">
        <v>9</v>
      </c>
      <c r="AK45" t="s">
        <v>88</v>
      </c>
      <c r="AL45" t="s">
        <v>91</v>
      </c>
      <c r="AM45" t="s">
        <v>91</v>
      </c>
      <c r="AP45">
        <v>543228</v>
      </c>
      <c r="AR45" t="s">
        <v>168</v>
      </c>
      <c r="AY45">
        <v>3.58</v>
      </c>
      <c r="AZ45">
        <v>1.65</v>
      </c>
      <c r="BA45">
        <v>110</v>
      </c>
      <c r="BB45">
        <v>106.6</v>
      </c>
      <c r="BC45">
        <v>4.5410000000000004</v>
      </c>
      <c r="BD45">
        <v>94.144999999999996</v>
      </c>
      <c r="BE45">
        <v>2567</v>
      </c>
      <c r="BF45">
        <v>6.5579999999999998</v>
      </c>
      <c r="BG45">
        <v>487637</v>
      </c>
      <c r="BH45">
        <v>592102</v>
      </c>
      <c r="BI45">
        <v>543228</v>
      </c>
      <c r="BJ45">
        <v>435063</v>
      </c>
      <c r="BK45">
        <v>543401</v>
      </c>
      <c r="BL45">
        <v>608070</v>
      </c>
      <c r="BM45">
        <v>596019</v>
      </c>
      <c r="BN45">
        <v>424825</v>
      </c>
      <c r="BO45">
        <v>434658</v>
      </c>
      <c r="BP45">
        <v>446386</v>
      </c>
      <c r="BQ45">
        <v>53.941800000000001</v>
      </c>
      <c r="BR45">
        <v>0</v>
      </c>
      <c r="BS45">
        <v>0</v>
      </c>
      <c r="BT45" t="s">
        <v>91</v>
      </c>
      <c r="BU45" t="s">
        <v>91</v>
      </c>
      <c r="BV45" t="s">
        <v>91</v>
      </c>
      <c r="BW45" t="s">
        <v>91</v>
      </c>
      <c r="BX45">
        <v>4</v>
      </c>
      <c r="BY45">
        <v>71</v>
      </c>
      <c r="BZ45">
        <v>6</v>
      </c>
      <c r="CA45" t="str">
        <f>B45&amp;"_"&amp;F45&amp;G45&amp;"_"&amp;BY45</f>
        <v>42676_Cody Allen518792_71</v>
      </c>
    </row>
    <row r="46" spans="1:79" hidden="1" x14ac:dyDescent="0.45">
      <c r="A46" t="s">
        <v>162</v>
      </c>
      <c r="B46" s="1">
        <v>42676</v>
      </c>
      <c r="C46">
        <v>83.1</v>
      </c>
      <c r="D46">
        <v>-1.8181</v>
      </c>
      <c r="E46">
        <v>5.5461</v>
      </c>
      <c r="F46" t="s">
        <v>163</v>
      </c>
      <c r="G46">
        <v>518792</v>
      </c>
      <c r="H46">
        <v>592102</v>
      </c>
      <c r="I46" t="s">
        <v>91</v>
      </c>
      <c r="J46" t="s">
        <v>108</v>
      </c>
      <c r="O46">
        <v>8</v>
      </c>
      <c r="P46" t="s">
        <v>91</v>
      </c>
      <c r="Q46" t="s">
        <v>82</v>
      </c>
      <c r="R46" t="s">
        <v>105</v>
      </c>
      <c r="S46" t="s">
        <v>83</v>
      </c>
      <c r="T46" t="s">
        <v>84</v>
      </c>
      <c r="U46" t="s">
        <v>85</v>
      </c>
      <c r="V46" t="s">
        <v>96</v>
      </c>
      <c r="W46" t="s">
        <v>91</v>
      </c>
      <c r="X46" t="s">
        <v>91</v>
      </c>
      <c r="Y46">
        <v>2</v>
      </c>
      <c r="Z46">
        <v>2</v>
      </c>
      <c r="AA46">
        <v>2016</v>
      </c>
      <c r="AB46">
        <v>1.06961666666666</v>
      </c>
      <c r="AC46">
        <v>-0.155466666666666</v>
      </c>
      <c r="AD46">
        <v>8.0000000000000002E-3</v>
      </c>
      <c r="AE46">
        <v>1.75</v>
      </c>
      <c r="AF46" t="s">
        <v>91</v>
      </c>
      <c r="AG46" t="s">
        <v>91</v>
      </c>
      <c r="AH46">
        <v>458085</v>
      </c>
      <c r="AI46">
        <v>0</v>
      </c>
      <c r="AJ46">
        <v>9</v>
      </c>
      <c r="AK46" t="s">
        <v>88</v>
      </c>
      <c r="AL46" t="s">
        <v>91</v>
      </c>
      <c r="AM46" t="s">
        <v>91</v>
      </c>
      <c r="AP46">
        <v>543228</v>
      </c>
      <c r="AR46" t="s">
        <v>169</v>
      </c>
      <c r="AY46">
        <v>3.58</v>
      </c>
      <c r="AZ46">
        <v>1.65</v>
      </c>
      <c r="BA46">
        <v>4</v>
      </c>
      <c r="BB46">
        <v>81.7</v>
      </c>
      <c r="BC46">
        <v>-28.978999999999999</v>
      </c>
      <c r="BD46">
        <v>82.83</v>
      </c>
      <c r="BE46">
        <v>2589</v>
      </c>
      <c r="BF46">
        <v>6.0339999999999998</v>
      </c>
      <c r="BG46">
        <v>487637</v>
      </c>
      <c r="BH46">
        <v>592102</v>
      </c>
      <c r="BI46">
        <v>543228</v>
      </c>
      <c r="BJ46">
        <v>435063</v>
      </c>
      <c r="BK46">
        <v>543401</v>
      </c>
      <c r="BL46">
        <v>608070</v>
      </c>
      <c r="BM46">
        <v>596019</v>
      </c>
      <c r="BN46">
        <v>424825</v>
      </c>
      <c r="BO46">
        <v>434658</v>
      </c>
      <c r="BP46">
        <v>446386</v>
      </c>
      <c r="BQ46">
        <v>54.466099999999997</v>
      </c>
      <c r="BR46">
        <v>0</v>
      </c>
      <c r="BS46">
        <v>0</v>
      </c>
      <c r="BT46" t="s">
        <v>91</v>
      </c>
      <c r="BU46" t="s">
        <v>91</v>
      </c>
      <c r="BV46" t="s">
        <v>91</v>
      </c>
      <c r="BW46" t="s">
        <v>91</v>
      </c>
      <c r="BX46">
        <v>2</v>
      </c>
      <c r="BY46">
        <v>71</v>
      </c>
      <c r="BZ46">
        <v>5</v>
      </c>
      <c r="CA46" t="str">
        <f>B46&amp;"_"&amp;F46&amp;G46&amp;"_"&amp;BY46</f>
        <v>42676_Cody Allen518792_71</v>
      </c>
    </row>
    <row r="47" spans="1:79" hidden="1" x14ac:dyDescent="0.45">
      <c r="A47" t="s">
        <v>77</v>
      </c>
      <c r="B47" s="1">
        <v>42676</v>
      </c>
      <c r="C47">
        <v>93.3</v>
      </c>
      <c r="D47">
        <v>-1.4457</v>
      </c>
      <c r="E47">
        <v>5.7199</v>
      </c>
      <c r="F47" t="s">
        <v>163</v>
      </c>
      <c r="G47">
        <v>518792</v>
      </c>
      <c r="H47">
        <v>592102</v>
      </c>
      <c r="I47" t="s">
        <v>91</v>
      </c>
      <c r="J47" t="s">
        <v>108</v>
      </c>
      <c r="O47">
        <v>6</v>
      </c>
      <c r="P47" t="s">
        <v>91</v>
      </c>
      <c r="Q47" t="s">
        <v>82</v>
      </c>
      <c r="R47" t="s">
        <v>105</v>
      </c>
      <c r="S47" t="s">
        <v>83</v>
      </c>
      <c r="T47" t="s">
        <v>84</v>
      </c>
      <c r="U47" t="s">
        <v>85</v>
      </c>
      <c r="V47" t="s">
        <v>96</v>
      </c>
      <c r="W47" t="s">
        <v>91</v>
      </c>
      <c r="X47" t="s">
        <v>91</v>
      </c>
      <c r="Y47">
        <v>2</v>
      </c>
      <c r="Z47">
        <v>1</v>
      </c>
      <c r="AA47">
        <v>2016</v>
      </c>
      <c r="AB47">
        <v>-0.66718333333333302</v>
      </c>
      <c r="AC47">
        <v>2.1880333333333302</v>
      </c>
      <c r="AD47">
        <v>0.78500000000000003</v>
      </c>
      <c r="AE47">
        <v>2.54</v>
      </c>
      <c r="AF47" t="s">
        <v>91</v>
      </c>
      <c r="AG47" t="s">
        <v>91</v>
      </c>
      <c r="AH47">
        <v>458085</v>
      </c>
      <c r="AI47">
        <v>0</v>
      </c>
      <c r="AJ47">
        <v>9</v>
      </c>
      <c r="AK47" t="s">
        <v>88</v>
      </c>
      <c r="AL47" t="s">
        <v>91</v>
      </c>
      <c r="AM47" t="s">
        <v>91</v>
      </c>
      <c r="AP47">
        <v>543228</v>
      </c>
      <c r="AR47" t="s">
        <v>170</v>
      </c>
      <c r="AY47">
        <v>3.58</v>
      </c>
      <c r="AZ47">
        <v>1.65</v>
      </c>
      <c r="BA47" t="s">
        <v>91</v>
      </c>
      <c r="BB47" t="s">
        <v>91</v>
      </c>
      <c r="BC47" t="s">
        <v>91</v>
      </c>
      <c r="BD47">
        <v>95.06</v>
      </c>
      <c r="BE47">
        <v>2508</v>
      </c>
      <c r="BF47">
        <v>6.9450000000000003</v>
      </c>
      <c r="BG47">
        <v>487637</v>
      </c>
      <c r="BH47">
        <v>592102</v>
      </c>
      <c r="BI47">
        <v>543228</v>
      </c>
      <c r="BJ47">
        <v>435063</v>
      </c>
      <c r="BK47">
        <v>543401</v>
      </c>
      <c r="BL47">
        <v>608070</v>
      </c>
      <c r="BM47">
        <v>596019</v>
      </c>
      <c r="BN47">
        <v>424825</v>
      </c>
      <c r="BO47">
        <v>434658</v>
      </c>
      <c r="BP47">
        <v>446386</v>
      </c>
      <c r="BQ47">
        <v>53.554900000000004</v>
      </c>
      <c r="BR47">
        <v>0</v>
      </c>
      <c r="BS47">
        <v>0</v>
      </c>
      <c r="BT47" t="s">
        <v>91</v>
      </c>
      <c r="BU47" t="s">
        <v>91</v>
      </c>
      <c r="BV47" t="s">
        <v>91</v>
      </c>
      <c r="BW47" t="s">
        <v>91</v>
      </c>
      <c r="BX47" t="s">
        <v>91</v>
      </c>
      <c r="BY47">
        <v>71</v>
      </c>
      <c r="BZ47">
        <v>4</v>
      </c>
      <c r="CA47" t="str">
        <f>B47&amp;"_"&amp;F47&amp;G47&amp;"_"&amp;BY47</f>
        <v>42676_Cody Allen518792_71</v>
      </c>
    </row>
    <row r="48" spans="1:79" hidden="1" x14ac:dyDescent="0.45">
      <c r="A48" t="s">
        <v>77</v>
      </c>
      <c r="B48" s="1">
        <v>42676</v>
      </c>
      <c r="C48">
        <v>93.2</v>
      </c>
      <c r="D48">
        <v>-1.5448999999999999</v>
      </c>
      <c r="E48">
        <v>5.7102000000000004</v>
      </c>
      <c r="F48" t="s">
        <v>163</v>
      </c>
      <c r="G48">
        <v>518792</v>
      </c>
      <c r="H48">
        <v>592102</v>
      </c>
      <c r="I48" t="s">
        <v>91</v>
      </c>
      <c r="J48" t="s">
        <v>132</v>
      </c>
      <c r="O48">
        <v>9</v>
      </c>
      <c r="P48" t="s">
        <v>91</v>
      </c>
      <c r="Q48" t="s">
        <v>82</v>
      </c>
      <c r="R48" t="s">
        <v>105</v>
      </c>
      <c r="S48" t="s">
        <v>83</v>
      </c>
      <c r="T48" t="s">
        <v>84</v>
      </c>
      <c r="U48" t="s">
        <v>85</v>
      </c>
      <c r="V48" t="s">
        <v>96</v>
      </c>
      <c r="W48" t="s">
        <v>91</v>
      </c>
      <c r="X48" t="s">
        <v>91</v>
      </c>
      <c r="Y48">
        <v>2</v>
      </c>
      <c r="Z48">
        <v>0</v>
      </c>
      <c r="AA48">
        <v>2016</v>
      </c>
      <c r="AB48">
        <v>-0.88149999999999995</v>
      </c>
      <c r="AC48">
        <v>2.0891333333333302</v>
      </c>
      <c r="AD48">
        <v>0.58599999999999997</v>
      </c>
      <c r="AE48">
        <v>1.786</v>
      </c>
      <c r="AF48" t="s">
        <v>91</v>
      </c>
      <c r="AG48" t="s">
        <v>91</v>
      </c>
      <c r="AH48">
        <v>458085</v>
      </c>
      <c r="AI48">
        <v>0</v>
      </c>
      <c r="AJ48">
        <v>9</v>
      </c>
      <c r="AK48" t="s">
        <v>88</v>
      </c>
      <c r="AL48" t="s">
        <v>91</v>
      </c>
      <c r="AM48" t="s">
        <v>91</v>
      </c>
      <c r="AP48">
        <v>543228</v>
      </c>
      <c r="AR48" t="s">
        <v>171</v>
      </c>
      <c r="AY48">
        <v>3.3</v>
      </c>
      <c r="AZ48">
        <v>1.49</v>
      </c>
      <c r="BA48" t="s">
        <v>91</v>
      </c>
      <c r="BB48" t="s">
        <v>91</v>
      </c>
      <c r="BC48" t="s">
        <v>91</v>
      </c>
      <c r="BD48">
        <v>94.361999999999995</v>
      </c>
      <c r="BE48">
        <v>2487</v>
      </c>
      <c r="BF48">
        <v>6.5789999999999997</v>
      </c>
      <c r="BG48">
        <v>487637</v>
      </c>
      <c r="BH48">
        <v>592102</v>
      </c>
      <c r="BI48">
        <v>543228</v>
      </c>
      <c r="BJ48">
        <v>435063</v>
      </c>
      <c r="BK48">
        <v>543401</v>
      </c>
      <c r="BL48">
        <v>608070</v>
      </c>
      <c r="BM48">
        <v>596019</v>
      </c>
      <c r="BN48">
        <v>424825</v>
      </c>
      <c r="BO48">
        <v>434658</v>
      </c>
      <c r="BP48">
        <v>446386</v>
      </c>
      <c r="BQ48">
        <v>53.920900000000003</v>
      </c>
      <c r="BR48">
        <v>0</v>
      </c>
      <c r="BS48">
        <v>0</v>
      </c>
      <c r="BT48" t="s">
        <v>91</v>
      </c>
      <c r="BU48" t="s">
        <v>91</v>
      </c>
      <c r="BV48" t="s">
        <v>91</v>
      </c>
      <c r="BW48" t="s">
        <v>91</v>
      </c>
      <c r="BX48" t="s">
        <v>91</v>
      </c>
      <c r="BY48">
        <v>71</v>
      </c>
      <c r="BZ48">
        <v>3</v>
      </c>
      <c r="CA48" t="str">
        <f>B48&amp;"_"&amp;F48&amp;G48&amp;"_"&amp;BY48</f>
        <v>42676_Cody Allen518792_71</v>
      </c>
    </row>
    <row r="49" spans="1:79" hidden="1" x14ac:dyDescent="0.45">
      <c r="A49" t="s">
        <v>77</v>
      </c>
      <c r="B49" s="1">
        <v>42676</v>
      </c>
      <c r="C49">
        <v>93</v>
      </c>
      <c r="D49">
        <v>-1.593</v>
      </c>
      <c r="E49">
        <v>5.7885</v>
      </c>
      <c r="F49" t="s">
        <v>163</v>
      </c>
      <c r="G49">
        <v>518792</v>
      </c>
      <c r="H49">
        <v>592102</v>
      </c>
      <c r="I49" t="s">
        <v>91</v>
      </c>
      <c r="J49" t="s">
        <v>100</v>
      </c>
      <c r="O49">
        <v>11</v>
      </c>
      <c r="P49" t="s">
        <v>91</v>
      </c>
      <c r="Q49" t="s">
        <v>82</v>
      </c>
      <c r="R49" t="s">
        <v>105</v>
      </c>
      <c r="S49" t="s">
        <v>83</v>
      </c>
      <c r="T49" t="s">
        <v>84</v>
      </c>
      <c r="U49" t="s">
        <v>85</v>
      </c>
      <c r="V49" t="s">
        <v>93</v>
      </c>
      <c r="W49" t="s">
        <v>91</v>
      </c>
      <c r="X49" t="s">
        <v>91</v>
      </c>
      <c r="Y49">
        <v>1</v>
      </c>
      <c r="Z49">
        <v>0</v>
      </c>
      <c r="AA49">
        <v>2016</v>
      </c>
      <c r="AB49">
        <v>-0.81330833333333297</v>
      </c>
      <c r="AC49">
        <v>1.8210999999999999</v>
      </c>
      <c r="AD49">
        <v>-1.0580000000000001</v>
      </c>
      <c r="AE49">
        <v>2.4609999999999999</v>
      </c>
      <c r="AF49" t="s">
        <v>91</v>
      </c>
      <c r="AG49" t="s">
        <v>91</v>
      </c>
      <c r="AH49">
        <v>458085</v>
      </c>
      <c r="AI49">
        <v>0</v>
      </c>
      <c r="AJ49">
        <v>9</v>
      </c>
      <c r="AK49" t="s">
        <v>88</v>
      </c>
      <c r="AL49" t="s">
        <v>91</v>
      </c>
      <c r="AM49" t="s">
        <v>91</v>
      </c>
      <c r="AP49">
        <v>543228</v>
      </c>
      <c r="AR49" t="s">
        <v>172</v>
      </c>
      <c r="AY49">
        <v>3.34</v>
      </c>
      <c r="AZ49">
        <v>1.49</v>
      </c>
      <c r="BA49" t="s">
        <v>91</v>
      </c>
      <c r="BB49" t="s">
        <v>91</v>
      </c>
      <c r="BC49" t="s">
        <v>91</v>
      </c>
      <c r="BD49">
        <v>94.072999999999993</v>
      </c>
      <c r="BE49">
        <v>2511</v>
      </c>
      <c r="BF49">
        <v>6.4210000000000003</v>
      </c>
      <c r="BG49">
        <v>487637</v>
      </c>
      <c r="BH49">
        <v>592102</v>
      </c>
      <c r="BI49">
        <v>543228</v>
      </c>
      <c r="BJ49">
        <v>435063</v>
      </c>
      <c r="BK49">
        <v>543401</v>
      </c>
      <c r="BL49">
        <v>608070</v>
      </c>
      <c r="BM49">
        <v>596019</v>
      </c>
      <c r="BN49">
        <v>424825</v>
      </c>
      <c r="BO49">
        <v>434658</v>
      </c>
      <c r="BP49">
        <v>446386</v>
      </c>
      <c r="BQ49">
        <v>54.079099999999997</v>
      </c>
      <c r="BR49">
        <v>0</v>
      </c>
      <c r="BS49">
        <v>0</v>
      </c>
      <c r="BT49" t="s">
        <v>91</v>
      </c>
      <c r="BU49" t="s">
        <v>91</v>
      </c>
      <c r="BV49" t="s">
        <v>91</v>
      </c>
      <c r="BW49" t="s">
        <v>91</v>
      </c>
      <c r="BX49" t="s">
        <v>91</v>
      </c>
      <c r="BY49">
        <v>71</v>
      </c>
      <c r="BZ49">
        <v>2</v>
      </c>
      <c r="CA49" t="str">
        <f>B49&amp;"_"&amp;F49&amp;G49&amp;"_"&amp;BY49</f>
        <v>42676_Cody Allen518792_71</v>
      </c>
    </row>
    <row r="50" spans="1:79" hidden="1" x14ac:dyDescent="0.45">
      <c r="A50" t="s">
        <v>77</v>
      </c>
      <c r="B50" s="1">
        <v>42676</v>
      </c>
      <c r="C50">
        <v>92.4</v>
      </c>
      <c r="D50">
        <v>-1.6208</v>
      </c>
      <c r="E50">
        <v>5.8513999999999999</v>
      </c>
      <c r="F50" t="s">
        <v>163</v>
      </c>
      <c r="G50">
        <v>518792</v>
      </c>
      <c r="H50">
        <v>592102</v>
      </c>
      <c r="I50" t="s">
        <v>91</v>
      </c>
      <c r="J50" t="s">
        <v>100</v>
      </c>
      <c r="O50">
        <v>11</v>
      </c>
      <c r="P50" t="s">
        <v>91</v>
      </c>
      <c r="Q50" t="s">
        <v>82</v>
      </c>
      <c r="R50" t="s">
        <v>105</v>
      </c>
      <c r="S50" t="s">
        <v>83</v>
      </c>
      <c r="T50" t="s">
        <v>84</v>
      </c>
      <c r="U50" t="s">
        <v>85</v>
      </c>
      <c r="V50" t="s">
        <v>93</v>
      </c>
      <c r="W50" t="s">
        <v>91</v>
      </c>
      <c r="X50" t="s">
        <v>91</v>
      </c>
      <c r="Y50">
        <v>0</v>
      </c>
      <c r="Z50">
        <v>0</v>
      </c>
      <c r="AA50">
        <v>2016</v>
      </c>
      <c r="AB50">
        <v>-0.60455833333333298</v>
      </c>
      <c r="AC50">
        <v>1.7164666666666599</v>
      </c>
      <c r="AD50">
        <v>-1.5649999999999999</v>
      </c>
      <c r="AE50">
        <v>2.9489999999999998</v>
      </c>
      <c r="AF50" t="s">
        <v>91</v>
      </c>
      <c r="AG50" t="s">
        <v>91</v>
      </c>
      <c r="AH50">
        <v>458085</v>
      </c>
      <c r="AI50">
        <v>0</v>
      </c>
      <c r="AJ50">
        <v>9</v>
      </c>
      <c r="AK50" t="s">
        <v>88</v>
      </c>
      <c r="AL50" t="s">
        <v>91</v>
      </c>
      <c r="AM50" t="s">
        <v>91</v>
      </c>
      <c r="AP50">
        <v>543228</v>
      </c>
      <c r="AR50" t="s">
        <v>173</v>
      </c>
      <c r="AY50">
        <v>3.37</v>
      </c>
      <c r="AZ50">
        <v>1.4</v>
      </c>
      <c r="BA50" t="s">
        <v>91</v>
      </c>
      <c r="BB50" t="s">
        <v>91</v>
      </c>
      <c r="BC50" t="s">
        <v>91</v>
      </c>
      <c r="BD50">
        <v>94.259</v>
      </c>
      <c r="BE50">
        <v>2457</v>
      </c>
      <c r="BF50">
        <v>6.7949999999999999</v>
      </c>
      <c r="BG50">
        <v>487637</v>
      </c>
      <c r="BH50">
        <v>592102</v>
      </c>
      <c r="BI50">
        <v>543228</v>
      </c>
      <c r="BJ50">
        <v>435063</v>
      </c>
      <c r="BK50">
        <v>543401</v>
      </c>
      <c r="BL50">
        <v>608070</v>
      </c>
      <c r="BM50">
        <v>596019</v>
      </c>
      <c r="BN50">
        <v>424825</v>
      </c>
      <c r="BO50">
        <v>434658</v>
      </c>
      <c r="BP50">
        <v>446386</v>
      </c>
      <c r="BQ50">
        <v>53.704999999999998</v>
      </c>
      <c r="BR50">
        <v>0</v>
      </c>
      <c r="BS50">
        <v>0</v>
      </c>
      <c r="BT50" t="s">
        <v>91</v>
      </c>
      <c r="BU50" t="s">
        <v>91</v>
      </c>
      <c r="BV50" t="s">
        <v>91</v>
      </c>
      <c r="BW50" t="s">
        <v>91</v>
      </c>
      <c r="BX50" t="s">
        <v>91</v>
      </c>
      <c r="BY50">
        <v>71</v>
      </c>
      <c r="BZ50">
        <v>1</v>
      </c>
      <c r="CA50" t="str">
        <f>B50&amp;"_"&amp;F50&amp;G50&amp;"_"&amp;BY50</f>
        <v>42676_Cody Allen518792_71</v>
      </c>
    </row>
    <row r="51" spans="1:79" x14ac:dyDescent="0.45">
      <c r="A51" t="s">
        <v>268</v>
      </c>
      <c r="B51" s="1">
        <v>42668</v>
      </c>
      <c r="C51">
        <v>92.4</v>
      </c>
      <c r="D51">
        <v>-1.6088</v>
      </c>
      <c r="E51">
        <v>5.49</v>
      </c>
      <c r="F51" t="s">
        <v>262</v>
      </c>
      <c r="G51">
        <v>451594</v>
      </c>
      <c r="H51">
        <v>446372</v>
      </c>
      <c r="I51" t="s">
        <v>102</v>
      </c>
      <c r="J51" t="s">
        <v>132</v>
      </c>
      <c r="O51">
        <v>3</v>
      </c>
      <c r="P51" t="s">
        <v>701</v>
      </c>
      <c r="Q51" t="s">
        <v>82</v>
      </c>
      <c r="R51" t="s">
        <v>105</v>
      </c>
      <c r="S51" t="s">
        <v>83</v>
      </c>
      <c r="T51" t="s">
        <v>84</v>
      </c>
      <c r="U51" t="s">
        <v>85</v>
      </c>
      <c r="V51" t="s">
        <v>96</v>
      </c>
      <c r="W51" t="s">
        <v>91</v>
      </c>
      <c r="X51" t="s">
        <v>91</v>
      </c>
      <c r="Y51">
        <v>2</v>
      </c>
      <c r="Z51">
        <v>2</v>
      </c>
      <c r="AA51">
        <v>2016</v>
      </c>
      <c r="AB51">
        <v>-0.95386666666666597</v>
      </c>
      <c r="AC51">
        <v>0.97973333333333301</v>
      </c>
      <c r="AD51">
        <v>0.67800000000000005</v>
      </c>
      <c r="AE51">
        <v>2.899</v>
      </c>
      <c r="AF51" t="s">
        <v>91</v>
      </c>
      <c r="AG51" t="s">
        <v>91</v>
      </c>
      <c r="AH51" t="s">
        <v>91</v>
      </c>
      <c r="AI51">
        <v>0</v>
      </c>
      <c r="AJ51">
        <v>1</v>
      </c>
      <c r="AK51" t="s">
        <v>88</v>
      </c>
      <c r="AL51" t="s">
        <v>91</v>
      </c>
      <c r="AM51" t="s">
        <v>91</v>
      </c>
      <c r="AP51">
        <v>547379</v>
      </c>
      <c r="AR51" t="s">
        <v>1398</v>
      </c>
      <c r="AY51">
        <v>3.29</v>
      </c>
      <c r="AZ51">
        <v>1.51</v>
      </c>
      <c r="BA51" t="s">
        <v>91</v>
      </c>
      <c r="BB51" t="s">
        <v>91</v>
      </c>
      <c r="BC51" t="s">
        <v>91</v>
      </c>
      <c r="BD51">
        <v>93.51</v>
      </c>
      <c r="BE51">
        <v>2108</v>
      </c>
      <c r="BF51">
        <v>6.3339999999999996</v>
      </c>
      <c r="BG51">
        <v>487631</v>
      </c>
      <c r="BH51">
        <v>446372</v>
      </c>
      <c r="BI51">
        <v>547379</v>
      </c>
      <c r="BJ51">
        <v>435063</v>
      </c>
      <c r="BK51">
        <v>543401</v>
      </c>
      <c r="BL51">
        <v>608070</v>
      </c>
      <c r="BM51">
        <v>596019</v>
      </c>
      <c r="BN51">
        <v>446386</v>
      </c>
      <c r="BO51">
        <v>434658</v>
      </c>
      <c r="BP51">
        <v>502082</v>
      </c>
      <c r="BQ51">
        <v>54.165799999999997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 t="s">
        <v>91</v>
      </c>
      <c r="BY51">
        <v>1</v>
      </c>
      <c r="BZ51">
        <v>5</v>
      </c>
      <c r="CA51" t="str">
        <f>F51&amp;G51</f>
        <v>Corey Kluber451594</v>
      </c>
    </row>
    <row r="52" spans="1:79" hidden="1" x14ac:dyDescent="0.45">
      <c r="A52" t="s">
        <v>77</v>
      </c>
      <c r="B52" s="1">
        <v>42676</v>
      </c>
      <c r="C52">
        <v>94.5</v>
      </c>
      <c r="D52">
        <v>-1.4492</v>
      </c>
      <c r="E52">
        <v>5.7137000000000002</v>
      </c>
      <c r="F52" t="s">
        <v>163</v>
      </c>
      <c r="G52">
        <v>424325</v>
      </c>
      <c r="H52">
        <v>592102</v>
      </c>
      <c r="I52" t="s">
        <v>91</v>
      </c>
      <c r="J52" t="s">
        <v>132</v>
      </c>
      <c r="O52">
        <v>5</v>
      </c>
      <c r="P52" t="s">
        <v>91</v>
      </c>
      <c r="Q52" t="s">
        <v>82</v>
      </c>
      <c r="R52" t="s">
        <v>83</v>
      </c>
      <c r="S52" t="s">
        <v>83</v>
      </c>
      <c r="T52" t="s">
        <v>84</v>
      </c>
      <c r="U52" t="s">
        <v>85</v>
      </c>
      <c r="V52" t="s">
        <v>96</v>
      </c>
      <c r="W52" t="s">
        <v>91</v>
      </c>
      <c r="X52" t="s">
        <v>91</v>
      </c>
      <c r="Y52">
        <v>3</v>
      </c>
      <c r="Z52">
        <v>0</v>
      </c>
      <c r="AA52">
        <v>2016</v>
      </c>
      <c r="AB52">
        <v>-0.86897500000000005</v>
      </c>
      <c r="AC52">
        <v>1.8641000000000001</v>
      </c>
      <c r="AD52">
        <v>-0.104</v>
      </c>
      <c r="AE52">
        <v>2.319</v>
      </c>
      <c r="AF52" t="s">
        <v>91</v>
      </c>
      <c r="AG52" t="s">
        <v>91</v>
      </c>
      <c r="AH52" t="s">
        <v>91</v>
      </c>
      <c r="AI52">
        <v>0</v>
      </c>
      <c r="AJ52">
        <v>9</v>
      </c>
      <c r="AK52" t="s">
        <v>88</v>
      </c>
      <c r="AL52" t="s">
        <v>91</v>
      </c>
      <c r="AM52" t="s">
        <v>91</v>
      </c>
      <c r="AP52">
        <v>543228</v>
      </c>
      <c r="AR52" t="s">
        <v>177</v>
      </c>
      <c r="AY52">
        <v>3.12</v>
      </c>
      <c r="AZ52">
        <v>1.41</v>
      </c>
      <c r="BA52" t="s">
        <v>91</v>
      </c>
      <c r="BB52" t="s">
        <v>91</v>
      </c>
      <c r="BC52" t="s">
        <v>91</v>
      </c>
      <c r="BD52">
        <v>95.581999999999994</v>
      </c>
      <c r="BE52">
        <v>2551</v>
      </c>
      <c r="BF52">
        <v>6.53</v>
      </c>
      <c r="BG52">
        <v>487637</v>
      </c>
      <c r="BH52">
        <v>592102</v>
      </c>
      <c r="BI52">
        <v>543228</v>
      </c>
      <c r="BJ52">
        <v>435063</v>
      </c>
      <c r="BK52">
        <v>543401</v>
      </c>
      <c r="BL52">
        <v>608070</v>
      </c>
      <c r="BM52">
        <v>596019</v>
      </c>
      <c r="BN52">
        <v>424825</v>
      </c>
      <c r="BO52">
        <v>434658</v>
      </c>
      <c r="BP52">
        <v>446386</v>
      </c>
      <c r="BQ52">
        <v>53.970100000000002</v>
      </c>
      <c r="BR52">
        <v>0</v>
      </c>
      <c r="BS52">
        <v>0</v>
      </c>
      <c r="BT52" t="s">
        <v>91</v>
      </c>
      <c r="BU52" t="s">
        <v>91</v>
      </c>
      <c r="BV52" t="s">
        <v>91</v>
      </c>
      <c r="BW52" t="s">
        <v>91</v>
      </c>
      <c r="BX52" t="s">
        <v>91</v>
      </c>
      <c r="BY52">
        <v>70</v>
      </c>
      <c r="BZ52">
        <v>4</v>
      </c>
      <c r="CA52" t="str">
        <f>B52&amp;"_"&amp;F52&amp;G52&amp;"_"&amp;BY52</f>
        <v>42676_Cody Allen424325_70</v>
      </c>
    </row>
    <row r="53" spans="1:79" hidden="1" x14ac:dyDescent="0.45">
      <c r="A53" t="s">
        <v>77</v>
      </c>
      <c r="B53" s="1">
        <v>42676</v>
      </c>
      <c r="C53">
        <v>94.9</v>
      </c>
      <c r="D53">
        <v>-1.4201999999999999</v>
      </c>
      <c r="E53">
        <v>5.8531000000000004</v>
      </c>
      <c r="F53" t="s">
        <v>163</v>
      </c>
      <c r="G53">
        <v>424325</v>
      </c>
      <c r="H53">
        <v>592102</v>
      </c>
      <c r="I53" t="s">
        <v>91</v>
      </c>
      <c r="J53" t="s">
        <v>100</v>
      </c>
      <c r="O53">
        <v>12</v>
      </c>
      <c r="P53" t="s">
        <v>91</v>
      </c>
      <c r="Q53" t="s">
        <v>82</v>
      </c>
      <c r="R53" t="s">
        <v>83</v>
      </c>
      <c r="S53" t="s">
        <v>83</v>
      </c>
      <c r="T53" t="s">
        <v>84</v>
      </c>
      <c r="U53" t="s">
        <v>85</v>
      </c>
      <c r="V53" t="s">
        <v>93</v>
      </c>
      <c r="W53" t="s">
        <v>91</v>
      </c>
      <c r="X53" t="s">
        <v>91</v>
      </c>
      <c r="Y53">
        <v>2</v>
      </c>
      <c r="Z53">
        <v>0</v>
      </c>
      <c r="AA53">
        <v>2016</v>
      </c>
      <c r="AB53">
        <v>-0.65048333333333297</v>
      </c>
      <c r="AC53">
        <v>2.0748000000000002</v>
      </c>
      <c r="AD53">
        <v>0.214</v>
      </c>
      <c r="AE53">
        <v>3.78</v>
      </c>
      <c r="AF53" t="s">
        <v>91</v>
      </c>
      <c r="AG53" t="s">
        <v>91</v>
      </c>
      <c r="AH53" t="s">
        <v>91</v>
      </c>
      <c r="AI53">
        <v>0</v>
      </c>
      <c r="AJ53">
        <v>9</v>
      </c>
      <c r="AK53" t="s">
        <v>88</v>
      </c>
      <c r="AL53" t="s">
        <v>91</v>
      </c>
      <c r="AM53" t="s">
        <v>91</v>
      </c>
      <c r="AP53">
        <v>543228</v>
      </c>
      <c r="AR53" t="s">
        <v>178</v>
      </c>
      <c r="AY53">
        <v>3.28</v>
      </c>
      <c r="AZ53">
        <v>1.48</v>
      </c>
      <c r="BA53" t="s">
        <v>91</v>
      </c>
      <c r="BB53" t="s">
        <v>91</v>
      </c>
      <c r="BC53" t="s">
        <v>91</v>
      </c>
      <c r="BD53">
        <v>96.712999999999994</v>
      </c>
      <c r="BE53">
        <v>2520</v>
      </c>
      <c r="BF53">
        <v>6.8220000000000001</v>
      </c>
      <c r="BG53">
        <v>487637</v>
      </c>
      <c r="BH53">
        <v>592102</v>
      </c>
      <c r="BI53">
        <v>543228</v>
      </c>
      <c r="BJ53">
        <v>435063</v>
      </c>
      <c r="BK53">
        <v>543401</v>
      </c>
      <c r="BL53">
        <v>608070</v>
      </c>
      <c r="BM53">
        <v>596019</v>
      </c>
      <c r="BN53">
        <v>424825</v>
      </c>
      <c r="BO53">
        <v>434658</v>
      </c>
      <c r="BP53">
        <v>446386</v>
      </c>
      <c r="BQ53">
        <v>53.677799999999998</v>
      </c>
      <c r="BR53">
        <v>0</v>
      </c>
      <c r="BS53">
        <v>0</v>
      </c>
      <c r="BT53" t="s">
        <v>91</v>
      </c>
      <c r="BU53" t="s">
        <v>91</v>
      </c>
      <c r="BV53" t="s">
        <v>91</v>
      </c>
      <c r="BW53" t="s">
        <v>91</v>
      </c>
      <c r="BX53" t="s">
        <v>91</v>
      </c>
      <c r="BY53">
        <v>70</v>
      </c>
      <c r="BZ53">
        <v>3</v>
      </c>
      <c r="CA53" t="str">
        <f>B53&amp;"_"&amp;F53&amp;G53&amp;"_"&amp;BY53</f>
        <v>42676_Cody Allen424325_70</v>
      </c>
    </row>
    <row r="54" spans="1:79" hidden="1" x14ac:dyDescent="0.45">
      <c r="A54" t="s">
        <v>162</v>
      </c>
      <c r="B54" s="1">
        <v>42676</v>
      </c>
      <c r="C54">
        <v>84.4</v>
      </c>
      <c r="D54">
        <v>-1.5296000000000001</v>
      </c>
      <c r="E54">
        <v>5.6033999999999997</v>
      </c>
      <c r="F54" t="s">
        <v>163</v>
      </c>
      <c r="G54">
        <v>424325</v>
      </c>
      <c r="H54">
        <v>592102</v>
      </c>
      <c r="I54" t="s">
        <v>91</v>
      </c>
      <c r="J54" t="s">
        <v>100</v>
      </c>
      <c r="O54">
        <v>14</v>
      </c>
      <c r="P54" t="s">
        <v>91</v>
      </c>
      <c r="Q54" t="s">
        <v>82</v>
      </c>
      <c r="R54" t="s">
        <v>83</v>
      </c>
      <c r="S54" t="s">
        <v>83</v>
      </c>
      <c r="T54" t="s">
        <v>84</v>
      </c>
      <c r="U54" t="s">
        <v>85</v>
      </c>
      <c r="V54" t="s">
        <v>93</v>
      </c>
      <c r="W54" t="s">
        <v>91</v>
      </c>
      <c r="X54" t="s">
        <v>91</v>
      </c>
      <c r="Y54">
        <v>1</v>
      </c>
      <c r="Z54">
        <v>0</v>
      </c>
      <c r="AA54">
        <v>2016</v>
      </c>
      <c r="AB54">
        <v>1.0835333333333299</v>
      </c>
      <c r="AC54">
        <v>-0.141133333333333</v>
      </c>
      <c r="AD54">
        <v>1.1910000000000001</v>
      </c>
      <c r="AE54">
        <v>1.7430000000000001</v>
      </c>
      <c r="AF54" t="s">
        <v>91</v>
      </c>
      <c r="AG54" t="s">
        <v>91</v>
      </c>
      <c r="AH54" t="s">
        <v>91</v>
      </c>
      <c r="AI54">
        <v>0</v>
      </c>
      <c r="AJ54">
        <v>9</v>
      </c>
      <c r="AK54" t="s">
        <v>88</v>
      </c>
      <c r="AL54" t="s">
        <v>91</v>
      </c>
      <c r="AM54" t="s">
        <v>91</v>
      </c>
      <c r="AP54">
        <v>543228</v>
      </c>
      <c r="AR54" t="s">
        <v>179</v>
      </c>
      <c r="AY54">
        <v>3.37</v>
      </c>
      <c r="AZ54">
        <v>1.66</v>
      </c>
      <c r="BA54" t="s">
        <v>91</v>
      </c>
      <c r="BB54" t="s">
        <v>91</v>
      </c>
      <c r="BC54" t="s">
        <v>91</v>
      </c>
      <c r="BD54">
        <v>84.322999999999993</v>
      </c>
      <c r="BE54">
        <v>2603</v>
      </c>
      <c r="BF54">
        <v>5.851</v>
      </c>
      <c r="BG54">
        <v>487637</v>
      </c>
      <c r="BH54">
        <v>592102</v>
      </c>
      <c r="BI54">
        <v>543228</v>
      </c>
      <c r="BJ54">
        <v>435063</v>
      </c>
      <c r="BK54">
        <v>543401</v>
      </c>
      <c r="BL54">
        <v>608070</v>
      </c>
      <c r="BM54">
        <v>596019</v>
      </c>
      <c r="BN54">
        <v>424825</v>
      </c>
      <c r="BO54">
        <v>434658</v>
      </c>
      <c r="BP54">
        <v>446386</v>
      </c>
      <c r="BQ54">
        <v>54.649000000000001</v>
      </c>
      <c r="BR54">
        <v>0</v>
      </c>
      <c r="BS54">
        <v>0</v>
      </c>
      <c r="BT54" t="s">
        <v>91</v>
      </c>
      <c r="BU54" t="s">
        <v>91</v>
      </c>
      <c r="BV54" t="s">
        <v>91</v>
      </c>
      <c r="BW54" t="s">
        <v>91</v>
      </c>
      <c r="BX54" t="s">
        <v>91</v>
      </c>
      <c r="BY54">
        <v>70</v>
      </c>
      <c r="BZ54">
        <v>2</v>
      </c>
      <c r="CA54" t="str">
        <f>B54&amp;"_"&amp;F54&amp;G54&amp;"_"&amp;BY54</f>
        <v>42676_Cody Allen424325_70</v>
      </c>
    </row>
    <row r="55" spans="1:79" hidden="1" x14ac:dyDescent="0.45">
      <c r="A55" t="s">
        <v>77</v>
      </c>
      <c r="B55" s="1">
        <v>42676</v>
      </c>
      <c r="C55">
        <v>94.4</v>
      </c>
      <c r="D55">
        <v>-1.4353</v>
      </c>
      <c r="E55">
        <v>5.7949999999999999</v>
      </c>
      <c r="F55" t="s">
        <v>163</v>
      </c>
      <c r="G55">
        <v>424325</v>
      </c>
      <c r="H55">
        <v>592102</v>
      </c>
      <c r="I55" t="s">
        <v>91</v>
      </c>
      <c r="J55" t="s">
        <v>100</v>
      </c>
      <c r="O55">
        <v>12</v>
      </c>
      <c r="P55" t="s">
        <v>91</v>
      </c>
      <c r="Q55" t="s">
        <v>82</v>
      </c>
      <c r="R55" t="s">
        <v>83</v>
      </c>
      <c r="S55" t="s">
        <v>83</v>
      </c>
      <c r="T55" t="s">
        <v>84</v>
      </c>
      <c r="U55" t="s">
        <v>85</v>
      </c>
      <c r="V55" t="s">
        <v>93</v>
      </c>
      <c r="W55" t="s">
        <v>91</v>
      </c>
      <c r="X55" t="s">
        <v>91</v>
      </c>
      <c r="Y55">
        <v>0</v>
      </c>
      <c r="Z55">
        <v>0</v>
      </c>
      <c r="AA55">
        <v>2016</v>
      </c>
      <c r="AB55">
        <v>-0.74372499999999997</v>
      </c>
      <c r="AC55">
        <v>1.9644333333333299</v>
      </c>
      <c r="AD55">
        <v>0.88400000000000001</v>
      </c>
      <c r="AE55">
        <v>3.274</v>
      </c>
      <c r="AF55" t="s">
        <v>91</v>
      </c>
      <c r="AG55" t="s">
        <v>91</v>
      </c>
      <c r="AH55" t="s">
        <v>91</v>
      </c>
      <c r="AI55">
        <v>0</v>
      </c>
      <c r="AJ55">
        <v>9</v>
      </c>
      <c r="AK55" t="s">
        <v>88</v>
      </c>
      <c r="AL55" t="s">
        <v>91</v>
      </c>
      <c r="AM55" t="s">
        <v>91</v>
      </c>
      <c r="AP55">
        <v>543228</v>
      </c>
      <c r="AR55" t="s">
        <v>180</v>
      </c>
      <c r="AY55">
        <v>3.55</v>
      </c>
      <c r="AZ55">
        <v>1.57</v>
      </c>
      <c r="BA55" t="s">
        <v>91</v>
      </c>
      <c r="BB55" t="s">
        <v>91</v>
      </c>
      <c r="BC55" t="s">
        <v>91</v>
      </c>
      <c r="BD55">
        <v>96.037000000000006</v>
      </c>
      <c r="BE55">
        <v>2509</v>
      </c>
      <c r="BF55">
        <v>6.9020000000000001</v>
      </c>
      <c r="BG55">
        <v>487637</v>
      </c>
      <c r="BH55">
        <v>592102</v>
      </c>
      <c r="BI55">
        <v>543228</v>
      </c>
      <c r="BJ55">
        <v>435063</v>
      </c>
      <c r="BK55">
        <v>543401</v>
      </c>
      <c r="BL55">
        <v>608070</v>
      </c>
      <c r="BM55">
        <v>596019</v>
      </c>
      <c r="BN55">
        <v>424825</v>
      </c>
      <c r="BO55">
        <v>434658</v>
      </c>
      <c r="BP55">
        <v>446386</v>
      </c>
      <c r="BQ55">
        <v>53.597299999999997</v>
      </c>
      <c r="BR55">
        <v>0</v>
      </c>
      <c r="BS55">
        <v>0</v>
      </c>
      <c r="BT55" t="s">
        <v>91</v>
      </c>
      <c r="BU55" t="s">
        <v>91</v>
      </c>
      <c r="BV55" t="s">
        <v>91</v>
      </c>
      <c r="BW55" t="s">
        <v>91</v>
      </c>
      <c r="BX55" t="s">
        <v>91</v>
      </c>
      <c r="BY55">
        <v>70</v>
      </c>
      <c r="BZ55">
        <v>1</v>
      </c>
      <c r="CA55" t="str">
        <f>B55&amp;"_"&amp;F55&amp;G55&amp;"_"&amp;BY55</f>
        <v>42676_Cody Allen424325_70</v>
      </c>
    </row>
    <row r="56" spans="1:79" hidden="1" x14ac:dyDescent="0.45">
      <c r="A56" t="s">
        <v>268</v>
      </c>
      <c r="B56" s="1">
        <v>42668</v>
      </c>
      <c r="C56">
        <v>92.5</v>
      </c>
      <c r="D56">
        <v>-1.6176999999999999</v>
      </c>
      <c r="E56">
        <v>5.4168000000000003</v>
      </c>
      <c r="F56" t="s">
        <v>262</v>
      </c>
      <c r="G56">
        <v>451594</v>
      </c>
      <c r="H56">
        <v>446372</v>
      </c>
      <c r="I56" t="s">
        <v>102</v>
      </c>
      <c r="J56" t="s">
        <v>95</v>
      </c>
      <c r="O56">
        <v>1</v>
      </c>
      <c r="P56" t="s">
        <v>451</v>
      </c>
      <c r="Q56" t="s">
        <v>82</v>
      </c>
      <c r="R56" t="s">
        <v>105</v>
      </c>
      <c r="S56" t="s">
        <v>83</v>
      </c>
      <c r="T56" t="s">
        <v>84</v>
      </c>
      <c r="U56" t="s">
        <v>85</v>
      </c>
      <c r="V56" t="s">
        <v>96</v>
      </c>
      <c r="W56" t="s">
        <v>91</v>
      </c>
      <c r="X56" t="s">
        <v>91</v>
      </c>
      <c r="Y56">
        <v>1</v>
      </c>
      <c r="Z56">
        <v>2</v>
      </c>
      <c r="AA56">
        <v>2016</v>
      </c>
      <c r="AB56">
        <v>-1.3644083333333299</v>
      </c>
      <c r="AC56">
        <v>1.1803999999999999</v>
      </c>
      <c r="AD56">
        <v>-0.44600000000000001</v>
      </c>
      <c r="AE56">
        <v>3.2690000000000001</v>
      </c>
      <c r="AF56" t="s">
        <v>91</v>
      </c>
      <c r="AG56" t="s">
        <v>91</v>
      </c>
      <c r="AH56">
        <v>424325</v>
      </c>
      <c r="AI56">
        <v>1</v>
      </c>
      <c r="AJ56">
        <v>3</v>
      </c>
      <c r="AK56" t="s">
        <v>88</v>
      </c>
      <c r="AL56" t="s">
        <v>91</v>
      </c>
      <c r="AM56" t="s">
        <v>91</v>
      </c>
      <c r="AP56">
        <v>547379</v>
      </c>
      <c r="AR56" t="s">
        <v>1353</v>
      </c>
      <c r="AY56">
        <v>3.57</v>
      </c>
      <c r="AZ56">
        <v>1.68</v>
      </c>
      <c r="BA56" t="s">
        <v>91</v>
      </c>
      <c r="BB56" t="s">
        <v>91</v>
      </c>
      <c r="BC56" t="s">
        <v>91</v>
      </c>
      <c r="BD56">
        <v>92.727000000000004</v>
      </c>
      <c r="BE56">
        <v>2278</v>
      </c>
      <c r="BF56">
        <v>6.5469999999999997</v>
      </c>
      <c r="BG56">
        <v>487631</v>
      </c>
      <c r="BH56">
        <v>446372</v>
      </c>
      <c r="BI56">
        <v>547379</v>
      </c>
      <c r="BJ56">
        <v>435063</v>
      </c>
      <c r="BK56">
        <v>543401</v>
      </c>
      <c r="BL56">
        <v>608070</v>
      </c>
      <c r="BM56">
        <v>596019</v>
      </c>
      <c r="BN56">
        <v>446386</v>
      </c>
      <c r="BO56">
        <v>434658</v>
      </c>
      <c r="BP56">
        <v>502082</v>
      </c>
      <c r="BQ56">
        <v>53.952199999999998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 t="s">
        <v>91</v>
      </c>
      <c r="BY56">
        <v>21</v>
      </c>
      <c r="BZ56">
        <v>4</v>
      </c>
      <c r="CA56" t="str">
        <f>F56&amp;G56</f>
        <v>Corey Kluber451594</v>
      </c>
    </row>
    <row r="57" spans="1:79" hidden="1" x14ac:dyDescent="0.45">
      <c r="A57" t="s">
        <v>162</v>
      </c>
      <c r="B57" s="1">
        <v>42676</v>
      </c>
      <c r="C57">
        <v>84.5</v>
      </c>
      <c r="D57">
        <v>-1.4935</v>
      </c>
      <c r="E57">
        <v>5.6348000000000003</v>
      </c>
      <c r="F57" t="s">
        <v>163</v>
      </c>
      <c r="G57">
        <v>608365</v>
      </c>
      <c r="H57">
        <v>592102</v>
      </c>
      <c r="I57" t="s">
        <v>91</v>
      </c>
      <c r="J57" t="s">
        <v>132</v>
      </c>
      <c r="O57">
        <v>6</v>
      </c>
      <c r="P57" t="s">
        <v>91</v>
      </c>
      <c r="Q57" t="s">
        <v>82</v>
      </c>
      <c r="R57" t="s">
        <v>83</v>
      </c>
      <c r="S57" t="s">
        <v>83</v>
      </c>
      <c r="T57" t="s">
        <v>84</v>
      </c>
      <c r="U57" t="s">
        <v>85</v>
      </c>
      <c r="V57" t="s">
        <v>96</v>
      </c>
      <c r="W57" t="s">
        <v>91</v>
      </c>
      <c r="X57" t="s">
        <v>91</v>
      </c>
      <c r="Y57">
        <v>0</v>
      </c>
      <c r="Z57">
        <v>1</v>
      </c>
      <c r="AA57">
        <v>2016</v>
      </c>
      <c r="AB57">
        <v>1.06683333333333</v>
      </c>
      <c r="AC57">
        <v>-0.17123333333333299</v>
      </c>
      <c r="AD57">
        <v>0.54500000000000004</v>
      </c>
      <c r="AE57">
        <v>2.3980000000000001</v>
      </c>
      <c r="AF57" t="s">
        <v>91</v>
      </c>
      <c r="AG57" t="s">
        <v>91</v>
      </c>
      <c r="AH57" t="s">
        <v>91</v>
      </c>
      <c r="AI57">
        <v>2</v>
      </c>
      <c r="AJ57">
        <v>8</v>
      </c>
      <c r="AK57" t="s">
        <v>88</v>
      </c>
      <c r="AL57" t="s">
        <v>91</v>
      </c>
      <c r="AM57" t="s">
        <v>91</v>
      </c>
      <c r="AP57">
        <v>543228</v>
      </c>
      <c r="AR57" t="s">
        <v>184</v>
      </c>
      <c r="AY57">
        <v>3.52</v>
      </c>
      <c r="AZ57">
        <v>1.54</v>
      </c>
      <c r="BA57" t="s">
        <v>91</v>
      </c>
      <c r="BB57" t="s">
        <v>91</v>
      </c>
      <c r="BC57" t="s">
        <v>91</v>
      </c>
      <c r="BD57">
        <v>84.869</v>
      </c>
      <c r="BE57">
        <v>2529</v>
      </c>
      <c r="BF57">
        <v>6.0380000000000003</v>
      </c>
      <c r="BG57">
        <v>487637</v>
      </c>
      <c r="BH57">
        <v>592102</v>
      </c>
      <c r="BI57">
        <v>543228</v>
      </c>
      <c r="BJ57">
        <v>435063</v>
      </c>
      <c r="BK57">
        <v>543401</v>
      </c>
      <c r="BL57">
        <v>608070</v>
      </c>
      <c r="BM57">
        <v>596019</v>
      </c>
      <c r="BN57">
        <v>424825</v>
      </c>
      <c r="BO57">
        <v>434658</v>
      </c>
      <c r="BP57">
        <v>446386</v>
      </c>
      <c r="BQ57">
        <v>54.461399999999998</v>
      </c>
      <c r="BR57">
        <v>0</v>
      </c>
      <c r="BS57">
        <v>0</v>
      </c>
      <c r="BT57" t="s">
        <v>91</v>
      </c>
      <c r="BU57" t="s">
        <v>91</v>
      </c>
      <c r="BV57" t="s">
        <v>91</v>
      </c>
      <c r="BW57" t="s">
        <v>91</v>
      </c>
      <c r="BX57" t="s">
        <v>91</v>
      </c>
      <c r="BY57">
        <v>62</v>
      </c>
      <c r="BZ57">
        <v>2</v>
      </c>
      <c r="CA57" t="str">
        <f>B57&amp;"_"&amp;F57&amp;G57&amp;"_"&amp;BY57</f>
        <v>42676_Cody Allen608365_62</v>
      </c>
    </row>
    <row r="58" spans="1:79" hidden="1" x14ac:dyDescent="0.45">
      <c r="A58" t="s">
        <v>162</v>
      </c>
      <c r="B58" s="1">
        <v>42676</v>
      </c>
      <c r="C58">
        <v>84.1</v>
      </c>
      <c r="D58">
        <v>-1.6588000000000001</v>
      </c>
      <c r="E58">
        <v>5.6223000000000001</v>
      </c>
      <c r="F58" t="s">
        <v>163</v>
      </c>
      <c r="G58">
        <v>608365</v>
      </c>
      <c r="H58">
        <v>592102</v>
      </c>
      <c r="I58" t="s">
        <v>91</v>
      </c>
      <c r="J58" t="s">
        <v>132</v>
      </c>
      <c r="O58">
        <v>2</v>
      </c>
      <c r="P58" t="s">
        <v>91</v>
      </c>
      <c r="Q58" t="s">
        <v>82</v>
      </c>
      <c r="R58" t="s">
        <v>83</v>
      </c>
      <c r="S58" t="s">
        <v>83</v>
      </c>
      <c r="T58" t="s">
        <v>84</v>
      </c>
      <c r="U58" t="s">
        <v>85</v>
      </c>
      <c r="V58" t="s">
        <v>96</v>
      </c>
      <c r="W58" t="s">
        <v>91</v>
      </c>
      <c r="X58" t="s">
        <v>91</v>
      </c>
      <c r="Y58">
        <v>0</v>
      </c>
      <c r="Z58">
        <v>0</v>
      </c>
      <c r="AA58">
        <v>2016</v>
      </c>
      <c r="AB58">
        <v>1.14059166666666</v>
      </c>
      <c r="AC58">
        <v>-0.39340000000000003</v>
      </c>
      <c r="AD58">
        <v>0.13100000000000001</v>
      </c>
      <c r="AE58">
        <v>3.0419999999999998</v>
      </c>
      <c r="AF58" t="s">
        <v>91</v>
      </c>
      <c r="AG58" t="s">
        <v>91</v>
      </c>
      <c r="AH58" t="s">
        <v>91</v>
      </c>
      <c r="AI58">
        <v>2</v>
      </c>
      <c r="AJ58">
        <v>8</v>
      </c>
      <c r="AK58" t="s">
        <v>88</v>
      </c>
      <c r="AL58" t="s">
        <v>91</v>
      </c>
      <c r="AM58" t="s">
        <v>91</v>
      </c>
      <c r="AP58">
        <v>543228</v>
      </c>
      <c r="AR58" t="s">
        <v>185</v>
      </c>
      <c r="AY58">
        <v>3.47</v>
      </c>
      <c r="AZ58">
        <v>1.6</v>
      </c>
      <c r="BA58" t="s">
        <v>91</v>
      </c>
      <c r="BB58" t="s">
        <v>91</v>
      </c>
      <c r="BC58" t="s">
        <v>91</v>
      </c>
      <c r="BD58">
        <v>84.137</v>
      </c>
      <c r="BE58">
        <v>2513</v>
      </c>
      <c r="BF58">
        <v>5.9630000000000001</v>
      </c>
      <c r="BG58">
        <v>487637</v>
      </c>
      <c r="BH58">
        <v>592102</v>
      </c>
      <c r="BI58">
        <v>543228</v>
      </c>
      <c r="BJ58">
        <v>435063</v>
      </c>
      <c r="BK58">
        <v>543401</v>
      </c>
      <c r="BL58">
        <v>608070</v>
      </c>
      <c r="BM58">
        <v>596019</v>
      </c>
      <c r="BN58">
        <v>424825</v>
      </c>
      <c r="BO58">
        <v>434658</v>
      </c>
      <c r="BP58">
        <v>446386</v>
      </c>
      <c r="BQ58">
        <v>54.536799999999999</v>
      </c>
      <c r="BR58">
        <v>0</v>
      </c>
      <c r="BS58">
        <v>0</v>
      </c>
      <c r="BT58" t="s">
        <v>91</v>
      </c>
      <c r="BU58" t="s">
        <v>91</v>
      </c>
      <c r="BV58" t="s">
        <v>91</v>
      </c>
      <c r="BW58" t="s">
        <v>91</v>
      </c>
      <c r="BX58" t="s">
        <v>91</v>
      </c>
      <c r="BY58">
        <v>62</v>
      </c>
      <c r="BZ58">
        <v>1</v>
      </c>
      <c r="CA58" t="str">
        <f>B58&amp;"_"&amp;F58&amp;G58&amp;"_"&amp;BY58</f>
        <v>42676_Cody Allen608365_62</v>
      </c>
    </row>
    <row r="59" spans="1:79" hidden="1" x14ac:dyDescent="0.45">
      <c r="A59" t="s">
        <v>90</v>
      </c>
      <c r="B59" s="1">
        <v>42668</v>
      </c>
      <c r="C59">
        <v>81.8</v>
      </c>
      <c r="D59">
        <v>-1.7546999999999999</v>
      </c>
      <c r="E59">
        <v>5.3197000000000001</v>
      </c>
      <c r="F59" t="s">
        <v>262</v>
      </c>
      <c r="G59">
        <v>451594</v>
      </c>
      <c r="H59">
        <v>446372</v>
      </c>
      <c r="I59" t="s">
        <v>79</v>
      </c>
      <c r="J59" t="s">
        <v>80</v>
      </c>
      <c r="O59">
        <v>8</v>
      </c>
      <c r="P59" t="s">
        <v>362</v>
      </c>
      <c r="Q59" t="s">
        <v>82</v>
      </c>
      <c r="R59" t="s">
        <v>105</v>
      </c>
      <c r="S59" t="s">
        <v>83</v>
      </c>
      <c r="T59" t="s">
        <v>84</v>
      </c>
      <c r="U59" t="s">
        <v>85</v>
      </c>
      <c r="V59" t="s">
        <v>86</v>
      </c>
      <c r="W59">
        <v>4</v>
      </c>
      <c r="X59" t="s">
        <v>116</v>
      </c>
      <c r="Y59">
        <v>1</v>
      </c>
      <c r="Z59">
        <v>1</v>
      </c>
      <c r="AA59">
        <v>2016</v>
      </c>
      <c r="AB59">
        <v>1.46485</v>
      </c>
      <c r="AC59">
        <v>-0.103866666666666</v>
      </c>
      <c r="AD59">
        <v>-0.20499999999999999</v>
      </c>
      <c r="AE59">
        <v>1.722</v>
      </c>
      <c r="AF59" t="s">
        <v>91</v>
      </c>
      <c r="AG59" t="s">
        <v>91</v>
      </c>
      <c r="AH59" t="s">
        <v>91</v>
      </c>
      <c r="AI59">
        <v>0</v>
      </c>
      <c r="AJ59">
        <v>6</v>
      </c>
      <c r="AK59" t="s">
        <v>88</v>
      </c>
      <c r="AL59">
        <v>148.97</v>
      </c>
      <c r="AM59">
        <v>154.62</v>
      </c>
      <c r="AP59">
        <v>547379</v>
      </c>
      <c r="AR59" t="s">
        <v>1319</v>
      </c>
      <c r="AY59">
        <v>3.57</v>
      </c>
      <c r="AZ59">
        <v>1.68</v>
      </c>
      <c r="BA59">
        <v>6</v>
      </c>
      <c r="BB59">
        <v>88.5</v>
      </c>
      <c r="BC59">
        <v>-28.253</v>
      </c>
      <c r="BD59">
        <v>81.438000000000002</v>
      </c>
      <c r="BE59">
        <v>2403</v>
      </c>
      <c r="BF59">
        <v>5.6040000000000001</v>
      </c>
      <c r="BG59">
        <v>487631</v>
      </c>
      <c r="BH59">
        <v>446372</v>
      </c>
      <c r="BI59">
        <v>547379</v>
      </c>
      <c r="BJ59">
        <v>435063</v>
      </c>
      <c r="BK59">
        <v>543401</v>
      </c>
      <c r="BL59">
        <v>608070</v>
      </c>
      <c r="BM59">
        <v>596019</v>
      </c>
      <c r="BN59">
        <v>446386</v>
      </c>
      <c r="BO59">
        <v>434658</v>
      </c>
      <c r="BP59">
        <v>502082</v>
      </c>
      <c r="BQ59">
        <v>54.895499999999998</v>
      </c>
      <c r="BR59">
        <v>7.2999999999999995E-2</v>
      </c>
      <c r="BS59">
        <v>6.8000000000000005E-2</v>
      </c>
      <c r="BT59">
        <v>0</v>
      </c>
      <c r="BU59">
        <v>1</v>
      </c>
      <c r="BV59">
        <v>0</v>
      </c>
      <c r="BW59">
        <v>0</v>
      </c>
      <c r="BX59">
        <v>2</v>
      </c>
      <c r="BY59">
        <v>42</v>
      </c>
      <c r="BZ59">
        <v>3</v>
      </c>
      <c r="CA59" t="str">
        <f>F59&amp;G59</f>
        <v>Corey Kluber451594</v>
      </c>
    </row>
    <row r="60" spans="1:79" hidden="1" x14ac:dyDescent="0.45">
      <c r="A60" t="s">
        <v>162</v>
      </c>
      <c r="B60" s="1">
        <v>42676</v>
      </c>
      <c r="C60">
        <v>85.2</v>
      </c>
      <c r="D60">
        <v>-1.6341000000000001</v>
      </c>
      <c r="E60">
        <v>5.5881999999999996</v>
      </c>
      <c r="F60" t="s">
        <v>163</v>
      </c>
      <c r="G60">
        <v>450314</v>
      </c>
      <c r="H60">
        <v>592102</v>
      </c>
      <c r="I60" t="s">
        <v>91</v>
      </c>
      <c r="J60" t="s">
        <v>100</v>
      </c>
      <c r="O60">
        <v>14</v>
      </c>
      <c r="P60" t="s">
        <v>91</v>
      </c>
      <c r="Q60" t="s">
        <v>82</v>
      </c>
      <c r="R60" t="s">
        <v>105</v>
      </c>
      <c r="S60" t="s">
        <v>83</v>
      </c>
      <c r="T60" t="s">
        <v>84</v>
      </c>
      <c r="U60" t="s">
        <v>85</v>
      </c>
      <c r="V60" t="s">
        <v>93</v>
      </c>
      <c r="W60" t="s">
        <v>91</v>
      </c>
      <c r="X60" t="s">
        <v>91</v>
      </c>
      <c r="Y60">
        <v>0</v>
      </c>
      <c r="Z60">
        <v>2</v>
      </c>
      <c r="AA60">
        <v>2016</v>
      </c>
      <c r="AB60">
        <v>0.79824166666666596</v>
      </c>
      <c r="AC60">
        <v>-0.13109999999999999</v>
      </c>
      <c r="AD60">
        <v>0.57199999999999995</v>
      </c>
      <c r="AE60">
        <v>0.60899999999999999</v>
      </c>
      <c r="AF60" t="s">
        <v>91</v>
      </c>
      <c r="AG60" t="s">
        <v>91</v>
      </c>
      <c r="AH60" t="s">
        <v>91</v>
      </c>
      <c r="AI60">
        <v>1</v>
      </c>
      <c r="AJ60">
        <v>8</v>
      </c>
      <c r="AK60" t="s">
        <v>88</v>
      </c>
      <c r="AL60" t="s">
        <v>91</v>
      </c>
      <c r="AM60" t="s">
        <v>91</v>
      </c>
      <c r="AP60">
        <v>543228</v>
      </c>
      <c r="AR60" t="s">
        <v>188</v>
      </c>
      <c r="AY60">
        <v>3.27</v>
      </c>
      <c r="AZ60">
        <v>1.59</v>
      </c>
      <c r="BA60" t="s">
        <v>91</v>
      </c>
      <c r="BB60" t="s">
        <v>91</v>
      </c>
      <c r="BC60" t="s">
        <v>91</v>
      </c>
      <c r="BD60">
        <v>85.313000000000002</v>
      </c>
      <c r="BE60">
        <v>2440</v>
      </c>
      <c r="BF60">
        <v>6.1059999999999999</v>
      </c>
      <c r="BG60">
        <v>487637</v>
      </c>
      <c r="BH60">
        <v>592102</v>
      </c>
      <c r="BI60">
        <v>543228</v>
      </c>
      <c r="BJ60">
        <v>435063</v>
      </c>
      <c r="BK60">
        <v>543401</v>
      </c>
      <c r="BL60">
        <v>608070</v>
      </c>
      <c r="BM60">
        <v>596019</v>
      </c>
      <c r="BN60">
        <v>424825</v>
      </c>
      <c r="BO60">
        <v>434658</v>
      </c>
      <c r="BP60">
        <v>446386</v>
      </c>
      <c r="BQ60">
        <v>54.393700000000003</v>
      </c>
      <c r="BR60">
        <v>0</v>
      </c>
      <c r="BS60">
        <v>0</v>
      </c>
      <c r="BT60" t="s">
        <v>91</v>
      </c>
      <c r="BU60" t="s">
        <v>91</v>
      </c>
      <c r="BV60" t="s">
        <v>91</v>
      </c>
      <c r="BW60" t="s">
        <v>91</v>
      </c>
      <c r="BX60" t="s">
        <v>91</v>
      </c>
      <c r="BY60">
        <v>61</v>
      </c>
      <c r="BZ60">
        <v>3</v>
      </c>
      <c r="CA60" t="str">
        <f>B60&amp;"_"&amp;F60&amp;G60&amp;"_"&amp;BY60</f>
        <v>42676_Cody Allen450314_61</v>
      </c>
    </row>
    <row r="61" spans="1:79" hidden="1" x14ac:dyDescent="0.45">
      <c r="A61" t="s">
        <v>77</v>
      </c>
      <c r="B61" s="1">
        <v>42676</v>
      </c>
      <c r="C61">
        <v>93.9</v>
      </c>
      <c r="D61">
        <v>-1.5975999999999999</v>
      </c>
      <c r="E61">
        <v>5.6992000000000003</v>
      </c>
      <c r="F61" t="s">
        <v>163</v>
      </c>
      <c r="G61">
        <v>450314</v>
      </c>
      <c r="H61">
        <v>592102</v>
      </c>
      <c r="I61" t="s">
        <v>91</v>
      </c>
      <c r="J61" t="s">
        <v>95</v>
      </c>
      <c r="O61">
        <v>11</v>
      </c>
      <c r="P61" t="s">
        <v>91</v>
      </c>
      <c r="Q61" t="s">
        <v>82</v>
      </c>
      <c r="R61" t="s">
        <v>105</v>
      </c>
      <c r="S61" t="s">
        <v>83</v>
      </c>
      <c r="T61" t="s">
        <v>84</v>
      </c>
      <c r="U61" t="s">
        <v>85</v>
      </c>
      <c r="V61" t="s">
        <v>96</v>
      </c>
      <c r="W61" t="s">
        <v>91</v>
      </c>
      <c r="X61" t="s">
        <v>91</v>
      </c>
      <c r="Y61">
        <v>0</v>
      </c>
      <c r="Z61">
        <v>1</v>
      </c>
      <c r="AA61">
        <v>2016</v>
      </c>
      <c r="AB61">
        <v>-0.83557499999999996</v>
      </c>
      <c r="AC61">
        <v>1.6963999999999999</v>
      </c>
      <c r="AD61">
        <v>-1.25</v>
      </c>
      <c r="AE61">
        <v>3.5779999999999998</v>
      </c>
      <c r="AF61" t="s">
        <v>91</v>
      </c>
      <c r="AG61" t="s">
        <v>91</v>
      </c>
      <c r="AH61" t="s">
        <v>91</v>
      </c>
      <c r="AI61">
        <v>1</v>
      </c>
      <c r="AJ61">
        <v>8</v>
      </c>
      <c r="AK61" t="s">
        <v>88</v>
      </c>
      <c r="AL61" t="s">
        <v>91</v>
      </c>
      <c r="AM61" t="s">
        <v>91</v>
      </c>
      <c r="AP61">
        <v>543228</v>
      </c>
      <c r="AR61" t="s">
        <v>189</v>
      </c>
      <c r="AY61">
        <v>3.5</v>
      </c>
      <c r="AZ61">
        <v>1.64</v>
      </c>
      <c r="BA61" t="s">
        <v>91</v>
      </c>
      <c r="BB61" t="s">
        <v>91</v>
      </c>
      <c r="BC61" t="s">
        <v>91</v>
      </c>
      <c r="BD61">
        <v>94.71</v>
      </c>
      <c r="BE61">
        <v>2564</v>
      </c>
      <c r="BF61">
        <v>6.5469999999999997</v>
      </c>
      <c r="BG61">
        <v>487637</v>
      </c>
      <c r="BH61">
        <v>592102</v>
      </c>
      <c r="BI61">
        <v>543228</v>
      </c>
      <c r="BJ61">
        <v>435063</v>
      </c>
      <c r="BK61">
        <v>543401</v>
      </c>
      <c r="BL61">
        <v>608070</v>
      </c>
      <c r="BM61">
        <v>596019</v>
      </c>
      <c r="BN61">
        <v>424825</v>
      </c>
      <c r="BO61">
        <v>434658</v>
      </c>
      <c r="BP61">
        <v>446386</v>
      </c>
      <c r="BQ61">
        <v>53.953099999999999</v>
      </c>
      <c r="BR61">
        <v>0</v>
      </c>
      <c r="BS61">
        <v>0</v>
      </c>
      <c r="BT61" t="s">
        <v>91</v>
      </c>
      <c r="BU61" t="s">
        <v>91</v>
      </c>
      <c r="BV61" t="s">
        <v>91</v>
      </c>
      <c r="BW61" t="s">
        <v>91</v>
      </c>
      <c r="BX61" t="s">
        <v>91</v>
      </c>
      <c r="BY61">
        <v>61</v>
      </c>
      <c r="BZ61">
        <v>2</v>
      </c>
      <c r="CA61" t="str">
        <f>B61&amp;"_"&amp;F61&amp;G61&amp;"_"&amp;BY61</f>
        <v>42676_Cody Allen450314_61</v>
      </c>
    </row>
    <row r="62" spans="1:79" hidden="1" x14ac:dyDescent="0.45">
      <c r="A62" t="s">
        <v>77</v>
      </c>
      <c r="B62" s="1">
        <v>42676</v>
      </c>
      <c r="C62">
        <v>93.4</v>
      </c>
      <c r="D62">
        <v>-1.3948</v>
      </c>
      <c r="E62">
        <v>5.7390999999999996</v>
      </c>
      <c r="F62" t="s">
        <v>163</v>
      </c>
      <c r="G62">
        <v>450314</v>
      </c>
      <c r="H62">
        <v>592102</v>
      </c>
      <c r="I62" t="s">
        <v>91</v>
      </c>
      <c r="J62" t="s">
        <v>108</v>
      </c>
      <c r="O62">
        <v>14</v>
      </c>
      <c r="P62" t="s">
        <v>91</v>
      </c>
      <c r="Q62" t="s">
        <v>82</v>
      </c>
      <c r="R62" t="s">
        <v>105</v>
      </c>
      <c r="S62" t="s">
        <v>83</v>
      </c>
      <c r="T62" t="s">
        <v>84</v>
      </c>
      <c r="U62" t="s">
        <v>85</v>
      </c>
      <c r="V62" t="s">
        <v>96</v>
      </c>
      <c r="W62" t="s">
        <v>91</v>
      </c>
      <c r="X62" t="s">
        <v>91</v>
      </c>
      <c r="Y62">
        <v>0</v>
      </c>
      <c r="Z62">
        <v>0</v>
      </c>
      <c r="AA62">
        <v>2016</v>
      </c>
      <c r="AB62">
        <v>-0.89959166666666601</v>
      </c>
      <c r="AC62">
        <v>1.9802</v>
      </c>
      <c r="AD62">
        <v>0.94699999999999995</v>
      </c>
      <c r="AE62">
        <v>2.5</v>
      </c>
      <c r="AF62" t="s">
        <v>91</v>
      </c>
      <c r="AG62" t="s">
        <v>91</v>
      </c>
      <c r="AH62" t="s">
        <v>91</v>
      </c>
      <c r="AI62">
        <v>1</v>
      </c>
      <c r="AJ62">
        <v>8</v>
      </c>
      <c r="AK62" t="s">
        <v>88</v>
      </c>
      <c r="AL62" t="s">
        <v>91</v>
      </c>
      <c r="AM62" t="s">
        <v>91</v>
      </c>
      <c r="AP62">
        <v>543228</v>
      </c>
      <c r="AR62" t="s">
        <v>190</v>
      </c>
      <c r="AY62">
        <v>3.5</v>
      </c>
      <c r="AZ62">
        <v>1.64</v>
      </c>
      <c r="BA62">
        <v>80</v>
      </c>
      <c r="BB62">
        <v>87.6</v>
      </c>
      <c r="BC62">
        <v>4.4649999999999999</v>
      </c>
      <c r="BD62">
        <v>94.998000000000005</v>
      </c>
      <c r="BE62">
        <v>2615</v>
      </c>
      <c r="BF62">
        <v>6.7380000000000004</v>
      </c>
      <c r="BG62">
        <v>487637</v>
      </c>
      <c r="BH62">
        <v>592102</v>
      </c>
      <c r="BI62">
        <v>543228</v>
      </c>
      <c r="BJ62">
        <v>435063</v>
      </c>
      <c r="BK62">
        <v>543401</v>
      </c>
      <c r="BL62">
        <v>608070</v>
      </c>
      <c r="BM62">
        <v>596019</v>
      </c>
      <c r="BN62">
        <v>424825</v>
      </c>
      <c r="BO62">
        <v>434658</v>
      </c>
      <c r="BP62">
        <v>446386</v>
      </c>
      <c r="BQ62">
        <v>53.761400000000002</v>
      </c>
      <c r="BR62">
        <v>0</v>
      </c>
      <c r="BS62">
        <v>0</v>
      </c>
      <c r="BT62" t="s">
        <v>91</v>
      </c>
      <c r="BU62" t="s">
        <v>91</v>
      </c>
      <c r="BV62" t="s">
        <v>91</v>
      </c>
      <c r="BW62" t="s">
        <v>91</v>
      </c>
      <c r="BX62">
        <v>2</v>
      </c>
      <c r="BY62">
        <v>61</v>
      </c>
      <c r="BZ62">
        <v>1</v>
      </c>
      <c r="CA62" t="str">
        <f>B62&amp;"_"&amp;F62&amp;G62&amp;"_"&amp;BY62</f>
        <v>42676_Cody Allen450314_61</v>
      </c>
    </row>
    <row r="63" spans="1:79" x14ac:dyDescent="0.45">
      <c r="A63" t="s">
        <v>90</v>
      </c>
      <c r="B63" s="1">
        <v>42672</v>
      </c>
      <c r="C63">
        <v>84.4</v>
      </c>
      <c r="D63">
        <v>-2.0053999999999998</v>
      </c>
      <c r="E63">
        <v>5.7477999999999998</v>
      </c>
      <c r="F63" t="s">
        <v>262</v>
      </c>
      <c r="G63">
        <v>451594</v>
      </c>
      <c r="H63">
        <v>446372</v>
      </c>
      <c r="I63" t="s">
        <v>128</v>
      </c>
      <c r="J63" t="s">
        <v>147</v>
      </c>
      <c r="O63">
        <v>11</v>
      </c>
      <c r="P63" t="s">
        <v>849</v>
      </c>
      <c r="Q63" t="s">
        <v>82</v>
      </c>
      <c r="R63" t="s">
        <v>105</v>
      </c>
      <c r="S63" t="s">
        <v>83</v>
      </c>
      <c r="T63" t="s">
        <v>85</v>
      </c>
      <c r="U63" t="s">
        <v>84</v>
      </c>
      <c r="V63" t="s">
        <v>86</v>
      </c>
      <c r="W63" t="s">
        <v>91</v>
      </c>
      <c r="X63" t="s">
        <v>87</v>
      </c>
      <c r="Y63">
        <v>1</v>
      </c>
      <c r="Z63">
        <v>2</v>
      </c>
      <c r="AA63">
        <v>2016</v>
      </c>
      <c r="AB63">
        <v>1.15868333333333</v>
      </c>
      <c r="AC63">
        <v>-0.51523333333333299</v>
      </c>
      <c r="AD63">
        <v>-1.28</v>
      </c>
      <c r="AE63">
        <v>2.7130000000000001</v>
      </c>
      <c r="AF63" t="s">
        <v>91</v>
      </c>
      <c r="AG63" t="s">
        <v>91</v>
      </c>
      <c r="AH63" t="s">
        <v>91</v>
      </c>
      <c r="AI63">
        <v>0</v>
      </c>
      <c r="AJ63">
        <v>1</v>
      </c>
      <c r="AK63" t="s">
        <v>539</v>
      </c>
      <c r="AL63">
        <v>88.65</v>
      </c>
      <c r="AM63">
        <v>118.12</v>
      </c>
      <c r="AP63">
        <v>547379</v>
      </c>
      <c r="AR63" t="s">
        <v>850</v>
      </c>
      <c r="AY63">
        <v>3.54</v>
      </c>
      <c r="AZ63">
        <v>1.68</v>
      </c>
      <c r="BA63">
        <v>250</v>
      </c>
      <c r="BB63">
        <v>74</v>
      </c>
      <c r="BC63">
        <v>29.614999999999998</v>
      </c>
      <c r="BD63">
        <v>83.132999999999996</v>
      </c>
      <c r="BE63">
        <v>2599</v>
      </c>
      <c r="BF63">
        <v>5.3819999999999997</v>
      </c>
      <c r="BG63">
        <v>487634</v>
      </c>
      <c r="BH63">
        <v>446372</v>
      </c>
      <c r="BI63">
        <v>547379</v>
      </c>
      <c r="BJ63">
        <v>467793</v>
      </c>
      <c r="BK63">
        <v>543401</v>
      </c>
      <c r="BL63">
        <v>608070</v>
      </c>
      <c r="BM63">
        <v>596019</v>
      </c>
      <c r="BN63">
        <v>434658</v>
      </c>
      <c r="BO63">
        <v>571980</v>
      </c>
      <c r="BP63">
        <v>502082</v>
      </c>
      <c r="BQ63">
        <v>55.116999999999997</v>
      </c>
      <c r="BR63">
        <v>0.33400000000000002</v>
      </c>
      <c r="BS63">
        <v>0.318</v>
      </c>
      <c r="BT63">
        <v>1.25</v>
      </c>
      <c r="BU63">
        <v>1</v>
      </c>
      <c r="BV63">
        <v>1</v>
      </c>
      <c r="BW63">
        <v>1</v>
      </c>
      <c r="BX63">
        <v>3</v>
      </c>
      <c r="BY63">
        <v>4</v>
      </c>
      <c r="BZ63">
        <v>6</v>
      </c>
      <c r="CA63" t="str">
        <f>F63&amp;G63</f>
        <v>Corey Kluber451594</v>
      </c>
    </row>
    <row r="64" spans="1:79" hidden="1" x14ac:dyDescent="0.45">
      <c r="A64" t="s">
        <v>77</v>
      </c>
      <c r="B64" s="1">
        <v>42676</v>
      </c>
      <c r="C64">
        <v>94.2</v>
      </c>
      <c r="D64">
        <v>-1.4520999999999999</v>
      </c>
      <c r="E64">
        <v>5.7603</v>
      </c>
      <c r="F64" t="s">
        <v>163</v>
      </c>
      <c r="G64">
        <v>519203</v>
      </c>
      <c r="H64">
        <v>592102</v>
      </c>
      <c r="I64" t="s">
        <v>91</v>
      </c>
      <c r="J64" t="s">
        <v>108</v>
      </c>
      <c r="O64">
        <v>11</v>
      </c>
      <c r="P64" t="s">
        <v>91</v>
      </c>
      <c r="Q64" t="s">
        <v>82</v>
      </c>
      <c r="R64" t="s">
        <v>105</v>
      </c>
      <c r="S64" t="s">
        <v>83</v>
      </c>
      <c r="T64" t="s">
        <v>84</v>
      </c>
      <c r="U64" t="s">
        <v>85</v>
      </c>
      <c r="V64" t="s">
        <v>96</v>
      </c>
      <c r="W64" t="s">
        <v>91</v>
      </c>
      <c r="X64" t="s">
        <v>91</v>
      </c>
      <c r="Y64">
        <v>0</v>
      </c>
      <c r="Z64">
        <v>2</v>
      </c>
      <c r="AA64">
        <v>2016</v>
      </c>
      <c r="AB64">
        <v>-0.60177499999999995</v>
      </c>
      <c r="AC64">
        <v>1.8253999999999999</v>
      </c>
      <c r="AD64">
        <v>-0.33600000000000002</v>
      </c>
      <c r="AE64">
        <v>4.3570000000000002</v>
      </c>
      <c r="AF64" t="s">
        <v>91</v>
      </c>
      <c r="AG64" t="s">
        <v>91</v>
      </c>
      <c r="AH64" t="s">
        <v>91</v>
      </c>
      <c r="AI64">
        <v>0</v>
      </c>
      <c r="AJ64">
        <v>8</v>
      </c>
      <c r="AK64" t="s">
        <v>88</v>
      </c>
      <c r="AL64" t="s">
        <v>91</v>
      </c>
      <c r="AM64" t="s">
        <v>91</v>
      </c>
      <c r="AP64">
        <v>543228</v>
      </c>
      <c r="AR64" t="s">
        <v>193</v>
      </c>
      <c r="AY64">
        <v>3.53</v>
      </c>
      <c r="AZ64">
        <v>1.62</v>
      </c>
      <c r="BA64">
        <v>210</v>
      </c>
      <c r="BB64">
        <v>76.2</v>
      </c>
      <c r="BC64">
        <v>57.514000000000003</v>
      </c>
      <c r="BD64">
        <v>95.664000000000001</v>
      </c>
      <c r="BE64">
        <v>2560</v>
      </c>
      <c r="BF64">
        <v>6.6580000000000004</v>
      </c>
      <c r="BG64">
        <v>487637</v>
      </c>
      <c r="BH64">
        <v>592102</v>
      </c>
      <c r="BI64">
        <v>543228</v>
      </c>
      <c r="BJ64">
        <v>435063</v>
      </c>
      <c r="BK64">
        <v>543401</v>
      </c>
      <c r="BL64">
        <v>608070</v>
      </c>
      <c r="BM64">
        <v>596019</v>
      </c>
      <c r="BN64">
        <v>424825</v>
      </c>
      <c r="BO64">
        <v>434658</v>
      </c>
      <c r="BP64">
        <v>446386</v>
      </c>
      <c r="BQ64">
        <v>53.841200000000001</v>
      </c>
      <c r="BR64">
        <v>0</v>
      </c>
      <c r="BS64">
        <v>0</v>
      </c>
      <c r="BT64" t="s">
        <v>91</v>
      </c>
      <c r="BU64" t="s">
        <v>91</v>
      </c>
      <c r="BV64" t="s">
        <v>91</v>
      </c>
      <c r="BW64" t="s">
        <v>91</v>
      </c>
      <c r="BX64">
        <v>3</v>
      </c>
      <c r="BY64">
        <v>60</v>
      </c>
      <c r="BZ64">
        <v>3</v>
      </c>
      <c r="CA64" t="str">
        <f>B64&amp;"_"&amp;F64&amp;G64&amp;"_"&amp;BY64</f>
        <v>42676_Cody Allen519203_60</v>
      </c>
    </row>
    <row r="65" spans="1:79" hidden="1" x14ac:dyDescent="0.45">
      <c r="A65" t="s">
        <v>162</v>
      </c>
      <c r="B65" s="1">
        <v>42676</v>
      </c>
      <c r="C65">
        <v>83.8</v>
      </c>
      <c r="D65">
        <v>-1.5208999999999999</v>
      </c>
      <c r="E65">
        <v>5.6913999999999998</v>
      </c>
      <c r="F65" t="s">
        <v>163</v>
      </c>
      <c r="G65">
        <v>519203</v>
      </c>
      <c r="H65">
        <v>592102</v>
      </c>
      <c r="I65" t="s">
        <v>91</v>
      </c>
      <c r="J65" t="s">
        <v>132</v>
      </c>
      <c r="O65">
        <v>2</v>
      </c>
      <c r="P65" t="s">
        <v>91</v>
      </c>
      <c r="Q65" t="s">
        <v>82</v>
      </c>
      <c r="R65" t="s">
        <v>105</v>
      </c>
      <c r="S65" t="s">
        <v>83</v>
      </c>
      <c r="T65" t="s">
        <v>84</v>
      </c>
      <c r="U65" t="s">
        <v>85</v>
      </c>
      <c r="V65" t="s">
        <v>96</v>
      </c>
      <c r="W65" t="s">
        <v>91</v>
      </c>
      <c r="X65" t="s">
        <v>91</v>
      </c>
      <c r="Y65">
        <v>0</v>
      </c>
      <c r="Z65">
        <v>1</v>
      </c>
      <c r="AA65">
        <v>2016</v>
      </c>
      <c r="AB65">
        <v>1.0570916666666601</v>
      </c>
      <c r="AC65">
        <v>-0.13396666666666601</v>
      </c>
      <c r="AD65">
        <v>-0.22900000000000001</v>
      </c>
      <c r="AE65">
        <v>2.8969999999999998</v>
      </c>
      <c r="AF65" t="s">
        <v>91</v>
      </c>
      <c r="AG65" t="s">
        <v>91</v>
      </c>
      <c r="AH65" t="s">
        <v>91</v>
      </c>
      <c r="AI65">
        <v>0</v>
      </c>
      <c r="AJ65">
        <v>8</v>
      </c>
      <c r="AK65" t="s">
        <v>88</v>
      </c>
      <c r="AL65" t="s">
        <v>91</v>
      </c>
      <c r="AM65" t="s">
        <v>91</v>
      </c>
      <c r="AP65">
        <v>543228</v>
      </c>
      <c r="AR65" t="s">
        <v>194</v>
      </c>
      <c r="AY65">
        <v>3.45</v>
      </c>
      <c r="AZ65">
        <v>1.55</v>
      </c>
      <c r="BA65" t="s">
        <v>91</v>
      </c>
      <c r="BB65" t="s">
        <v>91</v>
      </c>
      <c r="BC65" t="s">
        <v>91</v>
      </c>
      <c r="BD65">
        <v>84.165000000000006</v>
      </c>
      <c r="BE65">
        <v>2533</v>
      </c>
      <c r="BF65">
        <v>6.048</v>
      </c>
      <c r="BG65">
        <v>487637</v>
      </c>
      <c r="BH65">
        <v>592102</v>
      </c>
      <c r="BI65">
        <v>543228</v>
      </c>
      <c r="BJ65">
        <v>435063</v>
      </c>
      <c r="BK65">
        <v>543401</v>
      </c>
      <c r="BL65">
        <v>608070</v>
      </c>
      <c r="BM65">
        <v>596019</v>
      </c>
      <c r="BN65">
        <v>424825</v>
      </c>
      <c r="BO65">
        <v>434658</v>
      </c>
      <c r="BP65">
        <v>446386</v>
      </c>
      <c r="BQ65">
        <v>54.451099999999997</v>
      </c>
      <c r="BR65">
        <v>0</v>
      </c>
      <c r="BS65">
        <v>0</v>
      </c>
      <c r="BT65" t="s">
        <v>91</v>
      </c>
      <c r="BU65" t="s">
        <v>91</v>
      </c>
      <c r="BV65" t="s">
        <v>91</v>
      </c>
      <c r="BW65" t="s">
        <v>91</v>
      </c>
      <c r="BX65" t="s">
        <v>91</v>
      </c>
      <c r="BY65">
        <v>60</v>
      </c>
      <c r="BZ65">
        <v>2</v>
      </c>
      <c r="CA65" t="str">
        <f>B65&amp;"_"&amp;F65&amp;G65&amp;"_"&amp;BY65</f>
        <v>42676_Cody Allen519203_60</v>
      </c>
    </row>
    <row r="66" spans="1:79" hidden="1" x14ac:dyDescent="0.45">
      <c r="A66" t="s">
        <v>162</v>
      </c>
      <c r="B66" s="1">
        <v>42676</v>
      </c>
      <c r="C66">
        <v>82.7</v>
      </c>
      <c r="D66">
        <v>-1.5004999999999999</v>
      </c>
      <c r="E66">
        <v>5.7236000000000002</v>
      </c>
      <c r="F66" t="s">
        <v>163</v>
      </c>
      <c r="G66">
        <v>519203</v>
      </c>
      <c r="H66">
        <v>592102</v>
      </c>
      <c r="I66" t="s">
        <v>91</v>
      </c>
      <c r="J66" t="s">
        <v>132</v>
      </c>
      <c r="O66">
        <v>6</v>
      </c>
      <c r="P66" t="s">
        <v>91</v>
      </c>
      <c r="Q66" t="s">
        <v>82</v>
      </c>
      <c r="R66" t="s">
        <v>105</v>
      </c>
      <c r="S66" t="s">
        <v>83</v>
      </c>
      <c r="T66" t="s">
        <v>84</v>
      </c>
      <c r="U66" t="s">
        <v>85</v>
      </c>
      <c r="V66" t="s">
        <v>96</v>
      </c>
      <c r="W66" t="s">
        <v>91</v>
      </c>
      <c r="X66" t="s">
        <v>91</v>
      </c>
      <c r="Y66">
        <v>0</v>
      </c>
      <c r="Z66">
        <v>0</v>
      </c>
      <c r="AA66">
        <v>2016</v>
      </c>
      <c r="AB66">
        <v>1.0181249999999999</v>
      </c>
      <c r="AC66">
        <v>-0.26726666666666599</v>
      </c>
      <c r="AD66">
        <v>0.58699999999999997</v>
      </c>
      <c r="AE66">
        <v>2.673</v>
      </c>
      <c r="AF66" t="s">
        <v>91</v>
      </c>
      <c r="AG66" t="s">
        <v>91</v>
      </c>
      <c r="AH66" t="s">
        <v>91</v>
      </c>
      <c r="AI66">
        <v>0</v>
      </c>
      <c r="AJ66">
        <v>8</v>
      </c>
      <c r="AK66" t="s">
        <v>88</v>
      </c>
      <c r="AL66" t="s">
        <v>91</v>
      </c>
      <c r="AM66" t="s">
        <v>91</v>
      </c>
      <c r="AP66">
        <v>543228</v>
      </c>
      <c r="AR66" t="s">
        <v>195</v>
      </c>
      <c r="AY66">
        <v>3.57</v>
      </c>
      <c r="AZ66">
        <v>1.61</v>
      </c>
      <c r="BA66" t="s">
        <v>91</v>
      </c>
      <c r="BB66" t="s">
        <v>91</v>
      </c>
      <c r="BC66" t="s">
        <v>91</v>
      </c>
      <c r="BD66">
        <v>83.305999999999997</v>
      </c>
      <c r="BE66">
        <v>2499</v>
      </c>
      <c r="BF66">
        <v>6.1130000000000004</v>
      </c>
      <c r="BG66">
        <v>487637</v>
      </c>
      <c r="BH66">
        <v>592102</v>
      </c>
      <c r="BI66">
        <v>543228</v>
      </c>
      <c r="BJ66">
        <v>435063</v>
      </c>
      <c r="BK66">
        <v>543401</v>
      </c>
      <c r="BL66">
        <v>608070</v>
      </c>
      <c r="BM66">
        <v>596019</v>
      </c>
      <c r="BN66">
        <v>424825</v>
      </c>
      <c r="BO66">
        <v>434658</v>
      </c>
      <c r="BP66">
        <v>446386</v>
      </c>
      <c r="BQ66">
        <v>54.386299999999999</v>
      </c>
      <c r="BR66">
        <v>0</v>
      </c>
      <c r="BS66">
        <v>0</v>
      </c>
      <c r="BT66" t="s">
        <v>91</v>
      </c>
      <c r="BU66" t="s">
        <v>91</v>
      </c>
      <c r="BV66" t="s">
        <v>91</v>
      </c>
      <c r="BW66" t="s">
        <v>91</v>
      </c>
      <c r="BX66" t="s">
        <v>91</v>
      </c>
      <c r="BY66">
        <v>60</v>
      </c>
      <c r="BZ66">
        <v>1</v>
      </c>
      <c r="CA66" t="str">
        <f>B66&amp;"_"&amp;F66&amp;G66&amp;"_"&amp;BY66</f>
        <v>42676_Cody Allen519203_60</v>
      </c>
    </row>
    <row r="67" spans="1:79" hidden="1" x14ac:dyDescent="0.45">
      <c r="A67" t="s">
        <v>268</v>
      </c>
      <c r="B67" s="1">
        <v>42672</v>
      </c>
      <c r="C67">
        <v>93.2</v>
      </c>
      <c r="D67">
        <v>-1.9655</v>
      </c>
      <c r="E67">
        <v>5.4371</v>
      </c>
      <c r="F67" t="s">
        <v>262</v>
      </c>
      <c r="G67">
        <v>451594</v>
      </c>
      <c r="H67">
        <v>446372</v>
      </c>
      <c r="I67" t="s">
        <v>79</v>
      </c>
      <c r="J67" t="s">
        <v>80</v>
      </c>
      <c r="O67">
        <v>6</v>
      </c>
      <c r="P67" t="s">
        <v>811</v>
      </c>
      <c r="Q67" t="s">
        <v>82</v>
      </c>
      <c r="R67" t="s">
        <v>105</v>
      </c>
      <c r="S67" t="s">
        <v>83</v>
      </c>
      <c r="T67" t="s">
        <v>85</v>
      </c>
      <c r="U67" t="s">
        <v>84</v>
      </c>
      <c r="V67" t="s">
        <v>86</v>
      </c>
      <c r="W67">
        <v>3</v>
      </c>
      <c r="X67" t="s">
        <v>116</v>
      </c>
      <c r="Y67">
        <v>1</v>
      </c>
      <c r="Z67">
        <v>1</v>
      </c>
      <c r="AA67">
        <v>2016</v>
      </c>
      <c r="AB67">
        <v>-1.3407500000000001</v>
      </c>
      <c r="AC67">
        <v>1.2950666666666599</v>
      </c>
      <c r="AD67">
        <v>0.52700000000000002</v>
      </c>
      <c r="AE67">
        <v>2.9359999999999999</v>
      </c>
      <c r="AF67" t="s">
        <v>91</v>
      </c>
      <c r="AG67" t="s">
        <v>91</v>
      </c>
      <c r="AH67" t="s">
        <v>91</v>
      </c>
      <c r="AI67">
        <v>1</v>
      </c>
      <c r="AJ67">
        <v>3</v>
      </c>
      <c r="AK67" t="s">
        <v>539</v>
      </c>
      <c r="AL67">
        <v>153.03</v>
      </c>
      <c r="AM67">
        <v>171.86</v>
      </c>
      <c r="AP67">
        <v>547379</v>
      </c>
      <c r="AR67" t="s">
        <v>812</v>
      </c>
      <c r="AY67">
        <v>3.54</v>
      </c>
      <c r="AZ67">
        <v>1.68</v>
      </c>
      <c r="BA67">
        <v>21</v>
      </c>
      <c r="BB67">
        <v>91.6</v>
      </c>
      <c r="BC67">
        <v>-8.3960000000000008</v>
      </c>
      <c r="BD67">
        <v>93.853999999999999</v>
      </c>
      <c r="BE67">
        <v>2304</v>
      </c>
      <c r="BF67">
        <v>6.694</v>
      </c>
      <c r="BG67">
        <v>487634</v>
      </c>
      <c r="BH67">
        <v>446372</v>
      </c>
      <c r="BI67">
        <v>547379</v>
      </c>
      <c r="BJ67">
        <v>467793</v>
      </c>
      <c r="BK67">
        <v>543401</v>
      </c>
      <c r="BL67">
        <v>608070</v>
      </c>
      <c r="BM67">
        <v>596019</v>
      </c>
      <c r="BN67">
        <v>434658</v>
      </c>
      <c r="BO67">
        <v>571980</v>
      </c>
      <c r="BP67">
        <v>502082</v>
      </c>
      <c r="BQ67">
        <v>53.805199999999999</v>
      </c>
      <c r="BR67">
        <v>0.219</v>
      </c>
      <c r="BS67">
        <v>0.20499999999999999</v>
      </c>
      <c r="BT67">
        <v>0</v>
      </c>
      <c r="BU67">
        <v>1</v>
      </c>
      <c r="BV67">
        <v>0</v>
      </c>
      <c r="BW67">
        <v>0</v>
      </c>
      <c r="BX67">
        <v>2</v>
      </c>
      <c r="BY67">
        <v>24</v>
      </c>
      <c r="BZ67">
        <v>3</v>
      </c>
      <c r="CA67" t="str">
        <f>F67&amp;G67</f>
        <v>Corey Kluber451594</v>
      </c>
    </row>
    <row r="68" spans="1:79" hidden="1" x14ac:dyDescent="0.45">
      <c r="A68" t="s">
        <v>77</v>
      </c>
      <c r="B68" s="1">
        <v>42676</v>
      </c>
      <c r="C68">
        <v>94.6</v>
      </c>
      <c r="D68">
        <v>-1.5246</v>
      </c>
      <c r="E68">
        <v>5.7794999999999996</v>
      </c>
      <c r="F68" t="s">
        <v>163</v>
      </c>
      <c r="G68">
        <v>592178</v>
      </c>
      <c r="H68">
        <v>592102</v>
      </c>
      <c r="I68" t="s">
        <v>91</v>
      </c>
      <c r="J68" t="s">
        <v>100</v>
      </c>
      <c r="O68">
        <v>12</v>
      </c>
      <c r="P68" t="s">
        <v>91</v>
      </c>
      <c r="Q68" t="s">
        <v>82</v>
      </c>
      <c r="R68" t="s">
        <v>83</v>
      </c>
      <c r="S68" t="s">
        <v>83</v>
      </c>
      <c r="T68" t="s">
        <v>84</v>
      </c>
      <c r="U68" t="s">
        <v>85</v>
      </c>
      <c r="V68" t="s">
        <v>93</v>
      </c>
      <c r="W68" t="s">
        <v>91</v>
      </c>
      <c r="X68" t="s">
        <v>91</v>
      </c>
      <c r="Y68">
        <v>1</v>
      </c>
      <c r="Z68">
        <v>2</v>
      </c>
      <c r="AA68">
        <v>2016</v>
      </c>
      <c r="AB68">
        <v>-1.12225833333333</v>
      </c>
      <c r="AC68">
        <v>1.7781</v>
      </c>
      <c r="AD68">
        <v>1.163</v>
      </c>
      <c r="AE68">
        <v>3.0830000000000002</v>
      </c>
      <c r="AF68" t="s">
        <v>91</v>
      </c>
      <c r="AG68" t="s">
        <v>91</v>
      </c>
      <c r="AH68">
        <v>451594</v>
      </c>
      <c r="AI68">
        <v>1</v>
      </c>
      <c r="AJ68">
        <v>7</v>
      </c>
      <c r="AK68" t="s">
        <v>88</v>
      </c>
      <c r="AL68" t="s">
        <v>91</v>
      </c>
      <c r="AM68" t="s">
        <v>91</v>
      </c>
      <c r="AP68">
        <v>547379</v>
      </c>
      <c r="AR68" t="s">
        <v>199</v>
      </c>
      <c r="AY68">
        <v>3.11</v>
      </c>
      <c r="AZ68">
        <v>1.55</v>
      </c>
      <c r="BA68" t="s">
        <v>91</v>
      </c>
      <c r="BB68" t="s">
        <v>91</v>
      </c>
      <c r="BC68" t="s">
        <v>91</v>
      </c>
      <c r="BD68">
        <v>95.39</v>
      </c>
      <c r="BE68">
        <v>2644</v>
      </c>
      <c r="BF68">
        <v>6.5469999999999997</v>
      </c>
      <c r="BG68">
        <v>487637</v>
      </c>
      <c r="BH68">
        <v>592102</v>
      </c>
      <c r="BI68">
        <v>547379</v>
      </c>
      <c r="BJ68">
        <v>435063</v>
      </c>
      <c r="BK68">
        <v>543401</v>
      </c>
      <c r="BL68">
        <v>608070</v>
      </c>
      <c r="BM68">
        <v>596019</v>
      </c>
      <c r="BN68">
        <v>424825</v>
      </c>
      <c r="BO68">
        <v>434658</v>
      </c>
      <c r="BP68">
        <v>446386</v>
      </c>
      <c r="BQ68">
        <v>53.9527</v>
      </c>
      <c r="BR68">
        <v>0</v>
      </c>
      <c r="BS68">
        <v>0</v>
      </c>
      <c r="BT68" t="s">
        <v>91</v>
      </c>
      <c r="BU68" t="s">
        <v>91</v>
      </c>
      <c r="BV68" t="s">
        <v>91</v>
      </c>
      <c r="BW68" t="s">
        <v>91</v>
      </c>
      <c r="BX68" t="s">
        <v>91</v>
      </c>
      <c r="BY68">
        <v>55</v>
      </c>
      <c r="BZ68">
        <v>5</v>
      </c>
      <c r="CA68" t="str">
        <f>B68&amp;"_"&amp;F68&amp;G68&amp;"_"&amp;BY68</f>
        <v>42676_Cody Allen592178_55</v>
      </c>
    </row>
    <row r="69" spans="1:79" hidden="1" x14ac:dyDescent="0.45">
      <c r="A69" t="s">
        <v>77</v>
      </c>
      <c r="B69" s="1">
        <v>42676</v>
      </c>
      <c r="C69">
        <v>93.9</v>
      </c>
      <c r="D69">
        <v>-1.2251000000000001</v>
      </c>
      <c r="E69">
        <v>5.8112000000000004</v>
      </c>
      <c r="F69" t="s">
        <v>163</v>
      </c>
      <c r="G69">
        <v>592178</v>
      </c>
      <c r="H69">
        <v>592102</v>
      </c>
      <c r="I69" t="s">
        <v>91</v>
      </c>
      <c r="J69" t="s">
        <v>108</v>
      </c>
      <c r="O69">
        <v>5</v>
      </c>
      <c r="P69" t="s">
        <v>91</v>
      </c>
      <c r="Q69" t="s">
        <v>82</v>
      </c>
      <c r="R69" t="s">
        <v>83</v>
      </c>
      <c r="S69" t="s">
        <v>83</v>
      </c>
      <c r="T69" t="s">
        <v>84</v>
      </c>
      <c r="U69" t="s">
        <v>85</v>
      </c>
      <c r="V69" t="s">
        <v>96</v>
      </c>
      <c r="W69" t="s">
        <v>91</v>
      </c>
      <c r="X69" t="s">
        <v>91</v>
      </c>
      <c r="Y69">
        <v>1</v>
      </c>
      <c r="Z69">
        <v>2</v>
      </c>
      <c r="AA69">
        <v>2016</v>
      </c>
      <c r="AB69">
        <v>-0.88428333333333298</v>
      </c>
      <c r="AC69">
        <v>2.0174666666666599</v>
      </c>
      <c r="AD69">
        <v>-0.19400000000000001</v>
      </c>
      <c r="AE69">
        <v>2.5569999999999999</v>
      </c>
      <c r="AF69" t="s">
        <v>91</v>
      </c>
      <c r="AG69" t="s">
        <v>91</v>
      </c>
      <c r="AH69">
        <v>451594</v>
      </c>
      <c r="AI69">
        <v>1</v>
      </c>
      <c r="AJ69">
        <v>7</v>
      </c>
      <c r="AK69" t="s">
        <v>88</v>
      </c>
      <c r="AL69" t="s">
        <v>91</v>
      </c>
      <c r="AM69" t="s">
        <v>91</v>
      </c>
      <c r="AP69">
        <v>547379</v>
      </c>
      <c r="AR69" t="s">
        <v>200</v>
      </c>
      <c r="AY69">
        <v>3.23</v>
      </c>
      <c r="AZ69">
        <v>1.55</v>
      </c>
      <c r="BA69" t="s">
        <v>91</v>
      </c>
      <c r="BB69" t="s">
        <v>91</v>
      </c>
      <c r="BC69" t="s">
        <v>91</v>
      </c>
      <c r="BD69">
        <v>95.043000000000006</v>
      </c>
      <c r="BE69">
        <v>2502</v>
      </c>
      <c r="BF69">
        <v>6.5069999999999997</v>
      </c>
      <c r="BG69">
        <v>487637</v>
      </c>
      <c r="BH69">
        <v>592102</v>
      </c>
      <c r="BI69">
        <v>547379</v>
      </c>
      <c r="BJ69">
        <v>435063</v>
      </c>
      <c r="BK69">
        <v>543401</v>
      </c>
      <c r="BL69">
        <v>608070</v>
      </c>
      <c r="BM69">
        <v>596019</v>
      </c>
      <c r="BN69">
        <v>424825</v>
      </c>
      <c r="BO69">
        <v>434658</v>
      </c>
      <c r="BP69">
        <v>446386</v>
      </c>
      <c r="BQ69">
        <v>53.992199999999997</v>
      </c>
      <c r="BR69">
        <v>0</v>
      </c>
      <c r="BS69">
        <v>0</v>
      </c>
      <c r="BT69" t="s">
        <v>91</v>
      </c>
      <c r="BU69" t="s">
        <v>91</v>
      </c>
      <c r="BV69" t="s">
        <v>91</v>
      </c>
      <c r="BW69" t="s">
        <v>91</v>
      </c>
      <c r="BX69" t="s">
        <v>91</v>
      </c>
      <c r="BY69">
        <v>55</v>
      </c>
      <c r="BZ69">
        <v>4</v>
      </c>
      <c r="CA69" t="str">
        <f>B69&amp;"_"&amp;F69&amp;G69&amp;"_"&amp;BY69</f>
        <v>42676_Cody Allen592178_55</v>
      </c>
    </row>
    <row r="70" spans="1:79" hidden="1" x14ac:dyDescent="0.45">
      <c r="A70" t="s">
        <v>77</v>
      </c>
      <c r="B70" s="1">
        <v>42676</v>
      </c>
      <c r="C70">
        <v>93.7</v>
      </c>
      <c r="D70">
        <v>-1.3557999999999999</v>
      </c>
      <c r="E70">
        <v>5.8517000000000001</v>
      </c>
      <c r="F70" t="s">
        <v>163</v>
      </c>
      <c r="G70">
        <v>592178</v>
      </c>
      <c r="H70">
        <v>592102</v>
      </c>
      <c r="I70" t="s">
        <v>91</v>
      </c>
      <c r="J70" t="s">
        <v>108</v>
      </c>
      <c r="O70">
        <v>11</v>
      </c>
      <c r="P70" t="s">
        <v>91</v>
      </c>
      <c r="Q70" t="s">
        <v>82</v>
      </c>
      <c r="R70" t="s">
        <v>83</v>
      </c>
      <c r="S70" t="s">
        <v>83</v>
      </c>
      <c r="T70" t="s">
        <v>84</v>
      </c>
      <c r="U70" t="s">
        <v>85</v>
      </c>
      <c r="V70" t="s">
        <v>96</v>
      </c>
      <c r="W70" t="s">
        <v>91</v>
      </c>
      <c r="X70" t="s">
        <v>91</v>
      </c>
      <c r="Y70">
        <v>1</v>
      </c>
      <c r="Z70">
        <v>1</v>
      </c>
      <c r="AA70">
        <v>2016</v>
      </c>
      <c r="AB70">
        <v>-0.79104166666666598</v>
      </c>
      <c r="AC70">
        <v>1.75803333333333</v>
      </c>
      <c r="AD70">
        <v>-1.411</v>
      </c>
      <c r="AE70">
        <v>2.9830000000000001</v>
      </c>
      <c r="AF70" t="s">
        <v>91</v>
      </c>
      <c r="AG70" t="s">
        <v>91</v>
      </c>
      <c r="AH70">
        <v>451594</v>
      </c>
      <c r="AI70">
        <v>1</v>
      </c>
      <c r="AJ70">
        <v>7</v>
      </c>
      <c r="AK70" t="s">
        <v>88</v>
      </c>
      <c r="AL70" t="s">
        <v>91</v>
      </c>
      <c r="AM70" t="s">
        <v>91</v>
      </c>
      <c r="AP70">
        <v>547379</v>
      </c>
      <c r="AR70" t="s">
        <v>201</v>
      </c>
      <c r="AY70">
        <v>3.23</v>
      </c>
      <c r="AZ70">
        <v>1.55</v>
      </c>
      <c r="BA70" t="s">
        <v>91</v>
      </c>
      <c r="BB70" t="s">
        <v>91</v>
      </c>
      <c r="BC70" t="s">
        <v>91</v>
      </c>
      <c r="BD70">
        <v>95.174999999999997</v>
      </c>
      <c r="BE70">
        <v>2510</v>
      </c>
      <c r="BF70">
        <v>6.6639999999999997</v>
      </c>
      <c r="BG70">
        <v>487637</v>
      </c>
      <c r="BH70">
        <v>592102</v>
      </c>
      <c r="BI70">
        <v>547379</v>
      </c>
      <c r="BJ70">
        <v>435063</v>
      </c>
      <c r="BK70">
        <v>543401</v>
      </c>
      <c r="BL70">
        <v>608070</v>
      </c>
      <c r="BM70">
        <v>596019</v>
      </c>
      <c r="BN70">
        <v>424825</v>
      </c>
      <c r="BO70">
        <v>434658</v>
      </c>
      <c r="BP70">
        <v>446386</v>
      </c>
      <c r="BQ70">
        <v>53.835099999999997</v>
      </c>
      <c r="BR70">
        <v>0</v>
      </c>
      <c r="BS70">
        <v>0</v>
      </c>
      <c r="BT70" t="s">
        <v>91</v>
      </c>
      <c r="BU70" t="s">
        <v>91</v>
      </c>
      <c r="BV70" t="s">
        <v>91</v>
      </c>
      <c r="BW70" t="s">
        <v>91</v>
      </c>
      <c r="BX70" t="s">
        <v>91</v>
      </c>
      <c r="BY70">
        <v>55</v>
      </c>
      <c r="BZ70">
        <v>3</v>
      </c>
      <c r="CA70" t="str">
        <f>B70&amp;"_"&amp;F70&amp;G70&amp;"_"&amp;BY70</f>
        <v>42676_Cody Allen592178_55</v>
      </c>
    </row>
    <row r="71" spans="1:79" hidden="1" x14ac:dyDescent="0.45">
      <c r="A71" t="s">
        <v>77</v>
      </c>
      <c r="B71" s="1">
        <v>42676</v>
      </c>
      <c r="C71">
        <v>94.1</v>
      </c>
      <c r="D71">
        <v>-1.3205</v>
      </c>
      <c r="E71">
        <v>5.8402000000000003</v>
      </c>
      <c r="F71" t="s">
        <v>163</v>
      </c>
      <c r="G71">
        <v>592178</v>
      </c>
      <c r="H71">
        <v>592102</v>
      </c>
      <c r="I71" t="s">
        <v>91</v>
      </c>
      <c r="J71" t="s">
        <v>100</v>
      </c>
      <c r="O71">
        <v>12</v>
      </c>
      <c r="P71" t="s">
        <v>91</v>
      </c>
      <c r="Q71" t="s">
        <v>82</v>
      </c>
      <c r="R71" t="s">
        <v>83</v>
      </c>
      <c r="S71" t="s">
        <v>83</v>
      </c>
      <c r="T71" t="s">
        <v>84</v>
      </c>
      <c r="U71" t="s">
        <v>85</v>
      </c>
      <c r="V71" t="s">
        <v>93</v>
      </c>
      <c r="W71" t="s">
        <v>91</v>
      </c>
      <c r="X71" t="s">
        <v>91</v>
      </c>
      <c r="Y71">
        <v>0</v>
      </c>
      <c r="Z71">
        <v>1</v>
      </c>
      <c r="AA71">
        <v>2016</v>
      </c>
      <c r="AB71">
        <v>-0.92325000000000002</v>
      </c>
      <c r="AC71">
        <v>1.8125</v>
      </c>
      <c r="AD71">
        <v>1.123</v>
      </c>
      <c r="AE71">
        <v>3.2650000000000001</v>
      </c>
      <c r="AF71" t="s">
        <v>91</v>
      </c>
      <c r="AG71" t="s">
        <v>91</v>
      </c>
      <c r="AH71">
        <v>451594</v>
      </c>
      <c r="AI71">
        <v>1</v>
      </c>
      <c r="AJ71">
        <v>7</v>
      </c>
      <c r="AK71" t="s">
        <v>88</v>
      </c>
      <c r="AL71" t="s">
        <v>91</v>
      </c>
      <c r="AM71" t="s">
        <v>91</v>
      </c>
      <c r="AP71">
        <v>547379</v>
      </c>
      <c r="AR71" t="s">
        <v>202</v>
      </c>
      <c r="AY71">
        <v>3.14</v>
      </c>
      <c r="AZ71">
        <v>1.55</v>
      </c>
      <c r="BA71" t="s">
        <v>91</v>
      </c>
      <c r="BB71" t="s">
        <v>91</v>
      </c>
      <c r="BC71" t="s">
        <v>91</v>
      </c>
      <c r="BD71">
        <v>95.581999999999994</v>
      </c>
      <c r="BE71">
        <v>2503</v>
      </c>
      <c r="BF71">
        <v>6.6959999999999997</v>
      </c>
      <c r="BG71">
        <v>487637</v>
      </c>
      <c r="BH71">
        <v>592102</v>
      </c>
      <c r="BI71">
        <v>547379</v>
      </c>
      <c r="BJ71">
        <v>435063</v>
      </c>
      <c r="BK71">
        <v>543401</v>
      </c>
      <c r="BL71">
        <v>608070</v>
      </c>
      <c r="BM71">
        <v>596019</v>
      </c>
      <c r="BN71">
        <v>424825</v>
      </c>
      <c r="BO71">
        <v>434658</v>
      </c>
      <c r="BP71">
        <v>446386</v>
      </c>
      <c r="BQ71">
        <v>53.804099999999998</v>
      </c>
      <c r="BR71">
        <v>0</v>
      </c>
      <c r="BS71">
        <v>0</v>
      </c>
      <c r="BT71" t="s">
        <v>91</v>
      </c>
      <c r="BU71" t="s">
        <v>91</v>
      </c>
      <c r="BV71" t="s">
        <v>91</v>
      </c>
      <c r="BW71" t="s">
        <v>91</v>
      </c>
      <c r="BX71" t="s">
        <v>91</v>
      </c>
      <c r="BY71">
        <v>55</v>
      </c>
      <c r="BZ71">
        <v>2</v>
      </c>
      <c r="CA71" t="str">
        <f>B71&amp;"_"&amp;F71&amp;G71&amp;"_"&amp;BY71</f>
        <v>42676_Cody Allen592178_55</v>
      </c>
    </row>
    <row r="72" spans="1:79" hidden="1" x14ac:dyDescent="0.45">
      <c r="A72" t="s">
        <v>77</v>
      </c>
      <c r="B72" s="1">
        <v>42676</v>
      </c>
      <c r="C72">
        <v>93.6</v>
      </c>
      <c r="D72">
        <v>-1.5734999999999999</v>
      </c>
      <c r="E72">
        <v>5.7949000000000002</v>
      </c>
      <c r="F72" t="s">
        <v>163</v>
      </c>
      <c r="G72">
        <v>592178</v>
      </c>
      <c r="H72">
        <v>592102</v>
      </c>
      <c r="I72" t="s">
        <v>91</v>
      </c>
      <c r="J72" t="s">
        <v>108</v>
      </c>
      <c r="O72">
        <v>5</v>
      </c>
      <c r="P72" t="s">
        <v>91</v>
      </c>
      <c r="Q72" t="s">
        <v>82</v>
      </c>
      <c r="R72" t="s">
        <v>83</v>
      </c>
      <c r="S72" t="s">
        <v>83</v>
      </c>
      <c r="T72" t="s">
        <v>84</v>
      </c>
      <c r="U72" t="s">
        <v>85</v>
      </c>
      <c r="V72" t="s">
        <v>96</v>
      </c>
      <c r="W72" t="s">
        <v>91</v>
      </c>
      <c r="X72" t="s">
        <v>91</v>
      </c>
      <c r="Y72">
        <v>0</v>
      </c>
      <c r="Z72">
        <v>0</v>
      </c>
      <c r="AA72">
        <v>2016</v>
      </c>
      <c r="AB72">
        <v>-0.70754166666666596</v>
      </c>
      <c r="AC72">
        <v>1.6863666666666599</v>
      </c>
      <c r="AD72">
        <v>7.1999999999999995E-2</v>
      </c>
      <c r="AE72">
        <v>2.6309999999999998</v>
      </c>
      <c r="AF72" t="s">
        <v>91</v>
      </c>
      <c r="AG72" t="s">
        <v>91</v>
      </c>
      <c r="AH72">
        <v>451594</v>
      </c>
      <c r="AI72">
        <v>1</v>
      </c>
      <c r="AJ72">
        <v>7</v>
      </c>
      <c r="AK72" t="s">
        <v>88</v>
      </c>
      <c r="AL72" t="s">
        <v>91</v>
      </c>
      <c r="AM72" t="s">
        <v>91</v>
      </c>
      <c r="AP72">
        <v>547379</v>
      </c>
      <c r="AR72" t="s">
        <v>203</v>
      </c>
      <c r="AY72">
        <v>3.23</v>
      </c>
      <c r="AZ72">
        <v>1.55</v>
      </c>
      <c r="BA72" t="s">
        <v>91</v>
      </c>
      <c r="BB72" t="s">
        <v>91</v>
      </c>
      <c r="BC72" t="s">
        <v>91</v>
      </c>
      <c r="BD72">
        <v>94.597999999999999</v>
      </c>
      <c r="BE72">
        <v>2549</v>
      </c>
      <c r="BF72">
        <v>6.5069999999999997</v>
      </c>
      <c r="BG72">
        <v>487637</v>
      </c>
      <c r="BH72">
        <v>592102</v>
      </c>
      <c r="BI72">
        <v>547379</v>
      </c>
      <c r="BJ72">
        <v>435063</v>
      </c>
      <c r="BK72">
        <v>543401</v>
      </c>
      <c r="BL72">
        <v>608070</v>
      </c>
      <c r="BM72">
        <v>596019</v>
      </c>
      <c r="BN72">
        <v>424825</v>
      </c>
      <c r="BO72">
        <v>434658</v>
      </c>
      <c r="BP72">
        <v>446386</v>
      </c>
      <c r="BQ72">
        <v>53.9925</v>
      </c>
      <c r="BR72">
        <v>0</v>
      </c>
      <c r="BS72">
        <v>0</v>
      </c>
      <c r="BT72" t="s">
        <v>91</v>
      </c>
      <c r="BU72" t="s">
        <v>91</v>
      </c>
      <c r="BV72" t="s">
        <v>91</v>
      </c>
      <c r="BW72" t="s">
        <v>91</v>
      </c>
      <c r="BX72" t="s">
        <v>91</v>
      </c>
      <c r="BY72">
        <v>55</v>
      </c>
      <c r="BZ72">
        <v>1</v>
      </c>
      <c r="CA72" t="str">
        <f>B72&amp;"_"&amp;F72&amp;G72&amp;"_"&amp;BY72</f>
        <v>42676_Cody Allen592178_55</v>
      </c>
    </row>
    <row r="73" spans="1:79" hidden="1" x14ac:dyDescent="0.45">
      <c r="A73" t="s">
        <v>90</v>
      </c>
      <c r="B73" s="1">
        <v>42672</v>
      </c>
      <c r="C73">
        <v>82.4</v>
      </c>
      <c r="D73">
        <v>-2.0354999999999999</v>
      </c>
      <c r="E73">
        <v>5.6849999999999996</v>
      </c>
      <c r="F73" t="s">
        <v>262</v>
      </c>
      <c r="G73">
        <v>451594</v>
      </c>
      <c r="H73">
        <v>446372</v>
      </c>
      <c r="I73" t="s">
        <v>79</v>
      </c>
      <c r="J73" t="s">
        <v>80</v>
      </c>
      <c r="O73">
        <v>8</v>
      </c>
      <c r="P73" t="s">
        <v>499</v>
      </c>
      <c r="Q73" t="s">
        <v>82</v>
      </c>
      <c r="R73" t="s">
        <v>105</v>
      </c>
      <c r="S73" t="s">
        <v>83</v>
      </c>
      <c r="T73" t="s">
        <v>85</v>
      </c>
      <c r="U73" t="s">
        <v>84</v>
      </c>
      <c r="V73" t="s">
        <v>86</v>
      </c>
      <c r="W73">
        <v>9</v>
      </c>
      <c r="X73" t="s">
        <v>87</v>
      </c>
      <c r="Y73">
        <v>0</v>
      </c>
      <c r="Z73">
        <v>0</v>
      </c>
      <c r="AA73">
        <v>2016</v>
      </c>
      <c r="AB73">
        <v>0.68412499999999998</v>
      </c>
      <c r="AC73">
        <v>0.13693333333333299</v>
      </c>
      <c r="AD73">
        <v>0.2</v>
      </c>
      <c r="AE73">
        <v>2.0369999999999999</v>
      </c>
      <c r="AF73" t="s">
        <v>91</v>
      </c>
      <c r="AG73" t="s">
        <v>91</v>
      </c>
      <c r="AH73" t="s">
        <v>91</v>
      </c>
      <c r="AI73">
        <v>1</v>
      </c>
      <c r="AJ73">
        <v>5</v>
      </c>
      <c r="AK73" t="s">
        <v>539</v>
      </c>
      <c r="AL73">
        <v>188.01</v>
      </c>
      <c r="AM73">
        <v>81.11</v>
      </c>
      <c r="AP73">
        <v>547379</v>
      </c>
      <c r="AR73" t="s">
        <v>772</v>
      </c>
      <c r="AY73">
        <v>3.54</v>
      </c>
      <c r="AZ73">
        <v>1.68</v>
      </c>
      <c r="BA73">
        <v>357</v>
      </c>
      <c r="BB73">
        <v>95.8</v>
      </c>
      <c r="BC73">
        <v>33.213000000000001</v>
      </c>
      <c r="BD73">
        <v>81.069999999999993</v>
      </c>
      <c r="BE73">
        <v>2676</v>
      </c>
      <c r="BF73">
        <v>5.569</v>
      </c>
      <c r="BG73">
        <v>487634</v>
      </c>
      <c r="BH73">
        <v>446372</v>
      </c>
      <c r="BI73">
        <v>547379</v>
      </c>
      <c r="BJ73">
        <v>467793</v>
      </c>
      <c r="BK73">
        <v>543401</v>
      </c>
      <c r="BL73">
        <v>608070</v>
      </c>
      <c r="BM73">
        <v>596019</v>
      </c>
      <c r="BN73">
        <v>434658</v>
      </c>
      <c r="BO73">
        <v>571980</v>
      </c>
      <c r="BP73">
        <v>502082</v>
      </c>
      <c r="BQ73">
        <v>54.930100000000003</v>
      </c>
      <c r="BR73">
        <v>0.245</v>
      </c>
      <c r="BS73">
        <v>0.437</v>
      </c>
      <c r="BT73">
        <v>0</v>
      </c>
      <c r="BU73">
        <v>1</v>
      </c>
      <c r="BV73">
        <v>0</v>
      </c>
      <c r="BW73">
        <v>0</v>
      </c>
      <c r="BX73">
        <v>5</v>
      </c>
      <c r="BY73">
        <v>39</v>
      </c>
      <c r="BZ73">
        <v>1</v>
      </c>
      <c r="CA73" t="str">
        <f>F73&amp;G73</f>
        <v>Corey Kluber451594</v>
      </c>
    </row>
    <row r="74" spans="1:79" hidden="1" x14ac:dyDescent="0.45">
      <c r="A74" t="s">
        <v>160</v>
      </c>
      <c r="B74" s="1">
        <v>42676</v>
      </c>
      <c r="C74">
        <v>85.3</v>
      </c>
      <c r="D74">
        <v>2.4</v>
      </c>
      <c r="E74">
        <v>5.1748000000000003</v>
      </c>
      <c r="F74" t="s">
        <v>204</v>
      </c>
      <c r="G74">
        <v>656941</v>
      </c>
      <c r="H74">
        <v>453192</v>
      </c>
      <c r="I74" t="s">
        <v>91</v>
      </c>
      <c r="J74" t="s">
        <v>108</v>
      </c>
      <c r="O74">
        <v>4</v>
      </c>
      <c r="P74" t="s">
        <v>91</v>
      </c>
      <c r="Q74" t="s">
        <v>82</v>
      </c>
      <c r="R74" t="s">
        <v>105</v>
      </c>
      <c r="S74" t="s">
        <v>105</v>
      </c>
      <c r="T74" t="s">
        <v>84</v>
      </c>
      <c r="U74" t="s">
        <v>85</v>
      </c>
      <c r="V74" t="s">
        <v>96</v>
      </c>
      <c r="W74" t="s">
        <v>91</v>
      </c>
      <c r="X74" t="s">
        <v>91</v>
      </c>
      <c r="Y74">
        <v>1</v>
      </c>
      <c r="Z74">
        <v>2</v>
      </c>
      <c r="AA74">
        <v>2016</v>
      </c>
      <c r="AB74">
        <v>-0.444516666666666</v>
      </c>
      <c r="AC74">
        <v>0.15413333333333301</v>
      </c>
      <c r="AD74">
        <v>-0.64900000000000002</v>
      </c>
      <c r="AE74">
        <v>2.4430000000000001</v>
      </c>
      <c r="AF74" t="s">
        <v>91</v>
      </c>
      <c r="AG74" t="s">
        <v>91</v>
      </c>
      <c r="AH74">
        <v>451594</v>
      </c>
      <c r="AI74">
        <v>0</v>
      </c>
      <c r="AJ74">
        <v>7</v>
      </c>
      <c r="AK74" t="s">
        <v>88</v>
      </c>
      <c r="AL74" t="s">
        <v>91</v>
      </c>
      <c r="AM74" t="s">
        <v>91</v>
      </c>
      <c r="AP74">
        <v>547379</v>
      </c>
      <c r="AR74" t="s">
        <v>207</v>
      </c>
      <c r="AY74">
        <v>3.27</v>
      </c>
      <c r="AZ74">
        <v>1.53</v>
      </c>
      <c r="BA74">
        <v>164</v>
      </c>
      <c r="BB74">
        <v>73.5</v>
      </c>
      <c r="BC74">
        <v>67.524000000000001</v>
      </c>
      <c r="BD74">
        <v>86.536000000000001</v>
      </c>
      <c r="BE74" t="s">
        <v>91</v>
      </c>
      <c r="BF74">
        <v>6.6420000000000003</v>
      </c>
      <c r="BG74">
        <v>487637</v>
      </c>
      <c r="BH74">
        <v>453192</v>
      </c>
      <c r="BI74">
        <v>547379</v>
      </c>
      <c r="BJ74">
        <v>435063</v>
      </c>
      <c r="BK74">
        <v>543401</v>
      </c>
      <c r="BL74">
        <v>608070</v>
      </c>
      <c r="BM74">
        <v>596019</v>
      </c>
      <c r="BN74">
        <v>424825</v>
      </c>
      <c r="BO74">
        <v>434658</v>
      </c>
      <c r="BP74">
        <v>446386</v>
      </c>
      <c r="BQ74">
        <v>53.857599999999998</v>
      </c>
      <c r="BR74">
        <v>0</v>
      </c>
      <c r="BS74">
        <v>0</v>
      </c>
      <c r="BT74" t="s">
        <v>91</v>
      </c>
      <c r="BU74" t="s">
        <v>91</v>
      </c>
      <c r="BV74" t="s">
        <v>91</v>
      </c>
      <c r="BW74" t="s">
        <v>91</v>
      </c>
      <c r="BX74">
        <v>3</v>
      </c>
      <c r="BY74">
        <v>54</v>
      </c>
      <c r="BZ74">
        <v>4</v>
      </c>
      <c r="CA74" t="str">
        <f>B74&amp;"_"&amp;F74&amp;G74&amp;"_"&amp;BY74</f>
        <v>42676_Andrew Miller656941_54</v>
      </c>
    </row>
    <row r="75" spans="1:79" hidden="1" x14ac:dyDescent="0.45">
      <c r="A75" t="s">
        <v>160</v>
      </c>
      <c r="B75" s="1">
        <v>42676</v>
      </c>
      <c r="C75">
        <v>85.1</v>
      </c>
      <c r="D75">
        <v>2.0329000000000002</v>
      </c>
      <c r="E75">
        <v>5.2961</v>
      </c>
      <c r="F75" t="s">
        <v>204</v>
      </c>
      <c r="G75">
        <v>656941</v>
      </c>
      <c r="H75">
        <v>453192</v>
      </c>
      <c r="I75" t="s">
        <v>91</v>
      </c>
      <c r="J75" t="s">
        <v>92</v>
      </c>
      <c r="O75">
        <v>13</v>
      </c>
      <c r="P75" t="s">
        <v>91</v>
      </c>
      <c r="Q75" t="s">
        <v>82</v>
      </c>
      <c r="R75" t="s">
        <v>105</v>
      </c>
      <c r="S75" t="s">
        <v>105</v>
      </c>
      <c r="T75" t="s">
        <v>84</v>
      </c>
      <c r="U75" t="s">
        <v>85</v>
      </c>
      <c r="V75" t="s">
        <v>93</v>
      </c>
      <c r="W75" t="s">
        <v>91</v>
      </c>
      <c r="X75" t="s">
        <v>91</v>
      </c>
      <c r="Y75">
        <v>0</v>
      </c>
      <c r="Z75">
        <v>2</v>
      </c>
      <c r="AA75">
        <v>2016</v>
      </c>
      <c r="AB75">
        <v>-0.44869166666666599</v>
      </c>
      <c r="AC75">
        <v>-0.145433333333333</v>
      </c>
      <c r="AD75">
        <v>-2.4950000000000001</v>
      </c>
      <c r="AE75">
        <v>0.79400000000000004</v>
      </c>
      <c r="AF75" t="s">
        <v>91</v>
      </c>
      <c r="AG75" t="s">
        <v>91</v>
      </c>
      <c r="AH75">
        <v>451594</v>
      </c>
      <c r="AI75">
        <v>0</v>
      </c>
      <c r="AJ75">
        <v>7</v>
      </c>
      <c r="AK75" t="s">
        <v>88</v>
      </c>
      <c r="AL75" t="s">
        <v>91</v>
      </c>
      <c r="AM75" t="s">
        <v>91</v>
      </c>
      <c r="AP75">
        <v>547379</v>
      </c>
      <c r="AR75" t="s">
        <v>208</v>
      </c>
      <c r="AY75">
        <v>3.23</v>
      </c>
      <c r="AZ75">
        <v>1.48</v>
      </c>
      <c r="BA75" t="s">
        <v>91</v>
      </c>
      <c r="BB75" t="s">
        <v>91</v>
      </c>
      <c r="BC75" t="s">
        <v>91</v>
      </c>
      <c r="BD75">
        <v>86.619</v>
      </c>
      <c r="BE75">
        <v>2654</v>
      </c>
      <c r="BF75">
        <v>7.0030000000000001</v>
      </c>
      <c r="BG75">
        <v>487637</v>
      </c>
      <c r="BH75">
        <v>453192</v>
      </c>
      <c r="BI75">
        <v>547379</v>
      </c>
      <c r="BJ75">
        <v>435063</v>
      </c>
      <c r="BK75">
        <v>543401</v>
      </c>
      <c r="BL75">
        <v>608070</v>
      </c>
      <c r="BM75">
        <v>596019</v>
      </c>
      <c r="BN75">
        <v>424825</v>
      </c>
      <c r="BO75">
        <v>434658</v>
      </c>
      <c r="BP75">
        <v>446386</v>
      </c>
      <c r="BQ75">
        <v>53.496899999999997</v>
      </c>
      <c r="BR75">
        <v>0</v>
      </c>
      <c r="BS75">
        <v>0</v>
      </c>
      <c r="BT75" t="s">
        <v>91</v>
      </c>
      <c r="BU75" t="s">
        <v>91</v>
      </c>
      <c r="BV75" t="s">
        <v>91</v>
      </c>
      <c r="BW75" t="s">
        <v>91</v>
      </c>
      <c r="BX75" t="s">
        <v>91</v>
      </c>
      <c r="BY75">
        <v>54</v>
      </c>
      <c r="BZ75">
        <v>3</v>
      </c>
      <c r="CA75" t="str">
        <f>B75&amp;"_"&amp;F75&amp;G75&amp;"_"&amp;BY75</f>
        <v>42676_Andrew Miller656941_54</v>
      </c>
    </row>
    <row r="76" spans="1:79" hidden="1" x14ac:dyDescent="0.45">
      <c r="A76" t="s">
        <v>77</v>
      </c>
      <c r="B76" s="1">
        <v>42676</v>
      </c>
      <c r="C76">
        <v>95.7</v>
      </c>
      <c r="D76">
        <v>2.056</v>
      </c>
      <c r="E76">
        <v>5.4333999999999998</v>
      </c>
      <c r="F76" t="s">
        <v>204</v>
      </c>
      <c r="G76">
        <v>656941</v>
      </c>
      <c r="H76">
        <v>453192</v>
      </c>
      <c r="I76" t="s">
        <v>91</v>
      </c>
      <c r="J76" t="s">
        <v>209</v>
      </c>
      <c r="O76">
        <v>3</v>
      </c>
      <c r="P76" t="s">
        <v>91</v>
      </c>
      <c r="Q76" t="s">
        <v>82</v>
      </c>
      <c r="R76" t="s">
        <v>105</v>
      </c>
      <c r="S76" t="s">
        <v>105</v>
      </c>
      <c r="T76" t="s">
        <v>84</v>
      </c>
      <c r="U76" t="s">
        <v>85</v>
      </c>
      <c r="V76" t="s">
        <v>96</v>
      </c>
      <c r="W76" t="s">
        <v>91</v>
      </c>
      <c r="X76" t="s">
        <v>91</v>
      </c>
      <c r="Y76">
        <v>0</v>
      </c>
      <c r="Z76">
        <v>1</v>
      </c>
      <c r="AA76">
        <v>2016</v>
      </c>
      <c r="AB76">
        <v>1.0223</v>
      </c>
      <c r="AC76">
        <v>1.3581333333333301</v>
      </c>
      <c r="AD76">
        <v>0.624</v>
      </c>
      <c r="AE76">
        <v>2.85</v>
      </c>
      <c r="AF76" t="s">
        <v>91</v>
      </c>
      <c r="AG76" t="s">
        <v>91</v>
      </c>
      <c r="AH76">
        <v>451594</v>
      </c>
      <c r="AI76">
        <v>0</v>
      </c>
      <c r="AJ76">
        <v>7</v>
      </c>
      <c r="AK76" t="s">
        <v>88</v>
      </c>
      <c r="AL76" t="s">
        <v>91</v>
      </c>
      <c r="AM76" t="s">
        <v>91</v>
      </c>
      <c r="AP76">
        <v>547379</v>
      </c>
      <c r="AR76" t="s">
        <v>210</v>
      </c>
      <c r="AY76">
        <v>3.27</v>
      </c>
      <c r="AZ76">
        <v>1.53</v>
      </c>
      <c r="BA76" t="s">
        <v>91</v>
      </c>
      <c r="BB76" t="s">
        <v>91</v>
      </c>
      <c r="BC76" t="s">
        <v>91</v>
      </c>
      <c r="BD76">
        <v>97.233999999999995</v>
      </c>
      <c r="BE76">
        <v>2157</v>
      </c>
      <c r="BF76">
        <v>6.9630000000000001</v>
      </c>
      <c r="BG76">
        <v>487637</v>
      </c>
      <c r="BH76">
        <v>453192</v>
      </c>
      <c r="BI76">
        <v>547379</v>
      </c>
      <c r="BJ76">
        <v>435063</v>
      </c>
      <c r="BK76">
        <v>543401</v>
      </c>
      <c r="BL76">
        <v>608070</v>
      </c>
      <c r="BM76">
        <v>596019</v>
      </c>
      <c r="BN76">
        <v>424825</v>
      </c>
      <c r="BO76">
        <v>434658</v>
      </c>
      <c r="BP76">
        <v>446386</v>
      </c>
      <c r="BQ76">
        <v>53.536299999999997</v>
      </c>
      <c r="BR76">
        <v>0</v>
      </c>
      <c r="BS76">
        <v>0</v>
      </c>
      <c r="BT76" t="s">
        <v>91</v>
      </c>
      <c r="BU76" t="s">
        <v>91</v>
      </c>
      <c r="BV76" t="s">
        <v>91</v>
      </c>
      <c r="BW76" t="s">
        <v>91</v>
      </c>
      <c r="BX76" t="s">
        <v>91</v>
      </c>
      <c r="BY76">
        <v>54</v>
      </c>
      <c r="BZ76">
        <v>2</v>
      </c>
      <c r="CA76" t="str">
        <f>B76&amp;"_"&amp;F76&amp;G76&amp;"_"&amp;BY76</f>
        <v>42676_Andrew Miller656941_54</v>
      </c>
    </row>
    <row r="77" spans="1:79" hidden="1" x14ac:dyDescent="0.45">
      <c r="A77" t="s">
        <v>77</v>
      </c>
      <c r="B77" s="1">
        <v>42676</v>
      </c>
      <c r="C77">
        <v>95</v>
      </c>
      <c r="D77">
        <v>1.9634</v>
      </c>
      <c r="E77">
        <v>5.4757999999999996</v>
      </c>
      <c r="F77" t="s">
        <v>204</v>
      </c>
      <c r="G77">
        <v>656941</v>
      </c>
      <c r="H77">
        <v>453192</v>
      </c>
      <c r="I77" t="s">
        <v>91</v>
      </c>
      <c r="J77" t="s">
        <v>108</v>
      </c>
      <c r="O77">
        <v>7</v>
      </c>
      <c r="P77" t="s">
        <v>91</v>
      </c>
      <c r="Q77" t="s">
        <v>82</v>
      </c>
      <c r="R77" t="s">
        <v>105</v>
      </c>
      <c r="S77" t="s">
        <v>105</v>
      </c>
      <c r="T77" t="s">
        <v>84</v>
      </c>
      <c r="U77" t="s">
        <v>85</v>
      </c>
      <c r="V77" t="s">
        <v>96</v>
      </c>
      <c r="W77" t="s">
        <v>91</v>
      </c>
      <c r="X77" t="s">
        <v>91</v>
      </c>
      <c r="Y77">
        <v>0</v>
      </c>
      <c r="Z77">
        <v>0</v>
      </c>
      <c r="AA77">
        <v>2016</v>
      </c>
      <c r="AB77">
        <v>0.95550000000000002</v>
      </c>
      <c r="AC77">
        <v>1.2205333333333299</v>
      </c>
      <c r="AD77">
        <v>-0.40899999999999997</v>
      </c>
      <c r="AE77">
        <v>2.0430000000000001</v>
      </c>
      <c r="AF77" t="s">
        <v>91</v>
      </c>
      <c r="AG77" t="s">
        <v>91</v>
      </c>
      <c r="AH77">
        <v>451594</v>
      </c>
      <c r="AI77">
        <v>0</v>
      </c>
      <c r="AJ77">
        <v>7</v>
      </c>
      <c r="AK77" t="s">
        <v>88</v>
      </c>
      <c r="AL77" t="s">
        <v>91</v>
      </c>
      <c r="AM77" t="s">
        <v>91</v>
      </c>
      <c r="AP77">
        <v>547379</v>
      </c>
      <c r="AR77" t="s">
        <v>211</v>
      </c>
      <c r="AY77">
        <v>3.27</v>
      </c>
      <c r="AZ77">
        <v>1.53</v>
      </c>
      <c r="BA77" t="s">
        <v>91</v>
      </c>
      <c r="BB77" t="s">
        <v>91</v>
      </c>
      <c r="BC77" t="s">
        <v>91</v>
      </c>
      <c r="BD77">
        <v>97.007000000000005</v>
      </c>
      <c r="BE77">
        <v>2173</v>
      </c>
      <c r="BF77">
        <v>6.9710000000000001</v>
      </c>
      <c r="BG77">
        <v>487637</v>
      </c>
      <c r="BH77">
        <v>453192</v>
      </c>
      <c r="BI77">
        <v>547379</v>
      </c>
      <c r="BJ77">
        <v>435063</v>
      </c>
      <c r="BK77">
        <v>543401</v>
      </c>
      <c r="BL77">
        <v>608070</v>
      </c>
      <c r="BM77">
        <v>596019</v>
      </c>
      <c r="BN77">
        <v>424825</v>
      </c>
      <c r="BO77">
        <v>434658</v>
      </c>
      <c r="BP77">
        <v>446386</v>
      </c>
      <c r="BQ77">
        <v>53.528599999999997</v>
      </c>
      <c r="BR77">
        <v>0</v>
      </c>
      <c r="BS77">
        <v>0</v>
      </c>
      <c r="BT77" t="s">
        <v>91</v>
      </c>
      <c r="BU77" t="s">
        <v>91</v>
      </c>
      <c r="BV77" t="s">
        <v>91</v>
      </c>
      <c r="BW77" t="s">
        <v>91</v>
      </c>
      <c r="BX77" t="s">
        <v>91</v>
      </c>
      <c r="BY77">
        <v>54</v>
      </c>
      <c r="BZ77">
        <v>1</v>
      </c>
      <c r="CA77" t="str">
        <f>B77&amp;"_"&amp;F77&amp;G77&amp;"_"&amp;BY77</f>
        <v>42676_Andrew Miller656941_54</v>
      </c>
    </row>
    <row r="78" spans="1:79" x14ac:dyDescent="0.45">
      <c r="A78" t="s">
        <v>268</v>
      </c>
      <c r="B78" s="1">
        <v>42676</v>
      </c>
      <c r="C78">
        <v>92.8</v>
      </c>
      <c r="D78">
        <v>-1.9643999999999999</v>
      </c>
      <c r="E78">
        <v>5.4040999999999997</v>
      </c>
      <c r="F78" t="s">
        <v>262</v>
      </c>
      <c r="G78">
        <v>451594</v>
      </c>
      <c r="H78">
        <v>446372</v>
      </c>
      <c r="I78" t="s">
        <v>223</v>
      </c>
      <c r="J78" t="s">
        <v>114</v>
      </c>
      <c r="O78">
        <v>5</v>
      </c>
      <c r="P78" t="s">
        <v>335</v>
      </c>
      <c r="Q78" t="s">
        <v>82</v>
      </c>
      <c r="R78" t="s">
        <v>105</v>
      </c>
      <c r="S78" t="s">
        <v>83</v>
      </c>
      <c r="T78" t="s">
        <v>84</v>
      </c>
      <c r="U78" t="s">
        <v>85</v>
      </c>
      <c r="V78" t="s">
        <v>86</v>
      </c>
      <c r="W78" t="s">
        <v>91</v>
      </c>
      <c r="X78" t="s">
        <v>87</v>
      </c>
      <c r="Y78">
        <v>2</v>
      </c>
      <c r="Z78">
        <v>1</v>
      </c>
      <c r="AA78">
        <v>2016</v>
      </c>
      <c r="AB78">
        <v>-1.0401499999999999</v>
      </c>
      <c r="AC78">
        <v>0.90376666666666605</v>
      </c>
      <c r="AD78">
        <v>0.13900000000000001</v>
      </c>
      <c r="AE78">
        <v>2.3330000000000002</v>
      </c>
      <c r="AF78" t="s">
        <v>91</v>
      </c>
      <c r="AG78" t="s">
        <v>91</v>
      </c>
      <c r="AH78" t="s">
        <v>91</v>
      </c>
      <c r="AI78">
        <v>0</v>
      </c>
      <c r="AJ78">
        <v>1</v>
      </c>
      <c r="AK78" t="s">
        <v>88</v>
      </c>
      <c r="AL78">
        <v>134.27000000000001</v>
      </c>
      <c r="AM78">
        <v>25.35</v>
      </c>
      <c r="AP78">
        <v>547379</v>
      </c>
      <c r="AR78" t="s">
        <v>336</v>
      </c>
      <c r="AY78">
        <v>3.48</v>
      </c>
      <c r="AZ78">
        <v>1.64</v>
      </c>
      <c r="BA78">
        <v>406</v>
      </c>
      <c r="BB78">
        <v>103.9</v>
      </c>
      <c r="BC78">
        <v>33.329000000000001</v>
      </c>
      <c r="BD78">
        <v>94.352000000000004</v>
      </c>
      <c r="BE78">
        <v>2168</v>
      </c>
      <c r="BF78">
        <v>6.383</v>
      </c>
      <c r="BG78">
        <v>487637</v>
      </c>
      <c r="BH78">
        <v>446372</v>
      </c>
      <c r="BI78">
        <v>547379</v>
      </c>
      <c r="BJ78">
        <v>435063</v>
      </c>
      <c r="BK78">
        <v>543401</v>
      </c>
      <c r="BL78">
        <v>608070</v>
      </c>
      <c r="BM78">
        <v>596019</v>
      </c>
      <c r="BN78">
        <v>424825</v>
      </c>
      <c r="BO78">
        <v>434658</v>
      </c>
      <c r="BP78">
        <v>502082</v>
      </c>
      <c r="BQ78">
        <v>54.116599999999998</v>
      </c>
      <c r="BR78">
        <v>0.75</v>
      </c>
      <c r="BS78">
        <v>1.468</v>
      </c>
      <c r="BT78">
        <v>2</v>
      </c>
      <c r="BU78">
        <v>1</v>
      </c>
      <c r="BV78">
        <v>0</v>
      </c>
      <c r="BW78">
        <v>3</v>
      </c>
      <c r="BX78">
        <v>6</v>
      </c>
      <c r="BY78">
        <v>1</v>
      </c>
      <c r="BZ78">
        <v>4</v>
      </c>
      <c r="CA78" t="str">
        <f>F78&amp;G78</f>
        <v>Corey Kluber451594</v>
      </c>
    </row>
    <row r="79" spans="1:79" hidden="1" x14ac:dyDescent="0.45">
      <c r="A79" t="s">
        <v>160</v>
      </c>
      <c r="B79" s="1">
        <v>42676</v>
      </c>
      <c r="C79">
        <v>82.4</v>
      </c>
      <c r="D79">
        <v>2.0385</v>
      </c>
      <c r="E79">
        <v>5.3000999999999996</v>
      </c>
      <c r="F79" t="s">
        <v>204</v>
      </c>
      <c r="G79">
        <v>451594</v>
      </c>
      <c r="H79">
        <v>453192</v>
      </c>
      <c r="I79" t="s">
        <v>91</v>
      </c>
      <c r="J79" t="s">
        <v>108</v>
      </c>
      <c r="O79">
        <v>4</v>
      </c>
      <c r="P79" t="s">
        <v>91</v>
      </c>
      <c r="Q79" t="s">
        <v>82</v>
      </c>
      <c r="R79" t="s">
        <v>83</v>
      </c>
      <c r="S79" t="s">
        <v>105</v>
      </c>
      <c r="T79" t="s">
        <v>84</v>
      </c>
      <c r="U79" t="s">
        <v>85</v>
      </c>
      <c r="V79" t="s">
        <v>96</v>
      </c>
      <c r="W79" t="s">
        <v>91</v>
      </c>
      <c r="X79" t="s">
        <v>91</v>
      </c>
      <c r="Y79">
        <v>0</v>
      </c>
      <c r="Z79">
        <v>0</v>
      </c>
      <c r="AA79">
        <v>2016</v>
      </c>
      <c r="AB79">
        <v>-0.82722499999999999</v>
      </c>
      <c r="AC79">
        <v>0.22293333333333301</v>
      </c>
      <c r="AD79">
        <v>-0.63700000000000001</v>
      </c>
      <c r="AE79">
        <v>2.3730000000000002</v>
      </c>
      <c r="AF79" t="s">
        <v>91</v>
      </c>
      <c r="AG79" t="s">
        <v>91</v>
      </c>
      <c r="AH79" t="s">
        <v>91</v>
      </c>
      <c r="AI79">
        <v>0</v>
      </c>
      <c r="AJ79">
        <v>7</v>
      </c>
      <c r="AK79" t="s">
        <v>88</v>
      </c>
      <c r="AL79" t="s">
        <v>91</v>
      </c>
      <c r="AM79" t="s">
        <v>91</v>
      </c>
      <c r="AP79">
        <v>547379</v>
      </c>
      <c r="AR79" t="s">
        <v>214</v>
      </c>
      <c r="AY79">
        <v>3.48</v>
      </c>
      <c r="AZ79">
        <v>1.64</v>
      </c>
      <c r="BA79">
        <v>58</v>
      </c>
      <c r="BB79">
        <v>103.1</v>
      </c>
      <c r="BC79">
        <v>-0.35</v>
      </c>
      <c r="BD79">
        <v>83.894999999999996</v>
      </c>
      <c r="BE79">
        <v>2643</v>
      </c>
      <c r="BF79">
        <v>6.6879999999999997</v>
      </c>
      <c r="BG79">
        <v>487637</v>
      </c>
      <c r="BH79">
        <v>453192</v>
      </c>
      <c r="BI79">
        <v>547379</v>
      </c>
      <c r="BJ79">
        <v>435063</v>
      </c>
      <c r="BK79">
        <v>543401</v>
      </c>
      <c r="BL79">
        <v>608070</v>
      </c>
      <c r="BM79">
        <v>596019</v>
      </c>
      <c r="BN79">
        <v>424825</v>
      </c>
      <c r="BO79">
        <v>434658</v>
      </c>
      <c r="BP79">
        <v>446386</v>
      </c>
      <c r="BQ79">
        <v>53.811300000000003</v>
      </c>
      <c r="BR79">
        <v>0</v>
      </c>
      <c r="BS79">
        <v>0</v>
      </c>
      <c r="BT79" t="s">
        <v>91</v>
      </c>
      <c r="BU79" t="s">
        <v>91</v>
      </c>
      <c r="BV79" t="s">
        <v>91</v>
      </c>
      <c r="BW79" t="s">
        <v>91</v>
      </c>
      <c r="BX79">
        <v>4</v>
      </c>
      <c r="BY79">
        <v>53</v>
      </c>
      <c r="BZ79">
        <v>1</v>
      </c>
      <c r="CA79" t="str">
        <f>B79&amp;"_"&amp;F79&amp;G79&amp;"_"&amp;BY79</f>
        <v>42676_Andrew Miller451594_53</v>
      </c>
    </row>
    <row r="80" spans="1:79" hidden="1" x14ac:dyDescent="0.45">
      <c r="A80" t="s">
        <v>160</v>
      </c>
      <c r="B80" s="1">
        <v>42676</v>
      </c>
      <c r="C80">
        <v>90.3</v>
      </c>
      <c r="D80">
        <v>-1.8569</v>
      </c>
      <c r="E80">
        <v>5.3727999999999998</v>
      </c>
      <c r="F80" t="s">
        <v>262</v>
      </c>
      <c r="G80">
        <v>451594</v>
      </c>
      <c r="H80">
        <v>446372</v>
      </c>
      <c r="I80" t="s">
        <v>79</v>
      </c>
      <c r="J80" t="s">
        <v>80</v>
      </c>
      <c r="O80">
        <v>3</v>
      </c>
      <c r="P80" t="s">
        <v>301</v>
      </c>
      <c r="Q80" t="s">
        <v>82</v>
      </c>
      <c r="R80" t="s">
        <v>105</v>
      </c>
      <c r="S80" t="s">
        <v>83</v>
      </c>
      <c r="T80" t="s">
        <v>84</v>
      </c>
      <c r="U80" t="s">
        <v>85</v>
      </c>
      <c r="V80" t="s">
        <v>86</v>
      </c>
      <c r="W80">
        <v>9</v>
      </c>
      <c r="X80" t="s">
        <v>149</v>
      </c>
      <c r="Y80">
        <v>0</v>
      </c>
      <c r="Z80">
        <v>0</v>
      </c>
      <c r="AA80">
        <v>2016</v>
      </c>
      <c r="AB80">
        <v>0.37517499999999998</v>
      </c>
      <c r="AC80">
        <v>0.78193333333333304</v>
      </c>
      <c r="AD80">
        <v>0.27800000000000002</v>
      </c>
      <c r="AE80">
        <v>2.9470000000000001</v>
      </c>
      <c r="AF80" t="s">
        <v>91</v>
      </c>
      <c r="AG80" t="s">
        <v>91</v>
      </c>
      <c r="AH80" t="s">
        <v>91</v>
      </c>
      <c r="AI80">
        <v>1</v>
      </c>
      <c r="AJ80">
        <v>3</v>
      </c>
      <c r="AK80" t="s">
        <v>88</v>
      </c>
      <c r="AL80">
        <v>173.31</v>
      </c>
      <c r="AM80">
        <v>81.11</v>
      </c>
      <c r="AP80">
        <v>547379</v>
      </c>
      <c r="AR80" t="s">
        <v>302</v>
      </c>
      <c r="AY80">
        <v>3.48</v>
      </c>
      <c r="AZ80">
        <v>1.64</v>
      </c>
      <c r="BA80">
        <v>326</v>
      </c>
      <c r="BB80">
        <v>95.1</v>
      </c>
      <c r="BC80">
        <v>19.908000000000001</v>
      </c>
      <c r="BD80">
        <v>91.259</v>
      </c>
      <c r="BE80">
        <v>2586</v>
      </c>
      <c r="BF80">
        <v>6.13</v>
      </c>
      <c r="BG80">
        <v>487637</v>
      </c>
      <c r="BH80">
        <v>446372</v>
      </c>
      <c r="BI80">
        <v>547379</v>
      </c>
      <c r="BJ80">
        <v>435063</v>
      </c>
      <c r="BK80">
        <v>543401</v>
      </c>
      <c r="BL80">
        <v>608070</v>
      </c>
      <c r="BM80">
        <v>596019</v>
      </c>
      <c r="BN80">
        <v>424825</v>
      </c>
      <c r="BO80">
        <v>434658</v>
      </c>
      <c r="BP80">
        <v>502082</v>
      </c>
      <c r="BQ80">
        <v>54.369700000000002</v>
      </c>
      <c r="BR80">
        <v>0.32</v>
      </c>
      <c r="BS80">
        <v>0.39200000000000002</v>
      </c>
      <c r="BT80">
        <v>0</v>
      </c>
      <c r="BU80">
        <v>1</v>
      </c>
      <c r="BV80">
        <v>0</v>
      </c>
      <c r="BW80">
        <v>0</v>
      </c>
      <c r="BX80">
        <v>4</v>
      </c>
      <c r="BY80">
        <v>17</v>
      </c>
      <c r="BZ80">
        <v>1</v>
      </c>
      <c r="CA80" t="str">
        <f>F80&amp;G80</f>
        <v>Corey Kluber451594</v>
      </c>
    </row>
    <row r="81" spans="1:79" hidden="1" x14ac:dyDescent="0.45">
      <c r="A81" t="s">
        <v>160</v>
      </c>
      <c r="B81" s="1">
        <v>42676</v>
      </c>
      <c r="C81">
        <v>83.2</v>
      </c>
      <c r="D81">
        <v>2.0573000000000001</v>
      </c>
      <c r="E81">
        <v>5.2790999999999997</v>
      </c>
      <c r="F81" t="s">
        <v>204</v>
      </c>
      <c r="G81">
        <v>595879</v>
      </c>
      <c r="H81">
        <v>453192</v>
      </c>
      <c r="I81" t="s">
        <v>91</v>
      </c>
      <c r="J81" t="s">
        <v>108</v>
      </c>
      <c r="O81">
        <v>13</v>
      </c>
      <c r="P81" t="s">
        <v>91</v>
      </c>
      <c r="Q81" t="s">
        <v>82</v>
      </c>
      <c r="R81" t="s">
        <v>83</v>
      </c>
      <c r="S81" t="s">
        <v>105</v>
      </c>
      <c r="T81" t="s">
        <v>84</v>
      </c>
      <c r="U81" t="s">
        <v>85</v>
      </c>
      <c r="V81" t="s">
        <v>96</v>
      </c>
      <c r="W81" t="s">
        <v>91</v>
      </c>
      <c r="X81" t="s">
        <v>91</v>
      </c>
      <c r="Y81">
        <v>0</v>
      </c>
      <c r="Z81">
        <v>2</v>
      </c>
      <c r="AA81">
        <v>2016</v>
      </c>
      <c r="AB81">
        <v>-0.63934999999999997</v>
      </c>
      <c r="AC81">
        <v>6.6699999999999995E-2</v>
      </c>
      <c r="AD81">
        <v>-4.0000000000000001E-3</v>
      </c>
      <c r="AE81">
        <v>1.339</v>
      </c>
      <c r="AF81" t="s">
        <v>91</v>
      </c>
      <c r="AG81" t="s">
        <v>91</v>
      </c>
      <c r="AH81" t="s">
        <v>91</v>
      </c>
      <c r="AI81">
        <v>2</v>
      </c>
      <c r="AJ81">
        <v>6</v>
      </c>
      <c r="AK81" t="s">
        <v>88</v>
      </c>
      <c r="AL81" t="s">
        <v>91</v>
      </c>
      <c r="AM81" t="s">
        <v>91</v>
      </c>
      <c r="AP81">
        <v>547379</v>
      </c>
      <c r="AR81" t="s">
        <v>217</v>
      </c>
      <c r="AY81">
        <v>3.35</v>
      </c>
      <c r="AZ81">
        <v>1.6</v>
      </c>
      <c r="BA81">
        <v>16</v>
      </c>
      <c r="BB81">
        <v>69.099999999999994</v>
      </c>
      <c r="BC81">
        <v>-3.8370000000000002</v>
      </c>
      <c r="BD81">
        <v>85.055000000000007</v>
      </c>
      <c r="BE81">
        <v>2630</v>
      </c>
      <c r="BF81">
        <v>6.8239999999999998</v>
      </c>
      <c r="BG81">
        <v>487637</v>
      </c>
      <c r="BH81">
        <v>453192</v>
      </c>
      <c r="BI81">
        <v>547379</v>
      </c>
      <c r="BJ81">
        <v>435063</v>
      </c>
      <c r="BK81">
        <v>543401</v>
      </c>
      <c r="BL81">
        <v>608070</v>
      </c>
      <c r="BM81">
        <v>596019</v>
      </c>
      <c r="BN81">
        <v>424825</v>
      </c>
      <c r="BO81">
        <v>434658</v>
      </c>
      <c r="BP81">
        <v>502082</v>
      </c>
      <c r="BQ81">
        <v>53.6753</v>
      </c>
      <c r="BR81">
        <v>0</v>
      </c>
      <c r="BS81">
        <v>0</v>
      </c>
      <c r="BT81" t="s">
        <v>91</v>
      </c>
      <c r="BU81" t="s">
        <v>91</v>
      </c>
      <c r="BV81" t="s">
        <v>91</v>
      </c>
      <c r="BW81" t="s">
        <v>91</v>
      </c>
      <c r="BX81">
        <v>2</v>
      </c>
      <c r="BY81">
        <v>48</v>
      </c>
      <c r="BZ81">
        <v>3</v>
      </c>
      <c r="CA81" t="str">
        <f>B81&amp;"_"&amp;F81&amp;G81&amp;"_"&amp;BY81</f>
        <v>42676_Andrew Miller595879_48</v>
      </c>
    </row>
    <row r="82" spans="1:79" hidden="1" x14ac:dyDescent="0.45">
      <c r="A82" t="s">
        <v>77</v>
      </c>
      <c r="B82" s="1">
        <v>42676</v>
      </c>
      <c r="C82">
        <v>95.9</v>
      </c>
      <c r="D82">
        <v>1.9523999999999999</v>
      </c>
      <c r="E82">
        <v>5.6233000000000004</v>
      </c>
      <c r="F82" t="s">
        <v>204</v>
      </c>
      <c r="G82">
        <v>595879</v>
      </c>
      <c r="H82">
        <v>453192</v>
      </c>
      <c r="I82" t="s">
        <v>91</v>
      </c>
      <c r="J82" t="s">
        <v>108</v>
      </c>
      <c r="O82">
        <v>8</v>
      </c>
      <c r="P82" t="s">
        <v>91</v>
      </c>
      <c r="Q82" t="s">
        <v>82</v>
      </c>
      <c r="R82" t="s">
        <v>83</v>
      </c>
      <c r="S82" t="s">
        <v>105</v>
      </c>
      <c r="T82" t="s">
        <v>84</v>
      </c>
      <c r="U82" t="s">
        <v>85</v>
      </c>
      <c r="V82" t="s">
        <v>96</v>
      </c>
      <c r="W82" t="s">
        <v>91</v>
      </c>
      <c r="X82" t="s">
        <v>91</v>
      </c>
      <c r="Y82">
        <v>0</v>
      </c>
      <c r="Z82">
        <v>1</v>
      </c>
      <c r="AA82">
        <v>2016</v>
      </c>
      <c r="AB82">
        <v>1.1016250000000001</v>
      </c>
      <c r="AC82">
        <v>1.49</v>
      </c>
      <c r="AD82">
        <v>-7.3999999999999996E-2</v>
      </c>
      <c r="AE82">
        <v>1.744</v>
      </c>
      <c r="AF82" t="s">
        <v>91</v>
      </c>
      <c r="AG82" t="s">
        <v>91</v>
      </c>
      <c r="AH82" t="s">
        <v>91</v>
      </c>
      <c r="AI82">
        <v>2</v>
      </c>
      <c r="AJ82">
        <v>6</v>
      </c>
      <c r="AK82" t="s">
        <v>88</v>
      </c>
      <c r="AL82" t="s">
        <v>91</v>
      </c>
      <c r="AM82" t="s">
        <v>91</v>
      </c>
      <c r="AP82">
        <v>547379</v>
      </c>
      <c r="AR82" t="s">
        <v>218</v>
      </c>
      <c r="AY82">
        <v>3.35</v>
      </c>
      <c r="AZ82">
        <v>1.6</v>
      </c>
      <c r="BA82">
        <v>268</v>
      </c>
      <c r="BB82">
        <v>86.1</v>
      </c>
      <c r="BC82">
        <v>40.601999999999997</v>
      </c>
      <c r="BD82">
        <v>97.65</v>
      </c>
      <c r="BE82">
        <v>2308</v>
      </c>
      <c r="BF82">
        <v>7.016</v>
      </c>
      <c r="BG82">
        <v>487637</v>
      </c>
      <c r="BH82">
        <v>453192</v>
      </c>
      <c r="BI82">
        <v>547379</v>
      </c>
      <c r="BJ82">
        <v>435063</v>
      </c>
      <c r="BK82">
        <v>543401</v>
      </c>
      <c r="BL82">
        <v>608070</v>
      </c>
      <c r="BM82">
        <v>596019</v>
      </c>
      <c r="BN82">
        <v>424825</v>
      </c>
      <c r="BO82">
        <v>434658</v>
      </c>
      <c r="BP82">
        <v>502082</v>
      </c>
      <c r="BQ82">
        <v>53.483899999999998</v>
      </c>
      <c r="BR82">
        <v>0</v>
      </c>
      <c r="BS82">
        <v>0</v>
      </c>
      <c r="BT82" t="s">
        <v>91</v>
      </c>
      <c r="BU82" t="s">
        <v>91</v>
      </c>
      <c r="BV82" t="s">
        <v>91</v>
      </c>
      <c r="BW82" t="s">
        <v>91</v>
      </c>
      <c r="BX82">
        <v>3</v>
      </c>
      <c r="BY82">
        <v>48</v>
      </c>
      <c r="BZ82">
        <v>2</v>
      </c>
      <c r="CA82" t="str">
        <f>B82&amp;"_"&amp;F82&amp;G82&amp;"_"&amp;BY82</f>
        <v>42676_Andrew Miller595879_48</v>
      </c>
    </row>
    <row r="83" spans="1:79" hidden="1" x14ac:dyDescent="0.45">
      <c r="A83" t="s">
        <v>160</v>
      </c>
      <c r="B83" s="1">
        <v>42676</v>
      </c>
      <c r="C83">
        <v>83.8</v>
      </c>
      <c r="D83">
        <v>2.0888</v>
      </c>
      <c r="E83">
        <v>5.3304999999999998</v>
      </c>
      <c r="F83" t="s">
        <v>204</v>
      </c>
      <c r="G83">
        <v>595879</v>
      </c>
      <c r="H83">
        <v>453192</v>
      </c>
      <c r="I83" t="s">
        <v>91</v>
      </c>
      <c r="J83" t="s">
        <v>95</v>
      </c>
      <c r="O83">
        <v>13</v>
      </c>
      <c r="P83" t="s">
        <v>91</v>
      </c>
      <c r="Q83" t="s">
        <v>82</v>
      </c>
      <c r="R83" t="s">
        <v>83</v>
      </c>
      <c r="S83" t="s">
        <v>105</v>
      </c>
      <c r="T83" t="s">
        <v>84</v>
      </c>
      <c r="U83" t="s">
        <v>85</v>
      </c>
      <c r="V83" t="s">
        <v>96</v>
      </c>
      <c r="W83" t="s">
        <v>91</v>
      </c>
      <c r="X83" t="s">
        <v>91</v>
      </c>
      <c r="Y83">
        <v>0</v>
      </c>
      <c r="Z83">
        <v>0</v>
      </c>
      <c r="AA83">
        <v>2016</v>
      </c>
      <c r="AB83">
        <v>-0.92881666666666596</v>
      </c>
      <c r="AC83">
        <v>-0.407733333333333</v>
      </c>
      <c r="AD83">
        <v>-1.369</v>
      </c>
      <c r="AE83">
        <v>1.58</v>
      </c>
      <c r="AF83" t="s">
        <v>91</v>
      </c>
      <c r="AG83" t="s">
        <v>91</v>
      </c>
      <c r="AH83" t="s">
        <v>91</v>
      </c>
      <c r="AI83">
        <v>2</v>
      </c>
      <c r="AJ83">
        <v>6</v>
      </c>
      <c r="AK83" t="s">
        <v>88</v>
      </c>
      <c r="AL83" t="s">
        <v>91</v>
      </c>
      <c r="AM83" t="s">
        <v>91</v>
      </c>
      <c r="AP83">
        <v>547379</v>
      </c>
      <c r="AR83" t="s">
        <v>219</v>
      </c>
      <c r="AY83">
        <v>3.35</v>
      </c>
      <c r="AZ83">
        <v>1.6</v>
      </c>
      <c r="BA83" t="s">
        <v>91</v>
      </c>
      <c r="BB83" t="s">
        <v>91</v>
      </c>
      <c r="BC83" t="s">
        <v>91</v>
      </c>
      <c r="BD83">
        <v>85.111999999999995</v>
      </c>
      <c r="BE83">
        <v>2872</v>
      </c>
      <c r="BF83">
        <v>6.7460000000000004</v>
      </c>
      <c r="BG83">
        <v>487637</v>
      </c>
      <c r="BH83">
        <v>453192</v>
      </c>
      <c r="BI83">
        <v>547379</v>
      </c>
      <c r="BJ83">
        <v>435063</v>
      </c>
      <c r="BK83">
        <v>543401</v>
      </c>
      <c r="BL83">
        <v>608070</v>
      </c>
      <c r="BM83">
        <v>596019</v>
      </c>
      <c r="BN83">
        <v>424825</v>
      </c>
      <c r="BO83">
        <v>434658</v>
      </c>
      <c r="BP83">
        <v>502082</v>
      </c>
      <c r="BQ83">
        <v>53.753999999999998</v>
      </c>
      <c r="BR83">
        <v>0</v>
      </c>
      <c r="BS83">
        <v>0</v>
      </c>
      <c r="BT83" t="s">
        <v>91</v>
      </c>
      <c r="BU83" t="s">
        <v>91</v>
      </c>
      <c r="BV83" t="s">
        <v>91</v>
      </c>
      <c r="BW83" t="s">
        <v>91</v>
      </c>
      <c r="BX83" t="s">
        <v>91</v>
      </c>
      <c r="BY83">
        <v>48</v>
      </c>
      <c r="BZ83">
        <v>1</v>
      </c>
      <c r="CA83" t="str">
        <f>B83&amp;"_"&amp;F83&amp;G83&amp;"_"&amp;BY83</f>
        <v>42676_Andrew Miller595879_48</v>
      </c>
    </row>
    <row r="84" spans="1:79" hidden="1" x14ac:dyDescent="0.45">
      <c r="A84" t="s">
        <v>268</v>
      </c>
      <c r="B84" s="1">
        <v>42668</v>
      </c>
      <c r="C84">
        <v>92</v>
      </c>
      <c r="D84">
        <v>-1.7205999999999999</v>
      </c>
      <c r="E84">
        <v>5.2534000000000001</v>
      </c>
      <c r="F84" t="s">
        <v>262</v>
      </c>
      <c r="G84">
        <v>458085</v>
      </c>
      <c r="H84">
        <v>446372</v>
      </c>
      <c r="I84" t="s">
        <v>102</v>
      </c>
      <c r="J84" t="s">
        <v>132</v>
      </c>
      <c r="O84">
        <v>6</v>
      </c>
      <c r="P84" t="s">
        <v>1329</v>
      </c>
      <c r="Q84" t="s">
        <v>82</v>
      </c>
      <c r="R84" t="s">
        <v>105</v>
      </c>
      <c r="S84" t="s">
        <v>83</v>
      </c>
      <c r="T84" t="s">
        <v>84</v>
      </c>
      <c r="U84" t="s">
        <v>85</v>
      </c>
      <c r="V84" t="s">
        <v>96</v>
      </c>
      <c r="W84" t="s">
        <v>91</v>
      </c>
      <c r="X84" t="s">
        <v>91</v>
      </c>
      <c r="Y84">
        <v>3</v>
      </c>
      <c r="Z84">
        <v>2</v>
      </c>
      <c r="AA84">
        <v>2016</v>
      </c>
      <c r="AB84">
        <v>-1.0819000000000001</v>
      </c>
      <c r="AC84">
        <v>1.0657333333333301</v>
      </c>
      <c r="AD84">
        <v>0.42299999999999999</v>
      </c>
      <c r="AE84">
        <v>2.423</v>
      </c>
      <c r="AF84" t="s">
        <v>91</v>
      </c>
      <c r="AG84">
        <v>450314</v>
      </c>
      <c r="AH84" t="s">
        <v>91</v>
      </c>
      <c r="AI84">
        <v>2</v>
      </c>
      <c r="AJ84">
        <v>2</v>
      </c>
      <c r="AK84" t="s">
        <v>88</v>
      </c>
      <c r="AL84" t="s">
        <v>91</v>
      </c>
      <c r="AM84" t="s">
        <v>91</v>
      </c>
      <c r="AP84">
        <v>547379</v>
      </c>
      <c r="AR84" t="s">
        <v>1367</v>
      </c>
      <c r="AY84">
        <v>3.1</v>
      </c>
      <c r="AZ84">
        <v>1.47</v>
      </c>
      <c r="BA84" t="s">
        <v>91</v>
      </c>
      <c r="BB84" t="s">
        <v>91</v>
      </c>
      <c r="BC84" t="s">
        <v>91</v>
      </c>
      <c r="BD84">
        <v>92.894000000000005</v>
      </c>
      <c r="BE84">
        <v>2331</v>
      </c>
      <c r="BF84">
        <v>6.4880000000000004</v>
      </c>
      <c r="BG84">
        <v>487631</v>
      </c>
      <c r="BH84">
        <v>446372</v>
      </c>
      <c r="BI84">
        <v>547379</v>
      </c>
      <c r="BJ84">
        <v>435063</v>
      </c>
      <c r="BK84">
        <v>543401</v>
      </c>
      <c r="BL84">
        <v>608070</v>
      </c>
      <c r="BM84">
        <v>596019</v>
      </c>
      <c r="BN84">
        <v>446386</v>
      </c>
      <c r="BO84">
        <v>434658</v>
      </c>
      <c r="BP84">
        <v>502082</v>
      </c>
      <c r="BQ84">
        <v>54.012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 t="s">
        <v>91</v>
      </c>
      <c r="BY84">
        <v>15</v>
      </c>
      <c r="BZ84">
        <v>6</v>
      </c>
      <c r="CA84" t="str">
        <f>F84&amp;G84</f>
        <v>Corey Kluber458085</v>
      </c>
    </row>
    <row r="85" spans="1:79" hidden="1" x14ac:dyDescent="0.45">
      <c r="A85" t="s">
        <v>77</v>
      </c>
      <c r="B85" s="1">
        <v>42676</v>
      </c>
      <c r="C85">
        <v>96.6</v>
      </c>
      <c r="D85">
        <v>2.0648</v>
      </c>
      <c r="E85">
        <v>5.3829000000000002</v>
      </c>
      <c r="F85" t="s">
        <v>204</v>
      </c>
      <c r="G85">
        <v>518792</v>
      </c>
      <c r="H85">
        <v>453192</v>
      </c>
      <c r="I85" t="s">
        <v>91</v>
      </c>
      <c r="J85" t="s">
        <v>100</v>
      </c>
      <c r="O85">
        <v>14</v>
      </c>
      <c r="P85" t="s">
        <v>91</v>
      </c>
      <c r="Q85" t="s">
        <v>82</v>
      </c>
      <c r="R85" t="s">
        <v>105</v>
      </c>
      <c r="S85" t="s">
        <v>105</v>
      </c>
      <c r="T85" t="s">
        <v>84</v>
      </c>
      <c r="U85" t="s">
        <v>85</v>
      </c>
      <c r="V85" t="s">
        <v>93</v>
      </c>
      <c r="W85" t="s">
        <v>91</v>
      </c>
      <c r="X85" t="s">
        <v>91</v>
      </c>
      <c r="Y85">
        <v>0</v>
      </c>
      <c r="Z85">
        <v>0</v>
      </c>
      <c r="AA85">
        <v>2016</v>
      </c>
      <c r="AB85">
        <v>0.86782499999999996</v>
      </c>
      <c r="AC85">
        <v>1.2506333333333299</v>
      </c>
      <c r="AD85">
        <v>1.323</v>
      </c>
      <c r="AE85">
        <v>1.754</v>
      </c>
      <c r="AF85" t="s">
        <v>91</v>
      </c>
      <c r="AG85" t="s">
        <v>91</v>
      </c>
      <c r="AH85" t="s">
        <v>91</v>
      </c>
      <c r="AI85">
        <v>1</v>
      </c>
      <c r="AJ85">
        <v>6</v>
      </c>
      <c r="AK85" t="s">
        <v>88</v>
      </c>
      <c r="AL85" t="s">
        <v>91</v>
      </c>
      <c r="AM85" t="s">
        <v>91</v>
      </c>
      <c r="AP85">
        <v>547379</v>
      </c>
      <c r="AR85" t="s">
        <v>222</v>
      </c>
      <c r="AY85">
        <v>3.33</v>
      </c>
      <c r="AZ85">
        <v>1.56</v>
      </c>
      <c r="BA85" t="s">
        <v>91</v>
      </c>
      <c r="BB85" t="s">
        <v>91</v>
      </c>
      <c r="BC85" t="s">
        <v>91</v>
      </c>
      <c r="BD85">
        <v>98.941000000000003</v>
      </c>
      <c r="BE85">
        <v>2156</v>
      </c>
      <c r="BF85">
        <v>7.1289999999999996</v>
      </c>
      <c r="BG85">
        <v>487637</v>
      </c>
      <c r="BH85">
        <v>453192</v>
      </c>
      <c r="BI85">
        <v>547379</v>
      </c>
      <c r="BJ85">
        <v>435063</v>
      </c>
      <c r="BK85">
        <v>543401</v>
      </c>
      <c r="BL85">
        <v>608070</v>
      </c>
      <c r="BM85">
        <v>596019</v>
      </c>
      <c r="BN85">
        <v>424825</v>
      </c>
      <c r="BO85">
        <v>434658</v>
      </c>
      <c r="BP85">
        <v>502082</v>
      </c>
      <c r="BQ85">
        <v>53.370600000000003</v>
      </c>
      <c r="BR85">
        <v>0</v>
      </c>
      <c r="BS85">
        <v>0</v>
      </c>
      <c r="BT85" t="s">
        <v>91</v>
      </c>
      <c r="BU85" t="s">
        <v>91</v>
      </c>
      <c r="BV85" t="s">
        <v>91</v>
      </c>
      <c r="BW85" t="s">
        <v>91</v>
      </c>
      <c r="BX85" t="s">
        <v>91</v>
      </c>
      <c r="BY85">
        <v>47</v>
      </c>
      <c r="BZ85">
        <v>1</v>
      </c>
      <c r="CA85" t="str">
        <f>B85&amp;"_"&amp;F85&amp;G85&amp;"_"&amp;BY85</f>
        <v>42676_Andrew Miller518792_47</v>
      </c>
    </row>
    <row r="86" spans="1:79" hidden="1" x14ac:dyDescent="0.45">
      <c r="A86" t="s">
        <v>268</v>
      </c>
      <c r="B86" s="1">
        <v>42668</v>
      </c>
      <c r="C86">
        <v>92.8</v>
      </c>
      <c r="D86">
        <v>-1.7506999999999999</v>
      </c>
      <c r="E86">
        <v>5.3422999999999998</v>
      </c>
      <c r="F86" t="s">
        <v>262</v>
      </c>
      <c r="G86">
        <v>458085</v>
      </c>
      <c r="H86">
        <v>446372</v>
      </c>
      <c r="I86" t="s">
        <v>102</v>
      </c>
      <c r="J86" t="s">
        <v>132</v>
      </c>
      <c r="O86">
        <v>6</v>
      </c>
      <c r="P86" t="s">
        <v>1329</v>
      </c>
      <c r="Q86" t="s">
        <v>82</v>
      </c>
      <c r="R86" t="s">
        <v>105</v>
      </c>
      <c r="S86" t="s">
        <v>83</v>
      </c>
      <c r="T86" t="s">
        <v>84</v>
      </c>
      <c r="U86" t="s">
        <v>85</v>
      </c>
      <c r="V86" t="s">
        <v>96</v>
      </c>
      <c r="W86" t="s">
        <v>91</v>
      </c>
      <c r="X86" t="s">
        <v>91</v>
      </c>
      <c r="Y86">
        <v>0</v>
      </c>
      <c r="Z86">
        <v>2</v>
      </c>
      <c r="AA86">
        <v>2016</v>
      </c>
      <c r="AB86">
        <v>-1.2516833333333299</v>
      </c>
      <c r="AC86">
        <v>0.95250000000000001</v>
      </c>
      <c r="AD86">
        <v>0.69699999999999995</v>
      </c>
      <c r="AE86">
        <v>2.1800000000000002</v>
      </c>
      <c r="AF86" t="s">
        <v>91</v>
      </c>
      <c r="AG86" t="s">
        <v>91</v>
      </c>
      <c r="AH86" t="s">
        <v>91</v>
      </c>
      <c r="AI86">
        <v>0</v>
      </c>
      <c r="AJ86">
        <v>5</v>
      </c>
      <c r="AK86" t="s">
        <v>88</v>
      </c>
      <c r="AL86" t="s">
        <v>91</v>
      </c>
      <c r="AM86" t="s">
        <v>91</v>
      </c>
      <c r="AP86">
        <v>547379</v>
      </c>
      <c r="AR86" t="s">
        <v>1330</v>
      </c>
      <c r="AY86">
        <v>3.09</v>
      </c>
      <c r="AZ86">
        <v>1.41</v>
      </c>
      <c r="BA86" t="s">
        <v>91</v>
      </c>
      <c r="BB86" t="s">
        <v>91</v>
      </c>
      <c r="BC86" t="s">
        <v>91</v>
      </c>
      <c r="BD86">
        <v>93.278000000000006</v>
      </c>
      <c r="BE86">
        <v>2134</v>
      </c>
      <c r="BF86">
        <v>6.2930000000000001</v>
      </c>
      <c r="BG86">
        <v>487631</v>
      </c>
      <c r="BH86">
        <v>446372</v>
      </c>
      <c r="BI86">
        <v>547379</v>
      </c>
      <c r="BJ86">
        <v>435063</v>
      </c>
      <c r="BK86">
        <v>543401</v>
      </c>
      <c r="BL86">
        <v>608070</v>
      </c>
      <c r="BM86">
        <v>596019</v>
      </c>
      <c r="BN86">
        <v>446386</v>
      </c>
      <c r="BO86">
        <v>434658</v>
      </c>
      <c r="BP86">
        <v>502082</v>
      </c>
      <c r="BQ86">
        <v>54.206699999999998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 t="s">
        <v>91</v>
      </c>
      <c r="BY86">
        <v>36</v>
      </c>
      <c r="BZ86">
        <v>4</v>
      </c>
      <c r="CA86" t="str">
        <f>F86&amp;G86</f>
        <v>Corey Kluber458085</v>
      </c>
    </row>
    <row r="87" spans="1:79" hidden="1" x14ac:dyDescent="0.45">
      <c r="A87" t="s">
        <v>107</v>
      </c>
      <c r="B87" s="1">
        <v>42676</v>
      </c>
      <c r="C87">
        <v>94.7</v>
      </c>
      <c r="D87">
        <v>2.0283000000000002</v>
      </c>
      <c r="E87">
        <v>5.4627999999999997</v>
      </c>
      <c r="F87" t="s">
        <v>204</v>
      </c>
      <c r="G87">
        <v>424325</v>
      </c>
      <c r="H87">
        <v>453192</v>
      </c>
      <c r="I87" t="s">
        <v>91</v>
      </c>
      <c r="J87" t="s">
        <v>100</v>
      </c>
      <c r="O87">
        <v>12</v>
      </c>
      <c r="P87" t="s">
        <v>91</v>
      </c>
      <c r="Q87" t="s">
        <v>82</v>
      </c>
      <c r="R87" t="s">
        <v>83</v>
      </c>
      <c r="S87" t="s">
        <v>105</v>
      </c>
      <c r="T87" t="s">
        <v>84</v>
      </c>
      <c r="U87" t="s">
        <v>85</v>
      </c>
      <c r="V87" t="s">
        <v>93</v>
      </c>
      <c r="W87" t="s">
        <v>91</v>
      </c>
      <c r="X87" t="s">
        <v>91</v>
      </c>
      <c r="Y87">
        <v>0</v>
      </c>
      <c r="Z87">
        <v>2</v>
      </c>
      <c r="AA87">
        <v>2016</v>
      </c>
      <c r="AB87">
        <v>1.0320416666666601</v>
      </c>
      <c r="AC87">
        <v>1.1101666666666601</v>
      </c>
      <c r="AD87">
        <v>1.506</v>
      </c>
      <c r="AE87">
        <v>3.4550000000000001</v>
      </c>
      <c r="AF87" t="s">
        <v>91</v>
      </c>
      <c r="AG87" t="s">
        <v>91</v>
      </c>
      <c r="AH87" t="s">
        <v>91</v>
      </c>
      <c r="AI87">
        <v>1</v>
      </c>
      <c r="AJ87">
        <v>6</v>
      </c>
      <c r="AK87" t="s">
        <v>88</v>
      </c>
      <c r="AL87" t="s">
        <v>91</v>
      </c>
      <c r="AM87" t="s">
        <v>91</v>
      </c>
      <c r="AP87">
        <v>547379</v>
      </c>
      <c r="AR87" t="s">
        <v>226</v>
      </c>
      <c r="AY87">
        <v>3.43</v>
      </c>
      <c r="AZ87">
        <v>1.57</v>
      </c>
      <c r="BA87" t="s">
        <v>91</v>
      </c>
      <c r="BB87" t="s">
        <v>91</v>
      </c>
      <c r="BC87" t="s">
        <v>91</v>
      </c>
      <c r="BD87">
        <v>97.197999999999993</v>
      </c>
      <c r="BE87">
        <v>1934</v>
      </c>
      <c r="BF87">
        <v>7.14</v>
      </c>
      <c r="BG87">
        <v>487637</v>
      </c>
      <c r="BH87">
        <v>453192</v>
      </c>
      <c r="BI87">
        <v>547379</v>
      </c>
      <c r="BJ87">
        <v>435063</v>
      </c>
      <c r="BK87">
        <v>543401</v>
      </c>
      <c r="BL87">
        <v>608070</v>
      </c>
      <c r="BM87">
        <v>596019</v>
      </c>
      <c r="BN87">
        <v>424825</v>
      </c>
      <c r="BO87">
        <v>434658</v>
      </c>
      <c r="BP87">
        <v>502082</v>
      </c>
      <c r="BQ87">
        <v>53.36</v>
      </c>
      <c r="BR87">
        <v>0</v>
      </c>
      <c r="BS87">
        <v>0</v>
      </c>
      <c r="BT87" t="s">
        <v>91</v>
      </c>
      <c r="BU87" t="s">
        <v>91</v>
      </c>
      <c r="BV87" t="s">
        <v>91</v>
      </c>
      <c r="BW87" t="s">
        <v>91</v>
      </c>
      <c r="BX87" t="s">
        <v>91</v>
      </c>
      <c r="BY87">
        <v>46</v>
      </c>
      <c r="BZ87">
        <v>3</v>
      </c>
      <c r="CA87" t="str">
        <f>B87&amp;"_"&amp;F87&amp;G87&amp;"_"&amp;BY87</f>
        <v>42676_Andrew Miller424325_46</v>
      </c>
    </row>
    <row r="88" spans="1:79" hidden="1" x14ac:dyDescent="0.45">
      <c r="A88" t="s">
        <v>160</v>
      </c>
      <c r="B88" s="1">
        <v>42676</v>
      </c>
      <c r="C88">
        <v>84.2</v>
      </c>
      <c r="D88">
        <v>2.1515</v>
      </c>
      <c r="E88">
        <v>5.2304000000000004</v>
      </c>
      <c r="F88" t="s">
        <v>204</v>
      </c>
      <c r="G88">
        <v>424325</v>
      </c>
      <c r="H88">
        <v>453192</v>
      </c>
      <c r="I88" t="s">
        <v>91</v>
      </c>
      <c r="J88" t="s">
        <v>108</v>
      </c>
      <c r="O88">
        <v>13</v>
      </c>
      <c r="P88" t="s">
        <v>91</v>
      </c>
      <c r="Q88" t="s">
        <v>82</v>
      </c>
      <c r="R88" t="s">
        <v>83</v>
      </c>
      <c r="S88" t="s">
        <v>105</v>
      </c>
      <c r="T88" t="s">
        <v>84</v>
      </c>
      <c r="U88" t="s">
        <v>85</v>
      </c>
      <c r="V88" t="s">
        <v>96</v>
      </c>
      <c r="W88" t="s">
        <v>91</v>
      </c>
      <c r="X88" t="s">
        <v>91</v>
      </c>
      <c r="Y88">
        <v>0</v>
      </c>
      <c r="Z88">
        <v>1</v>
      </c>
      <c r="AA88">
        <v>2016</v>
      </c>
      <c r="AB88">
        <v>-0.78408333333333302</v>
      </c>
      <c r="AC88">
        <v>7.5300000000000006E-2</v>
      </c>
      <c r="AD88">
        <v>-0.97499999999999998</v>
      </c>
      <c r="AE88">
        <v>2.306</v>
      </c>
      <c r="AF88" t="s">
        <v>91</v>
      </c>
      <c r="AG88" t="s">
        <v>91</v>
      </c>
      <c r="AH88" t="s">
        <v>91</v>
      </c>
      <c r="AI88">
        <v>1</v>
      </c>
      <c r="AJ88">
        <v>6</v>
      </c>
      <c r="AK88" t="s">
        <v>88</v>
      </c>
      <c r="AL88" t="s">
        <v>91</v>
      </c>
      <c r="AM88" t="s">
        <v>91</v>
      </c>
      <c r="AP88">
        <v>547379</v>
      </c>
      <c r="AR88" t="s">
        <v>227</v>
      </c>
      <c r="AY88">
        <v>3.42</v>
      </c>
      <c r="AZ88">
        <v>1.57</v>
      </c>
      <c r="BA88">
        <v>7</v>
      </c>
      <c r="BB88">
        <v>72.5</v>
      </c>
      <c r="BC88">
        <v>-17.652999999999999</v>
      </c>
      <c r="BD88">
        <v>85.706000000000003</v>
      </c>
      <c r="BE88">
        <v>2842</v>
      </c>
      <c r="BF88">
        <v>6.6779999999999999</v>
      </c>
      <c r="BG88">
        <v>487637</v>
      </c>
      <c r="BH88">
        <v>453192</v>
      </c>
      <c r="BI88">
        <v>547379</v>
      </c>
      <c r="BJ88">
        <v>435063</v>
      </c>
      <c r="BK88">
        <v>543401</v>
      </c>
      <c r="BL88">
        <v>608070</v>
      </c>
      <c r="BM88">
        <v>596019</v>
      </c>
      <c r="BN88">
        <v>424825</v>
      </c>
      <c r="BO88">
        <v>434658</v>
      </c>
      <c r="BP88">
        <v>502082</v>
      </c>
      <c r="BQ88">
        <v>53.821399999999997</v>
      </c>
      <c r="BR88">
        <v>0</v>
      </c>
      <c r="BS88">
        <v>0</v>
      </c>
      <c r="BT88" t="s">
        <v>91</v>
      </c>
      <c r="BU88" t="s">
        <v>91</v>
      </c>
      <c r="BV88" t="s">
        <v>91</v>
      </c>
      <c r="BW88" t="s">
        <v>91</v>
      </c>
      <c r="BX88">
        <v>2</v>
      </c>
      <c r="BY88">
        <v>46</v>
      </c>
      <c r="BZ88">
        <v>2</v>
      </c>
      <c r="CA88" t="str">
        <f>B88&amp;"_"&amp;F88&amp;G88&amp;"_"&amp;BY88</f>
        <v>42676_Andrew Miller424325_46</v>
      </c>
    </row>
    <row r="89" spans="1:79" hidden="1" x14ac:dyDescent="0.45">
      <c r="A89" t="s">
        <v>160</v>
      </c>
      <c r="B89" s="1">
        <v>42676</v>
      </c>
      <c r="C89">
        <v>82.3</v>
      </c>
      <c r="D89">
        <v>2.0746000000000002</v>
      </c>
      <c r="E89">
        <v>5.2446000000000002</v>
      </c>
      <c r="F89" t="s">
        <v>204</v>
      </c>
      <c r="G89">
        <v>424325</v>
      </c>
      <c r="H89">
        <v>453192</v>
      </c>
      <c r="I89" t="s">
        <v>91</v>
      </c>
      <c r="J89" t="s">
        <v>132</v>
      </c>
      <c r="O89">
        <v>4</v>
      </c>
      <c r="P89" t="s">
        <v>91</v>
      </c>
      <c r="Q89" t="s">
        <v>82</v>
      </c>
      <c r="R89" t="s">
        <v>83</v>
      </c>
      <c r="S89" t="s">
        <v>105</v>
      </c>
      <c r="T89" t="s">
        <v>84</v>
      </c>
      <c r="U89" t="s">
        <v>85</v>
      </c>
      <c r="V89" t="s">
        <v>96</v>
      </c>
      <c r="W89" t="s">
        <v>91</v>
      </c>
      <c r="X89" t="s">
        <v>91</v>
      </c>
      <c r="Y89">
        <v>0</v>
      </c>
      <c r="Z89">
        <v>0</v>
      </c>
      <c r="AA89">
        <v>2016</v>
      </c>
      <c r="AB89">
        <v>-0.85923333333333296</v>
      </c>
      <c r="AC89">
        <v>-0.37763333333333299</v>
      </c>
      <c r="AD89">
        <v>-0.54900000000000004</v>
      </c>
      <c r="AE89">
        <v>2.7559999999999998</v>
      </c>
      <c r="AF89" t="s">
        <v>91</v>
      </c>
      <c r="AG89" t="s">
        <v>91</v>
      </c>
      <c r="AH89" t="s">
        <v>91</v>
      </c>
      <c r="AI89">
        <v>1</v>
      </c>
      <c r="AJ89">
        <v>6</v>
      </c>
      <c r="AK89" t="s">
        <v>88</v>
      </c>
      <c r="AL89" t="s">
        <v>91</v>
      </c>
      <c r="AM89" t="s">
        <v>91</v>
      </c>
      <c r="AP89">
        <v>547379</v>
      </c>
      <c r="AR89" t="s">
        <v>228</v>
      </c>
      <c r="AY89">
        <v>3.53</v>
      </c>
      <c r="AZ89">
        <v>1.63</v>
      </c>
      <c r="BA89" t="s">
        <v>91</v>
      </c>
      <c r="BB89" t="s">
        <v>91</v>
      </c>
      <c r="BC89" t="s">
        <v>91</v>
      </c>
      <c r="BD89">
        <v>83.421999999999997</v>
      </c>
      <c r="BE89">
        <v>2735</v>
      </c>
      <c r="BF89">
        <v>6.6070000000000002</v>
      </c>
      <c r="BG89">
        <v>487637</v>
      </c>
      <c r="BH89">
        <v>453192</v>
      </c>
      <c r="BI89">
        <v>547379</v>
      </c>
      <c r="BJ89">
        <v>435063</v>
      </c>
      <c r="BK89">
        <v>543401</v>
      </c>
      <c r="BL89">
        <v>608070</v>
      </c>
      <c r="BM89">
        <v>596019</v>
      </c>
      <c r="BN89">
        <v>424825</v>
      </c>
      <c r="BO89">
        <v>434658</v>
      </c>
      <c r="BP89">
        <v>502082</v>
      </c>
      <c r="BQ89">
        <v>53.892600000000002</v>
      </c>
      <c r="BR89">
        <v>0</v>
      </c>
      <c r="BS89">
        <v>0</v>
      </c>
      <c r="BT89" t="s">
        <v>91</v>
      </c>
      <c r="BU89" t="s">
        <v>91</v>
      </c>
      <c r="BV89" t="s">
        <v>91</v>
      </c>
      <c r="BW89" t="s">
        <v>91</v>
      </c>
      <c r="BX89" t="s">
        <v>91</v>
      </c>
      <c r="BY89">
        <v>46</v>
      </c>
      <c r="BZ89">
        <v>1</v>
      </c>
      <c r="CA89" t="str">
        <f>B89&amp;"_"&amp;F89&amp;G89&amp;"_"&amp;BY89</f>
        <v>42676_Andrew Miller424325_46</v>
      </c>
    </row>
    <row r="90" spans="1:79" hidden="1" x14ac:dyDescent="0.45">
      <c r="A90" t="s">
        <v>160</v>
      </c>
      <c r="B90" s="1">
        <v>42672</v>
      </c>
      <c r="C90">
        <v>89.6</v>
      </c>
      <c r="D90">
        <v>-2.1133000000000002</v>
      </c>
      <c r="E90">
        <v>5.3681999999999999</v>
      </c>
      <c r="F90" t="s">
        <v>262</v>
      </c>
      <c r="G90">
        <v>458085</v>
      </c>
      <c r="H90">
        <v>446372</v>
      </c>
      <c r="I90" t="s">
        <v>79</v>
      </c>
      <c r="J90" t="s">
        <v>80</v>
      </c>
      <c r="O90">
        <v>5</v>
      </c>
      <c r="P90" t="s">
        <v>773</v>
      </c>
      <c r="Q90" t="s">
        <v>82</v>
      </c>
      <c r="R90" t="s">
        <v>105</v>
      </c>
      <c r="S90" t="s">
        <v>83</v>
      </c>
      <c r="T90" t="s">
        <v>85</v>
      </c>
      <c r="U90" t="s">
        <v>84</v>
      </c>
      <c r="V90" t="s">
        <v>86</v>
      </c>
      <c r="W90">
        <v>7</v>
      </c>
      <c r="X90" t="s">
        <v>87</v>
      </c>
      <c r="Y90">
        <v>2</v>
      </c>
      <c r="Z90">
        <v>1</v>
      </c>
      <c r="AA90">
        <v>2016</v>
      </c>
      <c r="AB90">
        <v>-8.4074999999999997E-2</v>
      </c>
      <c r="AC90">
        <v>0.81059999999999999</v>
      </c>
      <c r="AD90">
        <v>-0.245</v>
      </c>
      <c r="AE90">
        <v>2.581</v>
      </c>
      <c r="AF90" t="s">
        <v>91</v>
      </c>
      <c r="AG90" t="s">
        <v>91</v>
      </c>
      <c r="AH90" t="s">
        <v>91</v>
      </c>
      <c r="AI90">
        <v>0</v>
      </c>
      <c r="AJ90">
        <v>5</v>
      </c>
      <c r="AK90" t="s">
        <v>539</v>
      </c>
      <c r="AL90">
        <v>93.72</v>
      </c>
      <c r="AM90">
        <v>88.21</v>
      </c>
      <c r="AP90">
        <v>547379</v>
      </c>
      <c r="AR90" t="s">
        <v>774</v>
      </c>
      <c r="AY90">
        <v>3.14</v>
      </c>
      <c r="AZ90">
        <v>1.47</v>
      </c>
      <c r="BA90">
        <v>316</v>
      </c>
      <c r="BB90">
        <v>91.1</v>
      </c>
      <c r="BC90">
        <v>27.009</v>
      </c>
      <c r="BD90">
        <v>89.131</v>
      </c>
      <c r="BE90" t="s">
        <v>91</v>
      </c>
      <c r="BF90">
        <v>6.0590000000000002</v>
      </c>
      <c r="BG90">
        <v>487634</v>
      </c>
      <c r="BH90">
        <v>446372</v>
      </c>
      <c r="BI90">
        <v>547379</v>
      </c>
      <c r="BJ90">
        <v>467793</v>
      </c>
      <c r="BK90">
        <v>543401</v>
      </c>
      <c r="BL90">
        <v>608070</v>
      </c>
      <c r="BM90">
        <v>596019</v>
      </c>
      <c r="BN90">
        <v>434658</v>
      </c>
      <c r="BO90">
        <v>571980</v>
      </c>
      <c r="BP90">
        <v>502082</v>
      </c>
      <c r="BQ90">
        <v>54.440199999999997</v>
      </c>
      <c r="BR90">
        <v>0.121</v>
      </c>
      <c r="BS90">
        <v>0.17100000000000001</v>
      </c>
      <c r="BT90">
        <v>0</v>
      </c>
      <c r="BU90">
        <v>1</v>
      </c>
      <c r="BV90">
        <v>0</v>
      </c>
      <c r="BW90">
        <v>0</v>
      </c>
      <c r="BX90">
        <v>3</v>
      </c>
      <c r="BY90">
        <v>38</v>
      </c>
      <c r="BZ90">
        <v>4</v>
      </c>
      <c r="CA90" t="str">
        <f>F90&amp;G90</f>
        <v>Corey Kluber458085</v>
      </c>
    </row>
    <row r="91" spans="1:79" hidden="1" x14ac:dyDescent="0.45">
      <c r="A91" t="s">
        <v>160</v>
      </c>
      <c r="B91" s="1">
        <v>42676</v>
      </c>
      <c r="C91">
        <v>82.4</v>
      </c>
      <c r="D91">
        <v>2.1743999999999999</v>
      </c>
      <c r="E91">
        <v>5.2751000000000001</v>
      </c>
      <c r="F91" t="s">
        <v>204</v>
      </c>
      <c r="G91">
        <v>608365</v>
      </c>
      <c r="H91">
        <v>453192</v>
      </c>
      <c r="I91" t="s">
        <v>91</v>
      </c>
      <c r="J91" t="s">
        <v>108</v>
      </c>
      <c r="O91">
        <v>8</v>
      </c>
      <c r="P91" t="s">
        <v>91</v>
      </c>
      <c r="Q91" t="s">
        <v>82</v>
      </c>
      <c r="R91" t="s">
        <v>83</v>
      </c>
      <c r="S91" t="s">
        <v>105</v>
      </c>
      <c r="T91" t="s">
        <v>84</v>
      </c>
      <c r="U91" t="s">
        <v>85</v>
      </c>
      <c r="V91" t="s">
        <v>96</v>
      </c>
      <c r="W91" t="s">
        <v>91</v>
      </c>
      <c r="X91" t="s">
        <v>91</v>
      </c>
      <c r="Y91">
        <v>2</v>
      </c>
      <c r="Z91">
        <v>2</v>
      </c>
      <c r="AA91">
        <v>2016</v>
      </c>
      <c r="AB91">
        <v>-1.1542666666666599</v>
      </c>
      <c r="AC91">
        <v>2.2000000000000001E-3</v>
      </c>
      <c r="AD91">
        <v>0.16500000000000001</v>
      </c>
      <c r="AE91">
        <v>1.885</v>
      </c>
      <c r="AF91" t="s">
        <v>91</v>
      </c>
      <c r="AG91" t="s">
        <v>91</v>
      </c>
      <c r="AH91" t="s">
        <v>91</v>
      </c>
      <c r="AI91">
        <v>0</v>
      </c>
      <c r="AJ91">
        <v>6</v>
      </c>
      <c r="AK91" t="s">
        <v>88</v>
      </c>
      <c r="AL91" t="s">
        <v>91</v>
      </c>
      <c r="AM91" t="s">
        <v>91</v>
      </c>
      <c r="AP91">
        <v>547379</v>
      </c>
      <c r="AR91" t="s">
        <v>231</v>
      </c>
      <c r="AY91">
        <v>3.65</v>
      </c>
      <c r="AZ91">
        <v>1.64</v>
      </c>
      <c r="BA91" t="s">
        <v>91</v>
      </c>
      <c r="BB91" t="s">
        <v>91</v>
      </c>
      <c r="BC91" t="s">
        <v>91</v>
      </c>
      <c r="BD91">
        <v>83.756</v>
      </c>
      <c r="BE91">
        <v>2618</v>
      </c>
      <c r="BF91">
        <v>6.7640000000000002</v>
      </c>
      <c r="BG91">
        <v>487637</v>
      </c>
      <c r="BH91">
        <v>453192</v>
      </c>
      <c r="BI91">
        <v>547379</v>
      </c>
      <c r="BJ91">
        <v>435063</v>
      </c>
      <c r="BK91">
        <v>543401</v>
      </c>
      <c r="BL91">
        <v>608070</v>
      </c>
      <c r="BM91">
        <v>596019</v>
      </c>
      <c r="BN91">
        <v>424825</v>
      </c>
      <c r="BO91">
        <v>434658</v>
      </c>
      <c r="BP91">
        <v>502082</v>
      </c>
      <c r="BQ91">
        <v>53.735900000000001</v>
      </c>
      <c r="BR91">
        <v>0</v>
      </c>
      <c r="BS91">
        <v>0</v>
      </c>
      <c r="BT91" t="s">
        <v>91</v>
      </c>
      <c r="BU91" t="s">
        <v>91</v>
      </c>
      <c r="BV91" t="s">
        <v>91</v>
      </c>
      <c r="BW91" t="s">
        <v>91</v>
      </c>
      <c r="BX91" t="s">
        <v>91</v>
      </c>
      <c r="BY91">
        <v>45</v>
      </c>
      <c r="BZ91">
        <v>5</v>
      </c>
      <c r="CA91" t="str">
        <f>B91&amp;"_"&amp;F91&amp;G91&amp;"_"&amp;BY91</f>
        <v>42676_Andrew Miller608365_45</v>
      </c>
    </row>
    <row r="92" spans="1:79" hidden="1" x14ac:dyDescent="0.45">
      <c r="A92" t="s">
        <v>160</v>
      </c>
      <c r="B92" s="1">
        <v>42676</v>
      </c>
      <c r="C92">
        <v>83.7</v>
      </c>
      <c r="D92">
        <v>2.0044</v>
      </c>
      <c r="E92">
        <v>5.3543000000000003</v>
      </c>
      <c r="F92" t="s">
        <v>204</v>
      </c>
      <c r="G92">
        <v>608365</v>
      </c>
      <c r="H92">
        <v>453192</v>
      </c>
      <c r="I92" t="s">
        <v>91</v>
      </c>
      <c r="J92" t="s">
        <v>100</v>
      </c>
      <c r="O92">
        <v>13</v>
      </c>
      <c r="P92" t="s">
        <v>91</v>
      </c>
      <c r="Q92" t="s">
        <v>82</v>
      </c>
      <c r="R92" t="s">
        <v>83</v>
      </c>
      <c r="S92" t="s">
        <v>105</v>
      </c>
      <c r="T92" t="s">
        <v>84</v>
      </c>
      <c r="U92" t="s">
        <v>85</v>
      </c>
      <c r="V92" t="s">
        <v>93</v>
      </c>
      <c r="W92" t="s">
        <v>91</v>
      </c>
      <c r="X92" t="s">
        <v>91</v>
      </c>
      <c r="Y92">
        <v>1</v>
      </c>
      <c r="Z92">
        <v>2</v>
      </c>
      <c r="AA92">
        <v>2016</v>
      </c>
      <c r="AB92">
        <v>-0.90933333333333299</v>
      </c>
      <c r="AC92">
        <v>0.28170000000000001</v>
      </c>
      <c r="AD92">
        <v>-1.431</v>
      </c>
      <c r="AE92">
        <v>0.97799999999999998</v>
      </c>
      <c r="AF92" t="s">
        <v>91</v>
      </c>
      <c r="AG92" t="s">
        <v>91</v>
      </c>
      <c r="AH92" t="s">
        <v>91</v>
      </c>
      <c r="AI92">
        <v>0</v>
      </c>
      <c r="AJ92">
        <v>6</v>
      </c>
      <c r="AK92" t="s">
        <v>88</v>
      </c>
      <c r="AL92" t="s">
        <v>91</v>
      </c>
      <c r="AM92" t="s">
        <v>91</v>
      </c>
      <c r="AP92">
        <v>547379</v>
      </c>
      <c r="AR92" t="s">
        <v>232</v>
      </c>
      <c r="AY92">
        <v>3.56</v>
      </c>
      <c r="AZ92">
        <v>1.57</v>
      </c>
      <c r="BA92" t="s">
        <v>91</v>
      </c>
      <c r="BB92" t="s">
        <v>91</v>
      </c>
      <c r="BC92" t="s">
        <v>91</v>
      </c>
      <c r="BD92">
        <v>84.820999999999998</v>
      </c>
      <c r="BE92">
        <v>2771</v>
      </c>
      <c r="BF92">
        <v>6.5209999999999999</v>
      </c>
      <c r="BG92">
        <v>487637</v>
      </c>
      <c r="BH92">
        <v>453192</v>
      </c>
      <c r="BI92">
        <v>547379</v>
      </c>
      <c r="BJ92">
        <v>435063</v>
      </c>
      <c r="BK92">
        <v>543401</v>
      </c>
      <c r="BL92">
        <v>608070</v>
      </c>
      <c r="BM92">
        <v>596019</v>
      </c>
      <c r="BN92">
        <v>424825</v>
      </c>
      <c r="BO92">
        <v>434658</v>
      </c>
      <c r="BP92">
        <v>502082</v>
      </c>
      <c r="BQ92">
        <v>53.978499999999997</v>
      </c>
      <c r="BR92">
        <v>0</v>
      </c>
      <c r="BS92">
        <v>0</v>
      </c>
      <c r="BT92" t="s">
        <v>91</v>
      </c>
      <c r="BU92" t="s">
        <v>91</v>
      </c>
      <c r="BV92" t="s">
        <v>91</v>
      </c>
      <c r="BW92" t="s">
        <v>91</v>
      </c>
      <c r="BX92" t="s">
        <v>91</v>
      </c>
      <c r="BY92">
        <v>45</v>
      </c>
      <c r="BZ92">
        <v>4</v>
      </c>
      <c r="CA92" t="str">
        <f>B92&amp;"_"&amp;F92&amp;G92&amp;"_"&amp;BY92</f>
        <v>42676_Andrew Miller608365_45</v>
      </c>
    </row>
    <row r="93" spans="1:79" hidden="1" x14ac:dyDescent="0.45">
      <c r="A93" t="s">
        <v>77</v>
      </c>
      <c r="B93" s="1">
        <v>42676</v>
      </c>
      <c r="C93">
        <v>91.3</v>
      </c>
      <c r="D93">
        <v>1.9898</v>
      </c>
      <c r="E93">
        <v>5.3932000000000002</v>
      </c>
      <c r="F93" t="s">
        <v>204</v>
      </c>
      <c r="G93">
        <v>608365</v>
      </c>
      <c r="H93">
        <v>453192</v>
      </c>
      <c r="I93" t="s">
        <v>91</v>
      </c>
      <c r="J93" t="s">
        <v>95</v>
      </c>
      <c r="O93">
        <v>3</v>
      </c>
      <c r="P93" t="s">
        <v>91</v>
      </c>
      <c r="Q93" t="s">
        <v>82</v>
      </c>
      <c r="R93" t="s">
        <v>83</v>
      </c>
      <c r="S93" t="s">
        <v>105</v>
      </c>
      <c r="T93" t="s">
        <v>84</v>
      </c>
      <c r="U93" t="s">
        <v>85</v>
      </c>
      <c r="V93" t="s">
        <v>96</v>
      </c>
      <c r="W93" t="s">
        <v>91</v>
      </c>
      <c r="X93" t="s">
        <v>91</v>
      </c>
      <c r="Y93">
        <v>1</v>
      </c>
      <c r="Z93">
        <v>1</v>
      </c>
      <c r="AA93">
        <v>2016</v>
      </c>
      <c r="AB93">
        <v>0.87756666666666605</v>
      </c>
      <c r="AC93">
        <v>1.4885666666666599</v>
      </c>
      <c r="AD93">
        <v>0.48799999999999999</v>
      </c>
      <c r="AE93">
        <v>3.6419999999999999</v>
      </c>
      <c r="AF93" t="s">
        <v>91</v>
      </c>
      <c r="AG93" t="s">
        <v>91</v>
      </c>
      <c r="AH93" t="s">
        <v>91</v>
      </c>
      <c r="AI93">
        <v>0</v>
      </c>
      <c r="AJ93">
        <v>6</v>
      </c>
      <c r="AK93" t="s">
        <v>88</v>
      </c>
      <c r="AL93" t="s">
        <v>91</v>
      </c>
      <c r="AM93" t="s">
        <v>91</v>
      </c>
      <c r="AP93">
        <v>547379</v>
      </c>
      <c r="AR93" t="s">
        <v>233</v>
      </c>
      <c r="AY93">
        <v>3.65</v>
      </c>
      <c r="AZ93">
        <v>1.64</v>
      </c>
      <c r="BA93" t="s">
        <v>91</v>
      </c>
      <c r="BB93" t="s">
        <v>91</v>
      </c>
      <c r="BC93" t="s">
        <v>91</v>
      </c>
      <c r="BD93">
        <v>93.495999999999995</v>
      </c>
      <c r="BE93">
        <v>2191</v>
      </c>
      <c r="BF93">
        <v>7.1059999999999999</v>
      </c>
      <c r="BG93">
        <v>487637</v>
      </c>
      <c r="BH93">
        <v>453192</v>
      </c>
      <c r="BI93">
        <v>547379</v>
      </c>
      <c r="BJ93">
        <v>435063</v>
      </c>
      <c r="BK93">
        <v>543401</v>
      </c>
      <c r="BL93">
        <v>608070</v>
      </c>
      <c r="BM93">
        <v>596019</v>
      </c>
      <c r="BN93">
        <v>424825</v>
      </c>
      <c r="BO93">
        <v>434658</v>
      </c>
      <c r="BP93">
        <v>502082</v>
      </c>
      <c r="BQ93">
        <v>53.393599999999999</v>
      </c>
      <c r="BR93">
        <v>0</v>
      </c>
      <c r="BS93">
        <v>0</v>
      </c>
      <c r="BT93" t="s">
        <v>91</v>
      </c>
      <c r="BU93" t="s">
        <v>91</v>
      </c>
      <c r="BV93" t="s">
        <v>91</v>
      </c>
      <c r="BW93" t="s">
        <v>91</v>
      </c>
      <c r="BX93" t="s">
        <v>91</v>
      </c>
      <c r="BY93">
        <v>45</v>
      </c>
      <c r="BZ93">
        <v>3</v>
      </c>
      <c r="CA93" t="str">
        <f>B93&amp;"_"&amp;F93&amp;G93&amp;"_"&amp;BY93</f>
        <v>42676_Andrew Miller608365_45</v>
      </c>
    </row>
    <row r="94" spans="1:79" hidden="1" x14ac:dyDescent="0.45">
      <c r="A94" t="s">
        <v>160</v>
      </c>
      <c r="B94" s="1">
        <v>42676</v>
      </c>
      <c r="C94">
        <v>81.7</v>
      </c>
      <c r="D94">
        <v>2.3378000000000001</v>
      </c>
      <c r="E94">
        <v>5.1018999999999997</v>
      </c>
      <c r="F94" t="s">
        <v>204</v>
      </c>
      <c r="G94">
        <v>608365</v>
      </c>
      <c r="H94">
        <v>453192</v>
      </c>
      <c r="I94" t="s">
        <v>91</v>
      </c>
      <c r="J94" t="s">
        <v>132</v>
      </c>
      <c r="O94">
        <v>6</v>
      </c>
      <c r="P94" t="s">
        <v>91</v>
      </c>
      <c r="Q94" t="s">
        <v>82</v>
      </c>
      <c r="R94" t="s">
        <v>83</v>
      </c>
      <c r="S94" t="s">
        <v>105</v>
      </c>
      <c r="T94" t="s">
        <v>84</v>
      </c>
      <c r="U94" t="s">
        <v>85</v>
      </c>
      <c r="V94" t="s">
        <v>96</v>
      </c>
      <c r="W94" t="s">
        <v>91</v>
      </c>
      <c r="X94" t="s">
        <v>91</v>
      </c>
      <c r="Y94">
        <v>1</v>
      </c>
      <c r="Z94">
        <v>0</v>
      </c>
      <c r="AA94">
        <v>2016</v>
      </c>
      <c r="AB94">
        <v>-0.863408333333333</v>
      </c>
      <c r="AC94">
        <v>0.17276666666666601</v>
      </c>
      <c r="AD94">
        <v>0.32200000000000001</v>
      </c>
      <c r="AE94">
        <v>2.2250000000000001</v>
      </c>
      <c r="AF94" t="s">
        <v>91</v>
      </c>
      <c r="AG94" t="s">
        <v>91</v>
      </c>
      <c r="AH94" t="s">
        <v>91</v>
      </c>
      <c r="AI94">
        <v>0</v>
      </c>
      <c r="AJ94">
        <v>6</v>
      </c>
      <c r="AK94" t="s">
        <v>88</v>
      </c>
      <c r="AL94" t="s">
        <v>91</v>
      </c>
      <c r="AM94" t="s">
        <v>91</v>
      </c>
      <c r="AP94">
        <v>547379</v>
      </c>
      <c r="AR94" t="s">
        <v>234</v>
      </c>
      <c r="AY94">
        <v>3.56</v>
      </c>
      <c r="AZ94">
        <v>1.6</v>
      </c>
      <c r="BA94" t="s">
        <v>91</v>
      </c>
      <c r="BB94" t="s">
        <v>91</v>
      </c>
      <c r="BC94" t="s">
        <v>91</v>
      </c>
      <c r="BD94">
        <v>83.061000000000007</v>
      </c>
      <c r="BE94">
        <v>2620</v>
      </c>
      <c r="BF94">
        <v>6.6749999999999998</v>
      </c>
      <c r="BG94">
        <v>487637</v>
      </c>
      <c r="BH94">
        <v>453192</v>
      </c>
      <c r="BI94">
        <v>547379</v>
      </c>
      <c r="BJ94">
        <v>435063</v>
      </c>
      <c r="BK94">
        <v>543401</v>
      </c>
      <c r="BL94">
        <v>608070</v>
      </c>
      <c r="BM94">
        <v>596019</v>
      </c>
      <c r="BN94">
        <v>424825</v>
      </c>
      <c r="BO94">
        <v>434658</v>
      </c>
      <c r="BP94">
        <v>502082</v>
      </c>
      <c r="BQ94">
        <v>53.825099999999999</v>
      </c>
      <c r="BR94">
        <v>0</v>
      </c>
      <c r="BS94">
        <v>0</v>
      </c>
      <c r="BT94" t="s">
        <v>91</v>
      </c>
      <c r="BU94" t="s">
        <v>91</v>
      </c>
      <c r="BV94" t="s">
        <v>91</v>
      </c>
      <c r="BW94" t="s">
        <v>91</v>
      </c>
      <c r="BX94" t="s">
        <v>91</v>
      </c>
      <c r="BY94">
        <v>45</v>
      </c>
      <c r="BZ94">
        <v>2</v>
      </c>
      <c r="CA94" t="str">
        <f>B94&amp;"_"&amp;F94&amp;G94&amp;"_"&amp;BY94</f>
        <v>42676_Andrew Miller608365_45</v>
      </c>
    </row>
    <row r="95" spans="1:79" hidden="1" x14ac:dyDescent="0.45">
      <c r="A95" t="s">
        <v>160</v>
      </c>
      <c r="B95" s="1">
        <v>42676</v>
      </c>
      <c r="C95">
        <v>82.1</v>
      </c>
      <c r="D95">
        <v>2.2092000000000001</v>
      </c>
      <c r="E95">
        <v>5.2335000000000003</v>
      </c>
      <c r="F95" t="s">
        <v>204</v>
      </c>
      <c r="G95">
        <v>608365</v>
      </c>
      <c r="H95">
        <v>453192</v>
      </c>
      <c r="I95" t="s">
        <v>91</v>
      </c>
      <c r="J95" t="s">
        <v>100</v>
      </c>
      <c r="O95">
        <v>11</v>
      </c>
      <c r="P95" t="s">
        <v>91</v>
      </c>
      <c r="Q95" t="s">
        <v>82</v>
      </c>
      <c r="R95" t="s">
        <v>83</v>
      </c>
      <c r="S95" t="s">
        <v>105</v>
      </c>
      <c r="T95" t="s">
        <v>84</v>
      </c>
      <c r="U95" t="s">
        <v>85</v>
      </c>
      <c r="V95" t="s">
        <v>93</v>
      </c>
      <c r="W95" t="s">
        <v>91</v>
      </c>
      <c r="X95" t="s">
        <v>91</v>
      </c>
      <c r="Y95">
        <v>0</v>
      </c>
      <c r="Z95">
        <v>0</v>
      </c>
      <c r="AA95">
        <v>2016</v>
      </c>
      <c r="AB95">
        <v>-0.78547500000000003</v>
      </c>
      <c r="AC95">
        <v>7.8166666666666607E-2</v>
      </c>
      <c r="AD95">
        <v>-0.93500000000000005</v>
      </c>
      <c r="AE95">
        <v>2.7090000000000001</v>
      </c>
      <c r="AF95" t="s">
        <v>91</v>
      </c>
      <c r="AG95" t="s">
        <v>91</v>
      </c>
      <c r="AH95" t="s">
        <v>91</v>
      </c>
      <c r="AI95">
        <v>0</v>
      </c>
      <c r="AJ95">
        <v>6</v>
      </c>
      <c r="AK95" t="s">
        <v>88</v>
      </c>
      <c r="AL95" t="s">
        <v>91</v>
      </c>
      <c r="AM95" t="s">
        <v>91</v>
      </c>
      <c r="AP95">
        <v>547379</v>
      </c>
      <c r="AR95" t="s">
        <v>235</v>
      </c>
      <c r="AY95">
        <v>3.56</v>
      </c>
      <c r="AZ95">
        <v>1.64</v>
      </c>
      <c r="BA95" t="s">
        <v>91</v>
      </c>
      <c r="BB95" t="s">
        <v>91</v>
      </c>
      <c r="BC95" t="s">
        <v>91</v>
      </c>
      <c r="BD95">
        <v>83.433000000000007</v>
      </c>
      <c r="BE95">
        <v>2671</v>
      </c>
      <c r="BF95">
        <v>6.6349999999999998</v>
      </c>
      <c r="BG95">
        <v>487637</v>
      </c>
      <c r="BH95">
        <v>453192</v>
      </c>
      <c r="BI95">
        <v>547379</v>
      </c>
      <c r="BJ95">
        <v>435063</v>
      </c>
      <c r="BK95">
        <v>543401</v>
      </c>
      <c r="BL95">
        <v>608070</v>
      </c>
      <c r="BM95">
        <v>596019</v>
      </c>
      <c r="BN95">
        <v>424825</v>
      </c>
      <c r="BO95">
        <v>434658</v>
      </c>
      <c r="BP95">
        <v>502082</v>
      </c>
      <c r="BQ95">
        <v>53.8643</v>
      </c>
      <c r="BR95">
        <v>0</v>
      </c>
      <c r="BS95">
        <v>0</v>
      </c>
      <c r="BT95" t="s">
        <v>91</v>
      </c>
      <c r="BU95" t="s">
        <v>91</v>
      </c>
      <c r="BV95" t="s">
        <v>91</v>
      </c>
      <c r="BW95" t="s">
        <v>91</v>
      </c>
      <c r="BX95" t="s">
        <v>91</v>
      </c>
      <c r="BY95">
        <v>45</v>
      </c>
      <c r="BZ95">
        <v>1</v>
      </c>
      <c r="CA95" t="str">
        <f>B95&amp;"_"&amp;F95&amp;G95&amp;"_"&amp;BY95</f>
        <v>42676_Andrew Miller608365_45</v>
      </c>
    </row>
    <row r="96" spans="1:79" hidden="1" x14ac:dyDescent="0.45">
      <c r="A96" t="s">
        <v>90</v>
      </c>
      <c r="B96" s="1">
        <v>42672</v>
      </c>
      <c r="C96">
        <v>83.5</v>
      </c>
      <c r="D96">
        <v>-2.2902</v>
      </c>
      <c r="E96">
        <v>5.5914999999999999</v>
      </c>
      <c r="F96" t="s">
        <v>262</v>
      </c>
      <c r="G96">
        <v>518792</v>
      </c>
      <c r="H96">
        <v>446372</v>
      </c>
      <c r="I96" t="s">
        <v>113</v>
      </c>
      <c r="J96" t="s">
        <v>147</v>
      </c>
      <c r="O96">
        <v>8</v>
      </c>
      <c r="P96" t="s">
        <v>823</v>
      </c>
      <c r="Q96" t="s">
        <v>82</v>
      </c>
      <c r="R96" t="s">
        <v>105</v>
      </c>
      <c r="S96" t="s">
        <v>83</v>
      </c>
      <c r="T96" t="s">
        <v>85</v>
      </c>
      <c r="U96" t="s">
        <v>84</v>
      </c>
      <c r="V96" t="s">
        <v>86</v>
      </c>
      <c r="W96" t="s">
        <v>91</v>
      </c>
      <c r="X96" t="s">
        <v>116</v>
      </c>
      <c r="Y96">
        <v>2</v>
      </c>
      <c r="Z96">
        <v>2</v>
      </c>
      <c r="AA96">
        <v>2016</v>
      </c>
      <c r="AB96">
        <v>0.78849999999999998</v>
      </c>
      <c r="AC96">
        <v>-0.36759999999999998</v>
      </c>
      <c r="AD96">
        <v>-0.221</v>
      </c>
      <c r="AE96">
        <v>1.8089999999999999</v>
      </c>
      <c r="AF96" t="s">
        <v>91</v>
      </c>
      <c r="AG96" t="s">
        <v>91</v>
      </c>
      <c r="AH96" t="s">
        <v>91</v>
      </c>
      <c r="AI96">
        <v>1</v>
      </c>
      <c r="AJ96">
        <v>2</v>
      </c>
      <c r="AK96" t="s">
        <v>539</v>
      </c>
      <c r="AL96">
        <v>179.39</v>
      </c>
      <c r="AM96">
        <v>112.04</v>
      </c>
      <c r="AP96">
        <v>547379</v>
      </c>
      <c r="AR96" t="s">
        <v>824</v>
      </c>
      <c r="AY96">
        <v>3.58</v>
      </c>
      <c r="AZ96">
        <v>1.63</v>
      </c>
      <c r="BA96">
        <v>24</v>
      </c>
      <c r="BB96">
        <v>103.7</v>
      </c>
      <c r="BC96">
        <v>-4.42</v>
      </c>
      <c r="BD96">
        <v>82.04</v>
      </c>
      <c r="BE96">
        <v>2551</v>
      </c>
      <c r="BF96">
        <v>5.4390000000000001</v>
      </c>
      <c r="BG96">
        <v>487634</v>
      </c>
      <c r="BH96">
        <v>446372</v>
      </c>
      <c r="BI96">
        <v>547379</v>
      </c>
      <c r="BJ96">
        <v>467793</v>
      </c>
      <c r="BK96">
        <v>543401</v>
      </c>
      <c r="BL96">
        <v>608070</v>
      </c>
      <c r="BM96">
        <v>596019</v>
      </c>
      <c r="BN96">
        <v>434658</v>
      </c>
      <c r="BO96">
        <v>571980</v>
      </c>
      <c r="BP96">
        <v>502082</v>
      </c>
      <c r="BQ96">
        <v>55.060200000000002</v>
      </c>
      <c r="BR96">
        <v>0.41</v>
      </c>
      <c r="BS96">
        <v>0.38</v>
      </c>
      <c r="BT96">
        <v>0.9</v>
      </c>
      <c r="BU96">
        <v>1</v>
      </c>
      <c r="BV96">
        <v>1</v>
      </c>
      <c r="BW96">
        <v>0</v>
      </c>
      <c r="BX96">
        <v>2</v>
      </c>
      <c r="BY96">
        <v>17</v>
      </c>
      <c r="BZ96">
        <v>6</v>
      </c>
      <c r="CA96" t="str">
        <f>F96&amp;G96</f>
        <v>Corey Kluber518792</v>
      </c>
    </row>
    <row r="97" spans="1:79" hidden="1" x14ac:dyDescent="0.45">
      <c r="A97" t="s">
        <v>77</v>
      </c>
      <c r="B97" s="1">
        <v>42676</v>
      </c>
      <c r="C97">
        <v>94.6</v>
      </c>
      <c r="D97">
        <v>2.0489000000000002</v>
      </c>
      <c r="E97">
        <v>5.3735999999999997</v>
      </c>
      <c r="F97" t="s">
        <v>204</v>
      </c>
      <c r="G97">
        <v>450314</v>
      </c>
      <c r="H97">
        <v>453192</v>
      </c>
      <c r="I97" t="s">
        <v>91</v>
      </c>
      <c r="J97" t="s">
        <v>132</v>
      </c>
      <c r="O97">
        <v>7</v>
      </c>
      <c r="P97" t="s">
        <v>91</v>
      </c>
      <c r="Q97" t="s">
        <v>82</v>
      </c>
      <c r="R97" t="s">
        <v>83</v>
      </c>
      <c r="S97" t="s">
        <v>105</v>
      </c>
      <c r="T97" t="s">
        <v>84</v>
      </c>
      <c r="U97" t="s">
        <v>85</v>
      </c>
      <c r="V97" t="s">
        <v>96</v>
      </c>
      <c r="W97" t="s">
        <v>91</v>
      </c>
      <c r="X97" t="s">
        <v>91</v>
      </c>
      <c r="Y97">
        <v>0</v>
      </c>
      <c r="Z97">
        <v>0</v>
      </c>
      <c r="AA97">
        <v>2016</v>
      </c>
      <c r="AB97">
        <v>0.95967499999999994</v>
      </c>
      <c r="AC97">
        <v>1.2664</v>
      </c>
      <c r="AD97">
        <v>-0.43099999999999999</v>
      </c>
      <c r="AE97">
        <v>1.605</v>
      </c>
      <c r="AF97" t="s">
        <v>91</v>
      </c>
      <c r="AG97">
        <v>519203</v>
      </c>
      <c r="AH97" t="s">
        <v>91</v>
      </c>
      <c r="AI97">
        <v>2</v>
      </c>
      <c r="AJ97">
        <v>5</v>
      </c>
      <c r="AK97" t="s">
        <v>88</v>
      </c>
      <c r="AL97" t="s">
        <v>91</v>
      </c>
      <c r="AM97" t="s">
        <v>91</v>
      </c>
      <c r="AP97">
        <v>547379</v>
      </c>
      <c r="AR97" t="s">
        <v>238</v>
      </c>
      <c r="AY97">
        <v>3.55</v>
      </c>
      <c r="AZ97">
        <v>1.63</v>
      </c>
      <c r="BA97" t="s">
        <v>91</v>
      </c>
      <c r="BB97" t="s">
        <v>91</v>
      </c>
      <c r="BC97" t="s">
        <v>91</v>
      </c>
      <c r="BD97">
        <v>97.206999999999994</v>
      </c>
      <c r="BE97">
        <v>2074</v>
      </c>
      <c r="BF97">
        <v>7.3230000000000004</v>
      </c>
      <c r="BG97">
        <v>487637</v>
      </c>
      <c r="BH97">
        <v>453192</v>
      </c>
      <c r="BI97">
        <v>547379</v>
      </c>
      <c r="BJ97">
        <v>435063</v>
      </c>
      <c r="BK97">
        <v>543401</v>
      </c>
      <c r="BL97">
        <v>608070</v>
      </c>
      <c r="BM97">
        <v>596019</v>
      </c>
      <c r="BN97">
        <v>424825</v>
      </c>
      <c r="BO97">
        <v>434658</v>
      </c>
      <c r="BP97">
        <v>502082</v>
      </c>
      <c r="BQ97">
        <v>53.176900000000003</v>
      </c>
      <c r="BR97">
        <v>0</v>
      </c>
      <c r="BS97">
        <v>0</v>
      </c>
      <c r="BT97" t="s">
        <v>91</v>
      </c>
      <c r="BU97" t="s">
        <v>91</v>
      </c>
      <c r="BV97" t="s">
        <v>91</v>
      </c>
      <c r="BW97" t="s">
        <v>91</v>
      </c>
      <c r="BX97" t="s">
        <v>91</v>
      </c>
      <c r="BY97">
        <v>39</v>
      </c>
      <c r="BZ97">
        <v>1</v>
      </c>
      <c r="CA97" t="str">
        <f>B97&amp;"_"&amp;F97&amp;G97&amp;"_"&amp;BY97</f>
        <v>42676_Andrew Miller450314_39</v>
      </c>
    </row>
    <row r="98" spans="1:79" hidden="1" x14ac:dyDescent="0.45">
      <c r="A98" t="s">
        <v>268</v>
      </c>
      <c r="B98" s="1">
        <v>42672</v>
      </c>
      <c r="C98">
        <v>93.3</v>
      </c>
      <c r="D98">
        <v>-1.9386000000000001</v>
      </c>
      <c r="E98">
        <v>5.5016999999999996</v>
      </c>
      <c r="F98" t="s">
        <v>262</v>
      </c>
      <c r="G98">
        <v>518792</v>
      </c>
      <c r="H98">
        <v>446372</v>
      </c>
      <c r="I98" t="s">
        <v>113</v>
      </c>
      <c r="J98" t="s">
        <v>147</v>
      </c>
      <c r="O98">
        <v>1</v>
      </c>
      <c r="P98" t="s">
        <v>781</v>
      </c>
      <c r="Q98" t="s">
        <v>82</v>
      </c>
      <c r="R98" t="s">
        <v>105</v>
      </c>
      <c r="S98" t="s">
        <v>83</v>
      </c>
      <c r="T98" t="s">
        <v>85</v>
      </c>
      <c r="U98" t="s">
        <v>84</v>
      </c>
      <c r="V98" t="s">
        <v>86</v>
      </c>
      <c r="W98" t="s">
        <v>91</v>
      </c>
      <c r="X98" t="s">
        <v>116</v>
      </c>
      <c r="Y98">
        <v>1</v>
      </c>
      <c r="Z98">
        <v>0</v>
      </c>
      <c r="AA98">
        <v>2016</v>
      </c>
      <c r="AB98">
        <v>-1.4298166666666601</v>
      </c>
      <c r="AC98">
        <v>0.721733333333333</v>
      </c>
      <c r="AD98">
        <v>-0.36299999999999999</v>
      </c>
      <c r="AE98">
        <v>3.048</v>
      </c>
      <c r="AF98" t="s">
        <v>91</v>
      </c>
      <c r="AG98" t="s">
        <v>91</v>
      </c>
      <c r="AH98" t="s">
        <v>91</v>
      </c>
      <c r="AI98">
        <v>2</v>
      </c>
      <c r="AJ98">
        <v>4</v>
      </c>
      <c r="AK98" t="s">
        <v>539</v>
      </c>
      <c r="AL98">
        <v>113.99</v>
      </c>
      <c r="AM98">
        <v>140.43</v>
      </c>
      <c r="AP98">
        <v>547379</v>
      </c>
      <c r="AR98" t="s">
        <v>782</v>
      </c>
      <c r="AY98">
        <v>3.58</v>
      </c>
      <c r="AZ98">
        <v>1.63</v>
      </c>
      <c r="BA98">
        <v>145</v>
      </c>
      <c r="BB98">
        <v>108.3</v>
      </c>
      <c r="BC98">
        <v>3.4540000000000002</v>
      </c>
      <c r="BD98">
        <v>93.558000000000007</v>
      </c>
      <c r="BE98">
        <v>2179</v>
      </c>
      <c r="BF98">
        <v>6.3630000000000004</v>
      </c>
      <c r="BG98">
        <v>487634</v>
      </c>
      <c r="BH98">
        <v>446372</v>
      </c>
      <c r="BI98">
        <v>547379</v>
      </c>
      <c r="BJ98">
        <v>467793</v>
      </c>
      <c r="BK98">
        <v>543401</v>
      </c>
      <c r="BL98">
        <v>608070</v>
      </c>
      <c r="BM98">
        <v>596019</v>
      </c>
      <c r="BN98">
        <v>434658</v>
      </c>
      <c r="BO98">
        <v>571980</v>
      </c>
      <c r="BP98">
        <v>502082</v>
      </c>
      <c r="BQ98">
        <v>54.136299999999999</v>
      </c>
      <c r="BR98">
        <v>0.61899999999999999</v>
      </c>
      <c r="BS98">
        <v>0.58199999999999996</v>
      </c>
      <c r="BT98">
        <v>0.9</v>
      </c>
      <c r="BU98">
        <v>1</v>
      </c>
      <c r="BV98">
        <v>1</v>
      </c>
      <c r="BW98">
        <v>0</v>
      </c>
      <c r="BX98">
        <v>4</v>
      </c>
      <c r="BY98">
        <v>33</v>
      </c>
      <c r="BZ98">
        <v>2</v>
      </c>
      <c r="CA98" t="str">
        <f>F98&amp;G98</f>
        <v>Corey Kluber518792</v>
      </c>
    </row>
    <row r="99" spans="1:79" hidden="1" x14ac:dyDescent="0.45">
      <c r="A99" t="s">
        <v>160</v>
      </c>
      <c r="B99" s="1">
        <v>42676</v>
      </c>
      <c r="C99">
        <v>84.9</v>
      </c>
      <c r="D99">
        <v>2.1793</v>
      </c>
      <c r="E99">
        <v>5.2336999999999998</v>
      </c>
      <c r="F99" t="s">
        <v>204</v>
      </c>
      <c r="G99">
        <v>519203</v>
      </c>
      <c r="H99">
        <v>453192</v>
      </c>
      <c r="I99" t="s">
        <v>91</v>
      </c>
      <c r="J99" t="s">
        <v>108</v>
      </c>
      <c r="O99">
        <v>7</v>
      </c>
      <c r="P99" t="s">
        <v>91</v>
      </c>
      <c r="Q99" t="s">
        <v>82</v>
      </c>
      <c r="R99" t="s">
        <v>105</v>
      </c>
      <c r="S99" t="s">
        <v>105</v>
      </c>
      <c r="T99" t="s">
        <v>84</v>
      </c>
      <c r="U99" t="s">
        <v>85</v>
      </c>
      <c r="V99" t="s">
        <v>96</v>
      </c>
      <c r="W99" t="s">
        <v>91</v>
      </c>
      <c r="X99" t="s">
        <v>91</v>
      </c>
      <c r="Y99">
        <v>1</v>
      </c>
      <c r="Z99">
        <v>1</v>
      </c>
      <c r="AA99">
        <v>2016</v>
      </c>
      <c r="AB99">
        <v>-0.72284999999999999</v>
      </c>
      <c r="AC99">
        <v>6.4999999999999997E-3</v>
      </c>
      <c r="AD99">
        <v>-0.51600000000000001</v>
      </c>
      <c r="AE99">
        <v>2.1989999999999998</v>
      </c>
      <c r="AF99" t="s">
        <v>91</v>
      </c>
      <c r="AG99" t="s">
        <v>91</v>
      </c>
      <c r="AH99">
        <v>592178</v>
      </c>
      <c r="AI99">
        <v>2</v>
      </c>
      <c r="AJ99">
        <v>5</v>
      </c>
      <c r="AK99" t="s">
        <v>88</v>
      </c>
      <c r="AL99" t="s">
        <v>91</v>
      </c>
      <c r="AM99" t="s">
        <v>91</v>
      </c>
      <c r="AP99">
        <v>547379</v>
      </c>
      <c r="AR99" t="s">
        <v>241</v>
      </c>
      <c r="AY99">
        <v>3.53</v>
      </c>
      <c r="AZ99">
        <v>1.62</v>
      </c>
      <c r="BA99" t="s">
        <v>91</v>
      </c>
      <c r="BB99" t="s">
        <v>91</v>
      </c>
      <c r="BC99" t="s">
        <v>91</v>
      </c>
      <c r="BD99">
        <v>86.566999999999993</v>
      </c>
      <c r="BE99">
        <v>2645</v>
      </c>
      <c r="BF99">
        <v>6.806</v>
      </c>
      <c r="BG99">
        <v>487637</v>
      </c>
      <c r="BH99">
        <v>453192</v>
      </c>
      <c r="BI99">
        <v>547379</v>
      </c>
      <c r="BJ99">
        <v>435063</v>
      </c>
      <c r="BK99">
        <v>543401</v>
      </c>
      <c r="BL99">
        <v>608070</v>
      </c>
      <c r="BM99">
        <v>596019</v>
      </c>
      <c r="BN99">
        <v>424825</v>
      </c>
      <c r="BO99">
        <v>434658</v>
      </c>
      <c r="BP99">
        <v>502082</v>
      </c>
      <c r="BQ99">
        <v>53.693399999999997</v>
      </c>
      <c r="BR99">
        <v>0</v>
      </c>
      <c r="BS99">
        <v>0</v>
      </c>
      <c r="BT99" t="s">
        <v>91</v>
      </c>
      <c r="BU99" t="s">
        <v>91</v>
      </c>
      <c r="BV99" t="s">
        <v>91</v>
      </c>
      <c r="BW99" t="s">
        <v>91</v>
      </c>
      <c r="BX99" t="s">
        <v>91</v>
      </c>
      <c r="BY99">
        <v>38</v>
      </c>
      <c r="BZ99">
        <v>3</v>
      </c>
      <c r="CA99" t="str">
        <f>B99&amp;"_"&amp;F99&amp;G99&amp;"_"&amp;BY99</f>
        <v>42676_Andrew Miller519203_38</v>
      </c>
    </row>
    <row r="100" spans="1:79" hidden="1" x14ac:dyDescent="0.45">
      <c r="A100" t="s">
        <v>77</v>
      </c>
      <c r="B100" s="1">
        <v>42676</v>
      </c>
      <c r="C100">
        <v>94.9</v>
      </c>
      <c r="D100">
        <v>2.0093999999999999</v>
      </c>
      <c r="E100">
        <v>5.4042000000000003</v>
      </c>
      <c r="F100" t="s">
        <v>204</v>
      </c>
      <c r="G100">
        <v>519203</v>
      </c>
      <c r="H100">
        <v>453192</v>
      </c>
      <c r="I100" t="s">
        <v>91</v>
      </c>
      <c r="J100" t="s">
        <v>95</v>
      </c>
      <c r="O100">
        <v>2</v>
      </c>
      <c r="P100" t="s">
        <v>91</v>
      </c>
      <c r="Q100" t="s">
        <v>82</v>
      </c>
      <c r="R100" t="s">
        <v>105</v>
      </c>
      <c r="S100" t="s">
        <v>105</v>
      </c>
      <c r="T100" t="s">
        <v>84</v>
      </c>
      <c r="U100" t="s">
        <v>85</v>
      </c>
      <c r="V100" t="s">
        <v>96</v>
      </c>
      <c r="W100" t="s">
        <v>91</v>
      </c>
      <c r="X100" t="s">
        <v>91</v>
      </c>
      <c r="Y100">
        <v>1</v>
      </c>
      <c r="Z100">
        <v>0</v>
      </c>
      <c r="AA100">
        <v>2016</v>
      </c>
      <c r="AB100">
        <v>0.90818333333333301</v>
      </c>
      <c r="AC100">
        <v>1.2965</v>
      </c>
      <c r="AD100">
        <v>-4.9000000000000002E-2</v>
      </c>
      <c r="AE100">
        <v>3.593</v>
      </c>
      <c r="AF100" t="s">
        <v>91</v>
      </c>
      <c r="AG100" t="s">
        <v>91</v>
      </c>
      <c r="AH100">
        <v>592178</v>
      </c>
      <c r="AI100">
        <v>2</v>
      </c>
      <c r="AJ100">
        <v>5</v>
      </c>
      <c r="AK100" t="s">
        <v>88</v>
      </c>
      <c r="AL100" t="s">
        <v>91</v>
      </c>
      <c r="AM100" t="s">
        <v>91</v>
      </c>
      <c r="AP100">
        <v>547379</v>
      </c>
      <c r="AR100" t="s">
        <v>242</v>
      </c>
      <c r="AY100">
        <v>3.53</v>
      </c>
      <c r="AZ100">
        <v>1.62</v>
      </c>
      <c r="BA100" t="s">
        <v>91</v>
      </c>
      <c r="BB100" t="s">
        <v>91</v>
      </c>
      <c r="BC100" t="s">
        <v>91</v>
      </c>
      <c r="BD100">
        <v>97.6</v>
      </c>
      <c r="BE100">
        <v>1949</v>
      </c>
      <c r="BF100">
        <v>7.3230000000000004</v>
      </c>
      <c r="BG100">
        <v>487637</v>
      </c>
      <c r="BH100">
        <v>453192</v>
      </c>
      <c r="BI100">
        <v>547379</v>
      </c>
      <c r="BJ100">
        <v>435063</v>
      </c>
      <c r="BK100">
        <v>543401</v>
      </c>
      <c r="BL100">
        <v>608070</v>
      </c>
      <c r="BM100">
        <v>596019</v>
      </c>
      <c r="BN100">
        <v>424825</v>
      </c>
      <c r="BO100">
        <v>434658</v>
      </c>
      <c r="BP100">
        <v>502082</v>
      </c>
      <c r="BQ100">
        <v>53.177</v>
      </c>
      <c r="BR100">
        <v>0</v>
      </c>
      <c r="BS100">
        <v>0</v>
      </c>
      <c r="BT100" t="s">
        <v>91</v>
      </c>
      <c r="BU100" t="s">
        <v>91</v>
      </c>
      <c r="BV100" t="s">
        <v>91</v>
      </c>
      <c r="BW100" t="s">
        <v>91</v>
      </c>
      <c r="BX100" t="s">
        <v>91</v>
      </c>
      <c r="BY100">
        <v>38</v>
      </c>
      <c r="BZ100">
        <v>2</v>
      </c>
      <c r="CA100" t="str">
        <f>B100&amp;"_"&amp;F100&amp;G100&amp;"_"&amp;BY100</f>
        <v>42676_Andrew Miller519203_38</v>
      </c>
    </row>
    <row r="101" spans="1:79" hidden="1" x14ac:dyDescent="0.45">
      <c r="A101" t="s">
        <v>77</v>
      </c>
      <c r="B101" s="1">
        <v>42676</v>
      </c>
      <c r="C101">
        <v>95.4</v>
      </c>
      <c r="D101">
        <v>2.0943999999999998</v>
      </c>
      <c r="E101">
        <v>5.3578000000000001</v>
      </c>
      <c r="F101" t="s">
        <v>204</v>
      </c>
      <c r="G101">
        <v>519203</v>
      </c>
      <c r="H101">
        <v>453192</v>
      </c>
      <c r="I101" t="s">
        <v>91</v>
      </c>
      <c r="J101" t="s">
        <v>100</v>
      </c>
      <c r="O101">
        <v>6</v>
      </c>
      <c r="P101" t="s">
        <v>91</v>
      </c>
      <c r="Q101" t="s">
        <v>82</v>
      </c>
      <c r="R101" t="s">
        <v>105</v>
      </c>
      <c r="S101" t="s">
        <v>105</v>
      </c>
      <c r="T101" t="s">
        <v>84</v>
      </c>
      <c r="U101" t="s">
        <v>85</v>
      </c>
      <c r="V101" t="s">
        <v>93</v>
      </c>
      <c r="W101" t="s">
        <v>91</v>
      </c>
      <c r="X101" t="s">
        <v>91</v>
      </c>
      <c r="Y101">
        <v>0</v>
      </c>
      <c r="Z101">
        <v>0</v>
      </c>
      <c r="AA101">
        <v>2016</v>
      </c>
      <c r="AB101">
        <v>0.80520000000000003</v>
      </c>
      <c r="AC101">
        <v>1.1933</v>
      </c>
      <c r="AD101">
        <v>0.72399999999999998</v>
      </c>
      <c r="AE101">
        <v>2.456</v>
      </c>
      <c r="AF101" t="s">
        <v>91</v>
      </c>
      <c r="AG101" t="s">
        <v>91</v>
      </c>
      <c r="AH101">
        <v>592178</v>
      </c>
      <c r="AI101">
        <v>2</v>
      </c>
      <c r="AJ101">
        <v>5</v>
      </c>
      <c r="AK101" t="s">
        <v>88</v>
      </c>
      <c r="AL101" t="s">
        <v>91</v>
      </c>
      <c r="AM101" t="s">
        <v>91</v>
      </c>
      <c r="AP101">
        <v>547379</v>
      </c>
      <c r="AR101" t="s">
        <v>243</v>
      </c>
      <c r="AY101">
        <v>3.59</v>
      </c>
      <c r="AZ101">
        <v>1.8</v>
      </c>
      <c r="BA101" t="s">
        <v>91</v>
      </c>
      <c r="BB101" t="s">
        <v>91</v>
      </c>
      <c r="BC101" t="s">
        <v>91</v>
      </c>
      <c r="BD101">
        <v>97.882999999999996</v>
      </c>
      <c r="BE101">
        <v>1893</v>
      </c>
      <c r="BF101">
        <v>7.2939999999999996</v>
      </c>
      <c r="BG101">
        <v>487637</v>
      </c>
      <c r="BH101">
        <v>453192</v>
      </c>
      <c r="BI101">
        <v>547379</v>
      </c>
      <c r="BJ101">
        <v>435063</v>
      </c>
      <c r="BK101">
        <v>543401</v>
      </c>
      <c r="BL101">
        <v>608070</v>
      </c>
      <c r="BM101">
        <v>596019</v>
      </c>
      <c r="BN101">
        <v>424825</v>
      </c>
      <c r="BO101">
        <v>434658</v>
      </c>
      <c r="BP101">
        <v>502082</v>
      </c>
      <c r="BQ101">
        <v>53.205800000000004</v>
      </c>
      <c r="BR101">
        <v>0</v>
      </c>
      <c r="BS101">
        <v>0</v>
      </c>
      <c r="BT101" t="s">
        <v>91</v>
      </c>
      <c r="BU101" t="s">
        <v>91</v>
      </c>
      <c r="BV101" t="s">
        <v>91</v>
      </c>
      <c r="BW101" t="s">
        <v>91</v>
      </c>
      <c r="BX101" t="s">
        <v>91</v>
      </c>
      <c r="BY101">
        <v>38</v>
      </c>
      <c r="BZ101">
        <v>1</v>
      </c>
      <c r="CA101" t="str">
        <f>B101&amp;"_"&amp;F101&amp;G101&amp;"_"&amp;BY101</f>
        <v>42676_Andrew Miller519203_38</v>
      </c>
    </row>
    <row r="102" spans="1:79" hidden="1" x14ac:dyDescent="0.45">
      <c r="A102" t="s">
        <v>160</v>
      </c>
      <c r="B102" s="1">
        <v>42676</v>
      </c>
      <c r="C102">
        <v>89.6</v>
      </c>
      <c r="D102">
        <v>-1.8605</v>
      </c>
      <c r="E102">
        <v>5.3273999999999999</v>
      </c>
      <c r="F102" t="s">
        <v>262</v>
      </c>
      <c r="G102">
        <v>518792</v>
      </c>
      <c r="H102">
        <v>446372</v>
      </c>
      <c r="I102" t="s">
        <v>79</v>
      </c>
      <c r="J102" t="s">
        <v>80</v>
      </c>
      <c r="O102">
        <v>5</v>
      </c>
      <c r="P102" t="s">
        <v>265</v>
      </c>
      <c r="Q102" t="s">
        <v>82</v>
      </c>
      <c r="R102" t="s">
        <v>105</v>
      </c>
      <c r="S102" t="s">
        <v>83</v>
      </c>
      <c r="T102" t="s">
        <v>84</v>
      </c>
      <c r="U102" t="s">
        <v>85</v>
      </c>
      <c r="V102" t="s">
        <v>86</v>
      </c>
      <c r="W102">
        <v>6</v>
      </c>
      <c r="X102" t="s">
        <v>182</v>
      </c>
      <c r="Y102">
        <v>0</v>
      </c>
      <c r="Z102">
        <v>0</v>
      </c>
      <c r="AA102">
        <v>2016</v>
      </c>
      <c r="AB102">
        <v>6.7616666666666603E-2</v>
      </c>
      <c r="AC102">
        <v>1.0686</v>
      </c>
      <c r="AD102">
        <v>0.27100000000000002</v>
      </c>
      <c r="AE102">
        <v>2.633</v>
      </c>
      <c r="AF102" t="s">
        <v>91</v>
      </c>
      <c r="AG102" t="s">
        <v>91</v>
      </c>
      <c r="AH102" t="s">
        <v>91</v>
      </c>
      <c r="AI102">
        <v>2</v>
      </c>
      <c r="AJ102">
        <v>2</v>
      </c>
      <c r="AK102" t="s">
        <v>88</v>
      </c>
      <c r="AL102">
        <v>127.68</v>
      </c>
      <c r="AM102">
        <v>133.33000000000001</v>
      </c>
      <c r="AP102">
        <v>547379</v>
      </c>
      <c r="AR102" t="s">
        <v>307</v>
      </c>
      <c r="AY102">
        <v>3.58</v>
      </c>
      <c r="AZ102">
        <v>1.65</v>
      </c>
      <c r="BA102">
        <v>173</v>
      </c>
      <c r="BB102">
        <v>58.5</v>
      </c>
      <c r="BC102">
        <v>40.875999999999998</v>
      </c>
      <c r="BD102">
        <v>90.632000000000005</v>
      </c>
      <c r="BE102">
        <v>2579</v>
      </c>
      <c r="BF102">
        <v>6.2750000000000004</v>
      </c>
      <c r="BG102">
        <v>487637</v>
      </c>
      <c r="BH102">
        <v>446372</v>
      </c>
      <c r="BI102">
        <v>547379</v>
      </c>
      <c r="BJ102">
        <v>435063</v>
      </c>
      <c r="BK102">
        <v>543401</v>
      </c>
      <c r="BL102">
        <v>608070</v>
      </c>
      <c r="BM102">
        <v>596019</v>
      </c>
      <c r="BN102">
        <v>424825</v>
      </c>
      <c r="BO102">
        <v>434658</v>
      </c>
      <c r="BP102">
        <v>502082</v>
      </c>
      <c r="BQ102">
        <v>54.224499999999999</v>
      </c>
      <c r="BR102">
        <v>0.23799999999999999</v>
      </c>
      <c r="BS102">
        <v>0.219</v>
      </c>
      <c r="BT102">
        <v>0</v>
      </c>
      <c r="BU102">
        <v>1</v>
      </c>
      <c r="BV102">
        <v>0</v>
      </c>
      <c r="BW102">
        <v>0</v>
      </c>
      <c r="BX102">
        <v>1</v>
      </c>
      <c r="BY102">
        <v>12</v>
      </c>
      <c r="BZ102">
        <v>1</v>
      </c>
      <c r="CA102" t="str">
        <f>F102&amp;G102</f>
        <v>Corey Kluber518792</v>
      </c>
    </row>
    <row r="103" spans="1:79" hidden="1" x14ac:dyDescent="0.45">
      <c r="A103" t="s">
        <v>160</v>
      </c>
      <c r="B103" s="1">
        <v>42676</v>
      </c>
      <c r="C103">
        <v>84.3</v>
      </c>
      <c r="D103">
        <v>2.1768000000000001</v>
      </c>
      <c r="E103">
        <v>5.2568000000000001</v>
      </c>
      <c r="F103" t="s">
        <v>204</v>
      </c>
      <c r="G103">
        <v>592178</v>
      </c>
      <c r="H103">
        <v>453192</v>
      </c>
      <c r="I103" t="s">
        <v>91</v>
      </c>
      <c r="J103" t="s">
        <v>108</v>
      </c>
      <c r="O103">
        <v>5</v>
      </c>
      <c r="P103" t="s">
        <v>91</v>
      </c>
      <c r="Q103" t="s">
        <v>82</v>
      </c>
      <c r="R103" t="s">
        <v>83</v>
      </c>
      <c r="S103" t="s">
        <v>105</v>
      </c>
      <c r="T103" t="s">
        <v>84</v>
      </c>
      <c r="U103" t="s">
        <v>85</v>
      </c>
      <c r="V103" t="s">
        <v>96</v>
      </c>
      <c r="W103" t="s">
        <v>91</v>
      </c>
      <c r="X103" t="s">
        <v>91</v>
      </c>
      <c r="Y103">
        <v>3</v>
      </c>
      <c r="Z103">
        <v>2</v>
      </c>
      <c r="AA103">
        <v>2016</v>
      </c>
      <c r="AB103">
        <v>-0.86758333333333304</v>
      </c>
      <c r="AC103">
        <v>-0.52383333333333304</v>
      </c>
      <c r="AD103">
        <v>-0.182</v>
      </c>
      <c r="AE103">
        <v>2.161</v>
      </c>
      <c r="AF103" t="s">
        <v>91</v>
      </c>
      <c r="AG103" t="s">
        <v>91</v>
      </c>
      <c r="AH103" t="s">
        <v>91</v>
      </c>
      <c r="AI103">
        <v>2</v>
      </c>
      <c r="AJ103">
        <v>5</v>
      </c>
      <c r="AK103" t="s">
        <v>88</v>
      </c>
      <c r="AL103" t="s">
        <v>91</v>
      </c>
      <c r="AM103" t="s">
        <v>91</v>
      </c>
      <c r="AP103">
        <v>547379</v>
      </c>
      <c r="AR103" t="s">
        <v>246</v>
      </c>
      <c r="AY103">
        <v>3.23</v>
      </c>
      <c r="AZ103">
        <v>1.55</v>
      </c>
      <c r="BA103" t="s">
        <v>91</v>
      </c>
      <c r="BB103" t="s">
        <v>91</v>
      </c>
      <c r="BC103" t="s">
        <v>91</v>
      </c>
      <c r="BD103">
        <v>85.852000000000004</v>
      </c>
      <c r="BE103">
        <v>2805</v>
      </c>
      <c r="BF103">
        <v>6.8</v>
      </c>
      <c r="BG103">
        <v>487637</v>
      </c>
      <c r="BH103">
        <v>453192</v>
      </c>
      <c r="BI103">
        <v>547379</v>
      </c>
      <c r="BJ103">
        <v>435063</v>
      </c>
      <c r="BK103">
        <v>543401</v>
      </c>
      <c r="BL103">
        <v>608070</v>
      </c>
      <c r="BM103">
        <v>596019</v>
      </c>
      <c r="BN103">
        <v>424825</v>
      </c>
      <c r="BO103">
        <v>434658</v>
      </c>
      <c r="BP103">
        <v>502082</v>
      </c>
      <c r="BQ103">
        <v>53.699399999999997</v>
      </c>
      <c r="BR103">
        <v>0</v>
      </c>
      <c r="BS103">
        <v>0</v>
      </c>
      <c r="BT103" t="s">
        <v>91</v>
      </c>
      <c r="BU103" t="s">
        <v>91</v>
      </c>
      <c r="BV103" t="s">
        <v>91</v>
      </c>
      <c r="BW103" t="s">
        <v>91</v>
      </c>
      <c r="BX103" t="s">
        <v>91</v>
      </c>
      <c r="BY103">
        <v>37</v>
      </c>
      <c r="BZ103">
        <v>8</v>
      </c>
      <c r="CA103" t="str">
        <f>B103&amp;"_"&amp;F103&amp;G103&amp;"_"&amp;BY103</f>
        <v>42676_Andrew Miller592178_37</v>
      </c>
    </row>
    <row r="104" spans="1:79" hidden="1" x14ac:dyDescent="0.45">
      <c r="A104" t="s">
        <v>160</v>
      </c>
      <c r="B104" s="1">
        <v>42676</v>
      </c>
      <c r="C104">
        <v>84.6</v>
      </c>
      <c r="D104">
        <v>2.2673000000000001</v>
      </c>
      <c r="E104">
        <v>5.2205000000000004</v>
      </c>
      <c r="F104" t="s">
        <v>204</v>
      </c>
      <c r="G104">
        <v>592178</v>
      </c>
      <c r="H104">
        <v>453192</v>
      </c>
      <c r="I104" t="s">
        <v>91</v>
      </c>
      <c r="J104" t="s">
        <v>108</v>
      </c>
      <c r="O104">
        <v>7</v>
      </c>
      <c r="P104" t="s">
        <v>91</v>
      </c>
      <c r="Q104" t="s">
        <v>82</v>
      </c>
      <c r="R104" t="s">
        <v>83</v>
      </c>
      <c r="S104" t="s">
        <v>105</v>
      </c>
      <c r="T104" t="s">
        <v>84</v>
      </c>
      <c r="U104" t="s">
        <v>85</v>
      </c>
      <c r="V104" t="s">
        <v>96</v>
      </c>
      <c r="W104" t="s">
        <v>91</v>
      </c>
      <c r="X104" t="s">
        <v>91</v>
      </c>
      <c r="Y104">
        <v>3</v>
      </c>
      <c r="Z104">
        <v>2</v>
      </c>
      <c r="AA104">
        <v>2016</v>
      </c>
      <c r="AB104">
        <v>-0.77295000000000003</v>
      </c>
      <c r="AC104">
        <v>-0.27300000000000002</v>
      </c>
      <c r="AD104">
        <v>-0.374</v>
      </c>
      <c r="AE104">
        <v>2.0329999999999999</v>
      </c>
      <c r="AF104" t="s">
        <v>91</v>
      </c>
      <c r="AG104" t="s">
        <v>91</v>
      </c>
      <c r="AH104" t="s">
        <v>91</v>
      </c>
      <c r="AI104">
        <v>2</v>
      </c>
      <c r="AJ104">
        <v>5</v>
      </c>
      <c r="AK104" t="s">
        <v>88</v>
      </c>
      <c r="AL104" t="s">
        <v>91</v>
      </c>
      <c r="AM104" t="s">
        <v>91</v>
      </c>
      <c r="AP104">
        <v>547379</v>
      </c>
      <c r="AR104" t="s">
        <v>247</v>
      </c>
      <c r="AY104">
        <v>3.23</v>
      </c>
      <c r="AZ104">
        <v>1.55</v>
      </c>
      <c r="BA104">
        <v>224</v>
      </c>
      <c r="BB104">
        <v>96.8</v>
      </c>
      <c r="BC104">
        <v>14.616</v>
      </c>
      <c r="BD104">
        <v>86.212999999999994</v>
      </c>
      <c r="BE104">
        <v>2519</v>
      </c>
      <c r="BF104">
        <v>6.8010000000000002</v>
      </c>
      <c r="BG104">
        <v>487637</v>
      </c>
      <c r="BH104">
        <v>453192</v>
      </c>
      <c r="BI104">
        <v>547379</v>
      </c>
      <c r="BJ104">
        <v>435063</v>
      </c>
      <c r="BK104">
        <v>543401</v>
      </c>
      <c r="BL104">
        <v>608070</v>
      </c>
      <c r="BM104">
        <v>596019</v>
      </c>
      <c r="BN104">
        <v>424825</v>
      </c>
      <c r="BO104">
        <v>434658</v>
      </c>
      <c r="BP104">
        <v>502082</v>
      </c>
      <c r="BQ104">
        <v>53.698599999999999</v>
      </c>
      <c r="BR104">
        <v>0</v>
      </c>
      <c r="BS104">
        <v>0</v>
      </c>
      <c r="BT104" t="s">
        <v>91</v>
      </c>
      <c r="BU104" t="s">
        <v>91</v>
      </c>
      <c r="BV104" t="s">
        <v>91</v>
      </c>
      <c r="BW104" t="s">
        <v>91</v>
      </c>
      <c r="BX104">
        <v>4</v>
      </c>
      <c r="BY104">
        <v>37</v>
      </c>
      <c r="BZ104">
        <v>7</v>
      </c>
      <c r="CA104" t="str">
        <f>B104&amp;"_"&amp;F104&amp;G104&amp;"_"&amp;BY104</f>
        <v>42676_Andrew Miller592178_37</v>
      </c>
    </row>
    <row r="105" spans="1:79" hidden="1" x14ac:dyDescent="0.45">
      <c r="A105" t="s">
        <v>160</v>
      </c>
      <c r="B105" s="1">
        <v>42676</v>
      </c>
      <c r="C105">
        <v>85.2</v>
      </c>
      <c r="D105">
        <v>2.1438999999999999</v>
      </c>
      <c r="E105">
        <v>5.2992999999999997</v>
      </c>
      <c r="F105" t="s">
        <v>204</v>
      </c>
      <c r="G105">
        <v>592178</v>
      </c>
      <c r="H105">
        <v>453192</v>
      </c>
      <c r="I105" t="s">
        <v>91</v>
      </c>
      <c r="J105" t="s">
        <v>108</v>
      </c>
      <c r="O105">
        <v>2</v>
      </c>
      <c r="P105" t="s">
        <v>91</v>
      </c>
      <c r="Q105" t="s">
        <v>82</v>
      </c>
      <c r="R105" t="s">
        <v>83</v>
      </c>
      <c r="S105" t="s">
        <v>105</v>
      </c>
      <c r="T105" t="s">
        <v>84</v>
      </c>
      <c r="U105" t="s">
        <v>85</v>
      </c>
      <c r="V105" t="s">
        <v>96</v>
      </c>
      <c r="W105" t="s">
        <v>91</v>
      </c>
      <c r="X105" t="s">
        <v>91</v>
      </c>
      <c r="Y105">
        <v>3</v>
      </c>
      <c r="Z105">
        <v>2</v>
      </c>
      <c r="AA105">
        <v>2016</v>
      </c>
      <c r="AB105">
        <v>-0.86480000000000001</v>
      </c>
      <c r="AC105">
        <v>-6.5166666666666595E-2</v>
      </c>
      <c r="AD105">
        <v>0.25900000000000001</v>
      </c>
      <c r="AE105">
        <v>2.9359999999999999</v>
      </c>
      <c r="AF105" t="s">
        <v>91</v>
      </c>
      <c r="AG105" t="s">
        <v>91</v>
      </c>
      <c r="AH105" t="s">
        <v>91</v>
      </c>
      <c r="AI105">
        <v>2</v>
      </c>
      <c r="AJ105">
        <v>5</v>
      </c>
      <c r="AK105" t="s">
        <v>88</v>
      </c>
      <c r="AL105" t="s">
        <v>91</v>
      </c>
      <c r="AM105" t="s">
        <v>91</v>
      </c>
      <c r="AP105">
        <v>547379</v>
      </c>
      <c r="AR105" t="s">
        <v>248</v>
      </c>
      <c r="AY105">
        <v>3.23</v>
      </c>
      <c r="AZ105">
        <v>1.55</v>
      </c>
      <c r="BA105">
        <v>211</v>
      </c>
      <c r="BB105">
        <v>77</v>
      </c>
      <c r="BC105">
        <v>52.225999999999999</v>
      </c>
      <c r="BD105">
        <v>86.734999999999999</v>
      </c>
      <c r="BE105" t="s">
        <v>91</v>
      </c>
      <c r="BF105">
        <v>6.73</v>
      </c>
      <c r="BG105">
        <v>487637</v>
      </c>
      <c r="BH105">
        <v>453192</v>
      </c>
      <c r="BI105">
        <v>547379</v>
      </c>
      <c r="BJ105">
        <v>435063</v>
      </c>
      <c r="BK105">
        <v>543401</v>
      </c>
      <c r="BL105">
        <v>608070</v>
      </c>
      <c r="BM105">
        <v>596019</v>
      </c>
      <c r="BN105">
        <v>424825</v>
      </c>
      <c r="BO105">
        <v>434658</v>
      </c>
      <c r="BP105">
        <v>502082</v>
      </c>
      <c r="BQ105">
        <v>53.769500000000001</v>
      </c>
      <c r="BR105">
        <v>0</v>
      </c>
      <c r="BS105">
        <v>0</v>
      </c>
      <c r="BT105" t="s">
        <v>91</v>
      </c>
      <c r="BU105" t="s">
        <v>91</v>
      </c>
      <c r="BV105" t="s">
        <v>91</v>
      </c>
      <c r="BW105" t="s">
        <v>91</v>
      </c>
      <c r="BX105">
        <v>3</v>
      </c>
      <c r="BY105">
        <v>37</v>
      </c>
      <c r="BZ105">
        <v>6</v>
      </c>
      <c r="CA105" t="str">
        <f>B105&amp;"_"&amp;F105&amp;G105&amp;"_"&amp;BY105</f>
        <v>42676_Andrew Miller592178_37</v>
      </c>
    </row>
    <row r="106" spans="1:79" hidden="1" x14ac:dyDescent="0.45">
      <c r="A106" t="s">
        <v>160</v>
      </c>
      <c r="B106" s="1">
        <v>42676</v>
      </c>
      <c r="C106">
        <v>86.2</v>
      </c>
      <c r="D106">
        <v>2.1234999999999999</v>
      </c>
      <c r="E106">
        <v>5.1283000000000003</v>
      </c>
      <c r="F106" t="s">
        <v>204</v>
      </c>
      <c r="G106">
        <v>592178</v>
      </c>
      <c r="H106">
        <v>453192</v>
      </c>
      <c r="I106" t="s">
        <v>91</v>
      </c>
      <c r="J106" t="s">
        <v>100</v>
      </c>
      <c r="O106">
        <v>13</v>
      </c>
      <c r="P106" t="s">
        <v>91</v>
      </c>
      <c r="Q106" t="s">
        <v>82</v>
      </c>
      <c r="R106" t="s">
        <v>83</v>
      </c>
      <c r="S106" t="s">
        <v>105</v>
      </c>
      <c r="T106" t="s">
        <v>84</v>
      </c>
      <c r="U106" t="s">
        <v>85</v>
      </c>
      <c r="V106" t="s">
        <v>93</v>
      </c>
      <c r="W106" t="s">
        <v>91</v>
      </c>
      <c r="X106" t="s">
        <v>91</v>
      </c>
      <c r="Y106">
        <v>2</v>
      </c>
      <c r="Z106">
        <v>2</v>
      </c>
      <c r="AA106">
        <v>2016</v>
      </c>
      <c r="AB106">
        <v>-0.82026666666666603</v>
      </c>
      <c r="AC106">
        <v>-9.3833333333333296E-2</v>
      </c>
      <c r="AD106">
        <v>-2.0779999999999998</v>
      </c>
      <c r="AE106">
        <v>1.5469999999999999</v>
      </c>
      <c r="AF106" t="s">
        <v>91</v>
      </c>
      <c r="AG106" t="s">
        <v>91</v>
      </c>
      <c r="AH106" t="s">
        <v>91</v>
      </c>
      <c r="AI106">
        <v>2</v>
      </c>
      <c r="AJ106">
        <v>5</v>
      </c>
      <c r="AK106" t="s">
        <v>88</v>
      </c>
      <c r="AL106" t="s">
        <v>91</v>
      </c>
      <c r="AM106" t="s">
        <v>91</v>
      </c>
      <c r="AP106">
        <v>547379</v>
      </c>
      <c r="AR106" t="s">
        <v>249</v>
      </c>
      <c r="AY106">
        <v>3.21</v>
      </c>
      <c r="AZ106">
        <v>1.55</v>
      </c>
      <c r="BA106" t="s">
        <v>91</v>
      </c>
      <c r="BB106" t="s">
        <v>91</v>
      </c>
      <c r="BC106" t="s">
        <v>91</v>
      </c>
      <c r="BD106">
        <v>87.510999999999996</v>
      </c>
      <c r="BE106" t="s">
        <v>91</v>
      </c>
      <c r="BF106">
        <v>6.7119999999999997</v>
      </c>
      <c r="BG106">
        <v>487637</v>
      </c>
      <c r="BH106">
        <v>453192</v>
      </c>
      <c r="BI106">
        <v>547379</v>
      </c>
      <c r="BJ106">
        <v>435063</v>
      </c>
      <c r="BK106">
        <v>543401</v>
      </c>
      <c r="BL106">
        <v>608070</v>
      </c>
      <c r="BM106">
        <v>596019</v>
      </c>
      <c r="BN106">
        <v>424825</v>
      </c>
      <c r="BO106">
        <v>434658</v>
      </c>
      <c r="BP106">
        <v>502082</v>
      </c>
      <c r="BQ106">
        <v>53.7879</v>
      </c>
      <c r="BR106">
        <v>0</v>
      </c>
      <c r="BS106">
        <v>0</v>
      </c>
      <c r="BT106" t="s">
        <v>91</v>
      </c>
      <c r="BU106" t="s">
        <v>91</v>
      </c>
      <c r="BV106" t="s">
        <v>91</v>
      </c>
      <c r="BW106" t="s">
        <v>91</v>
      </c>
      <c r="BX106" t="s">
        <v>91</v>
      </c>
      <c r="BY106">
        <v>37</v>
      </c>
      <c r="BZ106">
        <v>5</v>
      </c>
      <c r="CA106" t="str">
        <f>B106&amp;"_"&amp;F106&amp;G106&amp;"_"&amp;BY106</f>
        <v>42676_Andrew Miller592178_37</v>
      </c>
    </row>
    <row r="107" spans="1:79" hidden="1" x14ac:dyDescent="0.45">
      <c r="A107" t="s">
        <v>160</v>
      </c>
      <c r="B107" s="1">
        <v>42676</v>
      </c>
      <c r="C107">
        <v>84.6</v>
      </c>
      <c r="D107">
        <v>2.3761999999999999</v>
      </c>
      <c r="E107">
        <v>5.1473000000000004</v>
      </c>
      <c r="F107" t="s">
        <v>204</v>
      </c>
      <c r="G107">
        <v>592178</v>
      </c>
      <c r="H107">
        <v>453192</v>
      </c>
      <c r="I107" t="s">
        <v>91</v>
      </c>
      <c r="J107" t="s">
        <v>108</v>
      </c>
      <c r="O107">
        <v>7</v>
      </c>
      <c r="P107" t="s">
        <v>91</v>
      </c>
      <c r="Q107" t="s">
        <v>82</v>
      </c>
      <c r="R107" t="s">
        <v>83</v>
      </c>
      <c r="S107" t="s">
        <v>105</v>
      </c>
      <c r="T107" t="s">
        <v>84</v>
      </c>
      <c r="U107" t="s">
        <v>85</v>
      </c>
      <c r="V107" t="s">
        <v>96</v>
      </c>
      <c r="W107" t="s">
        <v>91</v>
      </c>
      <c r="X107" t="s">
        <v>91</v>
      </c>
      <c r="Y107">
        <v>2</v>
      </c>
      <c r="Z107">
        <v>1</v>
      </c>
      <c r="AA107">
        <v>2016</v>
      </c>
      <c r="AB107">
        <v>-0.711716666666666</v>
      </c>
      <c r="AC107">
        <v>0.146966666666666</v>
      </c>
      <c r="AD107">
        <v>-0.46600000000000003</v>
      </c>
      <c r="AE107">
        <v>2.0209999999999999</v>
      </c>
      <c r="AF107" t="s">
        <v>91</v>
      </c>
      <c r="AG107" t="s">
        <v>91</v>
      </c>
      <c r="AH107" t="s">
        <v>91</v>
      </c>
      <c r="AI107">
        <v>2</v>
      </c>
      <c r="AJ107">
        <v>5</v>
      </c>
      <c r="AK107" t="s">
        <v>88</v>
      </c>
      <c r="AL107" t="s">
        <v>91</v>
      </c>
      <c r="AM107" t="s">
        <v>91</v>
      </c>
      <c r="AP107">
        <v>547379</v>
      </c>
      <c r="AR107" t="s">
        <v>250</v>
      </c>
      <c r="AY107">
        <v>3.23</v>
      </c>
      <c r="AZ107">
        <v>1.55</v>
      </c>
      <c r="BA107">
        <v>3</v>
      </c>
      <c r="BB107">
        <v>70.7</v>
      </c>
      <c r="BC107">
        <v>-23.372</v>
      </c>
      <c r="BD107">
        <v>86.117000000000004</v>
      </c>
      <c r="BE107" t="s">
        <v>91</v>
      </c>
      <c r="BF107">
        <v>6.8760000000000003</v>
      </c>
      <c r="BG107">
        <v>487637</v>
      </c>
      <c r="BH107">
        <v>453192</v>
      </c>
      <c r="BI107">
        <v>547379</v>
      </c>
      <c r="BJ107">
        <v>435063</v>
      </c>
      <c r="BK107">
        <v>543401</v>
      </c>
      <c r="BL107">
        <v>608070</v>
      </c>
      <c r="BM107">
        <v>596019</v>
      </c>
      <c r="BN107">
        <v>424825</v>
      </c>
      <c r="BO107">
        <v>434658</v>
      </c>
      <c r="BP107">
        <v>502082</v>
      </c>
      <c r="BQ107">
        <v>53.623800000000003</v>
      </c>
      <c r="BR107">
        <v>0</v>
      </c>
      <c r="BS107">
        <v>0</v>
      </c>
      <c r="BT107" t="s">
        <v>91</v>
      </c>
      <c r="BU107" t="s">
        <v>91</v>
      </c>
      <c r="BV107" t="s">
        <v>91</v>
      </c>
      <c r="BW107" t="s">
        <v>91</v>
      </c>
      <c r="BX107">
        <v>2</v>
      </c>
      <c r="BY107">
        <v>37</v>
      </c>
      <c r="BZ107">
        <v>4</v>
      </c>
      <c r="CA107" t="str">
        <f>B107&amp;"_"&amp;F107&amp;G107&amp;"_"&amp;BY107</f>
        <v>42676_Andrew Miller592178_37</v>
      </c>
    </row>
    <row r="108" spans="1:79" hidden="1" x14ac:dyDescent="0.45">
      <c r="A108" t="s">
        <v>107</v>
      </c>
      <c r="B108" s="1">
        <v>42676</v>
      </c>
      <c r="C108">
        <v>95.8</v>
      </c>
      <c r="D108">
        <v>2.0384000000000002</v>
      </c>
      <c r="E108">
        <v>5.3525999999999998</v>
      </c>
      <c r="F108" t="s">
        <v>204</v>
      </c>
      <c r="G108">
        <v>592178</v>
      </c>
      <c r="H108">
        <v>453192</v>
      </c>
      <c r="I108" t="s">
        <v>91</v>
      </c>
      <c r="J108" t="s">
        <v>100</v>
      </c>
      <c r="O108">
        <v>6</v>
      </c>
      <c r="P108" t="s">
        <v>91</v>
      </c>
      <c r="Q108" t="s">
        <v>82</v>
      </c>
      <c r="R108" t="s">
        <v>83</v>
      </c>
      <c r="S108" t="s">
        <v>105</v>
      </c>
      <c r="T108" t="s">
        <v>84</v>
      </c>
      <c r="U108" t="s">
        <v>85</v>
      </c>
      <c r="V108" t="s">
        <v>93</v>
      </c>
      <c r="W108" t="s">
        <v>91</v>
      </c>
      <c r="X108" t="s">
        <v>91</v>
      </c>
      <c r="Y108">
        <v>1</v>
      </c>
      <c r="Z108">
        <v>1</v>
      </c>
      <c r="AA108">
        <v>2016</v>
      </c>
      <c r="AB108">
        <v>0.92627499999999996</v>
      </c>
      <c r="AC108">
        <v>1.0456666666666601</v>
      </c>
      <c r="AD108">
        <v>0.39200000000000002</v>
      </c>
      <c r="AE108">
        <v>2.742</v>
      </c>
      <c r="AF108" t="s">
        <v>91</v>
      </c>
      <c r="AG108" t="s">
        <v>91</v>
      </c>
      <c r="AH108" t="s">
        <v>91</v>
      </c>
      <c r="AI108">
        <v>2</v>
      </c>
      <c r="AJ108">
        <v>5</v>
      </c>
      <c r="AK108" t="s">
        <v>88</v>
      </c>
      <c r="AL108" t="s">
        <v>91</v>
      </c>
      <c r="AM108" t="s">
        <v>91</v>
      </c>
      <c r="AP108">
        <v>547379</v>
      </c>
      <c r="AR108" t="s">
        <v>251</v>
      </c>
      <c r="AY108">
        <v>3.38</v>
      </c>
      <c r="AZ108">
        <v>1.68</v>
      </c>
      <c r="BA108" t="s">
        <v>91</v>
      </c>
      <c r="BB108" t="s">
        <v>91</v>
      </c>
      <c r="BC108" t="s">
        <v>91</v>
      </c>
      <c r="BD108">
        <v>98.397000000000006</v>
      </c>
      <c r="BE108">
        <v>2064</v>
      </c>
      <c r="BF108">
        <v>7.4630000000000001</v>
      </c>
      <c r="BG108">
        <v>487637</v>
      </c>
      <c r="BH108">
        <v>453192</v>
      </c>
      <c r="BI108">
        <v>547379</v>
      </c>
      <c r="BJ108">
        <v>435063</v>
      </c>
      <c r="BK108">
        <v>543401</v>
      </c>
      <c r="BL108">
        <v>608070</v>
      </c>
      <c r="BM108">
        <v>596019</v>
      </c>
      <c r="BN108">
        <v>424825</v>
      </c>
      <c r="BO108">
        <v>434658</v>
      </c>
      <c r="BP108">
        <v>502082</v>
      </c>
      <c r="BQ108">
        <v>53.036999999999999</v>
      </c>
      <c r="BR108">
        <v>0</v>
      </c>
      <c r="BS108">
        <v>0</v>
      </c>
      <c r="BT108" t="s">
        <v>91</v>
      </c>
      <c r="BU108" t="s">
        <v>91</v>
      </c>
      <c r="BV108" t="s">
        <v>91</v>
      </c>
      <c r="BW108" t="s">
        <v>91</v>
      </c>
      <c r="BX108" t="s">
        <v>91</v>
      </c>
      <c r="BY108">
        <v>37</v>
      </c>
      <c r="BZ108">
        <v>3</v>
      </c>
      <c r="CA108" t="str">
        <f>B108&amp;"_"&amp;F108&amp;G108&amp;"_"&amp;BY108</f>
        <v>42676_Andrew Miller592178_37</v>
      </c>
    </row>
    <row r="109" spans="1:79" hidden="1" x14ac:dyDescent="0.45">
      <c r="A109" t="s">
        <v>160</v>
      </c>
      <c r="B109" s="1">
        <v>42676</v>
      </c>
      <c r="C109">
        <v>85.6</v>
      </c>
      <c r="D109">
        <v>2.3214999999999999</v>
      </c>
      <c r="E109">
        <v>5.1342999999999996</v>
      </c>
      <c r="F109" t="s">
        <v>204</v>
      </c>
      <c r="G109">
        <v>592178</v>
      </c>
      <c r="H109">
        <v>453192</v>
      </c>
      <c r="I109" t="s">
        <v>91</v>
      </c>
      <c r="J109" t="s">
        <v>95</v>
      </c>
      <c r="O109">
        <v>13</v>
      </c>
      <c r="P109" t="s">
        <v>91</v>
      </c>
      <c r="Q109" t="s">
        <v>82</v>
      </c>
      <c r="R109" t="s">
        <v>83</v>
      </c>
      <c r="S109" t="s">
        <v>105</v>
      </c>
      <c r="T109" t="s">
        <v>84</v>
      </c>
      <c r="U109" t="s">
        <v>85</v>
      </c>
      <c r="V109" t="s">
        <v>96</v>
      </c>
      <c r="W109" t="s">
        <v>91</v>
      </c>
      <c r="X109" t="s">
        <v>91</v>
      </c>
      <c r="Y109">
        <v>1</v>
      </c>
      <c r="Z109">
        <v>0</v>
      </c>
      <c r="AA109">
        <v>2016</v>
      </c>
      <c r="AB109">
        <v>-0.83279166666666604</v>
      </c>
      <c r="AC109">
        <v>0.76329999999999998</v>
      </c>
      <c r="AD109">
        <v>-0.89400000000000002</v>
      </c>
      <c r="AE109">
        <v>1.9339999999999999</v>
      </c>
      <c r="AF109" t="s">
        <v>91</v>
      </c>
      <c r="AG109" t="s">
        <v>91</v>
      </c>
      <c r="AH109" t="s">
        <v>91</v>
      </c>
      <c r="AI109">
        <v>2</v>
      </c>
      <c r="AJ109">
        <v>5</v>
      </c>
      <c r="AK109" t="s">
        <v>88</v>
      </c>
      <c r="AL109" t="s">
        <v>91</v>
      </c>
      <c r="AM109" t="s">
        <v>91</v>
      </c>
      <c r="AP109">
        <v>547379</v>
      </c>
      <c r="AR109" t="s">
        <v>252</v>
      </c>
      <c r="AY109">
        <v>3.23</v>
      </c>
      <c r="AZ109">
        <v>1.55</v>
      </c>
      <c r="BA109" t="s">
        <v>91</v>
      </c>
      <c r="BB109" t="s">
        <v>91</v>
      </c>
      <c r="BC109" t="s">
        <v>91</v>
      </c>
      <c r="BD109">
        <v>86.637</v>
      </c>
      <c r="BE109" t="s">
        <v>91</v>
      </c>
      <c r="BF109">
        <v>6.7249999999999996</v>
      </c>
      <c r="BG109">
        <v>487637</v>
      </c>
      <c r="BH109">
        <v>453192</v>
      </c>
      <c r="BI109">
        <v>547379</v>
      </c>
      <c r="BJ109">
        <v>435063</v>
      </c>
      <c r="BK109">
        <v>543401</v>
      </c>
      <c r="BL109">
        <v>608070</v>
      </c>
      <c r="BM109">
        <v>596019</v>
      </c>
      <c r="BN109">
        <v>424825</v>
      </c>
      <c r="BO109">
        <v>434658</v>
      </c>
      <c r="BP109">
        <v>502082</v>
      </c>
      <c r="BQ109">
        <v>53.774799999999999</v>
      </c>
      <c r="BR109">
        <v>0</v>
      </c>
      <c r="BS109">
        <v>0</v>
      </c>
      <c r="BT109" t="s">
        <v>91</v>
      </c>
      <c r="BU109" t="s">
        <v>91</v>
      </c>
      <c r="BV109" t="s">
        <v>91</v>
      </c>
      <c r="BW109" t="s">
        <v>91</v>
      </c>
      <c r="BX109" t="s">
        <v>91</v>
      </c>
      <c r="BY109">
        <v>37</v>
      </c>
      <c r="BZ109">
        <v>2</v>
      </c>
      <c r="CA109" t="str">
        <f>B109&amp;"_"&amp;F109&amp;G109&amp;"_"&amp;BY109</f>
        <v>42676_Andrew Miller592178_37</v>
      </c>
    </row>
    <row r="110" spans="1:79" hidden="1" x14ac:dyDescent="0.45">
      <c r="A110" t="s">
        <v>107</v>
      </c>
      <c r="B110" s="1">
        <v>42676</v>
      </c>
      <c r="C110">
        <v>94.9</v>
      </c>
      <c r="D110">
        <v>2.0585</v>
      </c>
      <c r="E110">
        <v>5.3771000000000004</v>
      </c>
      <c r="F110" t="s">
        <v>204</v>
      </c>
      <c r="G110">
        <v>592178</v>
      </c>
      <c r="H110">
        <v>453192</v>
      </c>
      <c r="I110" t="s">
        <v>91</v>
      </c>
      <c r="J110" t="s">
        <v>100</v>
      </c>
      <c r="O110">
        <v>14</v>
      </c>
      <c r="P110" t="s">
        <v>91</v>
      </c>
      <c r="Q110" t="s">
        <v>82</v>
      </c>
      <c r="R110" t="s">
        <v>83</v>
      </c>
      <c r="S110" t="s">
        <v>105</v>
      </c>
      <c r="T110" t="s">
        <v>84</v>
      </c>
      <c r="U110" t="s">
        <v>85</v>
      </c>
      <c r="V110" t="s">
        <v>93</v>
      </c>
      <c r="W110" t="s">
        <v>91</v>
      </c>
      <c r="X110" t="s">
        <v>91</v>
      </c>
      <c r="Y110">
        <v>0</v>
      </c>
      <c r="Z110">
        <v>0</v>
      </c>
      <c r="AA110">
        <v>2016</v>
      </c>
      <c r="AB110">
        <v>1.13641666666666</v>
      </c>
      <c r="AC110">
        <v>1.20333333333333</v>
      </c>
      <c r="AD110">
        <v>0.19</v>
      </c>
      <c r="AE110">
        <v>1.6160000000000001</v>
      </c>
      <c r="AF110" t="s">
        <v>91</v>
      </c>
      <c r="AG110" t="s">
        <v>91</v>
      </c>
      <c r="AH110" t="s">
        <v>91</v>
      </c>
      <c r="AI110">
        <v>2</v>
      </c>
      <c r="AJ110">
        <v>5</v>
      </c>
      <c r="AK110" t="s">
        <v>88</v>
      </c>
      <c r="AL110" t="s">
        <v>91</v>
      </c>
      <c r="AM110" t="s">
        <v>91</v>
      </c>
      <c r="AP110">
        <v>547379</v>
      </c>
      <c r="AR110" t="s">
        <v>253</v>
      </c>
      <c r="AY110">
        <v>3.39</v>
      </c>
      <c r="AZ110">
        <v>1.74</v>
      </c>
      <c r="BA110" t="s">
        <v>91</v>
      </c>
      <c r="BB110" t="s">
        <v>91</v>
      </c>
      <c r="BC110" t="s">
        <v>91</v>
      </c>
      <c r="BD110">
        <v>97.245999999999995</v>
      </c>
      <c r="BE110">
        <v>1983</v>
      </c>
      <c r="BF110">
        <v>7.3479999999999999</v>
      </c>
      <c r="BG110">
        <v>487637</v>
      </c>
      <c r="BH110">
        <v>453192</v>
      </c>
      <c r="BI110">
        <v>547379</v>
      </c>
      <c r="BJ110">
        <v>435063</v>
      </c>
      <c r="BK110">
        <v>543401</v>
      </c>
      <c r="BL110">
        <v>608070</v>
      </c>
      <c r="BM110">
        <v>596019</v>
      </c>
      <c r="BN110">
        <v>424825</v>
      </c>
      <c r="BO110">
        <v>434658</v>
      </c>
      <c r="BP110">
        <v>502082</v>
      </c>
      <c r="BQ110">
        <v>53.152099999999997</v>
      </c>
      <c r="BR110">
        <v>0</v>
      </c>
      <c r="BS110">
        <v>0</v>
      </c>
      <c r="BT110" t="s">
        <v>91</v>
      </c>
      <c r="BU110" t="s">
        <v>91</v>
      </c>
      <c r="BV110" t="s">
        <v>91</v>
      </c>
      <c r="BW110" t="s">
        <v>91</v>
      </c>
      <c r="BX110" t="s">
        <v>91</v>
      </c>
      <c r="BY110">
        <v>37</v>
      </c>
      <c r="BZ110">
        <v>1</v>
      </c>
      <c r="CA110" t="str">
        <f>B110&amp;"_"&amp;F110&amp;G110&amp;"_"&amp;BY110</f>
        <v>42676_Andrew Miller592178_37</v>
      </c>
    </row>
    <row r="111" spans="1:79" hidden="1" x14ac:dyDescent="0.45">
      <c r="A111" t="s">
        <v>77</v>
      </c>
      <c r="B111" s="1">
        <v>42676</v>
      </c>
      <c r="C111">
        <v>93.2</v>
      </c>
      <c r="D111">
        <v>-1.6708000000000001</v>
      </c>
      <c r="E111">
        <v>5.3018000000000001</v>
      </c>
      <c r="F111" t="s">
        <v>262</v>
      </c>
      <c r="G111">
        <v>518792</v>
      </c>
      <c r="H111">
        <v>446372</v>
      </c>
      <c r="I111" t="s">
        <v>79</v>
      </c>
      <c r="J111" t="s">
        <v>80</v>
      </c>
      <c r="O111">
        <v>3</v>
      </c>
      <c r="P111" t="s">
        <v>265</v>
      </c>
      <c r="Q111" t="s">
        <v>82</v>
      </c>
      <c r="R111" t="s">
        <v>105</v>
      </c>
      <c r="S111" t="s">
        <v>83</v>
      </c>
      <c r="T111" t="s">
        <v>84</v>
      </c>
      <c r="U111" t="s">
        <v>85</v>
      </c>
      <c r="V111" t="s">
        <v>86</v>
      </c>
      <c r="W111">
        <v>6</v>
      </c>
      <c r="X111" t="s">
        <v>182</v>
      </c>
      <c r="Y111">
        <v>3</v>
      </c>
      <c r="Z111">
        <v>2</v>
      </c>
      <c r="AA111">
        <v>2016</v>
      </c>
      <c r="AB111">
        <v>-0.68110000000000004</v>
      </c>
      <c r="AC111">
        <v>1.46993333333333</v>
      </c>
      <c r="AD111">
        <v>0.54700000000000004</v>
      </c>
      <c r="AE111">
        <v>3.1989999999999998</v>
      </c>
      <c r="AF111" t="s">
        <v>91</v>
      </c>
      <c r="AG111">
        <v>575929</v>
      </c>
      <c r="AH111" t="s">
        <v>91</v>
      </c>
      <c r="AI111">
        <v>2</v>
      </c>
      <c r="AJ111">
        <v>4</v>
      </c>
      <c r="AK111" t="s">
        <v>88</v>
      </c>
      <c r="AL111">
        <v>124.64</v>
      </c>
      <c r="AM111">
        <v>161.72</v>
      </c>
      <c r="AP111">
        <v>547379</v>
      </c>
      <c r="AR111" t="s">
        <v>266</v>
      </c>
      <c r="AY111">
        <v>3.58</v>
      </c>
      <c r="AZ111">
        <v>1.65</v>
      </c>
      <c r="BA111">
        <v>127</v>
      </c>
      <c r="BB111">
        <v>80.5</v>
      </c>
      <c r="BC111">
        <v>67.415999999999997</v>
      </c>
      <c r="BD111">
        <v>94.995999999999995</v>
      </c>
      <c r="BE111">
        <v>2356</v>
      </c>
      <c r="BF111">
        <v>6.7480000000000002</v>
      </c>
      <c r="BG111">
        <v>487637</v>
      </c>
      <c r="BH111">
        <v>446372</v>
      </c>
      <c r="BI111">
        <v>547379</v>
      </c>
      <c r="BJ111">
        <v>435063</v>
      </c>
      <c r="BK111">
        <v>543401</v>
      </c>
      <c r="BL111">
        <v>608070</v>
      </c>
      <c r="BM111">
        <v>596019</v>
      </c>
      <c r="BN111">
        <v>424825</v>
      </c>
      <c r="BO111">
        <v>434658</v>
      </c>
      <c r="BP111">
        <v>502082</v>
      </c>
      <c r="BQ111">
        <v>53.7515</v>
      </c>
      <c r="BR111">
        <v>4.0000000000000001E-3</v>
      </c>
      <c r="BS111">
        <v>4.0000000000000001E-3</v>
      </c>
      <c r="BT111">
        <v>0</v>
      </c>
      <c r="BU111">
        <v>1</v>
      </c>
      <c r="BV111">
        <v>0</v>
      </c>
      <c r="BW111">
        <v>0</v>
      </c>
      <c r="BX111">
        <v>3</v>
      </c>
      <c r="BY111">
        <v>30</v>
      </c>
      <c r="BZ111">
        <v>6</v>
      </c>
      <c r="CA111" t="str">
        <f t="shared" ref="CA111:CA112" si="0">F111&amp;G111</f>
        <v>Corey Kluber518792</v>
      </c>
    </row>
    <row r="112" spans="1:79" x14ac:dyDescent="0.45">
      <c r="A112" t="s">
        <v>268</v>
      </c>
      <c r="B112" s="1">
        <v>42668</v>
      </c>
      <c r="C112">
        <v>92.5</v>
      </c>
      <c r="D112">
        <v>-1.9361999999999999</v>
      </c>
      <c r="E112">
        <v>5.4452999999999996</v>
      </c>
      <c r="F112" t="s">
        <v>262</v>
      </c>
      <c r="G112">
        <v>519203</v>
      </c>
      <c r="H112">
        <v>446372</v>
      </c>
      <c r="I112" t="s">
        <v>79</v>
      </c>
      <c r="J112" t="s">
        <v>80</v>
      </c>
      <c r="O112">
        <v>6</v>
      </c>
      <c r="P112" t="s">
        <v>1389</v>
      </c>
      <c r="Q112" t="s">
        <v>82</v>
      </c>
      <c r="R112" t="s">
        <v>105</v>
      </c>
      <c r="S112" t="s">
        <v>83</v>
      </c>
      <c r="T112" t="s">
        <v>84</v>
      </c>
      <c r="U112" t="s">
        <v>85</v>
      </c>
      <c r="V112" t="s">
        <v>86</v>
      </c>
      <c r="W112">
        <v>5</v>
      </c>
      <c r="X112" t="s">
        <v>182</v>
      </c>
      <c r="Y112">
        <v>0</v>
      </c>
      <c r="Z112">
        <v>1</v>
      </c>
      <c r="AA112">
        <v>2016</v>
      </c>
      <c r="AB112">
        <v>-0.863408333333333</v>
      </c>
      <c r="AC112">
        <v>1.2305666666666599</v>
      </c>
      <c r="AD112">
        <v>0.54600000000000004</v>
      </c>
      <c r="AE112">
        <v>2.6349999999999998</v>
      </c>
      <c r="AF112" t="s">
        <v>91</v>
      </c>
      <c r="AG112" t="s">
        <v>91</v>
      </c>
      <c r="AH112" t="s">
        <v>91</v>
      </c>
      <c r="AI112">
        <v>2</v>
      </c>
      <c r="AJ112">
        <v>1</v>
      </c>
      <c r="AK112" t="s">
        <v>88</v>
      </c>
      <c r="AL112">
        <v>108.42</v>
      </c>
      <c r="AM112">
        <v>156.13999999999999</v>
      </c>
      <c r="AP112">
        <v>547379</v>
      </c>
      <c r="AR112" t="s">
        <v>1390</v>
      </c>
      <c r="AY112">
        <v>3.62</v>
      </c>
      <c r="AZ112">
        <v>1.71</v>
      </c>
      <c r="BA112">
        <v>134</v>
      </c>
      <c r="BB112">
        <v>72.8</v>
      </c>
      <c r="BC112">
        <v>63.768000000000001</v>
      </c>
      <c r="BD112">
        <v>93.072999999999993</v>
      </c>
      <c r="BE112">
        <v>2132</v>
      </c>
      <c r="BF112">
        <v>6.3310000000000004</v>
      </c>
      <c r="BG112">
        <v>487631</v>
      </c>
      <c r="BH112">
        <v>446372</v>
      </c>
      <c r="BI112">
        <v>547379</v>
      </c>
      <c r="BJ112">
        <v>435063</v>
      </c>
      <c r="BK112">
        <v>543401</v>
      </c>
      <c r="BL112">
        <v>608070</v>
      </c>
      <c r="BM112">
        <v>596019</v>
      </c>
      <c r="BN112">
        <v>446386</v>
      </c>
      <c r="BO112">
        <v>434658</v>
      </c>
      <c r="BP112">
        <v>502082</v>
      </c>
      <c r="BQ112">
        <v>54.168900000000001</v>
      </c>
      <c r="BR112">
        <v>3.0000000000000001E-3</v>
      </c>
      <c r="BS112">
        <v>4.0000000000000001E-3</v>
      </c>
      <c r="BT112">
        <v>0</v>
      </c>
      <c r="BU112">
        <v>1</v>
      </c>
      <c r="BV112">
        <v>0</v>
      </c>
      <c r="BW112">
        <v>0</v>
      </c>
      <c r="BX112">
        <v>3</v>
      </c>
      <c r="BY112">
        <v>3</v>
      </c>
      <c r="BZ112">
        <v>2</v>
      </c>
      <c r="CA112" t="str">
        <f t="shared" si="0"/>
        <v>Corey Kluber519203</v>
      </c>
    </row>
    <row r="113" spans="1:79" hidden="1" x14ac:dyDescent="0.45">
      <c r="A113" t="s">
        <v>77</v>
      </c>
      <c r="B113" s="1">
        <v>42676</v>
      </c>
      <c r="C113">
        <v>93.9</v>
      </c>
      <c r="D113">
        <v>2.0427</v>
      </c>
      <c r="E113">
        <v>5.2374999999999998</v>
      </c>
      <c r="F113" t="s">
        <v>204</v>
      </c>
      <c r="G113">
        <v>451594</v>
      </c>
      <c r="H113">
        <v>453192</v>
      </c>
      <c r="I113" t="s">
        <v>91</v>
      </c>
      <c r="J113" t="s">
        <v>132</v>
      </c>
      <c r="O113">
        <v>7</v>
      </c>
      <c r="P113" t="s">
        <v>91</v>
      </c>
      <c r="Q113" t="s">
        <v>82</v>
      </c>
      <c r="R113" t="s">
        <v>83</v>
      </c>
      <c r="S113" t="s">
        <v>105</v>
      </c>
      <c r="T113" t="s">
        <v>84</v>
      </c>
      <c r="U113" t="s">
        <v>85</v>
      </c>
      <c r="V113" t="s">
        <v>96</v>
      </c>
      <c r="W113" t="s">
        <v>91</v>
      </c>
      <c r="X113" t="s">
        <v>91</v>
      </c>
      <c r="Y113">
        <v>1</v>
      </c>
      <c r="Z113">
        <v>1</v>
      </c>
      <c r="AA113">
        <v>2016</v>
      </c>
      <c r="AB113">
        <v>0.97219999999999995</v>
      </c>
      <c r="AC113">
        <v>1.18183333333333</v>
      </c>
      <c r="AD113">
        <v>-0.65700000000000003</v>
      </c>
      <c r="AE113">
        <v>2.2570000000000001</v>
      </c>
      <c r="AF113" t="s">
        <v>91</v>
      </c>
      <c r="AG113" t="s">
        <v>91</v>
      </c>
      <c r="AH113" t="s">
        <v>91</v>
      </c>
      <c r="AI113">
        <v>0</v>
      </c>
      <c r="AJ113">
        <v>5</v>
      </c>
      <c r="AK113" t="s">
        <v>88</v>
      </c>
      <c r="AL113" t="s">
        <v>91</v>
      </c>
      <c r="AM113" t="s">
        <v>91</v>
      </c>
      <c r="AP113">
        <v>547379</v>
      </c>
      <c r="AR113" t="s">
        <v>259</v>
      </c>
      <c r="AY113">
        <v>3.52</v>
      </c>
      <c r="AZ113">
        <v>1.69</v>
      </c>
      <c r="BA113" t="s">
        <v>91</v>
      </c>
      <c r="BB113" t="s">
        <v>91</v>
      </c>
      <c r="BC113" t="s">
        <v>91</v>
      </c>
      <c r="BD113">
        <v>97.091999999999999</v>
      </c>
      <c r="BE113">
        <v>2097</v>
      </c>
      <c r="BF113">
        <v>7.468</v>
      </c>
      <c r="BG113">
        <v>487637</v>
      </c>
      <c r="BH113">
        <v>453192</v>
      </c>
      <c r="BI113">
        <v>547379</v>
      </c>
      <c r="BJ113">
        <v>435063</v>
      </c>
      <c r="BK113">
        <v>543401</v>
      </c>
      <c r="BL113">
        <v>608070</v>
      </c>
      <c r="BM113">
        <v>596019</v>
      </c>
      <c r="BN113">
        <v>424825</v>
      </c>
      <c r="BO113">
        <v>434658</v>
      </c>
      <c r="BP113">
        <v>502082</v>
      </c>
      <c r="BQ113">
        <v>53.031500000000001</v>
      </c>
      <c r="BR113">
        <v>0</v>
      </c>
      <c r="BS113">
        <v>0</v>
      </c>
      <c r="BT113" t="s">
        <v>91</v>
      </c>
      <c r="BU113" t="s">
        <v>91</v>
      </c>
      <c r="BV113" t="s">
        <v>91</v>
      </c>
      <c r="BW113" t="s">
        <v>91</v>
      </c>
      <c r="BX113" t="s">
        <v>91</v>
      </c>
      <c r="BY113">
        <v>35</v>
      </c>
      <c r="BZ113">
        <v>3</v>
      </c>
      <c r="CA113" t="str">
        <f>B113&amp;"_"&amp;F113&amp;G113&amp;"_"&amp;BY113</f>
        <v>42676_Andrew Miller451594_35</v>
      </c>
    </row>
    <row r="114" spans="1:79" hidden="1" x14ac:dyDescent="0.45">
      <c r="A114" t="s">
        <v>160</v>
      </c>
      <c r="B114" s="1">
        <v>42676</v>
      </c>
      <c r="C114">
        <v>82.2</v>
      </c>
      <c r="D114">
        <v>2.2519999999999998</v>
      </c>
      <c r="E114">
        <v>5.0347</v>
      </c>
      <c r="F114" t="s">
        <v>204</v>
      </c>
      <c r="G114">
        <v>451594</v>
      </c>
      <c r="H114">
        <v>453192</v>
      </c>
      <c r="I114" t="s">
        <v>91</v>
      </c>
      <c r="J114" t="s">
        <v>108</v>
      </c>
      <c r="O114">
        <v>7</v>
      </c>
      <c r="P114" t="s">
        <v>91</v>
      </c>
      <c r="Q114" t="s">
        <v>82</v>
      </c>
      <c r="R114" t="s">
        <v>83</v>
      </c>
      <c r="S114" t="s">
        <v>105</v>
      </c>
      <c r="T114" t="s">
        <v>84</v>
      </c>
      <c r="U114" t="s">
        <v>85</v>
      </c>
      <c r="V114" t="s">
        <v>96</v>
      </c>
      <c r="W114" t="s">
        <v>91</v>
      </c>
      <c r="X114" t="s">
        <v>91</v>
      </c>
      <c r="Y114">
        <v>1</v>
      </c>
      <c r="Z114">
        <v>0</v>
      </c>
      <c r="AA114">
        <v>2016</v>
      </c>
      <c r="AB114">
        <v>-0.88428333333333298</v>
      </c>
      <c r="AC114">
        <v>-9.5266666666666597E-2</v>
      </c>
      <c r="AD114">
        <v>-0.432</v>
      </c>
      <c r="AE114">
        <v>2.0270000000000001</v>
      </c>
      <c r="AF114" t="s">
        <v>91</v>
      </c>
      <c r="AG114" t="s">
        <v>91</v>
      </c>
      <c r="AH114" t="s">
        <v>91</v>
      </c>
      <c r="AI114">
        <v>0</v>
      </c>
      <c r="AJ114">
        <v>5</v>
      </c>
      <c r="AK114" t="s">
        <v>88</v>
      </c>
      <c r="AL114" t="s">
        <v>91</v>
      </c>
      <c r="AM114" t="s">
        <v>91</v>
      </c>
      <c r="AP114">
        <v>547379</v>
      </c>
      <c r="AR114" t="s">
        <v>260</v>
      </c>
      <c r="AY114">
        <v>3.48</v>
      </c>
      <c r="AZ114">
        <v>1.64</v>
      </c>
      <c r="BA114">
        <v>14</v>
      </c>
      <c r="BB114">
        <v>89.7</v>
      </c>
      <c r="BC114">
        <v>-11.016999999999999</v>
      </c>
      <c r="BD114">
        <v>83.679000000000002</v>
      </c>
      <c r="BE114">
        <v>2508</v>
      </c>
      <c r="BF114">
        <v>6.7380000000000004</v>
      </c>
      <c r="BG114">
        <v>487637</v>
      </c>
      <c r="BH114">
        <v>453192</v>
      </c>
      <c r="BI114">
        <v>547379</v>
      </c>
      <c r="BJ114">
        <v>435063</v>
      </c>
      <c r="BK114">
        <v>543401</v>
      </c>
      <c r="BL114">
        <v>608070</v>
      </c>
      <c r="BM114">
        <v>596019</v>
      </c>
      <c r="BN114">
        <v>424825</v>
      </c>
      <c r="BO114">
        <v>434658</v>
      </c>
      <c r="BP114">
        <v>502082</v>
      </c>
      <c r="BQ114">
        <v>53.761200000000002</v>
      </c>
      <c r="BR114">
        <v>0</v>
      </c>
      <c r="BS114">
        <v>0</v>
      </c>
      <c r="BT114" t="s">
        <v>91</v>
      </c>
      <c r="BU114" t="s">
        <v>91</v>
      </c>
      <c r="BV114" t="s">
        <v>91</v>
      </c>
      <c r="BW114" t="s">
        <v>91</v>
      </c>
      <c r="BX114">
        <v>2</v>
      </c>
      <c r="BY114">
        <v>35</v>
      </c>
      <c r="BZ114">
        <v>2</v>
      </c>
      <c r="CA114" t="str">
        <f>B114&amp;"_"&amp;F114&amp;G114&amp;"_"&amp;BY114</f>
        <v>42676_Andrew Miller451594_35</v>
      </c>
    </row>
    <row r="115" spans="1:79" hidden="1" x14ac:dyDescent="0.45">
      <c r="A115" t="s">
        <v>160</v>
      </c>
      <c r="B115" s="1">
        <v>42676</v>
      </c>
      <c r="C115">
        <v>81.900000000000006</v>
      </c>
      <c r="D115">
        <v>2.1656</v>
      </c>
      <c r="E115">
        <v>5.0640999999999998</v>
      </c>
      <c r="F115" t="s">
        <v>204</v>
      </c>
      <c r="G115">
        <v>451594</v>
      </c>
      <c r="H115">
        <v>453192</v>
      </c>
      <c r="I115" t="s">
        <v>91</v>
      </c>
      <c r="J115" t="s">
        <v>100</v>
      </c>
      <c r="O115">
        <v>13</v>
      </c>
      <c r="P115" t="s">
        <v>91</v>
      </c>
      <c r="Q115" t="s">
        <v>82</v>
      </c>
      <c r="R115" t="s">
        <v>83</v>
      </c>
      <c r="S115" t="s">
        <v>105</v>
      </c>
      <c r="T115" t="s">
        <v>84</v>
      </c>
      <c r="U115" t="s">
        <v>85</v>
      </c>
      <c r="V115" t="s">
        <v>93</v>
      </c>
      <c r="W115" t="s">
        <v>91</v>
      </c>
      <c r="X115" t="s">
        <v>91</v>
      </c>
      <c r="Y115">
        <v>0</v>
      </c>
      <c r="Z115">
        <v>0</v>
      </c>
      <c r="AA115">
        <v>2016</v>
      </c>
      <c r="AB115">
        <v>-0.62821666666666598</v>
      </c>
      <c r="AC115">
        <v>0.11686666666666599</v>
      </c>
      <c r="AD115">
        <v>-0.997</v>
      </c>
      <c r="AE115">
        <v>2.2589999999999999</v>
      </c>
      <c r="AF115" t="s">
        <v>91</v>
      </c>
      <c r="AG115" t="s">
        <v>91</v>
      </c>
      <c r="AH115" t="s">
        <v>91</v>
      </c>
      <c r="AI115">
        <v>0</v>
      </c>
      <c r="AJ115">
        <v>5</v>
      </c>
      <c r="AK115" t="s">
        <v>88</v>
      </c>
      <c r="AL115" t="s">
        <v>91</v>
      </c>
      <c r="AM115" t="s">
        <v>91</v>
      </c>
      <c r="AP115">
        <v>547379</v>
      </c>
      <c r="AR115" t="s">
        <v>261</v>
      </c>
      <c r="AY115">
        <v>3.4</v>
      </c>
      <c r="AZ115">
        <v>1.6</v>
      </c>
      <c r="BA115" t="s">
        <v>91</v>
      </c>
      <c r="BB115" t="s">
        <v>91</v>
      </c>
      <c r="BC115" t="s">
        <v>91</v>
      </c>
      <c r="BD115">
        <v>83.257999999999996</v>
      </c>
      <c r="BE115">
        <v>2460</v>
      </c>
      <c r="BF115">
        <v>6.6509999999999998</v>
      </c>
      <c r="BG115">
        <v>487637</v>
      </c>
      <c r="BH115">
        <v>453192</v>
      </c>
      <c r="BI115">
        <v>547379</v>
      </c>
      <c r="BJ115">
        <v>435063</v>
      </c>
      <c r="BK115">
        <v>543401</v>
      </c>
      <c r="BL115">
        <v>608070</v>
      </c>
      <c r="BM115">
        <v>596019</v>
      </c>
      <c r="BN115">
        <v>424825</v>
      </c>
      <c r="BO115">
        <v>434658</v>
      </c>
      <c r="BP115">
        <v>502082</v>
      </c>
      <c r="BQ115">
        <v>53.848999999999997</v>
      </c>
      <c r="BR115">
        <v>0</v>
      </c>
      <c r="BS115">
        <v>0</v>
      </c>
      <c r="BT115" t="s">
        <v>91</v>
      </c>
      <c r="BU115" t="s">
        <v>91</v>
      </c>
      <c r="BV115" t="s">
        <v>91</v>
      </c>
      <c r="BW115" t="s">
        <v>91</v>
      </c>
      <c r="BX115" t="s">
        <v>91</v>
      </c>
      <c r="BY115">
        <v>35</v>
      </c>
      <c r="BZ115">
        <v>1</v>
      </c>
      <c r="CA115" t="str">
        <f>B115&amp;"_"&amp;F115&amp;G115&amp;"_"&amp;BY115</f>
        <v>42676_Andrew Miller451594_35</v>
      </c>
    </row>
    <row r="116" spans="1:79" hidden="1" x14ac:dyDescent="0.45">
      <c r="A116" t="s">
        <v>268</v>
      </c>
      <c r="B116" s="1">
        <v>42668</v>
      </c>
      <c r="C116">
        <v>92.5</v>
      </c>
      <c r="D116">
        <v>-1.8513999999999999</v>
      </c>
      <c r="E116">
        <v>5.2588999999999997</v>
      </c>
      <c r="F116" t="s">
        <v>262</v>
      </c>
      <c r="G116">
        <v>519203</v>
      </c>
      <c r="H116">
        <v>446372</v>
      </c>
      <c r="I116" t="s">
        <v>79</v>
      </c>
      <c r="J116" t="s">
        <v>80</v>
      </c>
      <c r="O116">
        <v>6</v>
      </c>
      <c r="P116" t="s">
        <v>954</v>
      </c>
      <c r="Q116" t="s">
        <v>82</v>
      </c>
      <c r="R116" t="s">
        <v>105</v>
      </c>
      <c r="S116" t="s">
        <v>83</v>
      </c>
      <c r="T116" t="s">
        <v>84</v>
      </c>
      <c r="U116" t="s">
        <v>85</v>
      </c>
      <c r="V116" t="s">
        <v>86</v>
      </c>
      <c r="W116">
        <v>2</v>
      </c>
      <c r="X116" t="s">
        <v>182</v>
      </c>
      <c r="Y116">
        <v>3</v>
      </c>
      <c r="Z116">
        <v>2</v>
      </c>
      <c r="AA116">
        <v>2016</v>
      </c>
      <c r="AB116">
        <v>-1.3922416666666599</v>
      </c>
      <c r="AC116">
        <v>0.79913333333333303</v>
      </c>
      <c r="AD116">
        <v>0.59299999999999997</v>
      </c>
      <c r="AE116">
        <v>2.5049999999999999</v>
      </c>
      <c r="AF116" t="s">
        <v>91</v>
      </c>
      <c r="AG116" t="s">
        <v>91</v>
      </c>
      <c r="AH116" t="s">
        <v>91</v>
      </c>
      <c r="AI116">
        <v>0</v>
      </c>
      <c r="AJ116">
        <v>4</v>
      </c>
      <c r="AK116" t="s">
        <v>88</v>
      </c>
      <c r="AL116">
        <v>111.97</v>
      </c>
      <c r="AM116">
        <v>209.88</v>
      </c>
      <c r="AP116">
        <v>547379</v>
      </c>
      <c r="AR116" t="s">
        <v>1342</v>
      </c>
      <c r="AY116">
        <v>3.62</v>
      </c>
      <c r="AZ116">
        <v>1.57</v>
      </c>
      <c r="BA116">
        <v>64</v>
      </c>
      <c r="BB116">
        <v>85.9</v>
      </c>
      <c r="BC116">
        <v>83.433999999999997</v>
      </c>
      <c r="BD116">
        <v>92.74</v>
      </c>
      <c r="BE116">
        <v>2165</v>
      </c>
      <c r="BF116">
        <v>6.3129999999999997</v>
      </c>
      <c r="BG116">
        <v>487631</v>
      </c>
      <c r="BH116">
        <v>446372</v>
      </c>
      <c r="BI116">
        <v>547379</v>
      </c>
      <c r="BJ116">
        <v>435063</v>
      </c>
      <c r="BK116">
        <v>543401</v>
      </c>
      <c r="BL116">
        <v>608070</v>
      </c>
      <c r="BM116">
        <v>596019</v>
      </c>
      <c r="BN116">
        <v>446386</v>
      </c>
      <c r="BO116">
        <v>434658</v>
      </c>
      <c r="BP116">
        <v>502082</v>
      </c>
      <c r="BQ116">
        <v>54.186700000000002</v>
      </c>
      <c r="BR116">
        <v>3.0000000000000001E-3</v>
      </c>
      <c r="BS116">
        <v>3.0000000000000001E-3</v>
      </c>
      <c r="BT116">
        <v>0</v>
      </c>
      <c r="BU116">
        <v>1</v>
      </c>
      <c r="BV116">
        <v>0</v>
      </c>
      <c r="BW116">
        <v>0</v>
      </c>
      <c r="BX116">
        <v>3</v>
      </c>
      <c r="BY116">
        <v>28</v>
      </c>
      <c r="BZ116">
        <v>6</v>
      </c>
      <c r="CA116" t="str">
        <f t="shared" ref="CA116:CA117" si="1">F116&amp;G116</f>
        <v>Corey Kluber519203</v>
      </c>
    </row>
    <row r="117" spans="1:79" hidden="1" x14ac:dyDescent="0.45">
      <c r="A117" t="s">
        <v>268</v>
      </c>
      <c r="B117" s="1">
        <v>42668</v>
      </c>
      <c r="C117">
        <v>93.3</v>
      </c>
      <c r="D117">
        <v>-1.7568999999999999</v>
      </c>
      <c r="E117">
        <v>5.2554999999999996</v>
      </c>
      <c r="F117" t="s">
        <v>262</v>
      </c>
      <c r="G117">
        <v>519203</v>
      </c>
      <c r="H117">
        <v>446372</v>
      </c>
      <c r="I117" t="s">
        <v>79</v>
      </c>
      <c r="J117" t="s">
        <v>80</v>
      </c>
      <c r="O117">
        <v>12</v>
      </c>
      <c r="P117" t="s">
        <v>1308</v>
      </c>
      <c r="Q117" t="s">
        <v>82</v>
      </c>
      <c r="R117" t="s">
        <v>105</v>
      </c>
      <c r="S117" t="s">
        <v>83</v>
      </c>
      <c r="T117" t="s">
        <v>84</v>
      </c>
      <c r="U117" t="s">
        <v>85</v>
      </c>
      <c r="V117" t="s">
        <v>86</v>
      </c>
      <c r="W117">
        <v>2</v>
      </c>
      <c r="X117" t="s">
        <v>182</v>
      </c>
      <c r="Y117">
        <v>2</v>
      </c>
      <c r="Z117">
        <v>2</v>
      </c>
      <c r="AA117">
        <v>2016</v>
      </c>
      <c r="AB117">
        <v>-0.70893333333333297</v>
      </c>
      <c r="AC117">
        <v>1.18756666666666</v>
      </c>
      <c r="AD117">
        <v>0.97199999999999998</v>
      </c>
      <c r="AE117">
        <v>2.8420000000000001</v>
      </c>
      <c r="AF117" t="s">
        <v>91</v>
      </c>
      <c r="AG117" t="s">
        <v>91</v>
      </c>
      <c r="AH117" t="s">
        <v>91</v>
      </c>
      <c r="AI117">
        <v>2</v>
      </c>
      <c r="AJ117">
        <v>6</v>
      </c>
      <c r="AK117" t="s">
        <v>88</v>
      </c>
      <c r="AL117">
        <v>121.09</v>
      </c>
      <c r="AM117">
        <v>193.15</v>
      </c>
      <c r="AP117">
        <v>547379</v>
      </c>
      <c r="AR117" t="s">
        <v>1309</v>
      </c>
      <c r="AY117">
        <v>3.62</v>
      </c>
      <c r="AZ117">
        <v>1.57</v>
      </c>
      <c r="BA117">
        <v>57</v>
      </c>
      <c r="BB117">
        <v>80.5</v>
      </c>
      <c r="BC117">
        <v>77.341999999999999</v>
      </c>
      <c r="BD117">
        <v>95.230999999999995</v>
      </c>
      <c r="BE117">
        <v>2235</v>
      </c>
      <c r="BF117">
        <v>6.6719999999999997</v>
      </c>
      <c r="BG117">
        <v>487631</v>
      </c>
      <c r="BH117">
        <v>446372</v>
      </c>
      <c r="BI117">
        <v>547379</v>
      </c>
      <c r="BJ117">
        <v>435063</v>
      </c>
      <c r="BK117">
        <v>543401</v>
      </c>
      <c r="BL117">
        <v>608070</v>
      </c>
      <c r="BM117">
        <v>596019</v>
      </c>
      <c r="BN117">
        <v>446386</v>
      </c>
      <c r="BO117">
        <v>434658</v>
      </c>
      <c r="BP117">
        <v>502082</v>
      </c>
      <c r="BQ117">
        <v>53.827300000000001</v>
      </c>
      <c r="BR117">
        <v>3.0000000000000001E-3</v>
      </c>
      <c r="BS117">
        <v>3.0000000000000001E-3</v>
      </c>
      <c r="BT117">
        <v>0</v>
      </c>
      <c r="BU117">
        <v>1</v>
      </c>
      <c r="BV117">
        <v>0</v>
      </c>
      <c r="BW117">
        <v>0</v>
      </c>
      <c r="BX117">
        <v>3</v>
      </c>
      <c r="BY117">
        <v>44</v>
      </c>
      <c r="BZ117">
        <v>5</v>
      </c>
      <c r="CA117" t="str">
        <f t="shared" si="1"/>
        <v>Corey Kluber519203</v>
      </c>
    </row>
    <row r="118" spans="1:79" hidden="1" x14ac:dyDescent="0.45">
      <c r="A118" t="s">
        <v>160</v>
      </c>
      <c r="B118" s="1">
        <v>42676</v>
      </c>
      <c r="C118">
        <v>88.7</v>
      </c>
      <c r="D118">
        <v>-1.6569</v>
      </c>
      <c r="E118">
        <v>5.4212999999999996</v>
      </c>
      <c r="F118" t="s">
        <v>262</v>
      </c>
      <c r="G118">
        <v>518792</v>
      </c>
      <c r="H118">
        <v>446372</v>
      </c>
      <c r="I118" t="s">
        <v>91</v>
      </c>
      <c r="J118" t="s">
        <v>108</v>
      </c>
      <c r="O118">
        <v>12</v>
      </c>
      <c r="P118" t="s">
        <v>91</v>
      </c>
      <c r="Q118" t="s">
        <v>82</v>
      </c>
      <c r="R118" t="s">
        <v>105</v>
      </c>
      <c r="S118" t="s">
        <v>83</v>
      </c>
      <c r="T118" t="s">
        <v>84</v>
      </c>
      <c r="U118" t="s">
        <v>85</v>
      </c>
      <c r="V118" t="s">
        <v>96</v>
      </c>
      <c r="W118" t="s">
        <v>91</v>
      </c>
      <c r="X118" t="s">
        <v>91</v>
      </c>
      <c r="Y118">
        <v>3</v>
      </c>
      <c r="Z118">
        <v>1</v>
      </c>
      <c r="AA118">
        <v>2016</v>
      </c>
      <c r="AB118">
        <v>0.36264999999999997</v>
      </c>
      <c r="AC118">
        <v>0.7762</v>
      </c>
      <c r="AD118">
        <v>1.25</v>
      </c>
      <c r="AE118">
        <v>2.6419999999999999</v>
      </c>
      <c r="AF118" t="s">
        <v>91</v>
      </c>
      <c r="AG118">
        <v>575929</v>
      </c>
      <c r="AH118" t="s">
        <v>91</v>
      </c>
      <c r="AI118">
        <v>2</v>
      </c>
      <c r="AJ118">
        <v>4</v>
      </c>
      <c r="AK118" t="s">
        <v>88</v>
      </c>
      <c r="AL118" t="s">
        <v>91</v>
      </c>
      <c r="AM118" t="s">
        <v>91</v>
      </c>
      <c r="AP118">
        <v>547379</v>
      </c>
      <c r="AR118" t="s">
        <v>267</v>
      </c>
      <c r="AY118">
        <v>3.58</v>
      </c>
      <c r="AZ118">
        <v>1.65</v>
      </c>
      <c r="BA118">
        <v>378</v>
      </c>
      <c r="BB118">
        <v>94.9</v>
      </c>
      <c r="BC118">
        <v>25.334</v>
      </c>
      <c r="BD118">
        <v>89.706999999999994</v>
      </c>
      <c r="BE118">
        <v>2719</v>
      </c>
      <c r="BF118">
        <v>6.1820000000000004</v>
      </c>
      <c r="BG118">
        <v>487637</v>
      </c>
      <c r="BH118">
        <v>446372</v>
      </c>
      <c r="BI118">
        <v>547379</v>
      </c>
      <c r="BJ118">
        <v>435063</v>
      </c>
      <c r="BK118">
        <v>543401</v>
      </c>
      <c r="BL118">
        <v>608070</v>
      </c>
      <c r="BM118">
        <v>596019</v>
      </c>
      <c r="BN118">
        <v>424825</v>
      </c>
      <c r="BO118">
        <v>434658</v>
      </c>
      <c r="BP118">
        <v>502082</v>
      </c>
      <c r="BQ118">
        <v>54.317399999999999</v>
      </c>
      <c r="BR118">
        <v>0</v>
      </c>
      <c r="BS118">
        <v>0</v>
      </c>
      <c r="BT118" t="s">
        <v>91</v>
      </c>
      <c r="BU118" t="s">
        <v>91</v>
      </c>
      <c r="BV118" t="s">
        <v>91</v>
      </c>
      <c r="BW118" t="s">
        <v>91</v>
      </c>
      <c r="BX118">
        <v>5</v>
      </c>
      <c r="BY118">
        <v>30</v>
      </c>
      <c r="BZ118">
        <v>5</v>
      </c>
      <c r="CA118" t="str">
        <f>B118&amp;"_"&amp;F118&amp;G118&amp;"_"&amp;BY118</f>
        <v>42676_Corey Kluber518792_30</v>
      </c>
    </row>
    <row r="119" spans="1:79" hidden="1" x14ac:dyDescent="0.45">
      <c r="A119" t="s">
        <v>268</v>
      </c>
      <c r="B119" s="1">
        <v>42676</v>
      </c>
      <c r="C119">
        <v>91.9</v>
      </c>
      <c r="D119">
        <v>-1.6700999999999999</v>
      </c>
      <c r="E119">
        <v>5.4183000000000003</v>
      </c>
      <c r="F119" t="s">
        <v>262</v>
      </c>
      <c r="G119">
        <v>518792</v>
      </c>
      <c r="H119">
        <v>446372</v>
      </c>
      <c r="I119" t="s">
        <v>91</v>
      </c>
      <c r="J119" t="s">
        <v>100</v>
      </c>
      <c r="O119">
        <v>12</v>
      </c>
      <c r="P119" t="s">
        <v>91</v>
      </c>
      <c r="Q119" t="s">
        <v>82</v>
      </c>
      <c r="R119" t="s">
        <v>105</v>
      </c>
      <c r="S119" t="s">
        <v>83</v>
      </c>
      <c r="T119" t="s">
        <v>84</v>
      </c>
      <c r="U119" t="s">
        <v>85</v>
      </c>
      <c r="V119" t="s">
        <v>93</v>
      </c>
      <c r="W119" t="s">
        <v>91</v>
      </c>
      <c r="X119" t="s">
        <v>91</v>
      </c>
      <c r="Y119">
        <v>2</v>
      </c>
      <c r="Z119">
        <v>1</v>
      </c>
      <c r="AA119">
        <v>2016</v>
      </c>
      <c r="AB119">
        <v>-0.84809999999999997</v>
      </c>
      <c r="AC119">
        <v>1.2549333333333299</v>
      </c>
      <c r="AD119">
        <v>0.78600000000000003</v>
      </c>
      <c r="AE119">
        <v>3.9260000000000002</v>
      </c>
      <c r="AF119" t="s">
        <v>91</v>
      </c>
      <c r="AG119">
        <v>575929</v>
      </c>
      <c r="AH119" t="s">
        <v>91</v>
      </c>
      <c r="AI119">
        <v>2</v>
      </c>
      <c r="AJ119">
        <v>4</v>
      </c>
      <c r="AK119" t="s">
        <v>88</v>
      </c>
      <c r="AL119" t="s">
        <v>91</v>
      </c>
      <c r="AM119" t="s">
        <v>91</v>
      </c>
      <c r="AP119">
        <v>547379</v>
      </c>
      <c r="AR119" t="s">
        <v>269</v>
      </c>
      <c r="AY119">
        <v>3.46</v>
      </c>
      <c r="AZ119">
        <v>1.55</v>
      </c>
      <c r="BA119" t="s">
        <v>91</v>
      </c>
      <c r="BB119" t="s">
        <v>91</v>
      </c>
      <c r="BC119" t="s">
        <v>91</v>
      </c>
      <c r="BD119">
        <v>92.765000000000001</v>
      </c>
      <c r="BE119">
        <v>2366</v>
      </c>
      <c r="BF119">
        <v>6.2640000000000002</v>
      </c>
      <c r="BG119">
        <v>487637</v>
      </c>
      <c r="BH119">
        <v>446372</v>
      </c>
      <c r="BI119">
        <v>547379</v>
      </c>
      <c r="BJ119">
        <v>435063</v>
      </c>
      <c r="BK119">
        <v>543401</v>
      </c>
      <c r="BL119">
        <v>608070</v>
      </c>
      <c r="BM119">
        <v>596019</v>
      </c>
      <c r="BN119">
        <v>424825</v>
      </c>
      <c r="BO119">
        <v>434658</v>
      </c>
      <c r="BP119">
        <v>502082</v>
      </c>
      <c r="BQ119">
        <v>54.235700000000001</v>
      </c>
      <c r="BR119">
        <v>0</v>
      </c>
      <c r="BS119">
        <v>0</v>
      </c>
      <c r="BT119" t="s">
        <v>91</v>
      </c>
      <c r="BU119" t="s">
        <v>91</v>
      </c>
      <c r="BV119" t="s">
        <v>91</v>
      </c>
      <c r="BW119" t="s">
        <v>91</v>
      </c>
      <c r="BX119" t="s">
        <v>91</v>
      </c>
      <c r="BY119">
        <v>30</v>
      </c>
      <c r="BZ119">
        <v>4</v>
      </c>
      <c r="CA119" t="str">
        <f>B119&amp;"_"&amp;F119&amp;G119&amp;"_"&amp;BY119</f>
        <v>42676_Corey Kluber518792_30</v>
      </c>
    </row>
    <row r="120" spans="1:79" hidden="1" x14ac:dyDescent="0.45">
      <c r="A120" t="s">
        <v>160</v>
      </c>
      <c r="B120" s="1">
        <v>42676</v>
      </c>
      <c r="C120">
        <v>89.5</v>
      </c>
      <c r="D120">
        <v>-1.6489</v>
      </c>
      <c r="E120">
        <v>5.4725999999999999</v>
      </c>
      <c r="F120" t="s">
        <v>262</v>
      </c>
      <c r="G120">
        <v>518792</v>
      </c>
      <c r="H120">
        <v>446372</v>
      </c>
      <c r="I120" t="s">
        <v>91</v>
      </c>
      <c r="J120" t="s">
        <v>100</v>
      </c>
      <c r="O120">
        <v>12</v>
      </c>
      <c r="P120" t="s">
        <v>91</v>
      </c>
      <c r="Q120" t="s">
        <v>82</v>
      </c>
      <c r="R120" t="s">
        <v>105</v>
      </c>
      <c r="S120" t="s">
        <v>83</v>
      </c>
      <c r="T120" t="s">
        <v>84</v>
      </c>
      <c r="U120" t="s">
        <v>85</v>
      </c>
      <c r="V120" t="s">
        <v>93</v>
      </c>
      <c r="W120" t="s">
        <v>91</v>
      </c>
      <c r="X120" t="s">
        <v>91</v>
      </c>
      <c r="Y120">
        <v>1</v>
      </c>
      <c r="Z120">
        <v>1</v>
      </c>
      <c r="AA120">
        <v>2016</v>
      </c>
      <c r="AB120">
        <v>0.41553333333333298</v>
      </c>
      <c r="AC120">
        <v>0.80916666666666603</v>
      </c>
      <c r="AD120">
        <v>0.95399999999999996</v>
      </c>
      <c r="AE120">
        <v>3.6379999999999999</v>
      </c>
      <c r="AF120" t="s">
        <v>91</v>
      </c>
      <c r="AG120">
        <v>575929</v>
      </c>
      <c r="AH120" t="s">
        <v>91</v>
      </c>
      <c r="AI120">
        <v>2</v>
      </c>
      <c r="AJ120">
        <v>4</v>
      </c>
      <c r="AK120" t="s">
        <v>88</v>
      </c>
      <c r="AL120" t="s">
        <v>91</v>
      </c>
      <c r="AM120" t="s">
        <v>91</v>
      </c>
      <c r="AP120">
        <v>547379</v>
      </c>
      <c r="AR120" t="s">
        <v>270</v>
      </c>
      <c r="AY120">
        <v>3.39</v>
      </c>
      <c r="AZ120">
        <v>1.53</v>
      </c>
      <c r="BA120" t="s">
        <v>91</v>
      </c>
      <c r="BB120" t="s">
        <v>91</v>
      </c>
      <c r="BC120" t="s">
        <v>91</v>
      </c>
      <c r="BD120">
        <v>90.635000000000005</v>
      </c>
      <c r="BE120" t="s">
        <v>91</v>
      </c>
      <c r="BF120">
        <v>6.1769999999999996</v>
      </c>
      <c r="BG120">
        <v>487637</v>
      </c>
      <c r="BH120">
        <v>446372</v>
      </c>
      <c r="BI120">
        <v>547379</v>
      </c>
      <c r="BJ120">
        <v>435063</v>
      </c>
      <c r="BK120">
        <v>543401</v>
      </c>
      <c r="BL120">
        <v>608070</v>
      </c>
      <c r="BM120">
        <v>596019</v>
      </c>
      <c r="BN120">
        <v>424825</v>
      </c>
      <c r="BO120">
        <v>434658</v>
      </c>
      <c r="BP120">
        <v>502082</v>
      </c>
      <c r="BQ120">
        <v>54.322899999999997</v>
      </c>
      <c r="BR120">
        <v>0</v>
      </c>
      <c r="BS120">
        <v>0</v>
      </c>
      <c r="BT120" t="s">
        <v>91</v>
      </c>
      <c r="BU120" t="s">
        <v>91</v>
      </c>
      <c r="BV120" t="s">
        <v>91</v>
      </c>
      <c r="BW120" t="s">
        <v>91</v>
      </c>
      <c r="BX120" t="s">
        <v>91</v>
      </c>
      <c r="BY120">
        <v>30</v>
      </c>
      <c r="BZ120">
        <v>3</v>
      </c>
      <c r="CA120" t="str">
        <f>B120&amp;"_"&amp;F120&amp;G120&amp;"_"&amp;BY120</f>
        <v>42676_Corey Kluber518792_30</v>
      </c>
    </row>
    <row r="121" spans="1:79" hidden="1" x14ac:dyDescent="0.45">
      <c r="A121" t="s">
        <v>160</v>
      </c>
      <c r="B121" s="1">
        <v>42676</v>
      </c>
      <c r="C121">
        <v>88.7</v>
      </c>
      <c r="D121">
        <v>-1.7356</v>
      </c>
      <c r="E121">
        <v>5.3833000000000002</v>
      </c>
      <c r="F121" t="s">
        <v>262</v>
      </c>
      <c r="G121">
        <v>518792</v>
      </c>
      <c r="H121">
        <v>446372</v>
      </c>
      <c r="I121" t="s">
        <v>91</v>
      </c>
      <c r="J121" t="s">
        <v>132</v>
      </c>
      <c r="O121">
        <v>6</v>
      </c>
      <c r="P121" t="s">
        <v>91</v>
      </c>
      <c r="Q121" t="s">
        <v>82</v>
      </c>
      <c r="R121" t="s">
        <v>105</v>
      </c>
      <c r="S121" t="s">
        <v>83</v>
      </c>
      <c r="T121" t="s">
        <v>84</v>
      </c>
      <c r="U121" t="s">
        <v>85</v>
      </c>
      <c r="V121" t="s">
        <v>96</v>
      </c>
      <c r="W121" t="s">
        <v>91</v>
      </c>
      <c r="X121" t="s">
        <v>91</v>
      </c>
      <c r="Y121">
        <v>1</v>
      </c>
      <c r="Z121">
        <v>0</v>
      </c>
      <c r="AA121">
        <v>2016</v>
      </c>
      <c r="AB121">
        <v>0.25688333333333302</v>
      </c>
      <c r="AC121">
        <v>0.66869999999999996</v>
      </c>
      <c r="AD121">
        <v>0.53600000000000003</v>
      </c>
      <c r="AE121">
        <v>2.7290000000000001</v>
      </c>
      <c r="AF121" t="s">
        <v>91</v>
      </c>
      <c r="AG121">
        <v>575929</v>
      </c>
      <c r="AH121" t="s">
        <v>91</v>
      </c>
      <c r="AI121">
        <v>2</v>
      </c>
      <c r="AJ121">
        <v>4</v>
      </c>
      <c r="AK121" t="s">
        <v>88</v>
      </c>
      <c r="AL121" t="s">
        <v>91</v>
      </c>
      <c r="AM121" t="s">
        <v>91</v>
      </c>
      <c r="AP121">
        <v>547379</v>
      </c>
      <c r="AR121" t="s">
        <v>271</v>
      </c>
      <c r="AY121">
        <v>3.3</v>
      </c>
      <c r="AZ121">
        <v>1.49</v>
      </c>
      <c r="BA121" t="s">
        <v>91</v>
      </c>
      <c r="BB121" t="s">
        <v>91</v>
      </c>
      <c r="BC121" t="s">
        <v>91</v>
      </c>
      <c r="BD121">
        <v>89.741</v>
      </c>
      <c r="BE121" t="s">
        <v>91</v>
      </c>
      <c r="BF121">
        <v>6.2270000000000003</v>
      </c>
      <c r="BG121">
        <v>487637</v>
      </c>
      <c r="BH121">
        <v>446372</v>
      </c>
      <c r="BI121">
        <v>547379</v>
      </c>
      <c r="BJ121">
        <v>435063</v>
      </c>
      <c r="BK121">
        <v>543401</v>
      </c>
      <c r="BL121">
        <v>608070</v>
      </c>
      <c r="BM121">
        <v>596019</v>
      </c>
      <c r="BN121">
        <v>424825</v>
      </c>
      <c r="BO121">
        <v>434658</v>
      </c>
      <c r="BP121">
        <v>502082</v>
      </c>
      <c r="BQ121">
        <v>54.272300000000001</v>
      </c>
      <c r="BR121">
        <v>0</v>
      </c>
      <c r="BS121">
        <v>0</v>
      </c>
      <c r="BT121" t="s">
        <v>91</v>
      </c>
      <c r="BU121" t="s">
        <v>91</v>
      </c>
      <c r="BV121" t="s">
        <v>91</v>
      </c>
      <c r="BW121" t="s">
        <v>91</v>
      </c>
      <c r="BX121" t="s">
        <v>91</v>
      </c>
      <c r="BY121">
        <v>30</v>
      </c>
      <c r="BZ121">
        <v>2</v>
      </c>
      <c r="CA121" t="str">
        <f>B121&amp;"_"&amp;F121&amp;G121&amp;"_"&amp;BY121</f>
        <v>42676_Corey Kluber518792_30</v>
      </c>
    </row>
    <row r="122" spans="1:79" hidden="1" x14ac:dyDescent="0.45">
      <c r="A122" t="s">
        <v>160</v>
      </c>
      <c r="B122" s="1">
        <v>42676</v>
      </c>
      <c r="C122">
        <v>89.3</v>
      </c>
      <c r="D122">
        <v>-1.7185999999999999</v>
      </c>
      <c r="E122">
        <v>5.4024999999999999</v>
      </c>
      <c r="F122" t="s">
        <v>262</v>
      </c>
      <c r="G122">
        <v>518792</v>
      </c>
      <c r="H122">
        <v>446372</v>
      </c>
      <c r="I122" t="s">
        <v>91</v>
      </c>
      <c r="J122" t="s">
        <v>100</v>
      </c>
      <c r="O122">
        <v>12</v>
      </c>
      <c r="P122" t="s">
        <v>91</v>
      </c>
      <c r="Q122" t="s">
        <v>82</v>
      </c>
      <c r="R122" t="s">
        <v>105</v>
      </c>
      <c r="S122" t="s">
        <v>83</v>
      </c>
      <c r="T122" t="s">
        <v>84</v>
      </c>
      <c r="U122" t="s">
        <v>85</v>
      </c>
      <c r="V122" t="s">
        <v>93</v>
      </c>
      <c r="W122" t="s">
        <v>91</v>
      </c>
      <c r="X122" t="s">
        <v>91</v>
      </c>
      <c r="Y122">
        <v>0</v>
      </c>
      <c r="Z122">
        <v>0</v>
      </c>
      <c r="AA122">
        <v>2016</v>
      </c>
      <c r="AB122">
        <v>0.31115833333333298</v>
      </c>
      <c r="AC122">
        <v>0.83640000000000003</v>
      </c>
      <c r="AD122">
        <v>0.24299999999999999</v>
      </c>
      <c r="AE122">
        <v>3.56</v>
      </c>
      <c r="AF122" t="s">
        <v>91</v>
      </c>
      <c r="AG122">
        <v>575929</v>
      </c>
      <c r="AH122" t="s">
        <v>91</v>
      </c>
      <c r="AI122">
        <v>2</v>
      </c>
      <c r="AJ122">
        <v>4</v>
      </c>
      <c r="AK122" t="s">
        <v>88</v>
      </c>
      <c r="AL122" t="s">
        <v>91</v>
      </c>
      <c r="AM122" t="s">
        <v>91</v>
      </c>
      <c r="AP122">
        <v>547379</v>
      </c>
      <c r="AR122" t="s">
        <v>272</v>
      </c>
      <c r="AY122">
        <v>3.26</v>
      </c>
      <c r="AZ122">
        <v>1.46</v>
      </c>
      <c r="BA122" t="s">
        <v>91</v>
      </c>
      <c r="BB122" t="s">
        <v>91</v>
      </c>
      <c r="BC122" t="s">
        <v>91</v>
      </c>
      <c r="BD122">
        <v>90.120999999999995</v>
      </c>
      <c r="BE122">
        <v>2747</v>
      </c>
      <c r="BF122">
        <v>6.056</v>
      </c>
      <c r="BG122">
        <v>487637</v>
      </c>
      <c r="BH122">
        <v>446372</v>
      </c>
      <c r="BI122">
        <v>547379</v>
      </c>
      <c r="BJ122">
        <v>435063</v>
      </c>
      <c r="BK122">
        <v>543401</v>
      </c>
      <c r="BL122">
        <v>608070</v>
      </c>
      <c r="BM122">
        <v>596019</v>
      </c>
      <c r="BN122">
        <v>424825</v>
      </c>
      <c r="BO122">
        <v>434658</v>
      </c>
      <c r="BP122">
        <v>502082</v>
      </c>
      <c r="BQ122">
        <v>54.4437</v>
      </c>
      <c r="BR122">
        <v>0</v>
      </c>
      <c r="BS122">
        <v>0</v>
      </c>
      <c r="BT122" t="s">
        <v>91</v>
      </c>
      <c r="BU122" t="s">
        <v>91</v>
      </c>
      <c r="BV122" t="s">
        <v>91</v>
      </c>
      <c r="BW122" t="s">
        <v>91</v>
      </c>
      <c r="BX122" t="s">
        <v>91</v>
      </c>
      <c r="BY122">
        <v>30</v>
      </c>
      <c r="BZ122">
        <v>1</v>
      </c>
      <c r="CA122" t="str">
        <f>B122&amp;"_"&amp;F122&amp;G122&amp;"_"&amp;BY122</f>
        <v>42676_Corey Kluber518792_30</v>
      </c>
    </row>
    <row r="123" spans="1:79" x14ac:dyDescent="0.45">
      <c r="A123" t="s">
        <v>160</v>
      </c>
      <c r="B123" s="1">
        <v>42672</v>
      </c>
      <c r="C123">
        <v>89.6</v>
      </c>
      <c r="D123">
        <v>-1.9782999999999999</v>
      </c>
      <c r="E123">
        <v>5.6597</v>
      </c>
      <c r="F123" t="s">
        <v>262</v>
      </c>
      <c r="G123">
        <v>519203</v>
      </c>
      <c r="H123">
        <v>446372</v>
      </c>
      <c r="I123" t="s">
        <v>113</v>
      </c>
      <c r="J123" t="s">
        <v>114</v>
      </c>
      <c r="O123">
        <v>3</v>
      </c>
      <c r="P123" t="s">
        <v>842</v>
      </c>
      <c r="Q123" t="s">
        <v>82</v>
      </c>
      <c r="R123" t="s">
        <v>105</v>
      </c>
      <c r="S123" t="s">
        <v>83</v>
      </c>
      <c r="T123" t="s">
        <v>85</v>
      </c>
      <c r="U123" t="s">
        <v>84</v>
      </c>
      <c r="V123" t="s">
        <v>86</v>
      </c>
      <c r="W123" t="s">
        <v>91</v>
      </c>
      <c r="X123" t="s">
        <v>149</v>
      </c>
      <c r="Y123">
        <v>0</v>
      </c>
      <c r="Z123">
        <v>1</v>
      </c>
      <c r="AA123">
        <v>2016</v>
      </c>
      <c r="AB123">
        <v>3.6999999999999998E-2</v>
      </c>
      <c r="AC123">
        <v>0.55689999999999995</v>
      </c>
      <c r="AD123">
        <v>0.53300000000000003</v>
      </c>
      <c r="AE123">
        <v>3.2149999999999999</v>
      </c>
      <c r="AF123" t="s">
        <v>91</v>
      </c>
      <c r="AG123">
        <v>451594</v>
      </c>
      <c r="AH123" t="s">
        <v>91</v>
      </c>
      <c r="AI123">
        <v>1</v>
      </c>
      <c r="AJ123">
        <v>1</v>
      </c>
      <c r="AK123" t="s">
        <v>539</v>
      </c>
      <c r="AL123">
        <v>140.36000000000001</v>
      </c>
      <c r="AM123">
        <v>115.59</v>
      </c>
      <c r="AP123">
        <v>547379</v>
      </c>
      <c r="AR123" t="s">
        <v>843</v>
      </c>
      <c r="AY123">
        <v>3.63</v>
      </c>
      <c r="AZ123">
        <v>1.72</v>
      </c>
      <c r="BA123">
        <v>217</v>
      </c>
      <c r="BB123">
        <v>73.3</v>
      </c>
      <c r="BC123">
        <v>19.402000000000001</v>
      </c>
      <c r="BD123">
        <v>90.022000000000006</v>
      </c>
      <c r="BE123">
        <v>2527</v>
      </c>
      <c r="BF123">
        <v>6.1289999999999996</v>
      </c>
      <c r="BG123">
        <v>487634</v>
      </c>
      <c r="BH123">
        <v>446372</v>
      </c>
      <c r="BI123">
        <v>547379</v>
      </c>
      <c r="BJ123">
        <v>467793</v>
      </c>
      <c r="BK123">
        <v>543401</v>
      </c>
      <c r="BL123">
        <v>608070</v>
      </c>
      <c r="BM123">
        <v>596019</v>
      </c>
      <c r="BN123">
        <v>434658</v>
      </c>
      <c r="BO123">
        <v>571980</v>
      </c>
      <c r="BP123">
        <v>502082</v>
      </c>
      <c r="BQ123">
        <v>54.370199999999997</v>
      </c>
      <c r="BR123">
        <v>0.94199999999999995</v>
      </c>
      <c r="BS123">
        <v>0.86399999999999999</v>
      </c>
      <c r="BT123">
        <v>0.9</v>
      </c>
      <c r="BU123">
        <v>1</v>
      </c>
      <c r="BV123">
        <v>1</v>
      </c>
      <c r="BW123">
        <v>0</v>
      </c>
      <c r="BX123">
        <v>4</v>
      </c>
      <c r="BY123">
        <v>6</v>
      </c>
      <c r="BZ123">
        <v>2</v>
      </c>
      <c r="CA123" t="str">
        <f>F123&amp;G123</f>
        <v>Corey Kluber519203</v>
      </c>
    </row>
    <row r="124" spans="1:79" hidden="1" x14ac:dyDescent="0.45">
      <c r="A124" t="s">
        <v>90</v>
      </c>
      <c r="B124" s="1">
        <v>42676</v>
      </c>
      <c r="C124">
        <v>84.3</v>
      </c>
      <c r="D124">
        <v>-1.6534</v>
      </c>
      <c r="E124">
        <v>5.4687999999999999</v>
      </c>
      <c r="F124" t="s">
        <v>262</v>
      </c>
      <c r="G124">
        <v>575929</v>
      </c>
      <c r="H124">
        <v>446372</v>
      </c>
      <c r="I124" t="s">
        <v>91</v>
      </c>
      <c r="J124" t="s">
        <v>95</v>
      </c>
      <c r="O124">
        <v>14</v>
      </c>
      <c r="P124" t="s">
        <v>91</v>
      </c>
      <c r="Q124" t="s">
        <v>82</v>
      </c>
      <c r="R124" t="s">
        <v>83</v>
      </c>
      <c r="S124" t="s">
        <v>83</v>
      </c>
      <c r="T124" t="s">
        <v>84</v>
      </c>
      <c r="U124" t="s">
        <v>85</v>
      </c>
      <c r="V124" t="s">
        <v>96</v>
      </c>
      <c r="W124" t="s">
        <v>91</v>
      </c>
      <c r="X124" t="s">
        <v>91</v>
      </c>
      <c r="Y124">
        <v>2</v>
      </c>
      <c r="Z124">
        <v>1</v>
      </c>
      <c r="AA124">
        <v>2016</v>
      </c>
      <c r="AB124">
        <v>1.6847333333333301</v>
      </c>
      <c r="AC124">
        <v>0.67013333333333303</v>
      </c>
      <c r="AD124">
        <v>1.2350000000000001</v>
      </c>
      <c r="AE124">
        <v>1.881</v>
      </c>
      <c r="AF124" t="s">
        <v>91</v>
      </c>
      <c r="AG124">
        <v>450314</v>
      </c>
      <c r="AH124" t="s">
        <v>91</v>
      </c>
      <c r="AI124">
        <v>2</v>
      </c>
      <c r="AJ124">
        <v>4</v>
      </c>
      <c r="AK124" t="s">
        <v>88</v>
      </c>
      <c r="AL124" t="s">
        <v>91</v>
      </c>
      <c r="AM124" t="s">
        <v>91</v>
      </c>
      <c r="AP124">
        <v>547379</v>
      </c>
      <c r="AR124" t="s">
        <v>275</v>
      </c>
      <c r="AY124">
        <v>3.34</v>
      </c>
      <c r="AZ124">
        <v>1.51</v>
      </c>
      <c r="BA124" t="s">
        <v>91</v>
      </c>
      <c r="BB124" t="s">
        <v>91</v>
      </c>
      <c r="BC124" t="s">
        <v>91</v>
      </c>
      <c r="BD124">
        <v>84.665000000000006</v>
      </c>
      <c r="BE124">
        <v>2679</v>
      </c>
      <c r="BF124">
        <v>6.2119999999999997</v>
      </c>
      <c r="BG124">
        <v>487637</v>
      </c>
      <c r="BH124">
        <v>446372</v>
      </c>
      <c r="BI124">
        <v>547379</v>
      </c>
      <c r="BJ124">
        <v>435063</v>
      </c>
      <c r="BK124">
        <v>543401</v>
      </c>
      <c r="BL124">
        <v>608070</v>
      </c>
      <c r="BM124">
        <v>596019</v>
      </c>
      <c r="BN124">
        <v>424825</v>
      </c>
      <c r="BO124">
        <v>434658</v>
      </c>
      <c r="BP124">
        <v>502082</v>
      </c>
      <c r="BQ124">
        <v>54.287999999999997</v>
      </c>
      <c r="BR124">
        <v>0</v>
      </c>
      <c r="BS124">
        <v>0</v>
      </c>
      <c r="BT124" t="s">
        <v>91</v>
      </c>
      <c r="BU124" t="s">
        <v>91</v>
      </c>
      <c r="BV124" t="s">
        <v>91</v>
      </c>
      <c r="BW124" t="s">
        <v>91</v>
      </c>
      <c r="BX124" t="s">
        <v>91</v>
      </c>
      <c r="BY124">
        <v>29</v>
      </c>
      <c r="BZ124">
        <v>4</v>
      </c>
      <c r="CA124" t="str">
        <f>B124&amp;"_"&amp;F124&amp;G124&amp;"_"&amp;BY124</f>
        <v>42676_Corey Kluber575929_29</v>
      </c>
    </row>
    <row r="125" spans="1:79" hidden="1" x14ac:dyDescent="0.45">
      <c r="A125" t="s">
        <v>90</v>
      </c>
      <c r="B125" s="1">
        <v>42676</v>
      </c>
      <c r="C125">
        <v>83.3</v>
      </c>
      <c r="D125">
        <v>-1.6482000000000001</v>
      </c>
      <c r="E125">
        <v>5.3933</v>
      </c>
      <c r="F125" t="s">
        <v>262</v>
      </c>
      <c r="G125">
        <v>575929</v>
      </c>
      <c r="H125">
        <v>446372</v>
      </c>
      <c r="I125" t="s">
        <v>91</v>
      </c>
      <c r="J125" t="s">
        <v>100</v>
      </c>
      <c r="O125">
        <v>14</v>
      </c>
      <c r="P125" t="s">
        <v>91</v>
      </c>
      <c r="Q125" t="s">
        <v>82</v>
      </c>
      <c r="R125" t="s">
        <v>83</v>
      </c>
      <c r="S125" t="s">
        <v>83</v>
      </c>
      <c r="T125" t="s">
        <v>84</v>
      </c>
      <c r="U125" t="s">
        <v>85</v>
      </c>
      <c r="V125" t="s">
        <v>93</v>
      </c>
      <c r="W125" t="s">
        <v>91</v>
      </c>
      <c r="X125" t="s">
        <v>91</v>
      </c>
      <c r="Y125">
        <v>1</v>
      </c>
      <c r="Z125">
        <v>1</v>
      </c>
      <c r="AA125">
        <v>2016</v>
      </c>
      <c r="AB125">
        <v>1.62489166666666</v>
      </c>
      <c r="AC125">
        <v>0.46660000000000001</v>
      </c>
      <c r="AD125">
        <v>2.0539999999999998</v>
      </c>
      <c r="AE125">
        <v>0.96899999999999997</v>
      </c>
      <c r="AF125" t="s">
        <v>91</v>
      </c>
      <c r="AG125">
        <v>450314</v>
      </c>
      <c r="AH125" t="s">
        <v>91</v>
      </c>
      <c r="AI125">
        <v>2</v>
      </c>
      <c r="AJ125">
        <v>4</v>
      </c>
      <c r="AK125" t="s">
        <v>88</v>
      </c>
      <c r="AL125" t="s">
        <v>91</v>
      </c>
      <c r="AM125" t="s">
        <v>91</v>
      </c>
      <c r="AP125">
        <v>547379</v>
      </c>
      <c r="AR125" t="s">
        <v>276</v>
      </c>
      <c r="AY125">
        <v>3.31</v>
      </c>
      <c r="AZ125">
        <v>1.44</v>
      </c>
      <c r="BA125" t="s">
        <v>91</v>
      </c>
      <c r="BB125" t="s">
        <v>91</v>
      </c>
      <c r="BC125" t="s">
        <v>91</v>
      </c>
      <c r="BD125">
        <v>82.8</v>
      </c>
      <c r="BE125">
        <v>2764</v>
      </c>
      <c r="BF125">
        <v>5.6820000000000004</v>
      </c>
      <c r="BG125">
        <v>487637</v>
      </c>
      <c r="BH125">
        <v>446372</v>
      </c>
      <c r="BI125">
        <v>547379</v>
      </c>
      <c r="BJ125">
        <v>435063</v>
      </c>
      <c r="BK125">
        <v>543401</v>
      </c>
      <c r="BL125">
        <v>608070</v>
      </c>
      <c r="BM125">
        <v>596019</v>
      </c>
      <c r="BN125">
        <v>424825</v>
      </c>
      <c r="BO125">
        <v>434658</v>
      </c>
      <c r="BP125">
        <v>502082</v>
      </c>
      <c r="BQ125">
        <v>54.817900000000002</v>
      </c>
      <c r="BR125">
        <v>0</v>
      </c>
      <c r="BS125">
        <v>0</v>
      </c>
      <c r="BT125" t="s">
        <v>91</v>
      </c>
      <c r="BU125" t="s">
        <v>91</v>
      </c>
      <c r="BV125" t="s">
        <v>91</v>
      </c>
      <c r="BW125" t="s">
        <v>91</v>
      </c>
      <c r="BX125" t="s">
        <v>91</v>
      </c>
      <c r="BY125">
        <v>29</v>
      </c>
      <c r="BZ125">
        <v>3</v>
      </c>
      <c r="CA125" t="str">
        <f>B125&amp;"_"&amp;F125&amp;G125&amp;"_"&amp;BY125</f>
        <v>42676_Corey Kluber575929_29</v>
      </c>
    </row>
    <row r="126" spans="1:79" hidden="1" x14ac:dyDescent="0.45">
      <c r="A126" t="s">
        <v>160</v>
      </c>
      <c r="B126" s="1">
        <v>42676</v>
      </c>
      <c r="C126">
        <v>89.9</v>
      </c>
      <c r="D126">
        <v>-1.8079000000000001</v>
      </c>
      <c r="E126">
        <v>5.3826999999999998</v>
      </c>
      <c r="F126" t="s">
        <v>262</v>
      </c>
      <c r="G126">
        <v>575929</v>
      </c>
      <c r="H126">
        <v>446372</v>
      </c>
      <c r="I126" t="s">
        <v>91</v>
      </c>
      <c r="J126" t="s">
        <v>108</v>
      </c>
      <c r="O126">
        <v>3</v>
      </c>
      <c r="P126" t="s">
        <v>91</v>
      </c>
      <c r="Q126" t="s">
        <v>82</v>
      </c>
      <c r="R126" t="s">
        <v>83</v>
      </c>
      <c r="S126" t="s">
        <v>83</v>
      </c>
      <c r="T126" t="s">
        <v>84</v>
      </c>
      <c r="U126" t="s">
        <v>85</v>
      </c>
      <c r="V126" t="s">
        <v>96</v>
      </c>
      <c r="W126" t="s">
        <v>91</v>
      </c>
      <c r="X126" t="s">
        <v>91</v>
      </c>
      <c r="Y126">
        <v>1</v>
      </c>
      <c r="Z126">
        <v>0</v>
      </c>
      <c r="AA126">
        <v>2016</v>
      </c>
      <c r="AB126">
        <v>0.34316666666666601</v>
      </c>
      <c r="AC126">
        <v>0.53396666666666603</v>
      </c>
      <c r="AD126">
        <v>0.70199999999999996</v>
      </c>
      <c r="AE126">
        <v>3.121</v>
      </c>
      <c r="AF126" t="s">
        <v>91</v>
      </c>
      <c r="AG126">
        <v>450314</v>
      </c>
      <c r="AH126" t="s">
        <v>91</v>
      </c>
      <c r="AI126">
        <v>2</v>
      </c>
      <c r="AJ126">
        <v>4</v>
      </c>
      <c r="AK126" t="s">
        <v>88</v>
      </c>
      <c r="AL126" t="s">
        <v>91</v>
      </c>
      <c r="AM126" t="s">
        <v>91</v>
      </c>
      <c r="AP126">
        <v>547379</v>
      </c>
      <c r="AR126" t="s">
        <v>277</v>
      </c>
      <c r="AY126">
        <v>3.34</v>
      </c>
      <c r="AZ126">
        <v>1.51</v>
      </c>
      <c r="BA126" t="s">
        <v>91</v>
      </c>
      <c r="BB126" t="s">
        <v>91</v>
      </c>
      <c r="BC126" t="s">
        <v>91</v>
      </c>
      <c r="BD126">
        <v>91.364000000000004</v>
      </c>
      <c r="BE126">
        <v>2498</v>
      </c>
      <c r="BF126">
        <v>6.2729999999999997</v>
      </c>
      <c r="BG126">
        <v>487637</v>
      </c>
      <c r="BH126">
        <v>446372</v>
      </c>
      <c r="BI126">
        <v>547379</v>
      </c>
      <c r="BJ126">
        <v>435063</v>
      </c>
      <c r="BK126">
        <v>543401</v>
      </c>
      <c r="BL126">
        <v>608070</v>
      </c>
      <c r="BM126">
        <v>596019</v>
      </c>
      <c r="BN126">
        <v>424825</v>
      </c>
      <c r="BO126">
        <v>434658</v>
      </c>
      <c r="BP126">
        <v>502082</v>
      </c>
      <c r="BQ126">
        <v>54.226599999999998</v>
      </c>
      <c r="BR126">
        <v>0</v>
      </c>
      <c r="BS126">
        <v>0</v>
      </c>
      <c r="BT126" t="s">
        <v>91</v>
      </c>
      <c r="BU126" t="s">
        <v>91</v>
      </c>
      <c r="BV126" t="s">
        <v>91</v>
      </c>
      <c r="BW126" t="s">
        <v>91</v>
      </c>
      <c r="BX126" t="s">
        <v>91</v>
      </c>
      <c r="BY126">
        <v>29</v>
      </c>
      <c r="BZ126">
        <v>2</v>
      </c>
      <c r="CA126" t="str">
        <f>B126&amp;"_"&amp;F126&amp;G126&amp;"_"&amp;BY126</f>
        <v>42676_Corey Kluber575929_29</v>
      </c>
    </row>
    <row r="127" spans="1:79" hidden="1" x14ac:dyDescent="0.45">
      <c r="A127" t="s">
        <v>90</v>
      </c>
      <c r="B127" s="1">
        <v>42676</v>
      </c>
      <c r="C127">
        <v>84.5</v>
      </c>
      <c r="D127">
        <v>-1.6904999999999999</v>
      </c>
      <c r="E127">
        <v>5.3895</v>
      </c>
      <c r="F127" t="s">
        <v>262</v>
      </c>
      <c r="G127">
        <v>575929</v>
      </c>
      <c r="H127">
        <v>446372</v>
      </c>
      <c r="I127" t="s">
        <v>91</v>
      </c>
      <c r="J127" t="s">
        <v>92</v>
      </c>
      <c r="O127">
        <v>14</v>
      </c>
      <c r="P127" t="s">
        <v>91</v>
      </c>
      <c r="Q127" t="s">
        <v>82</v>
      </c>
      <c r="R127" t="s">
        <v>83</v>
      </c>
      <c r="S127" t="s">
        <v>83</v>
      </c>
      <c r="T127" t="s">
        <v>84</v>
      </c>
      <c r="U127" t="s">
        <v>85</v>
      </c>
      <c r="V127" t="s">
        <v>93</v>
      </c>
      <c r="W127" t="s">
        <v>91</v>
      </c>
      <c r="X127" t="s">
        <v>91</v>
      </c>
      <c r="Y127">
        <v>0</v>
      </c>
      <c r="Z127">
        <v>0</v>
      </c>
      <c r="AA127">
        <v>2016</v>
      </c>
      <c r="AB127">
        <v>1.23105</v>
      </c>
      <c r="AC127">
        <v>0.65006666666666602</v>
      </c>
      <c r="AD127">
        <v>2.4780000000000002</v>
      </c>
      <c r="AE127">
        <v>0.01</v>
      </c>
      <c r="AF127" t="s">
        <v>91</v>
      </c>
      <c r="AG127">
        <v>450314</v>
      </c>
      <c r="AH127" t="s">
        <v>91</v>
      </c>
      <c r="AI127">
        <v>2</v>
      </c>
      <c r="AJ127">
        <v>4</v>
      </c>
      <c r="AK127" t="s">
        <v>88</v>
      </c>
      <c r="AL127" t="s">
        <v>91</v>
      </c>
      <c r="AM127" t="s">
        <v>91</v>
      </c>
      <c r="AP127">
        <v>547379</v>
      </c>
      <c r="AR127" t="s">
        <v>278</v>
      </c>
      <c r="AY127">
        <v>3.21</v>
      </c>
      <c r="AZ127">
        <v>1.41</v>
      </c>
      <c r="BA127" t="s">
        <v>91</v>
      </c>
      <c r="BB127" t="s">
        <v>91</v>
      </c>
      <c r="BC127" t="s">
        <v>91</v>
      </c>
      <c r="BD127">
        <v>84.376999999999995</v>
      </c>
      <c r="BE127">
        <v>2770</v>
      </c>
      <c r="BF127">
        <v>6.1459999999999999</v>
      </c>
      <c r="BG127">
        <v>487637</v>
      </c>
      <c r="BH127">
        <v>446372</v>
      </c>
      <c r="BI127">
        <v>547379</v>
      </c>
      <c r="BJ127">
        <v>435063</v>
      </c>
      <c r="BK127">
        <v>543401</v>
      </c>
      <c r="BL127">
        <v>608070</v>
      </c>
      <c r="BM127">
        <v>596019</v>
      </c>
      <c r="BN127">
        <v>424825</v>
      </c>
      <c r="BO127">
        <v>434658</v>
      </c>
      <c r="BP127">
        <v>502082</v>
      </c>
      <c r="BQ127">
        <v>54.353999999999999</v>
      </c>
      <c r="BR127">
        <v>0</v>
      </c>
      <c r="BS127">
        <v>0</v>
      </c>
      <c r="BT127" t="s">
        <v>91</v>
      </c>
      <c r="BU127" t="s">
        <v>91</v>
      </c>
      <c r="BV127" t="s">
        <v>91</v>
      </c>
      <c r="BW127" t="s">
        <v>91</v>
      </c>
      <c r="BX127" t="s">
        <v>91</v>
      </c>
      <c r="BY127">
        <v>29</v>
      </c>
      <c r="BZ127">
        <v>1</v>
      </c>
      <c r="CA127" t="str">
        <f>B127&amp;"_"&amp;F127&amp;G127&amp;"_"&amp;BY127</f>
        <v>42676_Corey Kluber575929_29</v>
      </c>
    </row>
    <row r="128" spans="1:79" hidden="1" x14ac:dyDescent="0.45">
      <c r="A128" t="s">
        <v>268</v>
      </c>
      <c r="B128" s="1">
        <v>42672</v>
      </c>
      <c r="C128">
        <v>94.3</v>
      </c>
      <c r="D128">
        <v>-1.8985000000000001</v>
      </c>
      <c r="E128">
        <v>5.5705</v>
      </c>
      <c r="F128" t="s">
        <v>262</v>
      </c>
      <c r="G128">
        <v>519203</v>
      </c>
      <c r="H128">
        <v>446372</v>
      </c>
      <c r="I128" t="s">
        <v>284</v>
      </c>
      <c r="J128" t="s">
        <v>284</v>
      </c>
      <c r="O128">
        <v>12</v>
      </c>
      <c r="P128" t="s">
        <v>285</v>
      </c>
      <c r="Q128" t="s">
        <v>82</v>
      </c>
      <c r="R128" t="s">
        <v>105</v>
      </c>
      <c r="S128" t="s">
        <v>83</v>
      </c>
      <c r="T128" t="s">
        <v>85</v>
      </c>
      <c r="U128" t="s">
        <v>84</v>
      </c>
      <c r="V128" t="s">
        <v>93</v>
      </c>
      <c r="W128" t="s">
        <v>91</v>
      </c>
      <c r="X128" t="s">
        <v>91</v>
      </c>
      <c r="Y128">
        <v>2</v>
      </c>
      <c r="Z128">
        <v>1</v>
      </c>
      <c r="AA128">
        <v>2016</v>
      </c>
      <c r="AB128">
        <v>-0.97335000000000005</v>
      </c>
      <c r="AC128">
        <v>1.1961666666666599</v>
      </c>
      <c r="AD128">
        <v>1.6120000000000001</v>
      </c>
      <c r="AE128">
        <v>3.7160000000000002</v>
      </c>
      <c r="AF128" t="s">
        <v>91</v>
      </c>
      <c r="AG128" t="s">
        <v>91</v>
      </c>
      <c r="AH128">
        <v>592178</v>
      </c>
      <c r="AI128">
        <v>2</v>
      </c>
      <c r="AJ128">
        <v>3</v>
      </c>
      <c r="AK128" t="s">
        <v>539</v>
      </c>
      <c r="AL128" t="s">
        <v>91</v>
      </c>
      <c r="AM128" t="s">
        <v>91</v>
      </c>
      <c r="AP128">
        <v>547379</v>
      </c>
      <c r="AR128" t="s">
        <v>801</v>
      </c>
      <c r="AY128">
        <v>3.63</v>
      </c>
      <c r="AZ128">
        <v>1.72</v>
      </c>
      <c r="BA128">
        <v>12</v>
      </c>
      <c r="BB128">
        <v>33.1</v>
      </c>
      <c r="BC128">
        <v>-10.356</v>
      </c>
      <c r="BD128">
        <v>94.542000000000002</v>
      </c>
      <c r="BE128">
        <v>2373</v>
      </c>
      <c r="BF128">
        <v>6.3440000000000003</v>
      </c>
      <c r="BG128">
        <v>487634</v>
      </c>
      <c r="BH128">
        <v>446372</v>
      </c>
      <c r="BI128">
        <v>547379</v>
      </c>
      <c r="BJ128">
        <v>467793</v>
      </c>
      <c r="BK128">
        <v>543401</v>
      </c>
      <c r="BL128">
        <v>608070</v>
      </c>
      <c r="BM128">
        <v>596019</v>
      </c>
      <c r="BN128">
        <v>434658</v>
      </c>
      <c r="BO128">
        <v>571980</v>
      </c>
      <c r="BP128">
        <v>502082</v>
      </c>
      <c r="BQ128">
        <v>54.1554</v>
      </c>
      <c r="BR128">
        <v>0.193</v>
      </c>
      <c r="BS128">
        <v>0.20499999999999999</v>
      </c>
      <c r="BT128">
        <v>0.7</v>
      </c>
      <c r="BU128">
        <v>1</v>
      </c>
      <c r="BV128">
        <v>0</v>
      </c>
      <c r="BW128">
        <v>0</v>
      </c>
      <c r="BX128">
        <v>1</v>
      </c>
      <c r="BY128">
        <v>26</v>
      </c>
      <c r="BZ128">
        <v>4</v>
      </c>
      <c r="CA128" t="str">
        <f t="shared" ref="CA128:CA130" si="2">F128&amp;G128</f>
        <v>Corey Kluber519203</v>
      </c>
    </row>
    <row r="129" spans="1:79" hidden="1" x14ac:dyDescent="0.45">
      <c r="A129" t="s">
        <v>268</v>
      </c>
      <c r="B129" s="1">
        <v>42672</v>
      </c>
      <c r="C129">
        <v>93.7</v>
      </c>
      <c r="D129">
        <v>-1.9701</v>
      </c>
      <c r="E129">
        <v>5.5655000000000001</v>
      </c>
      <c r="F129" t="s">
        <v>262</v>
      </c>
      <c r="G129">
        <v>519203</v>
      </c>
      <c r="H129">
        <v>446372</v>
      </c>
      <c r="I129" t="s">
        <v>128</v>
      </c>
      <c r="J129" t="s">
        <v>147</v>
      </c>
      <c r="O129">
        <v>8</v>
      </c>
      <c r="P129" t="s">
        <v>768</v>
      </c>
      <c r="Q129" t="s">
        <v>82</v>
      </c>
      <c r="R129" t="s">
        <v>105</v>
      </c>
      <c r="S129" t="s">
        <v>83</v>
      </c>
      <c r="T129" t="s">
        <v>85</v>
      </c>
      <c r="U129" t="s">
        <v>84</v>
      </c>
      <c r="V129" t="s">
        <v>86</v>
      </c>
      <c r="W129" t="s">
        <v>91</v>
      </c>
      <c r="X129" t="s">
        <v>87</v>
      </c>
      <c r="Y129">
        <v>0</v>
      </c>
      <c r="Z129">
        <v>0</v>
      </c>
      <c r="AA129">
        <v>2016</v>
      </c>
      <c r="AB129">
        <v>-1.26003333333333</v>
      </c>
      <c r="AC129">
        <v>0.76903333333333301</v>
      </c>
      <c r="AD129">
        <v>-0.20699999999999999</v>
      </c>
      <c r="AE129">
        <v>2.2690000000000001</v>
      </c>
      <c r="AF129" t="s">
        <v>91</v>
      </c>
      <c r="AG129" t="s">
        <v>91</v>
      </c>
      <c r="AH129" t="s">
        <v>91</v>
      </c>
      <c r="AI129">
        <v>0</v>
      </c>
      <c r="AJ129">
        <v>6</v>
      </c>
      <c r="AK129" t="s">
        <v>539</v>
      </c>
      <c r="AL129">
        <v>83.07</v>
      </c>
      <c r="AM129">
        <v>61.85</v>
      </c>
      <c r="AP129">
        <v>547379</v>
      </c>
      <c r="AR129" t="s">
        <v>769</v>
      </c>
      <c r="AY129">
        <v>3.63</v>
      </c>
      <c r="AZ129">
        <v>1.72</v>
      </c>
      <c r="BA129">
        <v>362</v>
      </c>
      <c r="BB129">
        <v>104.1</v>
      </c>
      <c r="BC129">
        <v>25.081</v>
      </c>
      <c r="BD129">
        <v>93.81</v>
      </c>
      <c r="BE129">
        <v>2240</v>
      </c>
      <c r="BF129">
        <v>6.1660000000000004</v>
      </c>
      <c r="BG129">
        <v>487634</v>
      </c>
      <c r="BH129">
        <v>446372</v>
      </c>
      <c r="BI129">
        <v>547379</v>
      </c>
      <c r="BJ129">
        <v>467793</v>
      </c>
      <c r="BK129">
        <v>543401</v>
      </c>
      <c r="BL129">
        <v>608070</v>
      </c>
      <c r="BM129">
        <v>596019</v>
      </c>
      <c r="BN129">
        <v>446386</v>
      </c>
      <c r="BO129">
        <v>434658</v>
      </c>
      <c r="BP129">
        <v>502082</v>
      </c>
      <c r="BQ129">
        <v>54.332999999999998</v>
      </c>
      <c r="BR129">
        <v>0.88700000000000001</v>
      </c>
      <c r="BS129">
        <v>1.6279999999999999</v>
      </c>
      <c r="BT129">
        <v>1.25</v>
      </c>
      <c r="BU129">
        <v>1</v>
      </c>
      <c r="BV129">
        <v>1</v>
      </c>
      <c r="BW129">
        <v>1</v>
      </c>
      <c r="BX129">
        <v>6</v>
      </c>
      <c r="BY129">
        <v>47</v>
      </c>
      <c r="BZ129">
        <v>1</v>
      </c>
      <c r="CA129" t="str">
        <f t="shared" si="2"/>
        <v>Corey Kluber519203</v>
      </c>
    </row>
    <row r="130" spans="1:79" x14ac:dyDescent="0.45">
      <c r="A130" t="s">
        <v>160</v>
      </c>
      <c r="B130" s="1">
        <v>42676</v>
      </c>
      <c r="C130">
        <v>89.8</v>
      </c>
      <c r="D130">
        <v>-1.7572000000000001</v>
      </c>
      <c r="E130">
        <v>5.4348000000000001</v>
      </c>
      <c r="F130" t="s">
        <v>262</v>
      </c>
      <c r="G130">
        <v>519203</v>
      </c>
      <c r="H130">
        <v>446372</v>
      </c>
      <c r="I130" t="s">
        <v>79</v>
      </c>
      <c r="J130" t="s">
        <v>80</v>
      </c>
      <c r="O130">
        <v>2</v>
      </c>
      <c r="P130" t="s">
        <v>320</v>
      </c>
      <c r="Q130" t="s">
        <v>82</v>
      </c>
      <c r="R130" t="s">
        <v>105</v>
      </c>
      <c r="S130" t="s">
        <v>83</v>
      </c>
      <c r="T130" t="s">
        <v>84</v>
      </c>
      <c r="U130" t="s">
        <v>85</v>
      </c>
      <c r="V130" t="s">
        <v>86</v>
      </c>
      <c r="W130">
        <v>8</v>
      </c>
      <c r="X130" t="s">
        <v>87</v>
      </c>
      <c r="Y130">
        <v>1</v>
      </c>
      <c r="Z130">
        <v>0</v>
      </c>
      <c r="AA130">
        <v>2016</v>
      </c>
      <c r="AB130">
        <v>0.30559166666666598</v>
      </c>
      <c r="AC130">
        <v>0.4451</v>
      </c>
      <c r="AD130">
        <v>0.21</v>
      </c>
      <c r="AE130">
        <v>3.056</v>
      </c>
      <c r="AF130" t="s">
        <v>91</v>
      </c>
      <c r="AG130" t="s">
        <v>91</v>
      </c>
      <c r="AH130">
        <v>656941</v>
      </c>
      <c r="AI130">
        <v>1</v>
      </c>
      <c r="AJ130">
        <v>1</v>
      </c>
      <c r="AK130" t="s">
        <v>88</v>
      </c>
      <c r="AL130">
        <v>117.54</v>
      </c>
      <c r="AM130">
        <v>103.93</v>
      </c>
      <c r="AP130">
        <v>547379</v>
      </c>
      <c r="AR130" t="s">
        <v>321</v>
      </c>
      <c r="AY130">
        <v>3.53</v>
      </c>
      <c r="AZ130">
        <v>1.62</v>
      </c>
      <c r="BA130">
        <v>262</v>
      </c>
      <c r="BB130">
        <v>75.3</v>
      </c>
      <c r="BC130">
        <v>35.308999999999997</v>
      </c>
      <c r="BD130">
        <v>90.787000000000006</v>
      </c>
      <c r="BE130">
        <v>2717</v>
      </c>
      <c r="BF130">
        <v>6.1749999999999998</v>
      </c>
      <c r="BG130">
        <v>487637</v>
      </c>
      <c r="BH130">
        <v>446372</v>
      </c>
      <c r="BI130">
        <v>547379</v>
      </c>
      <c r="BJ130">
        <v>435063</v>
      </c>
      <c r="BK130">
        <v>543401</v>
      </c>
      <c r="BL130">
        <v>608070</v>
      </c>
      <c r="BM130">
        <v>596019</v>
      </c>
      <c r="BN130">
        <v>424825</v>
      </c>
      <c r="BO130">
        <v>434658</v>
      </c>
      <c r="BP130">
        <v>502082</v>
      </c>
      <c r="BQ130">
        <v>54.3249</v>
      </c>
      <c r="BR130">
        <v>0.11899999999999999</v>
      </c>
      <c r="BS130">
        <v>0.11700000000000001</v>
      </c>
      <c r="BT130">
        <v>0</v>
      </c>
      <c r="BU130">
        <v>1</v>
      </c>
      <c r="BV130">
        <v>0</v>
      </c>
      <c r="BW130">
        <v>0</v>
      </c>
      <c r="BX130">
        <v>3</v>
      </c>
      <c r="BY130">
        <v>4</v>
      </c>
      <c r="BZ130">
        <v>2</v>
      </c>
      <c r="CA130" t="str">
        <f t="shared" si="2"/>
        <v>Corey Kluber519203</v>
      </c>
    </row>
    <row r="131" spans="1:79" hidden="1" x14ac:dyDescent="0.45">
      <c r="A131" t="s">
        <v>160</v>
      </c>
      <c r="B131" s="1">
        <v>42676</v>
      </c>
      <c r="C131">
        <v>88.5</v>
      </c>
      <c r="D131">
        <v>-1.8431</v>
      </c>
      <c r="E131">
        <v>5.3785999999999996</v>
      </c>
      <c r="F131" t="s">
        <v>262</v>
      </c>
      <c r="G131">
        <v>519203</v>
      </c>
      <c r="H131">
        <v>446372</v>
      </c>
      <c r="I131" t="s">
        <v>91</v>
      </c>
      <c r="J131" t="s">
        <v>108</v>
      </c>
      <c r="O131">
        <v>3</v>
      </c>
      <c r="P131" t="s">
        <v>91</v>
      </c>
      <c r="Q131" t="s">
        <v>82</v>
      </c>
      <c r="R131" t="s">
        <v>105</v>
      </c>
      <c r="S131" t="s">
        <v>83</v>
      </c>
      <c r="T131" t="s">
        <v>84</v>
      </c>
      <c r="U131" t="s">
        <v>85</v>
      </c>
      <c r="V131" t="s">
        <v>96</v>
      </c>
      <c r="W131" t="s">
        <v>91</v>
      </c>
      <c r="X131" t="s">
        <v>91</v>
      </c>
      <c r="Y131">
        <v>0</v>
      </c>
      <c r="Z131">
        <v>1</v>
      </c>
      <c r="AA131">
        <v>2016</v>
      </c>
      <c r="AB131">
        <v>0.51712499999999995</v>
      </c>
      <c r="AC131">
        <v>0.37343333333333301</v>
      </c>
      <c r="AD131">
        <v>0.60799999999999998</v>
      </c>
      <c r="AE131">
        <v>3.2229999999999999</v>
      </c>
      <c r="AF131" t="s">
        <v>91</v>
      </c>
      <c r="AG131" t="s">
        <v>91</v>
      </c>
      <c r="AH131">
        <v>592178</v>
      </c>
      <c r="AI131">
        <v>0</v>
      </c>
      <c r="AJ131">
        <v>4</v>
      </c>
      <c r="AK131" t="s">
        <v>88</v>
      </c>
      <c r="AL131" t="s">
        <v>91</v>
      </c>
      <c r="AM131" t="s">
        <v>91</v>
      </c>
      <c r="AP131">
        <v>547379</v>
      </c>
      <c r="AR131" t="s">
        <v>287</v>
      </c>
      <c r="AY131">
        <v>3.53</v>
      </c>
      <c r="AZ131">
        <v>1.62</v>
      </c>
      <c r="BA131">
        <v>38</v>
      </c>
      <c r="BB131">
        <v>100.3</v>
      </c>
      <c r="BC131">
        <v>-2.9020000000000001</v>
      </c>
      <c r="BD131">
        <v>89.676000000000002</v>
      </c>
      <c r="BE131">
        <v>2616</v>
      </c>
      <c r="BF131">
        <v>6.1310000000000002</v>
      </c>
      <c r="BG131">
        <v>487637</v>
      </c>
      <c r="BH131">
        <v>446372</v>
      </c>
      <c r="BI131">
        <v>547379</v>
      </c>
      <c r="BJ131">
        <v>435063</v>
      </c>
      <c r="BK131">
        <v>543401</v>
      </c>
      <c r="BL131">
        <v>608070</v>
      </c>
      <c r="BM131">
        <v>596019</v>
      </c>
      <c r="BN131">
        <v>424825</v>
      </c>
      <c r="BO131">
        <v>434658</v>
      </c>
      <c r="BP131">
        <v>502082</v>
      </c>
      <c r="BQ131">
        <v>54.368400000000001</v>
      </c>
      <c r="BR131">
        <v>0</v>
      </c>
      <c r="BS131">
        <v>0</v>
      </c>
      <c r="BT131" t="s">
        <v>91</v>
      </c>
      <c r="BU131" t="s">
        <v>91</v>
      </c>
      <c r="BV131" t="s">
        <v>91</v>
      </c>
      <c r="BW131" t="s">
        <v>91</v>
      </c>
      <c r="BX131">
        <v>2</v>
      </c>
      <c r="BY131">
        <v>26</v>
      </c>
      <c r="BZ131">
        <v>2</v>
      </c>
      <c r="CA131" t="str">
        <f>B131&amp;"_"&amp;F131&amp;G131&amp;"_"&amp;BY131</f>
        <v>42676_Corey Kluber519203_26</v>
      </c>
    </row>
    <row r="132" spans="1:79" hidden="1" x14ac:dyDescent="0.45">
      <c r="A132" t="s">
        <v>160</v>
      </c>
      <c r="B132" s="1">
        <v>42676</v>
      </c>
      <c r="C132">
        <v>89.9</v>
      </c>
      <c r="D132">
        <v>-1.5729</v>
      </c>
      <c r="E132">
        <v>5.4358000000000004</v>
      </c>
      <c r="F132" t="s">
        <v>262</v>
      </c>
      <c r="G132">
        <v>519203</v>
      </c>
      <c r="H132">
        <v>446372</v>
      </c>
      <c r="I132" t="s">
        <v>91</v>
      </c>
      <c r="J132" t="s">
        <v>108</v>
      </c>
      <c r="O132">
        <v>6</v>
      </c>
      <c r="P132" t="s">
        <v>91</v>
      </c>
      <c r="Q132" t="s">
        <v>82</v>
      </c>
      <c r="R132" t="s">
        <v>105</v>
      </c>
      <c r="S132" t="s">
        <v>83</v>
      </c>
      <c r="T132" t="s">
        <v>84</v>
      </c>
      <c r="U132" t="s">
        <v>85</v>
      </c>
      <c r="V132" t="s">
        <v>96</v>
      </c>
      <c r="W132" t="s">
        <v>91</v>
      </c>
      <c r="X132" t="s">
        <v>91</v>
      </c>
      <c r="Y132">
        <v>0</v>
      </c>
      <c r="Z132">
        <v>0</v>
      </c>
      <c r="AA132">
        <v>2016</v>
      </c>
      <c r="AB132">
        <v>0.42805833333333299</v>
      </c>
      <c r="AC132">
        <v>0.43363333333333298</v>
      </c>
      <c r="AD132">
        <v>0.61799999999999999</v>
      </c>
      <c r="AE132">
        <v>2.8119999999999998</v>
      </c>
      <c r="AF132" t="s">
        <v>91</v>
      </c>
      <c r="AG132" t="s">
        <v>91</v>
      </c>
      <c r="AH132">
        <v>592178</v>
      </c>
      <c r="AI132">
        <v>0</v>
      </c>
      <c r="AJ132">
        <v>4</v>
      </c>
      <c r="AK132" t="s">
        <v>88</v>
      </c>
      <c r="AL132" t="s">
        <v>91</v>
      </c>
      <c r="AM132" t="s">
        <v>91</v>
      </c>
      <c r="AP132">
        <v>547379</v>
      </c>
      <c r="AR132" t="s">
        <v>288</v>
      </c>
      <c r="AY132">
        <v>3.53</v>
      </c>
      <c r="AZ132">
        <v>1.62</v>
      </c>
      <c r="BA132" t="s">
        <v>91</v>
      </c>
      <c r="BB132" t="s">
        <v>91</v>
      </c>
      <c r="BC132" t="s">
        <v>91</v>
      </c>
      <c r="BD132">
        <v>90.697999999999993</v>
      </c>
      <c r="BE132">
        <v>2603</v>
      </c>
      <c r="BF132">
        <v>6.1070000000000002</v>
      </c>
      <c r="BG132">
        <v>487637</v>
      </c>
      <c r="BH132">
        <v>446372</v>
      </c>
      <c r="BI132">
        <v>547379</v>
      </c>
      <c r="BJ132">
        <v>435063</v>
      </c>
      <c r="BK132">
        <v>543401</v>
      </c>
      <c r="BL132">
        <v>608070</v>
      </c>
      <c r="BM132">
        <v>596019</v>
      </c>
      <c r="BN132">
        <v>424825</v>
      </c>
      <c r="BO132">
        <v>434658</v>
      </c>
      <c r="BP132">
        <v>502082</v>
      </c>
      <c r="BQ132">
        <v>54.392699999999998</v>
      </c>
      <c r="BR132">
        <v>0</v>
      </c>
      <c r="BS132">
        <v>0</v>
      </c>
      <c r="BT132" t="s">
        <v>91</v>
      </c>
      <c r="BU132" t="s">
        <v>91</v>
      </c>
      <c r="BV132" t="s">
        <v>91</v>
      </c>
      <c r="BW132" t="s">
        <v>91</v>
      </c>
      <c r="BX132" t="s">
        <v>91</v>
      </c>
      <c r="BY132">
        <v>26</v>
      </c>
      <c r="BZ132">
        <v>1</v>
      </c>
      <c r="CA132" t="str">
        <f>B132&amp;"_"&amp;F132&amp;G132&amp;"_"&amp;BY132</f>
        <v>42676_Corey Kluber519203_26</v>
      </c>
    </row>
    <row r="133" spans="1:79" hidden="1" x14ac:dyDescent="0.45">
      <c r="A133" t="s">
        <v>268</v>
      </c>
      <c r="B133" s="1">
        <v>42676</v>
      </c>
      <c r="C133">
        <v>93.1</v>
      </c>
      <c r="D133">
        <v>-1.7462</v>
      </c>
      <c r="E133">
        <v>5.2885</v>
      </c>
      <c r="F133" t="s">
        <v>262</v>
      </c>
      <c r="G133">
        <v>519203</v>
      </c>
      <c r="H133">
        <v>446372</v>
      </c>
      <c r="I133" t="s">
        <v>284</v>
      </c>
      <c r="J133" t="s">
        <v>284</v>
      </c>
      <c r="O133">
        <v>12</v>
      </c>
      <c r="P133" t="s">
        <v>285</v>
      </c>
      <c r="Q133" t="s">
        <v>82</v>
      </c>
      <c r="R133" t="s">
        <v>105</v>
      </c>
      <c r="S133" t="s">
        <v>83</v>
      </c>
      <c r="T133" t="s">
        <v>84</v>
      </c>
      <c r="U133" t="s">
        <v>85</v>
      </c>
      <c r="V133" t="s">
        <v>93</v>
      </c>
      <c r="W133" t="s">
        <v>91</v>
      </c>
      <c r="X133" t="s">
        <v>91</v>
      </c>
      <c r="Y133">
        <v>0</v>
      </c>
      <c r="Z133">
        <v>2</v>
      </c>
      <c r="AA133">
        <v>2016</v>
      </c>
      <c r="AB133">
        <v>-0.85505833333333303</v>
      </c>
      <c r="AC133">
        <v>1.26783333333333</v>
      </c>
      <c r="AD133">
        <v>1.6060000000000001</v>
      </c>
      <c r="AE133">
        <v>3.88</v>
      </c>
      <c r="AF133" t="s">
        <v>91</v>
      </c>
      <c r="AG133" t="s">
        <v>91</v>
      </c>
      <c r="AH133">
        <v>592178</v>
      </c>
      <c r="AI133">
        <v>0</v>
      </c>
      <c r="AJ133">
        <v>4</v>
      </c>
      <c r="AK133" t="s">
        <v>88</v>
      </c>
      <c r="AL133" t="s">
        <v>91</v>
      </c>
      <c r="AM133" t="s">
        <v>91</v>
      </c>
      <c r="AP133">
        <v>547379</v>
      </c>
      <c r="AR133" t="s">
        <v>286</v>
      </c>
      <c r="AY133">
        <v>3.53</v>
      </c>
      <c r="AZ133">
        <v>1.62</v>
      </c>
      <c r="BA133" t="s">
        <v>91</v>
      </c>
      <c r="BB133" t="s">
        <v>91</v>
      </c>
      <c r="BC133" t="s">
        <v>91</v>
      </c>
      <c r="BD133">
        <v>94.674999999999997</v>
      </c>
      <c r="BE133">
        <v>2240</v>
      </c>
      <c r="BF133">
        <v>6.7409999999999997</v>
      </c>
      <c r="BG133">
        <v>487637</v>
      </c>
      <c r="BH133">
        <v>446372</v>
      </c>
      <c r="BI133">
        <v>547379</v>
      </c>
      <c r="BJ133">
        <v>435063</v>
      </c>
      <c r="BK133">
        <v>543401</v>
      </c>
      <c r="BL133">
        <v>608070</v>
      </c>
      <c r="BM133">
        <v>596019</v>
      </c>
      <c r="BN133">
        <v>424825</v>
      </c>
      <c r="BO133">
        <v>434658</v>
      </c>
      <c r="BP133">
        <v>502082</v>
      </c>
      <c r="BQ133">
        <v>53.759</v>
      </c>
      <c r="BR133">
        <v>0</v>
      </c>
      <c r="BS133">
        <v>0</v>
      </c>
      <c r="BT133">
        <v>0.7</v>
      </c>
      <c r="BU133">
        <v>1</v>
      </c>
      <c r="BV133">
        <v>0</v>
      </c>
      <c r="BW133">
        <v>0</v>
      </c>
      <c r="BX133" t="s">
        <v>91</v>
      </c>
      <c r="BY133">
        <v>26</v>
      </c>
      <c r="BZ133">
        <v>3</v>
      </c>
      <c r="CA133" t="str">
        <f>F133&amp;G133</f>
        <v>Corey Kluber519203</v>
      </c>
    </row>
    <row r="134" spans="1:79" hidden="1" x14ac:dyDescent="0.45">
      <c r="A134" t="s">
        <v>268</v>
      </c>
      <c r="B134" s="1">
        <v>42676</v>
      </c>
      <c r="C134">
        <v>95.2</v>
      </c>
      <c r="D134">
        <v>-1.9253</v>
      </c>
      <c r="E134">
        <v>5.2742000000000004</v>
      </c>
      <c r="F134" t="s">
        <v>262</v>
      </c>
      <c r="G134">
        <v>592178</v>
      </c>
      <c r="H134">
        <v>446372</v>
      </c>
      <c r="I134" t="s">
        <v>91</v>
      </c>
      <c r="J134" t="s">
        <v>108</v>
      </c>
      <c r="O134">
        <v>5</v>
      </c>
      <c r="P134" t="s">
        <v>91</v>
      </c>
      <c r="Q134" t="s">
        <v>82</v>
      </c>
      <c r="R134" t="s">
        <v>83</v>
      </c>
      <c r="S134" t="s">
        <v>83</v>
      </c>
      <c r="T134" t="s">
        <v>84</v>
      </c>
      <c r="U134" t="s">
        <v>85</v>
      </c>
      <c r="V134" t="s">
        <v>96</v>
      </c>
      <c r="W134" t="s">
        <v>91</v>
      </c>
      <c r="X134" t="s">
        <v>91</v>
      </c>
      <c r="Y134">
        <v>3</v>
      </c>
      <c r="Z134">
        <v>2</v>
      </c>
      <c r="AA134">
        <v>2016</v>
      </c>
      <c r="AB134">
        <v>-0.95108333333333295</v>
      </c>
      <c r="AC134">
        <v>1.3581333333333301</v>
      </c>
      <c r="AD134">
        <v>-9.1999999999999998E-2</v>
      </c>
      <c r="AE134">
        <v>2.0880000000000001</v>
      </c>
      <c r="AF134" t="s">
        <v>91</v>
      </c>
      <c r="AG134" t="s">
        <v>91</v>
      </c>
      <c r="AH134" t="s">
        <v>91</v>
      </c>
      <c r="AI134">
        <v>0</v>
      </c>
      <c r="AJ134">
        <v>4</v>
      </c>
      <c r="AK134" t="s">
        <v>88</v>
      </c>
      <c r="AL134" t="s">
        <v>91</v>
      </c>
      <c r="AM134" t="s">
        <v>91</v>
      </c>
      <c r="AP134">
        <v>547379</v>
      </c>
      <c r="AR134" t="s">
        <v>291</v>
      </c>
      <c r="AY134">
        <v>3.23</v>
      </c>
      <c r="AZ134">
        <v>1.55</v>
      </c>
      <c r="BA134" t="s">
        <v>91</v>
      </c>
      <c r="BB134" t="s">
        <v>91</v>
      </c>
      <c r="BC134" t="s">
        <v>91</v>
      </c>
      <c r="BD134">
        <v>96.225999999999999</v>
      </c>
      <c r="BE134">
        <v>2199</v>
      </c>
      <c r="BF134">
        <v>6.5149999999999997</v>
      </c>
      <c r="BG134">
        <v>487637</v>
      </c>
      <c r="BH134">
        <v>446372</v>
      </c>
      <c r="BI134">
        <v>547379</v>
      </c>
      <c r="BJ134">
        <v>435063</v>
      </c>
      <c r="BK134">
        <v>543401</v>
      </c>
      <c r="BL134">
        <v>608070</v>
      </c>
      <c r="BM134">
        <v>596019</v>
      </c>
      <c r="BN134">
        <v>424825</v>
      </c>
      <c r="BO134">
        <v>434658</v>
      </c>
      <c r="BP134">
        <v>502082</v>
      </c>
      <c r="BQ134">
        <v>53.984499999999997</v>
      </c>
      <c r="BR134">
        <v>0</v>
      </c>
      <c r="BS134">
        <v>0</v>
      </c>
      <c r="BT134" t="s">
        <v>91</v>
      </c>
      <c r="BU134" t="s">
        <v>91</v>
      </c>
      <c r="BV134" t="s">
        <v>91</v>
      </c>
      <c r="BW134" t="s">
        <v>91</v>
      </c>
      <c r="BX134" t="s">
        <v>91</v>
      </c>
      <c r="BY134">
        <v>25</v>
      </c>
      <c r="BZ134">
        <v>7</v>
      </c>
      <c r="CA134" t="str">
        <f>B134&amp;"_"&amp;F134&amp;G134&amp;"_"&amp;BY134</f>
        <v>42676_Corey Kluber592178_25</v>
      </c>
    </row>
    <row r="135" spans="1:79" hidden="1" x14ac:dyDescent="0.45">
      <c r="A135" t="s">
        <v>77</v>
      </c>
      <c r="B135" s="1">
        <v>42676</v>
      </c>
      <c r="C135">
        <v>95</v>
      </c>
      <c r="D135">
        <v>-1.9157</v>
      </c>
      <c r="E135">
        <v>5.2708000000000004</v>
      </c>
      <c r="F135" t="s">
        <v>262</v>
      </c>
      <c r="G135">
        <v>592178</v>
      </c>
      <c r="H135">
        <v>446372</v>
      </c>
      <c r="I135" t="s">
        <v>91</v>
      </c>
      <c r="J135" t="s">
        <v>100</v>
      </c>
      <c r="O135">
        <v>12</v>
      </c>
      <c r="P135" t="s">
        <v>91</v>
      </c>
      <c r="Q135" t="s">
        <v>82</v>
      </c>
      <c r="R135" t="s">
        <v>83</v>
      </c>
      <c r="S135" t="s">
        <v>83</v>
      </c>
      <c r="T135" t="s">
        <v>84</v>
      </c>
      <c r="U135" t="s">
        <v>85</v>
      </c>
      <c r="V135" t="s">
        <v>93</v>
      </c>
      <c r="W135" t="s">
        <v>91</v>
      </c>
      <c r="X135" t="s">
        <v>91</v>
      </c>
      <c r="Y135">
        <v>2</v>
      </c>
      <c r="Z135">
        <v>2</v>
      </c>
      <c r="AA135">
        <v>2016</v>
      </c>
      <c r="AB135">
        <v>-0.25385833333333302</v>
      </c>
      <c r="AC135">
        <v>1.3438000000000001</v>
      </c>
      <c r="AD135">
        <v>1.1719999999999999</v>
      </c>
      <c r="AE135">
        <v>2.6219999999999999</v>
      </c>
      <c r="AF135" t="s">
        <v>91</v>
      </c>
      <c r="AG135" t="s">
        <v>91</v>
      </c>
      <c r="AH135" t="s">
        <v>91</v>
      </c>
      <c r="AI135">
        <v>0</v>
      </c>
      <c r="AJ135">
        <v>4</v>
      </c>
      <c r="AK135" t="s">
        <v>88</v>
      </c>
      <c r="AL135" t="s">
        <v>91</v>
      </c>
      <c r="AM135" t="s">
        <v>91</v>
      </c>
      <c r="AP135">
        <v>547379</v>
      </c>
      <c r="AR135" t="s">
        <v>292</v>
      </c>
      <c r="AY135">
        <v>3.14</v>
      </c>
      <c r="AZ135">
        <v>1.55</v>
      </c>
      <c r="BA135" t="s">
        <v>91</v>
      </c>
      <c r="BB135" t="s">
        <v>91</v>
      </c>
      <c r="BC135" t="s">
        <v>91</v>
      </c>
      <c r="BD135">
        <v>96.153999999999996</v>
      </c>
      <c r="BE135">
        <v>2446</v>
      </c>
      <c r="BF135">
        <v>6.33</v>
      </c>
      <c r="BG135">
        <v>487637</v>
      </c>
      <c r="BH135">
        <v>446372</v>
      </c>
      <c r="BI135">
        <v>547379</v>
      </c>
      <c r="BJ135">
        <v>435063</v>
      </c>
      <c r="BK135">
        <v>543401</v>
      </c>
      <c r="BL135">
        <v>608070</v>
      </c>
      <c r="BM135">
        <v>596019</v>
      </c>
      <c r="BN135">
        <v>424825</v>
      </c>
      <c r="BO135">
        <v>434658</v>
      </c>
      <c r="BP135">
        <v>502082</v>
      </c>
      <c r="BQ135">
        <v>54.169499999999999</v>
      </c>
      <c r="BR135">
        <v>0</v>
      </c>
      <c r="BS135">
        <v>0</v>
      </c>
      <c r="BT135" t="s">
        <v>91</v>
      </c>
      <c r="BU135" t="s">
        <v>91</v>
      </c>
      <c r="BV135" t="s">
        <v>91</v>
      </c>
      <c r="BW135" t="s">
        <v>91</v>
      </c>
      <c r="BX135" t="s">
        <v>91</v>
      </c>
      <c r="BY135">
        <v>25</v>
      </c>
      <c r="BZ135">
        <v>6</v>
      </c>
      <c r="CA135" t="str">
        <f>B135&amp;"_"&amp;F135&amp;G135&amp;"_"&amp;BY135</f>
        <v>42676_Corey Kluber592178_25</v>
      </c>
    </row>
    <row r="136" spans="1:79" hidden="1" x14ac:dyDescent="0.45">
      <c r="A136" t="s">
        <v>268</v>
      </c>
      <c r="B136" s="1">
        <v>42676</v>
      </c>
      <c r="C136">
        <v>95</v>
      </c>
      <c r="D136">
        <v>-1.8349</v>
      </c>
      <c r="E136">
        <v>5.4537000000000004</v>
      </c>
      <c r="F136" t="s">
        <v>262</v>
      </c>
      <c r="G136">
        <v>592178</v>
      </c>
      <c r="H136">
        <v>446372</v>
      </c>
      <c r="I136" t="s">
        <v>91</v>
      </c>
      <c r="J136" t="s">
        <v>108</v>
      </c>
      <c r="O136">
        <v>1</v>
      </c>
      <c r="P136" t="s">
        <v>91</v>
      </c>
      <c r="Q136" t="s">
        <v>82</v>
      </c>
      <c r="R136" t="s">
        <v>83</v>
      </c>
      <c r="S136" t="s">
        <v>83</v>
      </c>
      <c r="T136" t="s">
        <v>84</v>
      </c>
      <c r="U136" t="s">
        <v>85</v>
      </c>
      <c r="V136" t="s">
        <v>96</v>
      </c>
      <c r="W136" t="s">
        <v>91</v>
      </c>
      <c r="X136" t="s">
        <v>91</v>
      </c>
      <c r="Y136">
        <v>2</v>
      </c>
      <c r="Z136">
        <v>2</v>
      </c>
      <c r="AA136">
        <v>2016</v>
      </c>
      <c r="AB136">
        <v>-0.90933333333333299</v>
      </c>
      <c r="AC136">
        <v>1.3093999999999999</v>
      </c>
      <c r="AD136">
        <v>-0.27900000000000003</v>
      </c>
      <c r="AE136">
        <v>3.0859999999999999</v>
      </c>
      <c r="AF136" t="s">
        <v>91</v>
      </c>
      <c r="AG136" t="s">
        <v>91</v>
      </c>
      <c r="AH136" t="s">
        <v>91</v>
      </c>
      <c r="AI136">
        <v>0</v>
      </c>
      <c r="AJ136">
        <v>4</v>
      </c>
      <c r="AK136" t="s">
        <v>88</v>
      </c>
      <c r="AL136" t="s">
        <v>91</v>
      </c>
      <c r="AM136" t="s">
        <v>91</v>
      </c>
      <c r="AP136">
        <v>547379</v>
      </c>
      <c r="AR136" t="s">
        <v>293</v>
      </c>
      <c r="AY136">
        <v>3.23</v>
      </c>
      <c r="AZ136">
        <v>1.55</v>
      </c>
      <c r="BA136" t="s">
        <v>91</v>
      </c>
      <c r="BB136" t="s">
        <v>91</v>
      </c>
      <c r="BC136" t="s">
        <v>91</v>
      </c>
      <c r="BD136">
        <v>96.363</v>
      </c>
      <c r="BE136">
        <v>2315</v>
      </c>
      <c r="BF136">
        <v>6.4720000000000004</v>
      </c>
      <c r="BG136">
        <v>487637</v>
      </c>
      <c r="BH136">
        <v>446372</v>
      </c>
      <c r="BI136">
        <v>547379</v>
      </c>
      <c r="BJ136">
        <v>435063</v>
      </c>
      <c r="BK136">
        <v>543401</v>
      </c>
      <c r="BL136">
        <v>608070</v>
      </c>
      <c r="BM136">
        <v>596019</v>
      </c>
      <c r="BN136">
        <v>424825</v>
      </c>
      <c r="BO136">
        <v>434658</v>
      </c>
      <c r="BP136">
        <v>502082</v>
      </c>
      <c r="BQ136">
        <v>54.0274</v>
      </c>
      <c r="BR136">
        <v>0</v>
      </c>
      <c r="BS136">
        <v>0</v>
      </c>
      <c r="BT136" t="s">
        <v>91</v>
      </c>
      <c r="BU136" t="s">
        <v>91</v>
      </c>
      <c r="BV136" t="s">
        <v>91</v>
      </c>
      <c r="BW136" t="s">
        <v>91</v>
      </c>
      <c r="BX136" t="s">
        <v>91</v>
      </c>
      <c r="BY136">
        <v>25</v>
      </c>
      <c r="BZ136">
        <v>5</v>
      </c>
      <c r="CA136" t="str">
        <f>B136&amp;"_"&amp;F136&amp;G136&amp;"_"&amp;BY136</f>
        <v>42676_Corey Kluber592178_25</v>
      </c>
    </row>
    <row r="137" spans="1:79" hidden="1" x14ac:dyDescent="0.45">
      <c r="A137" t="s">
        <v>160</v>
      </c>
      <c r="B137" s="1">
        <v>42676</v>
      </c>
      <c r="C137">
        <v>92</v>
      </c>
      <c r="D137">
        <v>-1.7786</v>
      </c>
      <c r="E137">
        <v>5.4779999999999998</v>
      </c>
      <c r="F137" t="s">
        <v>262</v>
      </c>
      <c r="G137">
        <v>592178</v>
      </c>
      <c r="H137">
        <v>446372</v>
      </c>
      <c r="I137" t="s">
        <v>91</v>
      </c>
      <c r="J137" t="s">
        <v>108</v>
      </c>
      <c r="O137">
        <v>9</v>
      </c>
      <c r="P137" t="s">
        <v>91</v>
      </c>
      <c r="Q137" t="s">
        <v>82</v>
      </c>
      <c r="R137" t="s">
        <v>83</v>
      </c>
      <c r="S137" t="s">
        <v>83</v>
      </c>
      <c r="T137" t="s">
        <v>84</v>
      </c>
      <c r="U137" t="s">
        <v>85</v>
      </c>
      <c r="V137" t="s">
        <v>96</v>
      </c>
      <c r="W137" t="s">
        <v>91</v>
      </c>
      <c r="X137" t="s">
        <v>91</v>
      </c>
      <c r="Y137">
        <v>2</v>
      </c>
      <c r="Z137">
        <v>1</v>
      </c>
      <c r="AA137">
        <v>2016</v>
      </c>
      <c r="AB137">
        <v>0.33760000000000001</v>
      </c>
      <c r="AC137">
        <v>1.3524</v>
      </c>
      <c r="AD137">
        <v>0.72099999999999997</v>
      </c>
      <c r="AE137">
        <v>2.0070000000000001</v>
      </c>
      <c r="AF137" t="s">
        <v>91</v>
      </c>
      <c r="AG137" t="s">
        <v>91</v>
      </c>
      <c r="AH137" t="s">
        <v>91</v>
      </c>
      <c r="AI137">
        <v>0</v>
      </c>
      <c r="AJ137">
        <v>4</v>
      </c>
      <c r="AK137" t="s">
        <v>88</v>
      </c>
      <c r="AL137" t="s">
        <v>91</v>
      </c>
      <c r="AM137" t="s">
        <v>91</v>
      </c>
      <c r="AP137">
        <v>547379</v>
      </c>
      <c r="AR137" t="s">
        <v>294</v>
      </c>
      <c r="AY137">
        <v>3.23</v>
      </c>
      <c r="AZ137">
        <v>1.55</v>
      </c>
      <c r="BA137">
        <v>319</v>
      </c>
      <c r="BB137">
        <v>91.7</v>
      </c>
      <c r="BC137">
        <v>33.331000000000003</v>
      </c>
      <c r="BD137">
        <v>93.445999999999998</v>
      </c>
      <c r="BE137">
        <v>2742</v>
      </c>
      <c r="BF137">
        <v>6.2069999999999999</v>
      </c>
      <c r="BG137">
        <v>487637</v>
      </c>
      <c r="BH137">
        <v>446372</v>
      </c>
      <c r="BI137">
        <v>547379</v>
      </c>
      <c r="BJ137">
        <v>435063</v>
      </c>
      <c r="BK137">
        <v>543401</v>
      </c>
      <c r="BL137">
        <v>608070</v>
      </c>
      <c r="BM137">
        <v>596019</v>
      </c>
      <c r="BN137">
        <v>424825</v>
      </c>
      <c r="BO137">
        <v>434658</v>
      </c>
      <c r="BP137">
        <v>502082</v>
      </c>
      <c r="BQ137">
        <v>54.2926</v>
      </c>
      <c r="BR137">
        <v>0</v>
      </c>
      <c r="BS137">
        <v>0</v>
      </c>
      <c r="BT137" t="s">
        <v>91</v>
      </c>
      <c r="BU137" t="s">
        <v>91</v>
      </c>
      <c r="BV137" t="s">
        <v>91</v>
      </c>
      <c r="BW137" t="s">
        <v>91</v>
      </c>
      <c r="BX137">
        <v>3</v>
      </c>
      <c r="BY137">
        <v>25</v>
      </c>
      <c r="BZ137">
        <v>4</v>
      </c>
      <c r="CA137" t="str">
        <f>B137&amp;"_"&amp;F137&amp;G137&amp;"_"&amp;BY137</f>
        <v>42676_Corey Kluber592178_25</v>
      </c>
    </row>
    <row r="138" spans="1:79" hidden="1" x14ac:dyDescent="0.45">
      <c r="A138" t="s">
        <v>268</v>
      </c>
      <c r="B138" s="1">
        <v>42676</v>
      </c>
      <c r="C138">
        <v>93.7</v>
      </c>
      <c r="D138">
        <v>-1.9036999999999999</v>
      </c>
      <c r="E138">
        <v>5.2723000000000004</v>
      </c>
      <c r="F138" t="s">
        <v>262</v>
      </c>
      <c r="G138">
        <v>592178</v>
      </c>
      <c r="H138">
        <v>446372</v>
      </c>
      <c r="I138" t="s">
        <v>91</v>
      </c>
      <c r="J138" t="s">
        <v>100</v>
      </c>
      <c r="O138">
        <v>13</v>
      </c>
      <c r="P138" t="s">
        <v>91</v>
      </c>
      <c r="Q138" t="s">
        <v>82</v>
      </c>
      <c r="R138" t="s">
        <v>83</v>
      </c>
      <c r="S138" t="s">
        <v>83</v>
      </c>
      <c r="T138" t="s">
        <v>84</v>
      </c>
      <c r="U138" t="s">
        <v>85</v>
      </c>
      <c r="V138" t="s">
        <v>93</v>
      </c>
      <c r="W138" t="s">
        <v>91</v>
      </c>
      <c r="X138" t="s">
        <v>91</v>
      </c>
      <c r="Y138">
        <v>1</v>
      </c>
      <c r="Z138">
        <v>1</v>
      </c>
      <c r="AA138">
        <v>2016</v>
      </c>
      <c r="AB138">
        <v>-0.98587499999999995</v>
      </c>
      <c r="AC138">
        <v>0.79196666666666604</v>
      </c>
      <c r="AD138">
        <v>-1.881</v>
      </c>
      <c r="AE138">
        <v>2.258</v>
      </c>
      <c r="AF138" t="s">
        <v>91</v>
      </c>
      <c r="AG138" t="s">
        <v>91</v>
      </c>
      <c r="AH138" t="s">
        <v>91</v>
      </c>
      <c r="AI138">
        <v>0</v>
      </c>
      <c r="AJ138">
        <v>4</v>
      </c>
      <c r="AK138" t="s">
        <v>88</v>
      </c>
      <c r="AL138" t="s">
        <v>91</v>
      </c>
      <c r="AM138" t="s">
        <v>91</v>
      </c>
      <c r="AP138">
        <v>547379</v>
      </c>
      <c r="AR138" t="s">
        <v>295</v>
      </c>
      <c r="AY138">
        <v>3.18</v>
      </c>
      <c r="AZ138">
        <v>1.53</v>
      </c>
      <c r="BA138" t="s">
        <v>91</v>
      </c>
      <c r="BB138" t="s">
        <v>91</v>
      </c>
      <c r="BC138" t="s">
        <v>91</v>
      </c>
      <c r="BD138">
        <v>95.632000000000005</v>
      </c>
      <c r="BE138">
        <v>2281</v>
      </c>
      <c r="BF138">
        <v>6.9409999999999998</v>
      </c>
      <c r="BG138">
        <v>487637</v>
      </c>
      <c r="BH138">
        <v>446372</v>
      </c>
      <c r="BI138">
        <v>547379</v>
      </c>
      <c r="BJ138">
        <v>435063</v>
      </c>
      <c r="BK138">
        <v>543401</v>
      </c>
      <c r="BL138">
        <v>608070</v>
      </c>
      <c r="BM138">
        <v>596019</v>
      </c>
      <c r="BN138">
        <v>424825</v>
      </c>
      <c r="BO138">
        <v>434658</v>
      </c>
      <c r="BP138">
        <v>502082</v>
      </c>
      <c r="BQ138">
        <v>53.558300000000003</v>
      </c>
      <c r="BR138">
        <v>0</v>
      </c>
      <c r="BS138">
        <v>0</v>
      </c>
      <c r="BT138" t="s">
        <v>91</v>
      </c>
      <c r="BU138" t="s">
        <v>91</v>
      </c>
      <c r="BV138" t="s">
        <v>91</v>
      </c>
      <c r="BW138" t="s">
        <v>91</v>
      </c>
      <c r="BX138" t="s">
        <v>91</v>
      </c>
      <c r="BY138">
        <v>25</v>
      </c>
      <c r="BZ138">
        <v>3</v>
      </c>
      <c r="CA138" t="str">
        <f>B138&amp;"_"&amp;F138&amp;G138&amp;"_"&amp;BY138</f>
        <v>42676_Corey Kluber592178_25</v>
      </c>
    </row>
    <row r="139" spans="1:79" hidden="1" x14ac:dyDescent="0.45">
      <c r="A139" t="s">
        <v>90</v>
      </c>
      <c r="B139" s="1">
        <v>42676</v>
      </c>
      <c r="C139">
        <v>85</v>
      </c>
      <c r="D139">
        <v>-1.7952999999999999</v>
      </c>
      <c r="E139">
        <v>5.4329000000000001</v>
      </c>
      <c r="F139" t="s">
        <v>262</v>
      </c>
      <c r="G139">
        <v>592178</v>
      </c>
      <c r="H139">
        <v>446372</v>
      </c>
      <c r="I139" t="s">
        <v>91</v>
      </c>
      <c r="J139" t="s">
        <v>132</v>
      </c>
      <c r="O139">
        <v>14</v>
      </c>
      <c r="P139" t="s">
        <v>91</v>
      </c>
      <c r="Q139" t="s">
        <v>82</v>
      </c>
      <c r="R139" t="s">
        <v>83</v>
      </c>
      <c r="S139" t="s">
        <v>83</v>
      </c>
      <c r="T139" t="s">
        <v>84</v>
      </c>
      <c r="U139" t="s">
        <v>85</v>
      </c>
      <c r="V139" t="s">
        <v>96</v>
      </c>
      <c r="W139" t="s">
        <v>91</v>
      </c>
      <c r="X139" t="s">
        <v>91</v>
      </c>
      <c r="Y139">
        <v>1</v>
      </c>
      <c r="Z139">
        <v>0</v>
      </c>
      <c r="AA139">
        <v>2016</v>
      </c>
      <c r="AB139">
        <v>0.919316666666666</v>
      </c>
      <c r="AC139">
        <v>0.38633333333333297</v>
      </c>
      <c r="AD139">
        <v>0.91</v>
      </c>
      <c r="AE139">
        <v>1.9630000000000001</v>
      </c>
      <c r="AF139" t="s">
        <v>91</v>
      </c>
      <c r="AG139" t="s">
        <v>91</v>
      </c>
      <c r="AH139" t="s">
        <v>91</v>
      </c>
      <c r="AI139">
        <v>0</v>
      </c>
      <c r="AJ139">
        <v>4</v>
      </c>
      <c r="AK139" t="s">
        <v>88</v>
      </c>
      <c r="AL139" t="s">
        <v>91</v>
      </c>
      <c r="AM139" t="s">
        <v>91</v>
      </c>
      <c r="AP139">
        <v>547379</v>
      </c>
      <c r="AR139" t="s">
        <v>296</v>
      </c>
      <c r="AY139">
        <v>3.18</v>
      </c>
      <c r="AZ139">
        <v>1.55</v>
      </c>
      <c r="BA139" t="s">
        <v>91</v>
      </c>
      <c r="BB139" t="s">
        <v>91</v>
      </c>
      <c r="BC139" t="s">
        <v>91</v>
      </c>
      <c r="BD139">
        <v>85.103999999999999</v>
      </c>
      <c r="BE139">
        <v>2668</v>
      </c>
      <c r="BF139">
        <v>5.9530000000000003</v>
      </c>
      <c r="BG139">
        <v>487637</v>
      </c>
      <c r="BH139">
        <v>446372</v>
      </c>
      <c r="BI139">
        <v>547379</v>
      </c>
      <c r="BJ139">
        <v>435063</v>
      </c>
      <c r="BK139">
        <v>543401</v>
      </c>
      <c r="BL139">
        <v>608070</v>
      </c>
      <c r="BM139">
        <v>596019</v>
      </c>
      <c r="BN139">
        <v>424825</v>
      </c>
      <c r="BO139">
        <v>434658</v>
      </c>
      <c r="BP139">
        <v>502082</v>
      </c>
      <c r="BQ139">
        <v>54.546199999999999</v>
      </c>
      <c r="BR139">
        <v>0</v>
      </c>
      <c r="BS139">
        <v>0</v>
      </c>
      <c r="BT139" t="s">
        <v>91</v>
      </c>
      <c r="BU139" t="s">
        <v>91</v>
      </c>
      <c r="BV139" t="s">
        <v>91</v>
      </c>
      <c r="BW139" t="s">
        <v>91</v>
      </c>
      <c r="BX139" t="s">
        <v>91</v>
      </c>
      <c r="BY139">
        <v>25</v>
      </c>
      <c r="BZ139">
        <v>2</v>
      </c>
      <c r="CA139" t="str">
        <f>B139&amp;"_"&amp;F139&amp;G139&amp;"_"&amp;BY139</f>
        <v>42676_Corey Kluber592178_25</v>
      </c>
    </row>
    <row r="140" spans="1:79" hidden="1" x14ac:dyDescent="0.45">
      <c r="A140" t="s">
        <v>268</v>
      </c>
      <c r="B140" s="1">
        <v>42676</v>
      </c>
      <c r="C140">
        <v>92.8</v>
      </c>
      <c r="D140">
        <v>-1.8147</v>
      </c>
      <c r="E140">
        <v>5.2721</v>
      </c>
      <c r="F140" t="s">
        <v>262</v>
      </c>
      <c r="G140">
        <v>592178</v>
      </c>
      <c r="H140">
        <v>446372</v>
      </c>
      <c r="I140" t="s">
        <v>91</v>
      </c>
      <c r="J140" t="s">
        <v>100</v>
      </c>
      <c r="O140">
        <v>13</v>
      </c>
      <c r="P140" t="s">
        <v>91</v>
      </c>
      <c r="Q140" t="s">
        <v>82</v>
      </c>
      <c r="R140" t="s">
        <v>83</v>
      </c>
      <c r="S140" t="s">
        <v>83</v>
      </c>
      <c r="T140" t="s">
        <v>84</v>
      </c>
      <c r="U140" t="s">
        <v>85</v>
      </c>
      <c r="V140" t="s">
        <v>93</v>
      </c>
      <c r="W140" t="s">
        <v>91</v>
      </c>
      <c r="X140" t="s">
        <v>91</v>
      </c>
      <c r="Y140">
        <v>0</v>
      </c>
      <c r="Z140">
        <v>0</v>
      </c>
      <c r="AA140">
        <v>2016</v>
      </c>
      <c r="AB140">
        <v>-1.0192749999999999</v>
      </c>
      <c r="AC140">
        <v>0.79053333333333298</v>
      </c>
      <c r="AD140">
        <v>-1.34</v>
      </c>
      <c r="AE140">
        <v>2.2389999999999999</v>
      </c>
      <c r="AF140" t="s">
        <v>91</v>
      </c>
      <c r="AG140" t="s">
        <v>91</v>
      </c>
      <c r="AH140" t="s">
        <v>91</v>
      </c>
      <c r="AI140">
        <v>0</v>
      </c>
      <c r="AJ140">
        <v>4</v>
      </c>
      <c r="AK140" t="s">
        <v>88</v>
      </c>
      <c r="AL140" t="s">
        <v>91</v>
      </c>
      <c r="AM140" t="s">
        <v>91</v>
      </c>
      <c r="AP140">
        <v>547379</v>
      </c>
      <c r="AR140" t="s">
        <v>297</v>
      </c>
      <c r="AY140">
        <v>3.21</v>
      </c>
      <c r="AZ140">
        <v>1.55</v>
      </c>
      <c r="BA140" t="s">
        <v>91</v>
      </c>
      <c r="BB140" t="s">
        <v>91</v>
      </c>
      <c r="BC140" t="s">
        <v>91</v>
      </c>
      <c r="BD140">
        <v>94.564999999999998</v>
      </c>
      <c r="BE140">
        <v>2180</v>
      </c>
      <c r="BF140">
        <v>6.968</v>
      </c>
      <c r="BG140">
        <v>487637</v>
      </c>
      <c r="BH140">
        <v>446372</v>
      </c>
      <c r="BI140">
        <v>547379</v>
      </c>
      <c r="BJ140">
        <v>435063</v>
      </c>
      <c r="BK140">
        <v>543401</v>
      </c>
      <c r="BL140">
        <v>608070</v>
      </c>
      <c r="BM140">
        <v>596019</v>
      </c>
      <c r="BN140">
        <v>424825</v>
      </c>
      <c r="BO140">
        <v>434658</v>
      </c>
      <c r="BP140">
        <v>502082</v>
      </c>
      <c r="BQ140">
        <v>53.531799999999997</v>
      </c>
      <c r="BR140">
        <v>0</v>
      </c>
      <c r="BS140">
        <v>0</v>
      </c>
      <c r="BT140" t="s">
        <v>91</v>
      </c>
      <c r="BU140" t="s">
        <v>91</v>
      </c>
      <c r="BV140" t="s">
        <v>91</v>
      </c>
      <c r="BW140" t="s">
        <v>91</v>
      </c>
      <c r="BX140" t="s">
        <v>91</v>
      </c>
      <c r="BY140">
        <v>25</v>
      </c>
      <c r="BZ140">
        <v>1</v>
      </c>
      <c r="CA140" t="str">
        <f>B140&amp;"_"&amp;F140&amp;G140&amp;"_"&amp;BY140</f>
        <v>42676_Corey Kluber592178_25</v>
      </c>
    </row>
    <row r="141" spans="1:79" x14ac:dyDescent="0.45">
      <c r="A141" t="s">
        <v>90</v>
      </c>
      <c r="B141" s="1">
        <v>42672</v>
      </c>
      <c r="C141">
        <v>84.3</v>
      </c>
      <c r="D141">
        <v>-1.8349</v>
      </c>
      <c r="E141">
        <v>5.5899000000000001</v>
      </c>
      <c r="F141" t="s">
        <v>262</v>
      </c>
      <c r="G141">
        <v>575929</v>
      </c>
      <c r="H141">
        <v>446372</v>
      </c>
      <c r="I141" t="s">
        <v>102</v>
      </c>
      <c r="J141" t="s">
        <v>95</v>
      </c>
      <c r="O141">
        <v>6</v>
      </c>
      <c r="P141" t="s">
        <v>423</v>
      </c>
      <c r="Q141" t="s">
        <v>82</v>
      </c>
      <c r="R141" t="s">
        <v>83</v>
      </c>
      <c r="S141" t="s">
        <v>83</v>
      </c>
      <c r="T141" t="s">
        <v>85</v>
      </c>
      <c r="U141" t="s">
        <v>84</v>
      </c>
      <c r="V141" t="s">
        <v>96</v>
      </c>
      <c r="W141" t="s">
        <v>91</v>
      </c>
      <c r="X141" t="s">
        <v>91</v>
      </c>
      <c r="Y141">
        <v>2</v>
      </c>
      <c r="Z141">
        <v>2</v>
      </c>
      <c r="AA141">
        <v>2016</v>
      </c>
      <c r="AB141">
        <v>0.76205833333333295</v>
      </c>
      <c r="AC141">
        <v>0.38919999999999999</v>
      </c>
      <c r="AD141">
        <v>0.64200000000000002</v>
      </c>
      <c r="AE141">
        <v>2.5910000000000002</v>
      </c>
      <c r="AF141" t="s">
        <v>91</v>
      </c>
      <c r="AG141">
        <v>519203</v>
      </c>
      <c r="AH141" t="s">
        <v>91</v>
      </c>
      <c r="AI141">
        <v>2</v>
      </c>
      <c r="AJ141">
        <v>1</v>
      </c>
      <c r="AK141" t="s">
        <v>539</v>
      </c>
      <c r="AL141" t="s">
        <v>91</v>
      </c>
      <c r="AM141" t="s">
        <v>91</v>
      </c>
      <c r="AP141">
        <v>547379</v>
      </c>
      <c r="AR141" t="s">
        <v>834</v>
      </c>
      <c r="AY141">
        <v>3.45</v>
      </c>
      <c r="AZ141">
        <v>1.55</v>
      </c>
      <c r="BA141" t="s">
        <v>91</v>
      </c>
      <c r="BB141" t="s">
        <v>91</v>
      </c>
      <c r="BC141" t="s">
        <v>91</v>
      </c>
      <c r="BD141">
        <v>84.025999999999996</v>
      </c>
      <c r="BE141">
        <v>2719</v>
      </c>
      <c r="BF141">
        <v>6.0549999999999997</v>
      </c>
      <c r="BG141">
        <v>487634</v>
      </c>
      <c r="BH141">
        <v>446372</v>
      </c>
      <c r="BI141">
        <v>547379</v>
      </c>
      <c r="BJ141">
        <v>467793</v>
      </c>
      <c r="BK141">
        <v>543401</v>
      </c>
      <c r="BL141">
        <v>608070</v>
      </c>
      <c r="BM141">
        <v>596019</v>
      </c>
      <c r="BN141">
        <v>434658</v>
      </c>
      <c r="BO141">
        <v>571980</v>
      </c>
      <c r="BP141">
        <v>502082</v>
      </c>
      <c r="BQ141">
        <v>54.444899999999997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 t="s">
        <v>91</v>
      </c>
      <c r="BY141">
        <v>8</v>
      </c>
      <c r="BZ141">
        <v>6</v>
      </c>
      <c r="CA141" t="str">
        <f>F141&amp;G141</f>
        <v>Corey Kluber575929</v>
      </c>
    </row>
    <row r="142" spans="1:79" hidden="1" x14ac:dyDescent="0.45">
      <c r="A142" t="s">
        <v>160</v>
      </c>
      <c r="B142" s="1">
        <v>42676</v>
      </c>
      <c r="C142">
        <v>90.7</v>
      </c>
      <c r="D142">
        <v>-1.8466</v>
      </c>
      <c r="E142">
        <v>5.5366999999999997</v>
      </c>
      <c r="F142" t="s">
        <v>262</v>
      </c>
      <c r="G142">
        <v>656941</v>
      </c>
      <c r="H142">
        <v>446372</v>
      </c>
      <c r="I142" t="s">
        <v>91</v>
      </c>
      <c r="J142" t="s">
        <v>100</v>
      </c>
      <c r="O142">
        <v>12</v>
      </c>
      <c r="P142" t="s">
        <v>91</v>
      </c>
      <c r="Q142" t="s">
        <v>82</v>
      </c>
      <c r="R142" t="s">
        <v>105</v>
      </c>
      <c r="S142" t="s">
        <v>83</v>
      </c>
      <c r="T142" t="s">
        <v>84</v>
      </c>
      <c r="U142" t="s">
        <v>85</v>
      </c>
      <c r="V142" t="s">
        <v>93</v>
      </c>
      <c r="W142" t="s">
        <v>91</v>
      </c>
      <c r="X142" t="s">
        <v>91</v>
      </c>
      <c r="Y142">
        <v>0</v>
      </c>
      <c r="Z142">
        <v>0</v>
      </c>
      <c r="AA142">
        <v>2016</v>
      </c>
      <c r="AB142">
        <v>0.70499999999999996</v>
      </c>
      <c r="AC142">
        <v>0.81633333333333302</v>
      </c>
      <c r="AD142">
        <v>0.44600000000000001</v>
      </c>
      <c r="AE142">
        <v>3.851</v>
      </c>
      <c r="AF142" t="s">
        <v>91</v>
      </c>
      <c r="AG142" t="s">
        <v>91</v>
      </c>
      <c r="AH142" t="s">
        <v>91</v>
      </c>
      <c r="AI142">
        <v>2</v>
      </c>
      <c r="AJ142">
        <v>3</v>
      </c>
      <c r="AK142" t="s">
        <v>88</v>
      </c>
      <c r="AL142" t="s">
        <v>91</v>
      </c>
      <c r="AM142" t="s">
        <v>91</v>
      </c>
      <c r="AP142">
        <v>547379</v>
      </c>
      <c r="AR142" t="s">
        <v>300</v>
      </c>
      <c r="AY142">
        <v>3.31</v>
      </c>
      <c r="AZ142">
        <v>1.48</v>
      </c>
      <c r="BA142" t="s">
        <v>91</v>
      </c>
      <c r="BB142" t="s">
        <v>91</v>
      </c>
      <c r="BC142" t="s">
        <v>91</v>
      </c>
      <c r="BD142">
        <v>91.15</v>
      </c>
      <c r="BE142">
        <v>2590</v>
      </c>
      <c r="BF142">
        <v>6.0919999999999996</v>
      </c>
      <c r="BG142">
        <v>487637</v>
      </c>
      <c r="BH142">
        <v>446372</v>
      </c>
      <c r="BI142">
        <v>547379</v>
      </c>
      <c r="BJ142">
        <v>435063</v>
      </c>
      <c r="BK142">
        <v>543401</v>
      </c>
      <c r="BL142">
        <v>608070</v>
      </c>
      <c r="BM142">
        <v>596019</v>
      </c>
      <c r="BN142">
        <v>424825</v>
      </c>
      <c r="BO142">
        <v>434658</v>
      </c>
      <c r="BP142">
        <v>502082</v>
      </c>
      <c r="BQ142">
        <v>54.407800000000002</v>
      </c>
      <c r="BR142">
        <v>0</v>
      </c>
      <c r="BS142">
        <v>0</v>
      </c>
      <c r="BT142" t="s">
        <v>91</v>
      </c>
      <c r="BU142" t="s">
        <v>91</v>
      </c>
      <c r="BV142" t="s">
        <v>91</v>
      </c>
      <c r="BW142" t="s">
        <v>91</v>
      </c>
      <c r="BX142" t="s">
        <v>91</v>
      </c>
      <c r="BY142">
        <v>18</v>
      </c>
      <c r="BZ142">
        <v>1</v>
      </c>
      <c r="CA142" t="str">
        <f>B142&amp;"_"&amp;F142&amp;G142&amp;"_"&amp;BY142</f>
        <v>42676_Corey Kluber656941_18</v>
      </c>
    </row>
    <row r="143" spans="1:79" hidden="1" x14ac:dyDescent="0.45">
      <c r="A143" t="s">
        <v>90</v>
      </c>
      <c r="B143" s="1">
        <v>42672</v>
      </c>
      <c r="C143">
        <v>82.3</v>
      </c>
      <c r="D143">
        <v>-2.0630999999999999</v>
      </c>
      <c r="E143">
        <v>5.5246000000000004</v>
      </c>
      <c r="F143" t="s">
        <v>262</v>
      </c>
      <c r="G143">
        <v>575929</v>
      </c>
      <c r="H143">
        <v>446372</v>
      </c>
      <c r="I143" t="s">
        <v>102</v>
      </c>
      <c r="J143" t="s">
        <v>132</v>
      </c>
      <c r="O143">
        <v>7</v>
      </c>
      <c r="P143" t="s">
        <v>789</v>
      </c>
      <c r="Q143" t="s">
        <v>82</v>
      </c>
      <c r="R143" t="s">
        <v>83</v>
      </c>
      <c r="S143" t="s">
        <v>83</v>
      </c>
      <c r="T143" t="s">
        <v>85</v>
      </c>
      <c r="U143" t="s">
        <v>84</v>
      </c>
      <c r="V143" t="s">
        <v>96</v>
      </c>
      <c r="W143" t="s">
        <v>91</v>
      </c>
      <c r="X143" t="s">
        <v>91</v>
      </c>
      <c r="Y143">
        <v>0</v>
      </c>
      <c r="Z143">
        <v>2</v>
      </c>
      <c r="AA143">
        <v>2016</v>
      </c>
      <c r="AB143">
        <v>0.94436666666666602</v>
      </c>
      <c r="AC143">
        <v>-0.287333333333333</v>
      </c>
      <c r="AD143">
        <v>-0.57899999999999996</v>
      </c>
      <c r="AE143">
        <v>1.962</v>
      </c>
      <c r="AF143" t="s">
        <v>91</v>
      </c>
      <c r="AG143" t="s">
        <v>91</v>
      </c>
      <c r="AH143" t="s">
        <v>91</v>
      </c>
      <c r="AI143">
        <v>0</v>
      </c>
      <c r="AJ143">
        <v>4</v>
      </c>
      <c r="AK143" t="s">
        <v>539</v>
      </c>
      <c r="AL143" t="s">
        <v>91</v>
      </c>
      <c r="AM143" t="s">
        <v>91</v>
      </c>
      <c r="AP143">
        <v>547379</v>
      </c>
      <c r="AR143" t="s">
        <v>790</v>
      </c>
      <c r="AY143">
        <v>3.45</v>
      </c>
      <c r="AZ143">
        <v>1.48</v>
      </c>
      <c r="BA143" t="s">
        <v>91</v>
      </c>
      <c r="BB143" t="s">
        <v>91</v>
      </c>
      <c r="BC143" t="s">
        <v>91</v>
      </c>
      <c r="BD143">
        <v>81.8</v>
      </c>
      <c r="BE143">
        <v>2453</v>
      </c>
      <c r="BF143">
        <v>5.875</v>
      </c>
      <c r="BG143">
        <v>487634</v>
      </c>
      <c r="BH143">
        <v>446372</v>
      </c>
      <c r="BI143">
        <v>547379</v>
      </c>
      <c r="BJ143">
        <v>467793</v>
      </c>
      <c r="BK143">
        <v>543401</v>
      </c>
      <c r="BL143">
        <v>608070</v>
      </c>
      <c r="BM143">
        <v>596019</v>
      </c>
      <c r="BN143">
        <v>434658</v>
      </c>
      <c r="BO143">
        <v>571980</v>
      </c>
      <c r="BP143">
        <v>502082</v>
      </c>
      <c r="BQ143">
        <v>54.624299999999998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 t="s">
        <v>91</v>
      </c>
      <c r="BY143">
        <v>31</v>
      </c>
      <c r="BZ143">
        <v>3</v>
      </c>
      <c r="CA143" t="str">
        <f t="shared" ref="CA143:CA144" si="3">F143&amp;G143</f>
        <v>Corey Kluber575929</v>
      </c>
    </row>
    <row r="144" spans="1:79" hidden="1" x14ac:dyDescent="0.45">
      <c r="A144" t="s">
        <v>90</v>
      </c>
      <c r="B144" s="1">
        <v>42672</v>
      </c>
      <c r="C144">
        <v>84.9</v>
      </c>
      <c r="D144">
        <v>-1.7824</v>
      </c>
      <c r="E144">
        <v>5.5331000000000001</v>
      </c>
      <c r="F144" t="s">
        <v>262</v>
      </c>
      <c r="G144">
        <v>575929</v>
      </c>
      <c r="H144">
        <v>446372</v>
      </c>
      <c r="I144" t="s">
        <v>102</v>
      </c>
      <c r="J144" t="s">
        <v>103</v>
      </c>
      <c r="O144">
        <v>14</v>
      </c>
      <c r="P144" t="s">
        <v>423</v>
      </c>
      <c r="Q144" t="s">
        <v>82</v>
      </c>
      <c r="R144" t="s">
        <v>83</v>
      </c>
      <c r="S144" t="s">
        <v>83</v>
      </c>
      <c r="T144" t="s">
        <v>85</v>
      </c>
      <c r="U144" t="s">
        <v>84</v>
      </c>
      <c r="V144" t="s">
        <v>96</v>
      </c>
      <c r="W144" t="s">
        <v>91</v>
      </c>
      <c r="X144" t="s">
        <v>91</v>
      </c>
      <c r="Y144">
        <v>0</v>
      </c>
      <c r="Z144">
        <v>2</v>
      </c>
      <c r="AA144">
        <v>2016</v>
      </c>
      <c r="AB144">
        <v>1.0320416666666601</v>
      </c>
      <c r="AC144">
        <v>0.192833333333333</v>
      </c>
      <c r="AD144">
        <v>1.72</v>
      </c>
      <c r="AE144">
        <v>0.72799999999999998</v>
      </c>
      <c r="AF144" t="s">
        <v>91</v>
      </c>
      <c r="AG144">
        <v>519203</v>
      </c>
      <c r="AH144" t="s">
        <v>91</v>
      </c>
      <c r="AI144">
        <v>1</v>
      </c>
      <c r="AJ144">
        <v>6</v>
      </c>
      <c r="AK144" t="s">
        <v>539</v>
      </c>
      <c r="AL144" t="s">
        <v>91</v>
      </c>
      <c r="AM144" t="s">
        <v>91</v>
      </c>
      <c r="AP144">
        <v>547379</v>
      </c>
      <c r="AR144" t="s">
        <v>761</v>
      </c>
      <c r="AY144">
        <v>3.45</v>
      </c>
      <c r="AZ144">
        <v>1.55</v>
      </c>
      <c r="BA144" t="s">
        <v>91</v>
      </c>
      <c r="BB144" t="s">
        <v>91</v>
      </c>
      <c r="BC144" t="s">
        <v>91</v>
      </c>
      <c r="BD144">
        <v>83.412999999999997</v>
      </c>
      <c r="BE144">
        <v>2647</v>
      </c>
      <c r="BF144">
        <v>5.3940000000000001</v>
      </c>
      <c r="BG144">
        <v>487634</v>
      </c>
      <c r="BH144">
        <v>446372</v>
      </c>
      <c r="BI144">
        <v>547379</v>
      </c>
      <c r="BJ144">
        <v>467793</v>
      </c>
      <c r="BK144">
        <v>543401</v>
      </c>
      <c r="BL144">
        <v>608070</v>
      </c>
      <c r="BM144">
        <v>596019</v>
      </c>
      <c r="BN144">
        <v>446386</v>
      </c>
      <c r="BO144">
        <v>434658</v>
      </c>
      <c r="BP144">
        <v>502082</v>
      </c>
      <c r="BQ144">
        <v>55.104999999999997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 t="s">
        <v>91</v>
      </c>
      <c r="BY144">
        <v>49</v>
      </c>
      <c r="BZ144">
        <v>3</v>
      </c>
      <c r="CA144" t="str">
        <f t="shared" si="3"/>
        <v>Corey Kluber575929</v>
      </c>
    </row>
    <row r="145" spans="1:79" hidden="1" x14ac:dyDescent="0.45">
      <c r="A145" t="s">
        <v>268</v>
      </c>
      <c r="B145" s="1">
        <v>42676</v>
      </c>
      <c r="C145">
        <v>92.5</v>
      </c>
      <c r="D145">
        <v>-1.8803000000000001</v>
      </c>
      <c r="E145">
        <v>5.4010999999999996</v>
      </c>
      <c r="F145" t="s">
        <v>262</v>
      </c>
      <c r="G145">
        <v>595879</v>
      </c>
      <c r="H145">
        <v>446372</v>
      </c>
      <c r="I145" t="s">
        <v>91</v>
      </c>
      <c r="J145" t="s">
        <v>100</v>
      </c>
      <c r="O145">
        <v>12</v>
      </c>
      <c r="P145" t="s">
        <v>91</v>
      </c>
      <c r="Q145" t="s">
        <v>82</v>
      </c>
      <c r="R145" t="s">
        <v>83</v>
      </c>
      <c r="S145" t="s">
        <v>83</v>
      </c>
      <c r="T145" t="s">
        <v>84</v>
      </c>
      <c r="U145" t="s">
        <v>85</v>
      </c>
      <c r="V145" t="s">
        <v>93</v>
      </c>
      <c r="W145" t="s">
        <v>91</v>
      </c>
      <c r="X145" t="s">
        <v>91</v>
      </c>
      <c r="Y145">
        <v>0</v>
      </c>
      <c r="Z145">
        <v>1</v>
      </c>
      <c r="AA145">
        <v>2016</v>
      </c>
      <c r="AB145">
        <v>-1.2029749999999999</v>
      </c>
      <c r="AC145">
        <v>1.0513999999999999</v>
      </c>
      <c r="AD145">
        <v>8.6999999999999994E-2</v>
      </c>
      <c r="AE145">
        <v>4.0129999999999999</v>
      </c>
      <c r="AF145" t="s">
        <v>91</v>
      </c>
      <c r="AG145" t="s">
        <v>91</v>
      </c>
      <c r="AH145" t="s">
        <v>91</v>
      </c>
      <c r="AI145">
        <v>0</v>
      </c>
      <c r="AJ145">
        <v>3</v>
      </c>
      <c r="AK145" t="s">
        <v>88</v>
      </c>
      <c r="AL145" t="s">
        <v>91</v>
      </c>
      <c r="AM145" t="s">
        <v>91</v>
      </c>
      <c r="AP145">
        <v>547379</v>
      </c>
      <c r="AR145" t="s">
        <v>305</v>
      </c>
      <c r="AY145">
        <v>3.35</v>
      </c>
      <c r="AZ145">
        <v>1.6</v>
      </c>
      <c r="BA145" t="s">
        <v>91</v>
      </c>
      <c r="BB145" t="s">
        <v>91</v>
      </c>
      <c r="BC145" t="s">
        <v>91</v>
      </c>
      <c r="BD145">
        <v>93.35</v>
      </c>
      <c r="BE145">
        <v>2116</v>
      </c>
      <c r="BF145">
        <v>6.391</v>
      </c>
      <c r="BG145">
        <v>487637</v>
      </c>
      <c r="BH145">
        <v>446372</v>
      </c>
      <c r="BI145">
        <v>547379</v>
      </c>
      <c r="BJ145">
        <v>435063</v>
      </c>
      <c r="BK145">
        <v>543401</v>
      </c>
      <c r="BL145">
        <v>608070</v>
      </c>
      <c r="BM145">
        <v>596019</v>
      </c>
      <c r="BN145">
        <v>424825</v>
      </c>
      <c r="BO145">
        <v>434658</v>
      </c>
      <c r="BP145">
        <v>502082</v>
      </c>
      <c r="BQ145">
        <v>54.108899999999998</v>
      </c>
      <c r="BR145">
        <v>0</v>
      </c>
      <c r="BS145">
        <v>0</v>
      </c>
      <c r="BT145" t="s">
        <v>91</v>
      </c>
      <c r="BU145" t="s">
        <v>91</v>
      </c>
      <c r="BV145" t="s">
        <v>91</v>
      </c>
      <c r="BW145" t="s">
        <v>91</v>
      </c>
      <c r="BX145" t="s">
        <v>91</v>
      </c>
      <c r="BY145">
        <v>16</v>
      </c>
      <c r="BZ145">
        <v>2</v>
      </c>
      <c r="CA145" t="str">
        <f>B145&amp;"_"&amp;F145&amp;G145&amp;"_"&amp;BY145</f>
        <v>42676_Corey Kluber595879_16</v>
      </c>
    </row>
    <row r="146" spans="1:79" hidden="1" x14ac:dyDescent="0.45">
      <c r="A146" t="s">
        <v>90</v>
      </c>
      <c r="B146" s="1">
        <v>42676</v>
      </c>
      <c r="C146">
        <v>85.1</v>
      </c>
      <c r="D146">
        <v>-1.8843000000000001</v>
      </c>
      <c r="E146">
        <v>5.4939999999999998</v>
      </c>
      <c r="F146" t="s">
        <v>262</v>
      </c>
      <c r="G146">
        <v>595879</v>
      </c>
      <c r="H146">
        <v>446372</v>
      </c>
      <c r="I146" t="s">
        <v>91</v>
      </c>
      <c r="J146" t="s">
        <v>108</v>
      </c>
      <c r="O146">
        <v>2</v>
      </c>
      <c r="P146" t="s">
        <v>91</v>
      </c>
      <c r="Q146" t="s">
        <v>82</v>
      </c>
      <c r="R146" t="s">
        <v>83</v>
      </c>
      <c r="S146" t="s">
        <v>83</v>
      </c>
      <c r="T146" t="s">
        <v>84</v>
      </c>
      <c r="U146" t="s">
        <v>85</v>
      </c>
      <c r="V146" t="s">
        <v>96</v>
      </c>
      <c r="W146" t="s">
        <v>91</v>
      </c>
      <c r="X146" t="s">
        <v>91</v>
      </c>
      <c r="Y146">
        <v>0</v>
      </c>
      <c r="Z146">
        <v>0</v>
      </c>
      <c r="AA146">
        <v>2016</v>
      </c>
      <c r="AB146">
        <v>0.99724999999999997</v>
      </c>
      <c r="AC146">
        <v>0.112566666666666</v>
      </c>
      <c r="AD146">
        <v>-9.6000000000000002E-2</v>
      </c>
      <c r="AE146">
        <v>3.23</v>
      </c>
      <c r="AF146" t="s">
        <v>91</v>
      </c>
      <c r="AG146" t="s">
        <v>91</v>
      </c>
      <c r="AH146" t="s">
        <v>91</v>
      </c>
      <c r="AI146">
        <v>0</v>
      </c>
      <c r="AJ146">
        <v>3</v>
      </c>
      <c r="AK146" t="s">
        <v>88</v>
      </c>
      <c r="AL146" t="s">
        <v>91</v>
      </c>
      <c r="AM146" t="s">
        <v>91</v>
      </c>
      <c r="AP146">
        <v>547379</v>
      </c>
      <c r="AR146" t="s">
        <v>306</v>
      </c>
      <c r="AY146">
        <v>3.35</v>
      </c>
      <c r="AZ146">
        <v>1.6</v>
      </c>
      <c r="BA146">
        <v>181</v>
      </c>
      <c r="BB146">
        <v>71.5</v>
      </c>
      <c r="BC146">
        <v>32.311</v>
      </c>
      <c r="BD146">
        <v>85.15</v>
      </c>
      <c r="BE146" t="s">
        <v>91</v>
      </c>
      <c r="BF146">
        <v>5.8540000000000001</v>
      </c>
      <c r="BG146">
        <v>487637</v>
      </c>
      <c r="BH146">
        <v>446372</v>
      </c>
      <c r="BI146">
        <v>547379</v>
      </c>
      <c r="BJ146">
        <v>435063</v>
      </c>
      <c r="BK146">
        <v>543401</v>
      </c>
      <c r="BL146">
        <v>608070</v>
      </c>
      <c r="BM146">
        <v>596019</v>
      </c>
      <c r="BN146">
        <v>424825</v>
      </c>
      <c r="BO146">
        <v>434658</v>
      </c>
      <c r="BP146">
        <v>502082</v>
      </c>
      <c r="BQ146">
        <v>54.645800000000001</v>
      </c>
      <c r="BR146">
        <v>0</v>
      </c>
      <c r="BS146">
        <v>0</v>
      </c>
      <c r="BT146" t="s">
        <v>91</v>
      </c>
      <c r="BU146" t="s">
        <v>91</v>
      </c>
      <c r="BV146" t="s">
        <v>91</v>
      </c>
      <c r="BW146" t="s">
        <v>91</v>
      </c>
      <c r="BX146">
        <v>3</v>
      </c>
      <c r="BY146">
        <v>16</v>
      </c>
      <c r="BZ146">
        <v>1</v>
      </c>
      <c r="CA146" t="str">
        <f>B146&amp;"_"&amp;F146&amp;G146&amp;"_"&amp;BY146</f>
        <v>42676_Corey Kluber595879_16</v>
      </c>
    </row>
    <row r="147" spans="1:79" hidden="1" x14ac:dyDescent="0.45">
      <c r="A147" t="s">
        <v>90</v>
      </c>
      <c r="B147" s="1">
        <v>42676</v>
      </c>
      <c r="C147">
        <v>84.3</v>
      </c>
      <c r="D147">
        <v>-1.6929000000000001</v>
      </c>
      <c r="E147">
        <v>5.4476000000000004</v>
      </c>
      <c r="F147" t="s">
        <v>262</v>
      </c>
      <c r="G147">
        <v>575929</v>
      </c>
      <c r="H147">
        <v>446372</v>
      </c>
      <c r="I147" t="s">
        <v>79</v>
      </c>
      <c r="J147" t="s">
        <v>80</v>
      </c>
      <c r="O147">
        <v>14</v>
      </c>
      <c r="P147" t="s">
        <v>308</v>
      </c>
      <c r="Q147" t="s">
        <v>82</v>
      </c>
      <c r="R147" t="s">
        <v>83</v>
      </c>
      <c r="S147" t="s">
        <v>83</v>
      </c>
      <c r="T147" t="s">
        <v>84</v>
      </c>
      <c r="U147" t="s">
        <v>85</v>
      </c>
      <c r="V147" t="s">
        <v>86</v>
      </c>
      <c r="W147">
        <v>9</v>
      </c>
      <c r="X147" t="s">
        <v>87</v>
      </c>
      <c r="Y147">
        <v>0</v>
      </c>
      <c r="Z147">
        <v>1</v>
      </c>
      <c r="AA147">
        <v>2016</v>
      </c>
      <c r="AB147">
        <v>1.2895000000000001</v>
      </c>
      <c r="AC147">
        <v>0.51676666666666604</v>
      </c>
      <c r="AD147">
        <v>1.1020000000000001</v>
      </c>
      <c r="AE147">
        <v>2.3410000000000002</v>
      </c>
      <c r="AF147" t="s">
        <v>91</v>
      </c>
      <c r="AG147" t="s">
        <v>91</v>
      </c>
      <c r="AH147" t="s">
        <v>91</v>
      </c>
      <c r="AI147">
        <v>1</v>
      </c>
      <c r="AJ147">
        <v>2</v>
      </c>
      <c r="AK147" t="s">
        <v>88</v>
      </c>
      <c r="AL147">
        <v>197.64</v>
      </c>
      <c r="AM147">
        <v>143.47</v>
      </c>
      <c r="AP147">
        <v>547379</v>
      </c>
      <c r="AR147" t="s">
        <v>309</v>
      </c>
      <c r="AY147">
        <v>3.34</v>
      </c>
      <c r="AZ147">
        <v>1.51</v>
      </c>
      <c r="BA147">
        <v>272</v>
      </c>
      <c r="BB147">
        <v>87.3</v>
      </c>
      <c r="BC147">
        <v>47.648000000000003</v>
      </c>
      <c r="BD147">
        <v>84.593999999999994</v>
      </c>
      <c r="BE147">
        <v>2727</v>
      </c>
      <c r="BF147">
        <v>6.0830000000000002</v>
      </c>
      <c r="BG147">
        <v>487637</v>
      </c>
      <c r="BH147">
        <v>446372</v>
      </c>
      <c r="BI147">
        <v>547379</v>
      </c>
      <c r="BJ147">
        <v>435063</v>
      </c>
      <c r="BK147">
        <v>543401</v>
      </c>
      <c r="BL147">
        <v>608070</v>
      </c>
      <c r="BM147">
        <v>596019</v>
      </c>
      <c r="BN147">
        <v>424825</v>
      </c>
      <c r="BO147">
        <v>434658</v>
      </c>
      <c r="BP147">
        <v>502082</v>
      </c>
      <c r="BQ147">
        <v>54.416699999999999</v>
      </c>
      <c r="BR147">
        <v>8.0000000000000002E-3</v>
      </c>
      <c r="BS147">
        <v>8.9999999999999993E-3</v>
      </c>
      <c r="BT147">
        <v>0</v>
      </c>
      <c r="BU147">
        <v>1</v>
      </c>
      <c r="BV147">
        <v>0</v>
      </c>
      <c r="BW147">
        <v>0</v>
      </c>
      <c r="BX147">
        <v>3</v>
      </c>
      <c r="BY147">
        <v>11</v>
      </c>
      <c r="BZ147">
        <v>2</v>
      </c>
      <c r="CA147" t="str">
        <f t="shared" ref="CA147:CA148" si="4">F147&amp;G147</f>
        <v>Corey Kluber575929</v>
      </c>
    </row>
    <row r="148" spans="1:79" hidden="1" x14ac:dyDescent="0.45">
      <c r="A148" t="s">
        <v>90</v>
      </c>
      <c r="B148" s="1">
        <v>42676</v>
      </c>
      <c r="C148">
        <v>83.9</v>
      </c>
      <c r="D148">
        <v>-1.5994999999999999</v>
      </c>
      <c r="E148">
        <v>5.5438000000000001</v>
      </c>
      <c r="F148" t="s">
        <v>262</v>
      </c>
      <c r="G148">
        <v>575929</v>
      </c>
      <c r="H148">
        <v>446372</v>
      </c>
      <c r="I148" t="s">
        <v>128</v>
      </c>
      <c r="J148" t="s">
        <v>114</v>
      </c>
      <c r="O148">
        <v>6</v>
      </c>
      <c r="P148" t="s">
        <v>273</v>
      </c>
      <c r="Q148" t="s">
        <v>82</v>
      </c>
      <c r="R148" t="s">
        <v>83</v>
      </c>
      <c r="S148" t="s">
        <v>83</v>
      </c>
      <c r="T148" t="s">
        <v>84</v>
      </c>
      <c r="U148" t="s">
        <v>85</v>
      </c>
      <c r="V148" t="s">
        <v>86</v>
      </c>
      <c r="W148" t="s">
        <v>91</v>
      </c>
      <c r="X148" t="s">
        <v>87</v>
      </c>
      <c r="Y148">
        <v>2</v>
      </c>
      <c r="Z148">
        <v>2</v>
      </c>
      <c r="AA148">
        <v>2016</v>
      </c>
      <c r="AB148">
        <v>1.5706166666666601</v>
      </c>
      <c r="AC148">
        <v>8.3900000000000002E-2</v>
      </c>
      <c r="AD148">
        <v>0.34699999999999998</v>
      </c>
      <c r="AE148">
        <v>2.6150000000000002</v>
      </c>
      <c r="AF148" t="s">
        <v>91</v>
      </c>
      <c r="AG148">
        <v>450314</v>
      </c>
      <c r="AH148" t="s">
        <v>91</v>
      </c>
      <c r="AI148">
        <v>2</v>
      </c>
      <c r="AJ148">
        <v>4</v>
      </c>
      <c r="AK148" t="s">
        <v>88</v>
      </c>
      <c r="AL148">
        <v>152.52000000000001</v>
      </c>
      <c r="AM148">
        <v>42.08</v>
      </c>
      <c r="AP148">
        <v>547379</v>
      </c>
      <c r="AR148" t="s">
        <v>274</v>
      </c>
      <c r="AY148">
        <v>3.34</v>
      </c>
      <c r="AZ148">
        <v>1.51</v>
      </c>
      <c r="BA148">
        <v>382</v>
      </c>
      <c r="BB148">
        <v>98</v>
      </c>
      <c r="BC148">
        <v>27.738</v>
      </c>
      <c r="BD148">
        <v>83.477000000000004</v>
      </c>
      <c r="BE148">
        <v>2843</v>
      </c>
      <c r="BF148">
        <v>5.6909999999999998</v>
      </c>
      <c r="BG148">
        <v>487637</v>
      </c>
      <c r="BH148">
        <v>446372</v>
      </c>
      <c r="BI148">
        <v>547379</v>
      </c>
      <c r="BJ148">
        <v>435063</v>
      </c>
      <c r="BK148">
        <v>543401</v>
      </c>
      <c r="BL148">
        <v>608070</v>
      </c>
      <c r="BM148">
        <v>596019</v>
      </c>
      <c r="BN148">
        <v>424825</v>
      </c>
      <c r="BO148">
        <v>434658</v>
      </c>
      <c r="BP148">
        <v>502082</v>
      </c>
      <c r="BQ148">
        <v>54.808999999999997</v>
      </c>
      <c r="BR148">
        <v>0.47899999999999998</v>
      </c>
      <c r="BS148">
        <v>0.82899999999999996</v>
      </c>
      <c r="BT148">
        <v>1.25</v>
      </c>
      <c r="BU148">
        <v>1</v>
      </c>
      <c r="BV148">
        <v>1</v>
      </c>
      <c r="BW148">
        <v>1</v>
      </c>
      <c r="BX148">
        <v>6</v>
      </c>
      <c r="BY148">
        <v>29</v>
      </c>
      <c r="BZ148">
        <v>5</v>
      </c>
      <c r="CA148" t="str">
        <f t="shared" si="4"/>
        <v>Corey Kluber575929</v>
      </c>
    </row>
    <row r="149" spans="1:79" hidden="1" x14ac:dyDescent="0.45">
      <c r="A149" t="s">
        <v>90</v>
      </c>
      <c r="B149" s="1">
        <v>42676</v>
      </c>
      <c r="C149">
        <v>83.9</v>
      </c>
      <c r="D149">
        <v>-1.7903</v>
      </c>
      <c r="E149">
        <v>5.5292000000000003</v>
      </c>
      <c r="F149" t="s">
        <v>262</v>
      </c>
      <c r="G149">
        <v>575929</v>
      </c>
      <c r="H149">
        <v>446372</v>
      </c>
      <c r="I149" t="s">
        <v>91</v>
      </c>
      <c r="J149" t="s">
        <v>132</v>
      </c>
      <c r="O149">
        <v>6</v>
      </c>
      <c r="P149" t="s">
        <v>91</v>
      </c>
      <c r="Q149" t="s">
        <v>82</v>
      </c>
      <c r="R149" t="s">
        <v>83</v>
      </c>
      <c r="S149" t="s">
        <v>83</v>
      </c>
      <c r="T149" t="s">
        <v>84</v>
      </c>
      <c r="U149" t="s">
        <v>85</v>
      </c>
      <c r="V149" t="s">
        <v>96</v>
      </c>
      <c r="W149" t="s">
        <v>91</v>
      </c>
      <c r="X149" t="s">
        <v>91</v>
      </c>
      <c r="Y149">
        <v>0</v>
      </c>
      <c r="Z149">
        <v>0</v>
      </c>
      <c r="AA149">
        <v>2016</v>
      </c>
      <c r="AB149">
        <v>1.34655833333333</v>
      </c>
      <c r="AC149">
        <v>0.55116666666666603</v>
      </c>
      <c r="AD149">
        <v>0.32500000000000001</v>
      </c>
      <c r="AE149">
        <v>2.1259999999999999</v>
      </c>
      <c r="AF149" t="s">
        <v>91</v>
      </c>
      <c r="AG149" t="s">
        <v>91</v>
      </c>
      <c r="AH149" t="s">
        <v>91</v>
      </c>
      <c r="AI149">
        <v>1</v>
      </c>
      <c r="AJ149">
        <v>2</v>
      </c>
      <c r="AK149" t="s">
        <v>88</v>
      </c>
      <c r="AL149" t="s">
        <v>91</v>
      </c>
      <c r="AM149" t="s">
        <v>91</v>
      </c>
      <c r="AP149">
        <v>547379</v>
      </c>
      <c r="AR149" t="s">
        <v>310</v>
      </c>
      <c r="AY149">
        <v>3.21</v>
      </c>
      <c r="AZ149">
        <v>1.47</v>
      </c>
      <c r="BA149" t="s">
        <v>91</v>
      </c>
      <c r="BB149" t="s">
        <v>91</v>
      </c>
      <c r="BC149" t="s">
        <v>91</v>
      </c>
      <c r="BD149">
        <v>83.944000000000003</v>
      </c>
      <c r="BE149">
        <v>2538</v>
      </c>
      <c r="BF149">
        <v>5.9969999999999999</v>
      </c>
      <c r="BG149">
        <v>487637</v>
      </c>
      <c r="BH149">
        <v>446372</v>
      </c>
      <c r="BI149">
        <v>547379</v>
      </c>
      <c r="BJ149">
        <v>435063</v>
      </c>
      <c r="BK149">
        <v>543401</v>
      </c>
      <c r="BL149">
        <v>608070</v>
      </c>
      <c r="BM149">
        <v>596019</v>
      </c>
      <c r="BN149">
        <v>424825</v>
      </c>
      <c r="BO149">
        <v>434658</v>
      </c>
      <c r="BP149">
        <v>502082</v>
      </c>
      <c r="BQ149">
        <v>54.503</v>
      </c>
      <c r="BR149">
        <v>0</v>
      </c>
      <c r="BS149">
        <v>0</v>
      </c>
      <c r="BT149" t="s">
        <v>91</v>
      </c>
      <c r="BU149" t="s">
        <v>91</v>
      </c>
      <c r="BV149" t="s">
        <v>91</v>
      </c>
      <c r="BW149" t="s">
        <v>91</v>
      </c>
      <c r="BX149" t="s">
        <v>91</v>
      </c>
      <c r="BY149">
        <v>11</v>
      </c>
      <c r="BZ149">
        <v>1</v>
      </c>
      <c r="CA149" t="str">
        <f>B149&amp;"_"&amp;F149&amp;G149&amp;"_"&amp;BY149</f>
        <v>42676_Corey Kluber575929_11</v>
      </c>
    </row>
    <row r="150" spans="1:79" x14ac:dyDescent="0.45">
      <c r="A150" t="s">
        <v>77</v>
      </c>
      <c r="B150" s="1">
        <v>42668</v>
      </c>
      <c r="C150">
        <v>94.1</v>
      </c>
      <c r="D150">
        <v>-1.8560000000000001</v>
      </c>
      <c r="E150">
        <v>5.3372000000000002</v>
      </c>
      <c r="F150" t="s">
        <v>262</v>
      </c>
      <c r="G150">
        <v>592178</v>
      </c>
      <c r="H150">
        <v>446372</v>
      </c>
      <c r="I150" t="s">
        <v>102</v>
      </c>
      <c r="J150" t="s">
        <v>132</v>
      </c>
      <c r="O150">
        <v>9</v>
      </c>
      <c r="P150" t="s">
        <v>575</v>
      </c>
      <c r="Q150" t="s">
        <v>82</v>
      </c>
      <c r="R150" t="s">
        <v>83</v>
      </c>
      <c r="S150" t="s">
        <v>83</v>
      </c>
      <c r="T150" t="s">
        <v>84</v>
      </c>
      <c r="U150" t="s">
        <v>85</v>
      </c>
      <c r="V150" t="s">
        <v>96</v>
      </c>
      <c r="W150" t="s">
        <v>91</v>
      </c>
      <c r="X150" t="s">
        <v>91</v>
      </c>
      <c r="Y150">
        <v>3</v>
      </c>
      <c r="Z150">
        <v>2</v>
      </c>
      <c r="AA150">
        <v>2016</v>
      </c>
      <c r="AB150">
        <v>-0.50575000000000003</v>
      </c>
      <c r="AC150">
        <v>1.5158</v>
      </c>
      <c r="AD150">
        <v>0.72</v>
      </c>
      <c r="AE150">
        <v>1.62</v>
      </c>
      <c r="AF150" t="s">
        <v>91</v>
      </c>
      <c r="AG150" t="s">
        <v>91</v>
      </c>
      <c r="AH150" t="s">
        <v>91</v>
      </c>
      <c r="AI150">
        <v>1</v>
      </c>
      <c r="AJ150">
        <v>1</v>
      </c>
      <c r="AK150" t="s">
        <v>88</v>
      </c>
      <c r="AL150" t="s">
        <v>91</v>
      </c>
      <c r="AM150" t="s">
        <v>91</v>
      </c>
      <c r="AP150">
        <v>547379</v>
      </c>
      <c r="AR150" t="s">
        <v>1392</v>
      </c>
      <c r="AY150">
        <v>3.13</v>
      </c>
      <c r="AZ150">
        <v>1.51</v>
      </c>
      <c r="BA150" t="s">
        <v>91</v>
      </c>
      <c r="BB150" t="s">
        <v>91</v>
      </c>
      <c r="BC150" t="s">
        <v>91</v>
      </c>
      <c r="BD150">
        <v>95.317999999999998</v>
      </c>
      <c r="BE150">
        <v>2338</v>
      </c>
      <c r="BF150">
        <v>6.5659999999999998</v>
      </c>
      <c r="BG150">
        <v>487631</v>
      </c>
      <c r="BH150">
        <v>446372</v>
      </c>
      <c r="BI150">
        <v>547379</v>
      </c>
      <c r="BJ150">
        <v>435063</v>
      </c>
      <c r="BK150">
        <v>543401</v>
      </c>
      <c r="BL150">
        <v>608070</v>
      </c>
      <c r="BM150">
        <v>596019</v>
      </c>
      <c r="BN150">
        <v>446386</v>
      </c>
      <c r="BO150">
        <v>434658</v>
      </c>
      <c r="BP150">
        <v>502082</v>
      </c>
      <c r="BQ150">
        <v>53.933599999999998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 t="s">
        <v>91</v>
      </c>
      <c r="BY150">
        <v>2</v>
      </c>
      <c r="BZ150">
        <v>6</v>
      </c>
      <c r="CA150" t="str">
        <f>F150&amp;G150</f>
        <v>Corey Kluber592178</v>
      </c>
    </row>
    <row r="151" spans="1:79" hidden="1" x14ac:dyDescent="0.45">
      <c r="A151" t="s">
        <v>268</v>
      </c>
      <c r="B151" s="1">
        <v>42676</v>
      </c>
      <c r="C151">
        <v>92.7</v>
      </c>
      <c r="D151">
        <v>-1.8876999999999999</v>
      </c>
      <c r="E151">
        <v>5.4116</v>
      </c>
      <c r="F151" t="s">
        <v>262</v>
      </c>
      <c r="G151">
        <v>608365</v>
      </c>
      <c r="H151">
        <v>446372</v>
      </c>
      <c r="I151" t="s">
        <v>91</v>
      </c>
      <c r="J151" t="s">
        <v>100</v>
      </c>
      <c r="O151">
        <v>11</v>
      </c>
      <c r="P151" t="s">
        <v>91</v>
      </c>
      <c r="Q151" t="s">
        <v>82</v>
      </c>
      <c r="R151" t="s">
        <v>83</v>
      </c>
      <c r="S151" t="s">
        <v>83</v>
      </c>
      <c r="T151" t="s">
        <v>84</v>
      </c>
      <c r="U151" t="s">
        <v>85</v>
      </c>
      <c r="V151" t="s">
        <v>93</v>
      </c>
      <c r="W151" t="s">
        <v>91</v>
      </c>
      <c r="X151" t="s">
        <v>91</v>
      </c>
      <c r="Y151">
        <v>1</v>
      </c>
      <c r="Z151">
        <v>1</v>
      </c>
      <c r="AA151">
        <v>2016</v>
      </c>
      <c r="AB151">
        <v>-1.0805083333333301</v>
      </c>
      <c r="AC151">
        <v>0.67300000000000004</v>
      </c>
      <c r="AD151">
        <v>-0.73699999999999999</v>
      </c>
      <c r="AE151">
        <v>3.8359999999999999</v>
      </c>
      <c r="AF151" t="s">
        <v>91</v>
      </c>
      <c r="AG151" t="s">
        <v>91</v>
      </c>
      <c r="AH151" t="s">
        <v>91</v>
      </c>
      <c r="AI151">
        <v>0</v>
      </c>
      <c r="AJ151">
        <v>2</v>
      </c>
      <c r="AK151" t="s">
        <v>88</v>
      </c>
      <c r="AL151" t="s">
        <v>91</v>
      </c>
      <c r="AM151" t="s">
        <v>91</v>
      </c>
      <c r="AP151">
        <v>547379</v>
      </c>
      <c r="AR151" t="s">
        <v>313</v>
      </c>
      <c r="AY151">
        <v>3.65</v>
      </c>
      <c r="AZ151">
        <v>1.57</v>
      </c>
      <c r="BA151" t="s">
        <v>91</v>
      </c>
      <c r="BB151" t="s">
        <v>91</v>
      </c>
      <c r="BC151" t="s">
        <v>91</v>
      </c>
      <c r="BD151">
        <v>93.965000000000003</v>
      </c>
      <c r="BE151">
        <v>2142</v>
      </c>
      <c r="BF151">
        <v>6.4509999999999996</v>
      </c>
      <c r="BG151">
        <v>487637</v>
      </c>
      <c r="BH151">
        <v>446372</v>
      </c>
      <c r="BI151">
        <v>547379</v>
      </c>
      <c r="BJ151">
        <v>435063</v>
      </c>
      <c r="BK151">
        <v>543401</v>
      </c>
      <c r="BL151">
        <v>608070</v>
      </c>
      <c r="BM151">
        <v>596019</v>
      </c>
      <c r="BN151">
        <v>424825</v>
      </c>
      <c r="BO151">
        <v>434658</v>
      </c>
      <c r="BP151">
        <v>502082</v>
      </c>
      <c r="BQ151">
        <v>54.048499999999997</v>
      </c>
      <c r="BR151">
        <v>0</v>
      </c>
      <c r="BS151">
        <v>0</v>
      </c>
      <c r="BT151" t="s">
        <v>91</v>
      </c>
      <c r="BU151" t="s">
        <v>91</v>
      </c>
      <c r="BV151" t="s">
        <v>91</v>
      </c>
      <c r="BW151" t="s">
        <v>91</v>
      </c>
      <c r="BX151" t="s">
        <v>91</v>
      </c>
      <c r="BY151">
        <v>10</v>
      </c>
      <c r="BZ151">
        <v>3</v>
      </c>
      <c r="CA151" t="str">
        <f>B151&amp;"_"&amp;F151&amp;G151&amp;"_"&amp;BY151</f>
        <v>42676_Corey Kluber608365_10</v>
      </c>
    </row>
    <row r="152" spans="1:79" hidden="1" x14ac:dyDescent="0.45">
      <c r="A152" t="s">
        <v>268</v>
      </c>
      <c r="B152" s="1">
        <v>42676</v>
      </c>
      <c r="C152">
        <v>93.1</v>
      </c>
      <c r="D152">
        <v>-1.9441999999999999</v>
      </c>
      <c r="E152">
        <v>5.3769</v>
      </c>
      <c r="F152" t="s">
        <v>262</v>
      </c>
      <c r="G152">
        <v>608365</v>
      </c>
      <c r="H152">
        <v>446372</v>
      </c>
      <c r="I152" t="s">
        <v>91</v>
      </c>
      <c r="J152" t="s">
        <v>100</v>
      </c>
      <c r="O152">
        <v>12</v>
      </c>
      <c r="P152" t="s">
        <v>91</v>
      </c>
      <c r="Q152" t="s">
        <v>82</v>
      </c>
      <c r="R152" t="s">
        <v>83</v>
      </c>
      <c r="S152" t="s">
        <v>83</v>
      </c>
      <c r="T152" t="s">
        <v>84</v>
      </c>
      <c r="U152" t="s">
        <v>85</v>
      </c>
      <c r="V152" t="s">
        <v>93</v>
      </c>
      <c r="W152" t="s">
        <v>91</v>
      </c>
      <c r="X152" t="s">
        <v>91</v>
      </c>
      <c r="Y152">
        <v>0</v>
      </c>
      <c r="Z152">
        <v>1</v>
      </c>
      <c r="AA152">
        <v>2016</v>
      </c>
      <c r="AB152">
        <v>-0.92742500000000005</v>
      </c>
      <c r="AC152">
        <v>0.91810000000000003</v>
      </c>
      <c r="AD152">
        <v>0.05</v>
      </c>
      <c r="AE152">
        <v>4.6180000000000003</v>
      </c>
      <c r="AF152" t="s">
        <v>91</v>
      </c>
      <c r="AG152" t="s">
        <v>91</v>
      </c>
      <c r="AH152" t="s">
        <v>91</v>
      </c>
      <c r="AI152">
        <v>0</v>
      </c>
      <c r="AJ152">
        <v>2</v>
      </c>
      <c r="AK152" t="s">
        <v>88</v>
      </c>
      <c r="AL152" t="s">
        <v>91</v>
      </c>
      <c r="AM152" t="s">
        <v>91</v>
      </c>
      <c r="AP152">
        <v>547379</v>
      </c>
      <c r="AR152" t="s">
        <v>314</v>
      </c>
      <c r="AY152">
        <v>3.65</v>
      </c>
      <c r="AZ152">
        <v>1.6</v>
      </c>
      <c r="BA152" t="s">
        <v>91</v>
      </c>
      <c r="BB152" t="s">
        <v>91</v>
      </c>
      <c r="BC152" t="s">
        <v>91</v>
      </c>
      <c r="BD152">
        <v>94.239000000000004</v>
      </c>
      <c r="BE152">
        <v>2166</v>
      </c>
      <c r="BF152">
        <v>6.42</v>
      </c>
      <c r="BG152">
        <v>487637</v>
      </c>
      <c r="BH152">
        <v>446372</v>
      </c>
      <c r="BI152">
        <v>547379</v>
      </c>
      <c r="BJ152">
        <v>435063</v>
      </c>
      <c r="BK152">
        <v>543401</v>
      </c>
      <c r="BL152">
        <v>608070</v>
      </c>
      <c r="BM152">
        <v>596019</v>
      </c>
      <c r="BN152">
        <v>424825</v>
      </c>
      <c r="BO152">
        <v>434658</v>
      </c>
      <c r="BP152">
        <v>502082</v>
      </c>
      <c r="BQ152">
        <v>54.079900000000002</v>
      </c>
      <c r="BR152">
        <v>0</v>
      </c>
      <c r="BS152">
        <v>0</v>
      </c>
      <c r="BT152" t="s">
        <v>91</v>
      </c>
      <c r="BU152" t="s">
        <v>91</v>
      </c>
      <c r="BV152" t="s">
        <v>91</v>
      </c>
      <c r="BW152" t="s">
        <v>91</v>
      </c>
      <c r="BX152" t="s">
        <v>91</v>
      </c>
      <c r="BY152">
        <v>10</v>
      </c>
      <c r="BZ152">
        <v>2</v>
      </c>
      <c r="CA152" t="str">
        <f>B152&amp;"_"&amp;F152&amp;G152&amp;"_"&amp;BY152</f>
        <v>42676_Corey Kluber608365_10</v>
      </c>
    </row>
    <row r="153" spans="1:79" hidden="1" x14ac:dyDescent="0.45">
      <c r="A153" t="s">
        <v>268</v>
      </c>
      <c r="B153" s="1">
        <v>42676</v>
      </c>
      <c r="C153">
        <v>92</v>
      </c>
      <c r="D153">
        <v>-1.9316</v>
      </c>
      <c r="E153">
        <v>5.4272999999999998</v>
      </c>
      <c r="F153" t="s">
        <v>262</v>
      </c>
      <c r="G153">
        <v>608365</v>
      </c>
      <c r="H153">
        <v>446372</v>
      </c>
      <c r="I153" t="s">
        <v>91</v>
      </c>
      <c r="J153" t="s">
        <v>108</v>
      </c>
      <c r="O153">
        <v>1</v>
      </c>
      <c r="P153" t="s">
        <v>91</v>
      </c>
      <c r="Q153" t="s">
        <v>82</v>
      </c>
      <c r="R153" t="s">
        <v>83</v>
      </c>
      <c r="S153" t="s">
        <v>83</v>
      </c>
      <c r="T153" t="s">
        <v>84</v>
      </c>
      <c r="U153" t="s">
        <v>85</v>
      </c>
      <c r="V153" t="s">
        <v>96</v>
      </c>
      <c r="W153" t="s">
        <v>91</v>
      </c>
      <c r="X153" t="s">
        <v>91</v>
      </c>
      <c r="Y153">
        <v>0</v>
      </c>
      <c r="Z153">
        <v>0</v>
      </c>
      <c r="AA153">
        <v>2016</v>
      </c>
      <c r="AB153">
        <v>-1.05406666666666</v>
      </c>
      <c r="AC153">
        <v>0.73606666666666598</v>
      </c>
      <c r="AD153">
        <v>-0.57299999999999995</v>
      </c>
      <c r="AE153">
        <v>3.1150000000000002</v>
      </c>
      <c r="AF153" t="s">
        <v>91</v>
      </c>
      <c r="AG153" t="s">
        <v>91</v>
      </c>
      <c r="AH153" t="s">
        <v>91</v>
      </c>
      <c r="AI153">
        <v>0</v>
      </c>
      <c r="AJ153">
        <v>2</v>
      </c>
      <c r="AK153" t="s">
        <v>88</v>
      </c>
      <c r="AL153" t="s">
        <v>91</v>
      </c>
      <c r="AM153" t="s">
        <v>91</v>
      </c>
      <c r="AP153">
        <v>547379</v>
      </c>
      <c r="AR153" t="s">
        <v>315</v>
      </c>
      <c r="AY153">
        <v>3.65</v>
      </c>
      <c r="AZ153">
        <v>1.64</v>
      </c>
      <c r="BA153" t="s">
        <v>91</v>
      </c>
      <c r="BB153" t="s">
        <v>91</v>
      </c>
      <c r="BC153" t="s">
        <v>91</v>
      </c>
      <c r="BD153">
        <v>93.537000000000006</v>
      </c>
      <c r="BE153">
        <v>2116</v>
      </c>
      <c r="BF153">
        <v>6.6130000000000004</v>
      </c>
      <c r="BG153">
        <v>487637</v>
      </c>
      <c r="BH153">
        <v>446372</v>
      </c>
      <c r="BI153">
        <v>547379</v>
      </c>
      <c r="BJ153">
        <v>435063</v>
      </c>
      <c r="BK153">
        <v>543401</v>
      </c>
      <c r="BL153">
        <v>608070</v>
      </c>
      <c r="BM153">
        <v>596019</v>
      </c>
      <c r="BN153">
        <v>424825</v>
      </c>
      <c r="BO153">
        <v>434658</v>
      </c>
      <c r="BP153">
        <v>502082</v>
      </c>
      <c r="BQ153">
        <v>53.886200000000002</v>
      </c>
      <c r="BR153">
        <v>0</v>
      </c>
      <c r="BS153">
        <v>0</v>
      </c>
      <c r="BT153" t="s">
        <v>91</v>
      </c>
      <c r="BU153" t="s">
        <v>91</v>
      </c>
      <c r="BV153" t="s">
        <v>91</v>
      </c>
      <c r="BW153" t="s">
        <v>91</v>
      </c>
      <c r="BX153" t="s">
        <v>91</v>
      </c>
      <c r="BY153">
        <v>10</v>
      </c>
      <c r="BZ153">
        <v>1</v>
      </c>
      <c r="CA153" t="str">
        <f>B153&amp;"_"&amp;F153&amp;G153&amp;"_"&amp;BY153</f>
        <v>42676_Corey Kluber608365_10</v>
      </c>
    </row>
    <row r="154" spans="1:79" hidden="1" x14ac:dyDescent="0.45">
      <c r="A154" t="s">
        <v>90</v>
      </c>
      <c r="B154" s="1">
        <v>42668</v>
      </c>
      <c r="C154">
        <v>84.2</v>
      </c>
      <c r="D154">
        <v>-1.6257999999999999</v>
      </c>
      <c r="E154">
        <v>5.4926000000000004</v>
      </c>
      <c r="F154" t="s">
        <v>262</v>
      </c>
      <c r="G154">
        <v>592178</v>
      </c>
      <c r="H154">
        <v>446372</v>
      </c>
      <c r="I154" t="s">
        <v>102</v>
      </c>
      <c r="J154" t="s">
        <v>103</v>
      </c>
      <c r="O154">
        <v>14</v>
      </c>
      <c r="P154" t="s">
        <v>921</v>
      </c>
      <c r="Q154" t="s">
        <v>82</v>
      </c>
      <c r="R154" t="s">
        <v>83</v>
      </c>
      <c r="S154" t="s">
        <v>83</v>
      </c>
      <c r="T154" t="s">
        <v>84</v>
      </c>
      <c r="U154" t="s">
        <v>85</v>
      </c>
      <c r="V154" t="s">
        <v>96</v>
      </c>
      <c r="W154" t="s">
        <v>91</v>
      </c>
      <c r="X154" t="s">
        <v>91</v>
      </c>
      <c r="Y154">
        <v>1</v>
      </c>
      <c r="Z154">
        <v>2</v>
      </c>
      <c r="AA154">
        <v>2016</v>
      </c>
      <c r="AB154">
        <v>1.27836666666666</v>
      </c>
      <c r="AC154">
        <v>0.80486666666666595</v>
      </c>
      <c r="AD154">
        <v>1.732</v>
      </c>
      <c r="AE154">
        <v>0.75</v>
      </c>
      <c r="AF154" t="s">
        <v>91</v>
      </c>
      <c r="AG154" t="s">
        <v>91</v>
      </c>
      <c r="AH154">
        <v>424325</v>
      </c>
      <c r="AI154">
        <v>2</v>
      </c>
      <c r="AJ154">
        <v>3</v>
      </c>
      <c r="AK154" t="s">
        <v>88</v>
      </c>
      <c r="AL154" t="s">
        <v>91</v>
      </c>
      <c r="AM154" t="s">
        <v>91</v>
      </c>
      <c r="AP154">
        <v>547379</v>
      </c>
      <c r="AR154" t="s">
        <v>1348</v>
      </c>
      <c r="AY154">
        <v>3.25</v>
      </c>
      <c r="AZ154">
        <v>1.55</v>
      </c>
      <c r="BA154" t="s">
        <v>91</v>
      </c>
      <c r="BB154" t="s">
        <v>91</v>
      </c>
      <c r="BC154" t="s">
        <v>91</v>
      </c>
      <c r="BD154">
        <v>84.488</v>
      </c>
      <c r="BE154">
        <v>2716</v>
      </c>
      <c r="BF154">
        <v>6.0620000000000003</v>
      </c>
      <c r="BG154">
        <v>487631</v>
      </c>
      <c r="BH154">
        <v>446372</v>
      </c>
      <c r="BI154">
        <v>547379</v>
      </c>
      <c r="BJ154">
        <v>435063</v>
      </c>
      <c r="BK154">
        <v>543401</v>
      </c>
      <c r="BL154">
        <v>608070</v>
      </c>
      <c r="BM154">
        <v>596019</v>
      </c>
      <c r="BN154">
        <v>446386</v>
      </c>
      <c r="BO154">
        <v>434658</v>
      </c>
      <c r="BP154">
        <v>502082</v>
      </c>
      <c r="BQ154">
        <v>54.437199999999997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0</v>
      </c>
      <c r="BX154" t="s">
        <v>91</v>
      </c>
      <c r="BY154">
        <v>22</v>
      </c>
      <c r="BZ154">
        <v>5</v>
      </c>
      <c r="CA154" t="str">
        <f>F154&amp;G154</f>
        <v>Corey Kluber592178</v>
      </c>
    </row>
    <row r="155" spans="1:79" x14ac:dyDescent="0.45">
      <c r="A155" t="s">
        <v>90</v>
      </c>
      <c r="B155" s="1">
        <v>42676</v>
      </c>
      <c r="C155">
        <v>83.9</v>
      </c>
      <c r="D155">
        <v>-1.6392</v>
      </c>
      <c r="E155">
        <v>5.4816000000000003</v>
      </c>
      <c r="F155" t="s">
        <v>262</v>
      </c>
      <c r="G155">
        <v>450314</v>
      </c>
      <c r="H155">
        <v>446372</v>
      </c>
      <c r="I155" t="s">
        <v>91</v>
      </c>
      <c r="J155" t="s">
        <v>92</v>
      </c>
      <c r="O155">
        <v>14</v>
      </c>
      <c r="P155" t="s">
        <v>91</v>
      </c>
      <c r="Q155" t="s">
        <v>82</v>
      </c>
      <c r="R155" t="s">
        <v>105</v>
      </c>
      <c r="S155" t="s">
        <v>83</v>
      </c>
      <c r="T155" t="s">
        <v>84</v>
      </c>
      <c r="U155" t="s">
        <v>85</v>
      </c>
      <c r="V155" t="s">
        <v>93</v>
      </c>
      <c r="W155" t="s">
        <v>91</v>
      </c>
      <c r="X155" t="s">
        <v>91</v>
      </c>
      <c r="Y155">
        <v>0</v>
      </c>
      <c r="Z155">
        <v>1</v>
      </c>
      <c r="AA155">
        <v>2016</v>
      </c>
      <c r="AB155">
        <v>1.63045833333333</v>
      </c>
      <c r="AC155">
        <v>0.35909999999999997</v>
      </c>
      <c r="AD155">
        <v>0.35899999999999999</v>
      </c>
      <c r="AE155">
        <v>0.872</v>
      </c>
      <c r="AF155" t="s">
        <v>91</v>
      </c>
      <c r="AG155">
        <v>656941</v>
      </c>
      <c r="AH155" t="s">
        <v>91</v>
      </c>
      <c r="AI155">
        <v>2</v>
      </c>
      <c r="AJ155">
        <v>1</v>
      </c>
      <c r="AK155" t="s">
        <v>88</v>
      </c>
      <c r="AL155" t="s">
        <v>91</v>
      </c>
      <c r="AM155" t="s">
        <v>91</v>
      </c>
      <c r="AP155">
        <v>547379</v>
      </c>
      <c r="AR155" t="s">
        <v>318</v>
      </c>
      <c r="AY155">
        <v>3.32</v>
      </c>
      <c r="AZ155">
        <v>1.5</v>
      </c>
      <c r="BA155" t="s">
        <v>91</v>
      </c>
      <c r="BB155" t="s">
        <v>91</v>
      </c>
      <c r="BC155" t="s">
        <v>91</v>
      </c>
      <c r="BD155">
        <v>83.778000000000006</v>
      </c>
      <c r="BE155">
        <v>2772</v>
      </c>
      <c r="BF155">
        <v>6.0010000000000003</v>
      </c>
      <c r="BG155">
        <v>487637</v>
      </c>
      <c r="BH155">
        <v>446372</v>
      </c>
      <c r="BI155">
        <v>547379</v>
      </c>
      <c r="BJ155">
        <v>435063</v>
      </c>
      <c r="BK155">
        <v>543401</v>
      </c>
      <c r="BL155">
        <v>608070</v>
      </c>
      <c r="BM155">
        <v>596019</v>
      </c>
      <c r="BN155">
        <v>424825</v>
      </c>
      <c r="BO155">
        <v>434658</v>
      </c>
      <c r="BP155">
        <v>502082</v>
      </c>
      <c r="BQ155">
        <v>54.4985</v>
      </c>
      <c r="BR155">
        <v>0</v>
      </c>
      <c r="BS155">
        <v>0</v>
      </c>
      <c r="BT155" t="s">
        <v>91</v>
      </c>
      <c r="BU155" t="s">
        <v>91</v>
      </c>
      <c r="BV155" t="s">
        <v>91</v>
      </c>
      <c r="BW155" t="s">
        <v>91</v>
      </c>
      <c r="BX155" t="s">
        <v>91</v>
      </c>
      <c r="BY155">
        <v>5</v>
      </c>
      <c r="BZ155">
        <v>2</v>
      </c>
      <c r="CA155" t="str">
        <f>B155&amp;"_"&amp;F155&amp;G155&amp;"_"&amp;BY155</f>
        <v>42676_Corey Kluber450314_5</v>
      </c>
    </row>
    <row r="156" spans="1:79" x14ac:dyDescent="0.45">
      <c r="A156" t="s">
        <v>268</v>
      </c>
      <c r="B156" s="1">
        <v>42676</v>
      </c>
      <c r="C156">
        <v>90.5</v>
      </c>
      <c r="D156">
        <v>-1.8751</v>
      </c>
      <c r="E156">
        <v>5.3864999999999998</v>
      </c>
      <c r="F156" t="s">
        <v>262</v>
      </c>
      <c r="G156">
        <v>450314</v>
      </c>
      <c r="H156">
        <v>446372</v>
      </c>
      <c r="I156" t="s">
        <v>91</v>
      </c>
      <c r="J156" t="s">
        <v>132</v>
      </c>
      <c r="O156">
        <v>6</v>
      </c>
      <c r="P156" t="s">
        <v>91</v>
      </c>
      <c r="Q156" t="s">
        <v>82</v>
      </c>
      <c r="R156" t="s">
        <v>105</v>
      </c>
      <c r="S156" t="s">
        <v>83</v>
      </c>
      <c r="T156" t="s">
        <v>84</v>
      </c>
      <c r="U156" t="s">
        <v>85</v>
      </c>
      <c r="V156" t="s">
        <v>96</v>
      </c>
      <c r="W156" t="s">
        <v>91</v>
      </c>
      <c r="X156" t="s">
        <v>91</v>
      </c>
      <c r="Y156">
        <v>0</v>
      </c>
      <c r="Z156">
        <v>0</v>
      </c>
      <c r="AA156">
        <v>2016</v>
      </c>
      <c r="AB156">
        <v>-1.2001916666666601</v>
      </c>
      <c r="AC156">
        <v>0.830666666666666</v>
      </c>
      <c r="AD156">
        <v>0.36299999999999999</v>
      </c>
      <c r="AE156">
        <v>2.67</v>
      </c>
      <c r="AF156" t="s">
        <v>91</v>
      </c>
      <c r="AG156" t="s">
        <v>91</v>
      </c>
      <c r="AH156">
        <v>656941</v>
      </c>
      <c r="AI156">
        <v>2</v>
      </c>
      <c r="AJ156">
        <v>1</v>
      </c>
      <c r="AK156" t="s">
        <v>88</v>
      </c>
      <c r="AL156" t="s">
        <v>91</v>
      </c>
      <c r="AM156" t="s">
        <v>91</v>
      </c>
      <c r="AP156">
        <v>547379</v>
      </c>
      <c r="AR156" t="s">
        <v>319</v>
      </c>
      <c r="AY156">
        <v>3.75</v>
      </c>
      <c r="AZ156">
        <v>1.73</v>
      </c>
      <c r="BA156" t="s">
        <v>91</v>
      </c>
      <c r="BB156" t="s">
        <v>91</v>
      </c>
      <c r="BC156" t="s">
        <v>91</v>
      </c>
      <c r="BD156">
        <v>91.504000000000005</v>
      </c>
      <c r="BE156">
        <v>2238</v>
      </c>
      <c r="BF156">
        <v>6.47</v>
      </c>
      <c r="BG156">
        <v>487637</v>
      </c>
      <c r="BH156">
        <v>446372</v>
      </c>
      <c r="BI156">
        <v>547379</v>
      </c>
      <c r="BJ156">
        <v>435063</v>
      </c>
      <c r="BK156">
        <v>543401</v>
      </c>
      <c r="BL156">
        <v>608070</v>
      </c>
      <c r="BM156">
        <v>596019</v>
      </c>
      <c r="BN156">
        <v>424825</v>
      </c>
      <c r="BO156">
        <v>434658</v>
      </c>
      <c r="BP156">
        <v>502082</v>
      </c>
      <c r="BQ156">
        <v>54.029899999999998</v>
      </c>
      <c r="BR156">
        <v>0</v>
      </c>
      <c r="BS156">
        <v>0</v>
      </c>
      <c r="BT156" t="s">
        <v>91</v>
      </c>
      <c r="BU156" t="s">
        <v>91</v>
      </c>
      <c r="BV156" t="s">
        <v>91</v>
      </c>
      <c r="BW156" t="s">
        <v>91</v>
      </c>
      <c r="BX156" t="s">
        <v>91</v>
      </c>
      <c r="BY156">
        <v>5</v>
      </c>
      <c r="BZ156">
        <v>1</v>
      </c>
      <c r="CA156" t="str">
        <f>B156&amp;"_"&amp;F156&amp;G156&amp;"_"&amp;BY156</f>
        <v>42676_Corey Kluber450314_5</v>
      </c>
    </row>
    <row r="157" spans="1:79" hidden="1" x14ac:dyDescent="0.45">
      <c r="A157" t="s">
        <v>90</v>
      </c>
      <c r="B157" s="1">
        <v>42668</v>
      </c>
      <c r="C157">
        <v>83.2</v>
      </c>
      <c r="D157">
        <v>-1.7347999999999999</v>
      </c>
      <c r="E157">
        <v>5.3912000000000004</v>
      </c>
      <c r="F157" t="s">
        <v>262</v>
      </c>
      <c r="G157">
        <v>592178</v>
      </c>
      <c r="H157">
        <v>446372</v>
      </c>
      <c r="I157" t="s">
        <v>79</v>
      </c>
      <c r="J157" t="s">
        <v>80</v>
      </c>
      <c r="O157">
        <v>4</v>
      </c>
      <c r="P157" t="s">
        <v>1314</v>
      </c>
      <c r="Q157" t="s">
        <v>82</v>
      </c>
      <c r="R157" t="s">
        <v>83</v>
      </c>
      <c r="S157" t="s">
        <v>83</v>
      </c>
      <c r="T157" t="s">
        <v>84</v>
      </c>
      <c r="U157" t="s">
        <v>85</v>
      </c>
      <c r="V157" t="s">
        <v>86</v>
      </c>
      <c r="W157">
        <v>2</v>
      </c>
      <c r="X157" t="s">
        <v>182</v>
      </c>
      <c r="Y157">
        <v>1</v>
      </c>
      <c r="Z157">
        <v>2</v>
      </c>
      <c r="AA157">
        <v>2016</v>
      </c>
      <c r="AB157">
        <v>1.6582916666666601</v>
      </c>
      <c r="AC157">
        <v>9.3933333333333299E-2</v>
      </c>
      <c r="AD157">
        <v>-0.35799999999999998</v>
      </c>
      <c r="AE157">
        <v>2.0569999999999999</v>
      </c>
      <c r="AF157" t="s">
        <v>91</v>
      </c>
      <c r="AG157" t="s">
        <v>91</v>
      </c>
      <c r="AH157" t="s">
        <v>91</v>
      </c>
      <c r="AI157">
        <v>1</v>
      </c>
      <c r="AJ157">
        <v>6</v>
      </c>
      <c r="AK157" t="s">
        <v>88</v>
      </c>
      <c r="AL157">
        <v>135.79</v>
      </c>
      <c r="AM157">
        <v>222.05</v>
      </c>
      <c r="AP157">
        <v>547379</v>
      </c>
      <c r="AR157" t="s">
        <v>1315</v>
      </c>
      <c r="AY157">
        <v>3.11</v>
      </c>
      <c r="AZ157">
        <v>1.55</v>
      </c>
      <c r="BA157">
        <v>11</v>
      </c>
      <c r="BB157">
        <v>78.8</v>
      </c>
      <c r="BC157">
        <v>86.088999999999999</v>
      </c>
      <c r="BD157">
        <v>83.238</v>
      </c>
      <c r="BE157">
        <v>2475</v>
      </c>
      <c r="BF157">
        <v>5.71</v>
      </c>
      <c r="BG157">
        <v>487631</v>
      </c>
      <c r="BH157">
        <v>446372</v>
      </c>
      <c r="BI157">
        <v>547379</v>
      </c>
      <c r="BJ157">
        <v>435063</v>
      </c>
      <c r="BK157">
        <v>543401</v>
      </c>
      <c r="BL157">
        <v>608070</v>
      </c>
      <c r="BM157">
        <v>596019</v>
      </c>
      <c r="BN157">
        <v>446386</v>
      </c>
      <c r="BO157">
        <v>434658</v>
      </c>
      <c r="BP157">
        <v>502082</v>
      </c>
      <c r="BQ157">
        <v>54.790100000000002</v>
      </c>
      <c r="BR157">
        <v>3.0000000000000001E-3</v>
      </c>
      <c r="BS157">
        <v>3.0000000000000001E-3</v>
      </c>
      <c r="BT157">
        <v>0</v>
      </c>
      <c r="BU157">
        <v>1</v>
      </c>
      <c r="BV157">
        <v>0</v>
      </c>
      <c r="BW157">
        <v>0</v>
      </c>
      <c r="BX157">
        <v>3</v>
      </c>
      <c r="BY157">
        <v>43</v>
      </c>
      <c r="BZ157">
        <v>4</v>
      </c>
      <c r="CA157" t="str">
        <f>F157&amp;G157</f>
        <v>Corey Kluber592178</v>
      </c>
    </row>
    <row r="158" spans="1:79" x14ac:dyDescent="0.45">
      <c r="A158" t="s">
        <v>160</v>
      </c>
      <c r="B158" s="1">
        <v>42676</v>
      </c>
      <c r="C158">
        <v>88.6</v>
      </c>
      <c r="D158">
        <v>-1.7104999999999999</v>
      </c>
      <c r="E158">
        <v>5.4063999999999997</v>
      </c>
      <c r="F158" t="s">
        <v>262</v>
      </c>
      <c r="G158">
        <v>519203</v>
      </c>
      <c r="H158">
        <v>446372</v>
      </c>
      <c r="I158" t="s">
        <v>91</v>
      </c>
      <c r="J158" t="s">
        <v>100</v>
      </c>
      <c r="O158">
        <v>12</v>
      </c>
      <c r="P158" t="s">
        <v>91</v>
      </c>
      <c r="Q158" t="s">
        <v>82</v>
      </c>
      <c r="R158" t="s">
        <v>105</v>
      </c>
      <c r="S158" t="s">
        <v>83</v>
      </c>
      <c r="T158" t="s">
        <v>84</v>
      </c>
      <c r="U158" t="s">
        <v>85</v>
      </c>
      <c r="V158" t="s">
        <v>93</v>
      </c>
      <c r="W158" t="s">
        <v>91</v>
      </c>
      <c r="X158" t="s">
        <v>91</v>
      </c>
      <c r="Y158">
        <v>0</v>
      </c>
      <c r="Z158">
        <v>0</v>
      </c>
      <c r="AA158">
        <v>2016</v>
      </c>
      <c r="AB158">
        <v>0.43362499999999998</v>
      </c>
      <c r="AC158">
        <v>0.73176666666666601</v>
      </c>
      <c r="AD158">
        <v>0.22500000000000001</v>
      </c>
      <c r="AE158">
        <v>3.7210000000000001</v>
      </c>
      <c r="AF158" t="s">
        <v>91</v>
      </c>
      <c r="AG158" t="s">
        <v>91</v>
      </c>
      <c r="AH158">
        <v>656941</v>
      </c>
      <c r="AI158">
        <v>1</v>
      </c>
      <c r="AJ158">
        <v>1</v>
      </c>
      <c r="AK158" t="s">
        <v>88</v>
      </c>
      <c r="AL158" t="s">
        <v>91</v>
      </c>
      <c r="AM158" t="s">
        <v>91</v>
      </c>
      <c r="AP158">
        <v>547379</v>
      </c>
      <c r="AR158" t="s">
        <v>322</v>
      </c>
      <c r="AY158">
        <v>3.53</v>
      </c>
      <c r="AZ158">
        <v>1.62</v>
      </c>
      <c r="BA158" t="s">
        <v>91</v>
      </c>
      <c r="BB158" t="s">
        <v>91</v>
      </c>
      <c r="BC158" t="s">
        <v>91</v>
      </c>
      <c r="BD158">
        <v>89.688000000000002</v>
      </c>
      <c r="BE158">
        <v>2705</v>
      </c>
      <c r="BF158">
        <v>6.0490000000000004</v>
      </c>
      <c r="BG158">
        <v>487637</v>
      </c>
      <c r="BH158">
        <v>446372</v>
      </c>
      <c r="BI158">
        <v>547379</v>
      </c>
      <c r="BJ158">
        <v>435063</v>
      </c>
      <c r="BK158">
        <v>543401</v>
      </c>
      <c r="BL158">
        <v>608070</v>
      </c>
      <c r="BM158">
        <v>596019</v>
      </c>
      <c r="BN158">
        <v>424825</v>
      </c>
      <c r="BO158">
        <v>434658</v>
      </c>
      <c r="BP158">
        <v>502082</v>
      </c>
      <c r="BQ158">
        <v>54.450299999999999</v>
      </c>
      <c r="BR158">
        <v>0</v>
      </c>
      <c r="BS158">
        <v>0</v>
      </c>
      <c r="BT158" t="s">
        <v>91</v>
      </c>
      <c r="BU158" t="s">
        <v>91</v>
      </c>
      <c r="BV158" t="s">
        <v>91</v>
      </c>
      <c r="BW158" t="s">
        <v>91</v>
      </c>
      <c r="BX158" t="s">
        <v>91</v>
      </c>
      <c r="BY158">
        <v>4</v>
      </c>
      <c r="BZ158">
        <v>1</v>
      </c>
      <c r="CA158" t="str">
        <f>B158&amp;"_"&amp;F158&amp;G158&amp;"_"&amp;BY158</f>
        <v>42676_Corey Kluber519203_4</v>
      </c>
    </row>
    <row r="159" spans="1:79" x14ac:dyDescent="0.45">
      <c r="A159" t="s">
        <v>90</v>
      </c>
      <c r="B159" s="1">
        <v>42672</v>
      </c>
      <c r="C159">
        <v>83.5</v>
      </c>
      <c r="D159">
        <v>-1.9204000000000001</v>
      </c>
      <c r="E159">
        <v>5.5800999999999998</v>
      </c>
      <c r="F159" t="s">
        <v>262</v>
      </c>
      <c r="G159">
        <v>592178</v>
      </c>
      <c r="H159">
        <v>446372</v>
      </c>
      <c r="I159" t="s">
        <v>79</v>
      </c>
      <c r="J159" t="s">
        <v>80</v>
      </c>
      <c r="O159">
        <v>3</v>
      </c>
      <c r="P159" t="s">
        <v>845</v>
      </c>
      <c r="Q159" t="s">
        <v>82</v>
      </c>
      <c r="R159" t="s">
        <v>83</v>
      </c>
      <c r="S159" t="s">
        <v>83</v>
      </c>
      <c r="T159" t="s">
        <v>85</v>
      </c>
      <c r="U159" t="s">
        <v>84</v>
      </c>
      <c r="V159" t="s">
        <v>86</v>
      </c>
      <c r="W159">
        <v>6</v>
      </c>
      <c r="X159" t="s">
        <v>182</v>
      </c>
      <c r="Y159">
        <v>2</v>
      </c>
      <c r="Z159">
        <v>0</v>
      </c>
      <c r="AA159">
        <v>2016</v>
      </c>
      <c r="AB159">
        <v>1.210175</v>
      </c>
      <c r="AC159">
        <v>0.36196666666666599</v>
      </c>
      <c r="AD159">
        <v>0.498</v>
      </c>
      <c r="AE159">
        <v>3.347</v>
      </c>
      <c r="AF159" t="s">
        <v>91</v>
      </c>
      <c r="AG159">
        <v>451594</v>
      </c>
      <c r="AH159" t="s">
        <v>91</v>
      </c>
      <c r="AI159">
        <v>0</v>
      </c>
      <c r="AJ159">
        <v>1</v>
      </c>
      <c r="AK159" t="s">
        <v>539</v>
      </c>
      <c r="AL159">
        <v>104.87</v>
      </c>
      <c r="AM159">
        <v>127.75</v>
      </c>
      <c r="AP159">
        <v>547379</v>
      </c>
      <c r="AR159" t="s">
        <v>846</v>
      </c>
      <c r="AY159">
        <v>3.41</v>
      </c>
      <c r="AZ159">
        <v>1.62</v>
      </c>
      <c r="BA159" t="s">
        <v>91</v>
      </c>
      <c r="BB159">
        <v>80</v>
      </c>
      <c r="BC159">
        <v>69</v>
      </c>
      <c r="BD159">
        <v>82.808000000000007</v>
      </c>
      <c r="BE159" t="s">
        <v>91</v>
      </c>
      <c r="BF159">
        <v>5.93</v>
      </c>
      <c r="BG159">
        <v>487634</v>
      </c>
      <c r="BH159">
        <v>446372</v>
      </c>
      <c r="BI159">
        <v>547379</v>
      </c>
      <c r="BJ159">
        <v>467793</v>
      </c>
      <c r="BK159">
        <v>543401</v>
      </c>
      <c r="BL159">
        <v>608070</v>
      </c>
      <c r="BM159">
        <v>596019</v>
      </c>
      <c r="BN159">
        <v>434658</v>
      </c>
      <c r="BO159">
        <v>571980</v>
      </c>
      <c r="BP159">
        <v>502082</v>
      </c>
      <c r="BQ159">
        <v>54.569899999999997</v>
      </c>
      <c r="BR159">
        <v>0</v>
      </c>
      <c r="BS159">
        <v>1E-3</v>
      </c>
      <c r="BT159">
        <v>0</v>
      </c>
      <c r="BU159">
        <v>1</v>
      </c>
      <c r="BV159">
        <v>0</v>
      </c>
      <c r="BW159">
        <v>0</v>
      </c>
      <c r="BX159">
        <v>3</v>
      </c>
      <c r="BY159">
        <v>5</v>
      </c>
      <c r="BZ159">
        <v>3</v>
      </c>
      <c r="CA159" t="str">
        <f>F159&amp;G159</f>
        <v>Corey Kluber592178</v>
      </c>
    </row>
    <row r="160" spans="1:79" x14ac:dyDescent="0.45">
      <c r="A160" t="s">
        <v>160</v>
      </c>
      <c r="B160" s="1">
        <v>42676</v>
      </c>
      <c r="C160">
        <v>89.1</v>
      </c>
      <c r="D160">
        <v>-1.7316</v>
      </c>
      <c r="E160">
        <v>5.4793000000000003</v>
      </c>
      <c r="F160" t="s">
        <v>262</v>
      </c>
      <c r="G160">
        <v>592178</v>
      </c>
      <c r="H160">
        <v>446372</v>
      </c>
      <c r="I160" t="s">
        <v>91</v>
      </c>
      <c r="J160" t="s">
        <v>100</v>
      </c>
      <c r="O160">
        <v>12</v>
      </c>
      <c r="P160" t="s">
        <v>91</v>
      </c>
      <c r="Q160" t="s">
        <v>82</v>
      </c>
      <c r="R160" t="s">
        <v>83</v>
      </c>
      <c r="S160" t="s">
        <v>83</v>
      </c>
      <c r="T160" t="s">
        <v>84</v>
      </c>
      <c r="U160" t="s">
        <v>85</v>
      </c>
      <c r="V160" t="s">
        <v>93</v>
      </c>
      <c r="W160" t="s">
        <v>91</v>
      </c>
      <c r="X160" t="s">
        <v>91</v>
      </c>
      <c r="Y160">
        <v>2</v>
      </c>
      <c r="Z160">
        <v>2</v>
      </c>
      <c r="AA160">
        <v>2016</v>
      </c>
      <c r="AB160">
        <v>0.32090000000000002</v>
      </c>
      <c r="AC160">
        <v>0.55259999999999998</v>
      </c>
      <c r="AD160">
        <v>0.247</v>
      </c>
      <c r="AE160">
        <v>3.742</v>
      </c>
      <c r="AF160" t="s">
        <v>91</v>
      </c>
      <c r="AG160" t="s">
        <v>91</v>
      </c>
      <c r="AH160">
        <v>656941</v>
      </c>
      <c r="AI160">
        <v>0</v>
      </c>
      <c r="AJ160">
        <v>1</v>
      </c>
      <c r="AK160" t="s">
        <v>88</v>
      </c>
      <c r="AL160" t="s">
        <v>91</v>
      </c>
      <c r="AM160" t="s">
        <v>91</v>
      </c>
      <c r="AP160">
        <v>547379</v>
      </c>
      <c r="AR160" t="s">
        <v>325</v>
      </c>
      <c r="AY160">
        <v>3.08</v>
      </c>
      <c r="AZ160">
        <v>1.47</v>
      </c>
      <c r="BA160" t="s">
        <v>91</v>
      </c>
      <c r="BB160" t="s">
        <v>91</v>
      </c>
      <c r="BC160" t="s">
        <v>91</v>
      </c>
      <c r="BD160">
        <v>90.191000000000003</v>
      </c>
      <c r="BE160">
        <v>2690</v>
      </c>
      <c r="BF160">
        <v>6.085</v>
      </c>
      <c r="BG160">
        <v>487637</v>
      </c>
      <c r="BH160">
        <v>446372</v>
      </c>
      <c r="BI160">
        <v>547379</v>
      </c>
      <c r="BJ160">
        <v>435063</v>
      </c>
      <c r="BK160">
        <v>543401</v>
      </c>
      <c r="BL160">
        <v>608070</v>
      </c>
      <c r="BM160">
        <v>596019</v>
      </c>
      <c r="BN160">
        <v>424825</v>
      </c>
      <c r="BO160">
        <v>434658</v>
      </c>
      <c r="BP160">
        <v>502082</v>
      </c>
      <c r="BQ160">
        <v>54.414299999999997</v>
      </c>
      <c r="BR160">
        <v>0</v>
      </c>
      <c r="BS160">
        <v>0</v>
      </c>
      <c r="BT160" t="s">
        <v>91</v>
      </c>
      <c r="BU160" t="s">
        <v>91</v>
      </c>
      <c r="BV160" t="s">
        <v>91</v>
      </c>
      <c r="BW160" t="s">
        <v>91</v>
      </c>
      <c r="BX160" t="s">
        <v>91</v>
      </c>
      <c r="BY160">
        <v>3</v>
      </c>
      <c r="BZ160">
        <v>5</v>
      </c>
      <c r="CA160" t="str">
        <f>B160&amp;"_"&amp;F160&amp;G160&amp;"_"&amp;BY160</f>
        <v>42676_Corey Kluber592178_3</v>
      </c>
    </row>
    <row r="161" spans="1:79" x14ac:dyDescent="0.45">
      <c r="A161" t="s">
        <v>90</v>
      </c>
      <c r="B161" s="1">
        <v>42676</v>
      </c>
      <c r="C161">
        <v>85</v>
      </c>
      <c r="D161">
        <v>-1.6496</v>
      </c>
      <c r="E161">
        <v>5.4861000000000004</v>
      </c>
      <c r="F161" t="s">
        <v>262</v>
      </c>
      <c r="G161">
        <v>592178</v>
      </c>
      <c r="H161">
        <v>446372</v>
      </c>
      <c r="I161" t="s">
        <v>91</v>
      </c>
      <c r="J161" t="s">
        <v>92</v>
      </c>
      <c r="O161">
        <v>14</v>
      </c>
      <c r="P161" t="s">
        <v>91</v>
      </c>
      <c r="Q161" t="s">
        <v>82</v>
      </c>
      <c r="R161" t="s">
        <v>83</v>
      </c>
      <c r="S161" t="s">
        <v>83</v>
      </c>
      <c r="T161" t="s">
        <v>84</v>
      </c>
      <c r="U161" t="s">
        <v>85</v>
      </c>
      <c r="V161" t="s">
        <v>93</v>
      </c>
      <c r="W161" t="s">
        <v>91</v>
      </c>
      <c r="X161" t="s">
        <v>91</v>
      </c>
      <c r="Y161">
        <v>1</v>
      </c>
      <c r="Z161">
        <v>2</v>
      </c>
      <c r="AA161">
        <v>2016</v>
      </c>
      <c r="AB161">
        <v>1.04178333333333</v>
      </c>
      <c r="AC161">
        <v>0.83353333333333302</v>
      </c>
      <c r="AD161">
        <v>1.825</v>
      </c>
      <c r="AE161">
        <v>0.48799999999999999</v>
      </c>
      <c r="AF161" t="s">
        <v>91</v>
      </c>
      <c r="AG161" t="s">
        <v>91</v>
      </c>
      <c r="AH161">
        <v>656941</v>
      </c>
      <c r="AI161">
        <v>0</v>
      </c>
      <c r="AJ161">
        <v>1</v>
      </c>
      <c r="AK161" t="s">
        <v>88</v>
      </c>
      <c r="AL161" t="s">
        <v>91</v>
      </c>
      <c r="AM161" t="s">
        <v>91</v>
      </c>
      <c r="AP161">
        <v>547379</v>
      </c>
      <c r="AR161" t="s">
        <v>326</v>
      </c>
      <c r="AY161">
        <v>3.1</v>
      </c>
      <c r="AZ161">
        <v>1.55</v>
      </c>
      <c r="BA161" t="s">
        <v>91</v>
      </c>
      <c r="BB161" t="s">
        <v>91</v>
      </c>
      <c r="BC161" t="s">
        <v>91</v>
      </c>
      <c r="BD161">
        <v>85.254000000000005</v>
      </c>
      <c r="BE161">
        <v>2571</v>
      </c>
      <c r="BF161">
        <v>6.0949999999999998</v>
      </c>
      <c r="BG161">
        <v>487637</v>
      </c>
      <c r="BH161">
        <v>446372</v>
      </c>
      <c r="BI161">
        <v>547379</v>
      </c>
      <c r="BJ161">
        <v>435063</v>
      </c>
      <c r="BK161">
        <v>543401</v>
      </c>
      <c r="BL161">
        <v>608070</v>
      </c>
      <c r="BM161">
        <v>596019</v>
      </c>
      <c r="BN161">
        <v>424825</v>
      </c>
      <c r="BO161">
        <v>434658</v>
      </c>
      <c r="BP161">
        <v>502082</v>
      </c>
      <c r="BQ161">
        <v>54.404800000000002</v>
      </c>
      <c r="BR161">
        <v>0</v>
      </c>
      <c r="BS161">
        <v>0</v>
      </c>
      <c r="BT161" t="s">
        <v>91</v>
      </c>
      <c r="BU161" t="s">
        <v>91</v>
      </c>
      <c r="BV161" t="s">
        <v>91</v>
      </c>
      <c r="BW161" t="s">
        <v>91</v>
      </c>
      <c r="BX161" t="s">
        <v>91</v>
      </c>
      <c r="BY161">
        <v>3</v>
      </c>
      <c r="BZ161">
        <v>4</v>
      </c>
      <c r="CA161" t="str">
        <f>B161&amp;"_"&amp;F161&amp;G161&amp;"_"&amp;BY161</f>
        <v>42676_Corey Kluber592178_3</v>
      </c>
    </row>
    <row r="162" spans="1:79" x14ac:dyDescent="0.45">
      <c r="A162" t="s">
        <v>268</v>
      </c>
      <c r="B162" s="1">
        <v>42676</v>
      </c>
      <c r="C162">
        <v>91.9</v>
      </c>
      <c r="D162">
        <v>-1.8913</v>
      </c>
      <c r="E162">
        <v>5.3212000000000002</v>
      </c>
      <c r="F162" t="s">
        <v>262</v>
      </c>
      <c r="G162">
        <v>592178</v>
      </c>
      <c r="H162">
        <v>446372</v>
      </c>
      <c r="I162" t="s">
        <v>91</v>
      </c>
      <c r="J162" t="s">
        <v>100</v>
      </c>
      <c r="O162">
        <v>11</v>
      </c>
      <c r="P162" t="s">
        <v>91</v>
      </c>
      <c r="Q162" t="s">
        <v>82</v>
      </c>
      <c r="R162" t="s">
        <v>83</v>
      </c>
      <c r="S162" t="s">
        <v>83</v>
      </c>
      <c r="T162" t="s">
        <v>84</v>
      </c>
      <c r="U162" t="s">
        <v>85</v>
      </c>
      <c r="V162" t="s">
        <v>93</v>
      </c>
      <c r="W162" t="s">
        <v>91</v>
      </c>
      <c r="X162" t="s">
        <v>91</v>
      </c>
      <c r="Y162">
        <v>0</v>
      </c>
      <c r="Z162">
        <v>2</v>
      </c>
      <c r="AA162">
        <v>2016</v>
      </c>
      <c r="AB162">
        <v>-0.79660833333333303</v>
      </c>
      <c r="AC162">
        <v>1.0571333333333299</v>
      </c>
      <c r="AD162">
        <v>-0.36699999999999999</v>
      </c>
      <c r="AE162">
        <v>3.5219999999999998</v>
      </c>
      <c r="AF162" t="s">
        <v>91</v>
      </c>
      <c r="AG162" t="s">
        <v>91</v>
      </c>
      <c r="AH162">
        <v>656941</v>
      </c>
      <c r="AI162">
        <v>0</v>
      </c>
      <c r="AJ162">
        <v>1</v>
      </c>
      <c r="AK162" t="s">
        <v>88</v>
      </c>
      <c r="AL162" t="s">
        <v>91</v>
      </c>
      <c r="AM162" t="s">
        <v>91</v>
      </c>
      <c r="AP162">
        <v>547379</v>
      </c>
      <c r="AR162" t="s">
        <v>327</v>
      </c>
      <c r="AY162">
        <v>3.18</v>
      </c>
      <c r="AZ162">
        <v>1.47</v>
      </c>
      <c r="BA162" t="s">
        <v>91</v>
      </c>
      <c r="BB162" t="s">
        <v>91</v>
      </c>
      <c r="BC162" t="s">
        <v>91</v>
      </c>
      <c r="BD162">
        <v>93.286000000000001</v>
      </c>
      <c r="BE162">
        <v>2239</v>
      </c>
      <c r="BF162">
        <v>6.5579999999999998</v>
      </c>
      <c r="BG162">
        <v>487637</v>
      </c>
      <c r="BH162">
        <v>446372</v>
      </c>
      <c r="BI162">
        <v>547379</v>
      </c>
      <c r="BJ162">
        <v>435063</v>
      </c>
      <c r="BK162">
        <v>543401</v>
      </c>
      <c r="BL162">
        <v>608070</v>
      </c>
      <c r="BM162">
        <v>596019</v>
      </c>
      <c r="BN162">
        <v>424825</v>
      </c>
      <c r="BO162">
        <v>434658</v>
      </c>
      <c r="BP162">
        <v>502082</v>
      </c>
      <c r="BQ162">
        <v>53.941600000000001</v>
      </c>
      <c r="BR162">
        <v>0</v>
      </c>
      <c r="BS162">
        <v>0</v>
      </c>
      <c r="BT162" t="s">
        <v>91</v>
      </c>
      <c r="BU162" t="s">
        <v>91</v>
      </c>
      <c r="BV162" t="s">
        <v>91</v>
      </c>
      <c r="BW162" t="s">
        <v>91</v>
      </c>
      <c r="BX162" t="s">
        <v>91</v>
      </c>
      <c r="BY162">
        <v>3</v>
      </c>
      <c r="BZ162">
        <v>3</v>
      </c>
      <c r="CA162" t="str">
        <f>B162&amp;"_"&amp;F162&amp;G162&amp;"_"&amp;BY162</f>
        <v>42676_Corey Kluber592178_3</v>
      </c>
    </row>
    <row r="163" spans="1:79" x14ac:dyDescent="0.45">
      <c r="A163" t="s">
        <v>160</v>
      </c>
      <c r="B163" s="1">
        <v>42676</v>
      </c>
      <c r="C163">
        <v>89.3</v>
      </c>
      <c r="D163">
        <v>-1.7344999999999999</v>
      </c>
      <c r="E163">
        <v>5.4256000000000002</v>
      </c>
      <c r="F163" t="s">
        <v>262</v>
      </c>
      <c r="G163">
        <v>592178</v>
      </c>
      <c r="H163">
        <v>446372</v>
      </c>
      <c r="I163" t="s">
        <v>91</v>
      </c>
      <c r="J163" t="s">
        <v>95</v>
      </c>
      <c r="O163">
        <v>14</v>
      </c>
      <c r="P163" t="s">
        <v>91</v>
      </c>
      <c r="Q163" t="s">
        <v>82</v>
      </c>
      <c r="R163" t="s">
        <v>83</v>
      </c>
      <c r="S163" t="s">
        <v>83</v>
      </c>
      <c r="T163" t="s">
        <v>84</v>
      </c>
      <c r="U163" t="s">
        <v>85</v>
      </c>
      <c r="V163" t="s">
        <v>96</v>
      </c>
      <c r="W163" t="s">
        <v>91</v>
      </c>
      <c r="X163" t="s">
        <v>91</v>
      </c>
      <c r="Y163">
        <v>0</v>
      </c>
      <c r="Z163">
        <v>1</v>
      </c>
      <c r="AA163">
        <v>2016</v>
      </c>
      <c r="AB163">
        <v>0.41414166666666602</v>
      </c>
      <c r="AC163">
        <v>0.54830000000000001</v>
      </c>
      <c r="AD163">
        <v>1.3420000000000001</v>
      </c>
      <c r="AE163">
        <v>2.1579999999999999</v>
      </c>
      <c r="AF163" t="s">
        <v>91</v>
      </c>
      <c r="AG163" t="s">
        <v>91</v>
      </c>
      <c r="AH163">
        <v>656941</v>
      </c>
      <c r="AI163">
        <v>0</v>
      </c>
      <c r="AJ163">
        <v>1</v>
      </c>
      <c r="AK163" t="s">
        <v>88</v>
      </c>
      <c r="AL163" t="s">
        <v>91</v>
      </c>
      <c r="AM163" t="s">
        <v>91</v>
      </c>
      <c r="AP163">
        <v>547379</v>
      </c>
      <c r="AR163" t="s">
        <v>328</v>
      </c>
      <c r="AY163">
        <v>3.23</v>
      </c>
      <c r="AZ163">
        <v>1.55</v>
      </c>
      <c r="BA163" t="s">
        <v>91</v>
      </c>
      <c r="BB163" t="s">
        <v>91</v>
      </c>
      <c r="BC163" t="s">
        <v>91</v>
      </c>
      <c r="BD163">
        <v>90.147999999999996</v>
      </c>
      <c r="BE163">
        <v>2631</v>
      </c>
      <c r="BF163">
        <v>6.2039999999999997</v>
      </c>
      <c r="BG163">
        <v>487637</v>
      </c>
      <c r="BH163">
        <v>446372</v>
      </c>
      <c r="BI163">
        <v>547379</v>
      </c>
      <c r="BJ163">
        <v>435063</v>
      </c>
      <c r="BK163">
        <v>543401</v>
      </c>
      <c r="BL163">
        <v>608070</v>
      </c>
      <c r="BM163">
        <v>596019</v>
      </c>
      <c r="BN163">
        <v>424825</v>
      </c>
      <c r="BO163">
        <v>434658</v>
      </c>
      <c r="BP163">
        <v>502082</v>
      </c>
      <c r="BQ163">
        <v>54.295400000000001</v>
      </c>
      <c r="BR163">
        <v>0</v>
      </c>
      <c r="BS163">
        <v>0</v>
      </c>
      <c r="BT163" t="s">
        <v>91</v>
      </c>
      <c r="BU163" t="s">
        <v>91</v>
      </c>
      <c r="BV163" t="s">
        <v>91</v>
      </c>
      <c r="BW163" t="s">
        <v>91</v>
      </c>
      <c r="BX163" t="s">
        <v>91</v>
      </c>
      <c r="BY163">
        <v>3</v>
      </c>
      <c r="BZ163">
        <v>2</v>
      </c>
      <c r="CA163" t="str">
        <f>B163&amp;"_"&amp;F163&amp;G163&amp;"_"&amp;BY163</f>
        <v>42676_Corey Kluber592178_3</v>
      </c>
    </row>
    <row r="164" spans="1:79" x14ac:dyDescent="0.45">
      <c r="A164" t="s">
        <v>160</v>
      </c>
      <c r="B164" s="1">
        <v>42676</v>
      </c>
      <c r="C164">
        <v>88.2</v>
      </c>
      <c r="D164">
        <v>-1.8626</v>
      </c>
      <c r="E164">
        <v>5.4452999999999996</v>
      </c>
      <c r="F164" t="s">
        <v>262</v>
      </c>
      <c r="G164">
        <v>592178</v>
      </c>
      <c r="H164">
        <v>446372</v>
      </c>
      <c r="I164" t="s">
        <v>91</v>
      </c>
      <c r="J164" t="s">
        <v>95</v>
      </c>
      <c r="O164">
        <v>6</v>
      </c>
      <c r="P164" t="s">
        <v>91</v>
      </c>
      <c r="Q164" t="s">
        <v>82</v>
      </c>
      <c r="R164" t="s">
        <v>83</v>
      </c>
      <c r="S164" t="s">
        <v>83</v>
      </c>
      <c r="T164" t="s">
        <v>84</v>
      </c>
      <c r="U164" t="s">
        <v>85</v>
      </c>
      <c r="V164" t="s">
        <v>96</v>
      </c>
      <c r="W164" t="s">
        <v>91</v>
      </c>
      <c r="X164" t="s">
        <v>91</v>
      </c>
      <c r="Y164">
        <v>0</v>
      </c>
      <c r="Z164">
        <v>0</v>
      </c>
      <c r="AA164">
        <v>2016</v>
      </c>
      <c r="AB164">
        <v>0.36125833333333301</v>
      </c>
      <c r="AC164">
        <v>0.34189999999999998</v>
      </c>
      <c r="AD164">
        <v>0.42</v>
      </c>
      <c r="AE164">
        <v>2.46</v>
      </c>
      <c r="AF164" t="s">
        <v>91</v>
      </c>
      <c r="AG164" t="s">
        <v>91</v>
      </c>
      <c r="AH164">
        <v>656941</v>
      </c>
      <c r="AI164">
        <v>0</v>
      </c>
      <c r="AJ164">
        <v>1</v>
      </c>
      <c r="AK164" t="s">
        <v>88</v>
      </c>
      <c r="AL164" t="s">
        <v>91</v>
      </c>
      <c r="AM164" t="s">
        <v>91</v>
      </c>
      <c r="AP164">
        <v>547379</v>
      </c>
      <c r="AR164" t="s">
        <v>329</v>
      </c>
      <c r="AY164">
        <v>3.23</v>
      </c>
      <c r="AZ164">
        <v>1.55</v>
      </c>
      <c r="BA164" t="s">
        <v>91</v>
      </c>
      <c r="BB164" t="s">
        <v>91</v>
      </c>
      <c r="BC164" t="s">
        <v>91</v>
      </c>
      <c r="BD164">
        <v>88.891000000000005</v>
      </c>
      <c r="BE164">
        <v>2667</v>
      </c>
      <c r="BF164">
        <v>6.0309999999999997</v>
      </c>
      <c r="BG164">
        <v>487637</v>
      </c>
      <c r="BH164">
        <v>446372</v>
      </c>
      <c r="BI164">
        <v>547379</v>
      </c>
      <c r="BJ164">
        <v>435063</v>
      </c>
      <c r="BK164">
        <v>543401</v>
      </c>
      <c r="BL164">
        <v>608070</v>
      </c>
      <c r="BM164">
        <v>596019</v>
      </c>
      <c r="BN164">
        <v>424825</v>
      </c>
      <c r="BO164">
        <v>434658</v>
      </c>
      <c r="BP164">
        <v>502082</v>
      </c>
      <c r="BQ164">
        <v>54.469099999999997</v>
      </c>
      <c r="BR164">
        <v>0</v>
      </c>
      <c r="BS164">
        <v>0</v>
      </c>
      <c r="BT164" t="s">
        <v>91</v>
      </c>
      <c r="BU164" t="s">
        <v>91</v>
      </c>
      <c r="BV164" t="s">
        <v>91</v>
      </c>
      <c r="BW164" t="s">
        <v>91</v>
      </c>
      <c r="BX164" t="s">
        <v>91</v>
      </c>
      <c r="BY164">
        <v>3</v>
      </c>
      <c r="BZ164">
        <v>1</v>
      </c>
      <c r="CA164" t="str">
        <f>B164&amp;"_"&amp;F164&amp;G164&amp;"_"&amp;BY164</f>
        <v>42676_Corey Kluber592178_3</v>
      </c>
    </row>
    <row r="165" spans="1:79" hidden="1" x14ac:dyDescent="0.45">
      <c r="A165" t="s">
        <v>268</v>
      </c>
      <c r="B165" s="1">
        <v>42672</v>
      </c>
      <c r="C165">
        <v>93.7</v>
      </c>
      <c r="D165">
        <v>-2.1046</v>
      </c>
      <c r="E165">
        <v>5.5667</v>
      </c>
      <c r="F165" t="s">
        <v>262</v>
      </c>
      <c r="G165">
        <v>592178</v>
      </c>
      <c r="H165">
        <v>446372</v>
      </c>
      <c r="I165" t="s">
        <v>174</v>
      </c>
      <c r="J165" t="s">
        <v>100</v>
      </c>
      <c r="O165">
        <v>11</v>
      </c>
      <c r="P165" t="s">
        <v>244</v>
      </c>
      <c r="Q165" t="s">
        <v>82</v>
      </c>
      <c r="R165" t="s">
        <v>83</v>
      </c>
      <c r="S165" t="s">
        <v>83</v>
      </c>
      <c r="T165" t="s">
        <v>85</v>
      </c>
      <c r="U165" t="s">
        <v>84</v>
      </c>
      <c r="V165" t="s">
        <v>93</v>
      </c>
      <c r="W165" t="s">
        <v>91</v>
      </c>
      <c r="X165" t="s">
        <v>91</v>
      </c>
      <c r="Y165">
        <v>3</v>
      </c>
      <c r="Z165">
        <v>2</v>
      </c>
      <c r="AA165">
        <v>2016</v>
      </c>
      <c r="AB165">
        <v>-1.069375</v>
      </c>
      <c r="AC165">
        <v>1.1560333333333299</v>
      </c>
      <c r="AD165">
        <v>-0.28599999999999998</v>
      </c>
      <c r="AE165">
        <v>3.43</v>
      </c>
      <c r="AF165" t="s">
        <v>91</v>
      </c>
      <c r="AG165" t="s">
        <v>91</v>
      </c>
      <c r="AH165" t="s">
        <v>91</v>
      </c>
      <c r="AI165">
        <v>2</v>
      </c>
      <c r="AJ165">
        <v>3</v>
      </c>
      <c r="AK165" t="s">
        <v>539</v>
      </c>
      <c r="AL165" t="s">
        <v>91</v>
      </c>
      <c r="AM165" t="s">
        <v>91</v>
      </c>
      <c r="AP165">
        <v>547379</v>
      </c>
      <c r="AR165" t="s">
        <v>805</v>
      </c>
      <c r="AY165">
        <v>3.15</v>
      </c>
      <c r="AZ165">
        <v>1.49</v>
      </c>
      <c r="BA165" t="s">
        <v>91</v>
      </c>
      <c r="BB165" t="s">
        <v>91</v>
      </c>
      <c r="BC165" t="s">
        <v>91</v>
      </c>
      <c r="BD165">
        <v>94.203000000000003</v>
      </c>
      <c r="BE165">
        <v>2108</v>
      </c>
      <c r="BF165">
        <v>6.4169999999999998</v>
      </c>
      <c r="BG165">
        <v>487634</v>
      </c>
      <c r="BH165">
        <v>446372</v>
      </c>
      <c r="BI165">
        <v>547379</v>
      </c>
      <c r="BJ165">
        <v>467793</v>
      </c>
      <c r="BK165">
        <v>543401</v>
      </c>
      <c r="BL165">
        <v>608070</v>
      </c>
      <c r="BM165">
        <v>596019</v>
      </c>
      <c r="BN165">
        <v>434658</v>
      </c>
      <c r="BO165">
        <v>571980</v>
      </c>
      <c r="BP165">
        <v>502082</v>
      </c>
      <c r="BQ165">
        <v>54.082799999999999</v>
      </c>
      <c r="BR165">
        <v>0</v>
      </c>
      <c r="BS165">
        <v>0</v>
      </c>
      <c r="BT165">
        <v>0.7</v>
      </c>
      <c r="BU165">
        <v>1</v>
      </c>
      <c r="BV165">
        <v>0</v>
      </c>
      <c r="BW165">
        <v>0</v>
      </c>
      <c r="BX165" t="s">
        <v>91</v>
      </c>
      <c r="BY165">
        <v>25</v>
      </c>
      <c r="BZ165">
        <v>6</v>
      </c>
      <c r="CA165" t="str">
        <f>F165&amp;G165</f>
        <v>Corey Kluber592178</v>
      </c>
    </row>
    <row r="166" spans="1:79" x14ac:dyDescent="0.45">
      <c r="A166" t="s">
        <v>160</v>
      </c>
      <c r="B166" s="1">
        <v>42676</v>
      </c>
      <c r="C166">
        <v>89.9</v>
      </c>
      <c r="D166">
        <v>-1.9653</v>
      </c>
      <c r="E166">
        <v>5.4824999999999999</v>
      </c>
      <c r="F166" t="s">
        <v>262</v>
      </c>
      <c r="G166">
        <v>656941</v>
      </c>
      <c r="H166">
        <v>446372</v>
      </c>
      <c r="I166" t="s">
        <v>91</v>
      </c>
      <c r="J166" t="s">
        <v>132</v>
      </c>
      <c r="O166">
        <v>3</v>
      </c>
      <c r="P166" t="s">
        <v>91</v>
      </c>
      <c r="Q166" t="s">
        <v>82</v>
      </c>
      <c r="R166" t="s">
        <v>105</v>
      </c>
      <c r="S166" t="s">
        <v>83</v>
      </c>
      <c r="T166" t="s">
        <v>84</v>
      </c>
      <c r="U166" t="s">
        <v>85</v>
      </c>
      <c r="V166" t="s">
        <v>96</v>
      </c>
      <c r="W166" t="s">
        <v>91</v>
      </c>
      <c r="X166" t="s">
        <v>91</v>
      </c>
      <c r="Y166">
        <v>1</v>
      </c>
      <c r="Z166">
        <v>1</v>
      </c>
      <c r="AA166">
        <v>2016</v>
      </c>
      <c r="AB166">
        <v>0.50042500000000001</v>
      </c>
      <c r="AC166">
        <v>0.55259999999999998</v>
      </c>
      <c r="AD166">
        <v>0.29799999999999999</v>
      </c>
      <c r="AE166">
        <v>3.2829999999999999</v>
      </c>
      <c r="AF166" t="s">
        <v>91</v>
      </c>
      <c r="AG166" t="s">
        <v>91</v>
      </c>
      <c r="AH166" t="s">
        <v>91</v>
      </c>
      <c r="AI166">
        <v>0</v>
      </c>
      <c r="AJ166">
        <v>1</v>
      </c>
      <c r="AK166" t="s">
        <v>88</v>
      </c>
      <c r="AL166" t="s">
        <v>91</v>
      </c>
      <c r="AM166" t="s">
        <v>91</v>
      </c>
      <c r="AP166">
        <v>547379</v>
      </c>
      <c r="AR166" t="s">
        <v>332</v>
      </c>
      <c r="AY166">
        <v>3.27</v>
      </c>
      <c r="AZ166">
        <v>1.52</v>
      </c>
      <c r="BA166" t="s">
        <v>91</v>
      </c>
      <c r="BB166" t="s">
        <v>91</v>
      </c>
      <c r="BC166" t="s">
        <v>91</v>
      </c>
      <c r="BD166">
        <v>90.872</v>
      </c>
      <c r="BE166">
        <v>2571</v>
      </c>
      <c r="BF166">
        <v>6.0780000000000003</v>
      </c>
      <c r="BG166">
        <v>487637</v>
      </c>
      <c r="BH166">
        <v>446372</v>
      </c>
      <c r="BI166">
        <v>547379</v>
      </c>
      <c r="BJ166">
        <v>435063</v>
      </c>
      <c r="BK166">
        <v>543401</v>
      </c>
      <c r="BL166">
        <v>608070</v>
      </c>
      <c r="BM166">
        <v>596019</v>
      </c>
      <c r="BN166">
        <v>424825</v>
      </c>
      <c r="BO166">
        <v>434658</v>
      </c>
      <c r="BP166">
        <v>502082</v>
      </c>
      <c r="BQ166">
        <v>54.421599999999998</v>
      </c>
      <c r="BR166">
        <v>0</v>
      </c>
      <c r="BS166">
        <v>0</v>
      </c>
      <c r="BT166" t="s">
        <v>91</v>
      </c>
      <c r="BU166" t="s">
        <v>91</v>
      </c>
      <c r="BV166" t="s">
        <v>91</v>
      </c>
      <c r="BW166" t="s">
        <v>91</v>
      </c>
      <c r="BX166" t="s">
        <v>91</v>
      </c>
      <c r="BY166">
        <v>2</v>
      </c>
      <c r="BZ166">
        <v>3</v>
      </c>
      <c r="CA166" t="str">
        <f>B166&amp;"_"&amp;F166&amp;G166&amp;"_"&amp;BY166</f>
        <v>42676_Corey Kluber656941_2</v>
      </c>
    </row>
    <row r="167" spans="1:79" x14ac:dyDescent="0.45">
      <c r="A167" t="s">
        <v>160</v>
      </c>
      <c r="B167" s="1">
        <v>42676</v>
      </c>
      <c r="C167">
        <v>89.6</v>
      </c>
      <c r="D167">
        <v>-2.0525000000000002</v>
      </c>
      <c r="E167">
        <v>5.3627000000000002</v>
      </c>
      <c r="F167" t="s">
        <v>262</v>
      </c>
      <c r="G167">
        <v>656941</v>
      </c>
      <c r="H167">
        <v>446372</v>
      </c>
      <c r="I167" t="s">
        <v>91</v>
      </c>
      <c r="J167" t="s">
        <v>108</v>
      </c>
      <c r="O167">
        <v>2</v>
      </c>
      <c r="P167" t="s">
        <v>91</v>
      </c>
      <c r="Q167" t="s">
        <v>82</v>
      </c>
      <c r="R167" t="s">
        <v>105</v>
      </c>
      <c r="S167" t="s">
        <v>83</v>
      </c>
      <c r="T167" t="s">
        <v>84</v>
      </c>
      <c r="U167" t="s">
        <v>85</v>
      </c>
      <c r="V167" t="s">
        <v>96</v>
      </c>
      <c r="W167" t="s">
        <v>91</v>
      </c>
      <c r="X167" t="s">
        <v>91</v>
      </c>
      <c r="Y167">
        <v>1</v>
      </c>
      <c r="Z167">
        <v>0</v>
      </c>
      <c r="AA167">
        <v>2016</v>
      </c>
      <c r="AB167">
        <v>0.38074166666666598</v>
      </c>
      <c r="AC167">
        <v>0.57123333333333304</v>
      </c>
      <c r="AD167">
        <v>0.17399999999999999</v>
      </c>
      <c r="AE167">
        <v>3.173</v>
      </c>
      <c r="AF167" t="s">
        <v>91</v>
      </c>
      <c r="AG167" t="s">
        <v>91</v>
      </c>
      <c r="AH167" t="s">
        <v>91</v>
      </c>
      <c r="AI167">
        <v>0</v>
      </c>
      <c r="AJ167">
        <v>1</v>
      </c>
      <c r="AK167" t="s">
        <v>88</v>
      </c>
      <c r="AL167" t="s">
        <v>91</v>
      </c>
      <c r="AM167" t="s">
        <v>91</v>
      </c>
      <c r="AP167">
        <v>547379</v>
      </c>
      <c r="AR167" t="s">
        <v>333</v>
      </c>
      <c r="AY167">
        <v>3.27</v>
      </c>
      <c r="AZ167">
        <v>1.53</v>
      </c>
      <c r="BA167">
        <v>180</v>
      </c>
      <c r="BB167">
        <v>70.7</v>
      </c>
      <c r="BC167">
        <v>33.963999999999999</v>
      </c>
      <c r="BD167">
        <v>90.373000000000005</v>
      </c>
      <c r="BE167">
        <v>2583</v>
      </c>
      <c r="BF167">
        <v>6.0570000000000004</v>
      </c>
      <c r="BG167">
        <v>487637</v>
      </c>
      <c r="BH167">
        <v>446372</v>
      </c>
      <c r="BI167">
        <v>547379</v>
      </c>
      <c r="BJ167">
        <v>435063</v>
      </c>
      <c r="BK167">
        <v>543401</v>
      </c>
      <c r="BL167">
        <v>608070</v>
      </c>
      <c r="BM167">
        <v>596019</v>
      </c>
      <c r="BN167">
        <v>424825</v>
      </c>
      <c r="BO167">
        <v>434658</v>
      </c>
      <c r="BP167">
        <v>502082</v>
      </c>
      <c r="BQ167">
        <v>54.4422</v>
      </c>
      <c r="BR167">
        <v>0</v>
      </c>
      <c r="BS167">
        <v>0</v>
      </c>
      <c r="BT167" t="s">
        <v>91</v>
      </c>
      <c r="BU167" t="s">
        <v>91</v>
      </c>
      <c r="BV167" t="s">
        <v>91</v>
      </c>
      <c r="BW167" t="s">
        <v>91</v>
      </c>
      <c r="BX167">
        <v>3</v>
      </c>
      <c r="BY167">
        <v>2</v>
      </c>
      <c r="BZ167">
        <v>2</v>
      </c>
      <c r="CA167" t="str">
        <f>B167&amp;"_"&amp;F167&amp;G167&amp;"_"&amp;BY167</f>
        <v>42676_Corey Kluber656941_2</v>
      </c>
    </row>
    <row r="168" spans="1:79" x14ac:dyDescent="0.45">
      <c r="A168" t="s">
        <v>160</v>
      </c>
      <c r="B168" s="1">
        <v>42676</v>
      </c>
      <c r="C168">
        <v>90.6</v>
      </c>
      <c r="D168">
        <v>-2.0428000000000002</v>
      </c>
      <c r="E168">
        <v>5.4466000000000001</v>
      </c>
      <c r="F168" t="s">
        <v>262</v>
      </c>
      <c r="G168">
        <v>656941</v>
      </c>
      <c r="H168">
        <v>446372</v>
      </c>
      <c r="I168" t="s">
        <v>91</v>
      </c>
      <c r="J168" t="s">
        <v>100</v>
      </c>
      <c r="O168">
        <v>4</v>
      </c>
      <c r="P168" t="s">
        <v>91</v>
      </c>
      <c r="Q168" t="s">
        <v>82</v>
      </c>
      <c r="R168" t="s">
        <v>105</v>
      </c>
      <c r="S168" t="s">
        <v>83</v>
      </c>
      <c r="T168" t="s">
        <v>84</v>
      </c>
      <c r="U168" t="s">
        <v>85</v>
      </c>
      <c r="V168" t="s">
        <v>93</v>
      </c>
      <c r="W168" t="s">
        <v>91</v>
      </c>
      <c r="X168" t="s">
        <v>91</v>
      </c>
      <c r="Y168">
        <v>0</v>
      </c>
      <c r="Z168">
        <v>0</v>
      </c>
      <c r="AA168">
        <v>2016</v>
      </c>
      <c r="AB168">
        <v>0.325075</v>
      </c>
      <c r="AC168">
        <v>0.57123333333333304</v>
      </c>
      <c r="AD168">
        <v>-0.72499999999999998</v>
      </c>
      <c r="AE168">
        <v>2.5830000000000002</v>
      </c>
      <c r="AF168" t="s">
        <v>91</v>
      </c>
      <c r="AG168" t="s">
        <v>91</v>
      </c>
      <c r="AH168" t="s">
        <v>91</v>
      </c>
      <c r="AI168">
        <v>0</v>
      </c>
      <c r="AJ168">
        <v>1</v>
      </c>
      <c r="AK168" t="s">
        <v>88</v>
      </c>
      <c r="AL168" t="s">
        <v>91</v>
      </c>
      <c r="AM168" t="s">
        <v>91</v>
      </c>
      <c r="AP168">
        <v>547379</v>
      </c>
      <c r="AR168" t="s">
        <v>334</v>
      </c>
      <c r="AY168">
        <v>3.37</v>
      </c>
      <c r="AZ168">
        <v>1.51</v>
      </c>
      <c r="BA168" t="s">
        <v>91</v>
      </c>
      <c r="BB168" t="s">
        <v>91</v>
      </c>
      <c r="BC168" t="s">
        <v>91</v>
      </c>
      <c r="BD168">
        <v>91.551000000000002</v>
      </c>
      <c r="BE168">
        <v>2610</v>
      </c>
      <c r="BF168">
        <v>6.1120000000000001</v>
      </c>
      <c r="BG168">
        <v>487637</v>
      </c>
      <c r="BH168">
        <v>446372</v>
      </c>
      <c r="BI168">
        <v>547379</v>
      </c>
      <c r="BJ168">
        <v>435063</v>
      </c>
      <c r="BK168">
        <v>543401</v>
      </c>
      <c r="BL168">
        <v>608070</v>
      </c>
      <c r="BM168">
        <v>596019</v>
      </c>
      <c r="BN168">
        <v>424825</v>
      </c>
      <c r="BO168">
        <v>434658</v>
      </c>
      <c r="BP168">
        <v>502082</v>
      </c>
      <c r="BQ168">
        <v>54.387900000000002</v>
      </c>
      <c r="BR168">
        <v>0</v>
      </c>
      <c r="BS168">
        <v>0</v>
      </c>
      <c r="BT168" t="s">
        <v>91</v>
      </c>
      <c r="BU168" t="s">
        <v>91</v>
      </c>
      <c r="BV168" t="s">
        <v>91</v>
      </c>
      <c r="BW168" t="s">
        <v>91</v>
      </c>
      <c r="BX168" t="s">
        <v>91</v>
      </c>
      <c r="BY168">
        <v>2</v>
      </c>
      <c r="BZ168">
        <v>1</v>
      </c>
      <c r="CA168" t="str">
        <f>B168&amp;"_"&amp;F168&amp;G168&amp;"_"&amp;BY168</f>
        <v>42676_Corey Kluber656941_2</v>
      </c>
    </row>
    <row r="169" spans="1:79" hidden="1" x14ac:dyDescent="0.45">
      <c r="A169" t="s">
        <v>268</v>
      </c>
      <c r="B169" s="1">
        <v>42672</v>
      </c>
      <c r="C169">
        <v>93.2</v>
      </c>
      <c r="D169">
        <v>-2.0830000000000002</v>
      </c>
      <c r="E169">
        <v>5.5374999999999996</v>
      </c>
      <c r="F169" t="s">
        <v>262</v>
      </c>
      <c r="G169">
        <v>592178</v>
      </c>
      <c r="H169">
        <v>446372</v>
      </c>
      <c r="I169" t="s">
        <v>79</v>
      </c>
      <c r="J169" t="s">
        <v>80</v>
      </c>
      <c r="O169">
        <v>7</v>
      </c>
      <c r="P169" t="s">
        <v>770</v>
      </c>
      <c r="Q169" t="s">
        <v>82</v>
      </c>
      <c r="R169" t="s">
        <v>83</v>
      </c>
      <c r="S169" t="s">
        <v>83</v>
      </c>
      <c r="T169" t="s">
        <v>85</v>
      </c>
      <c r="U169" t="s">
        <v>84</v>
      </c>
      <c r="V169" t="s">
        <v>86</v>
      </c>
      <c r="W169">
        <v>4</v>
      </c>
      <c r="X169" t="s">
        <v>116</v>
      </c>
      <c r="Y169">
        <v>0</v>
      </c>
      <c r="Z169">
        <v>0</v>
      </c>
      <c r="AA169">
        <v>2016</v>
      </c>
      <c r="AB169">
        <v>-1.48826666666666</v>
      </c>
      <c r="AC169">
        <v>1.02416666666666</v>
      </c>
      <c r="AD169">
        <v>-0.60299999999999998</v>
      </c>
      <c r="AE169">
        <v>2.0859999999999999</v>
      </c>
      <c r="AF169" t="s">
        <v>91</v>
      </c>
      <c r="AG169" t="s">
        <v>91</v>
      </c>
      <c r="AH169" t="s">
        <v>91</v>
      </c>
      <c r="AI169">
        <v>2</v>
      </c>
      <c r="AJ169">
        <v>5</v>
      </c>
      <c r="AK169" t="s">
        <v>539</v>
      </c>
      <c r="AL169">
        <v>122.11</v>
      </c>
      <c r="AM169">
        <v>158.16999999999999</v>
      </c>
      <c r="AP169">
        <v>547379</v>
      </c>
      <c r="AR169" t="s">
        <v>771</v>
      </c>
      <c r="AY169">
        <v>3.41</v>
      </c>
      <c r="AZ169">
        <v>1.62</v>
      </c>
      <c r="BA169" t="s">
        <v>91</v>
      </c>
      <c r="BB169">
        <v>83</v>
      </c>
      <c r="BC169">
        <v>-21</v>
      </c>
      <c r="BD169">
        <v>93.165000000000006</v>
      </c>
      <c r="BE169">
        <v>2321</v>
      </c>
      <c r="BF169">
        <v>6.43</v>
      </c>
      <c r="BG169">
        <v>487634</v>
      </c>
      <c r="BH169">
        <v>446372</v>
      </c>
      <c r="BI169">
        <v>547379</v>
      </c>
      <c r="BJ169">
        <v>467793</v>
      </c>
      <c r="BK169">
        <v>543401</v>
      </c>
      <c r="BL169">
        <v>608070</v>
      </c>
      <c r="BM169">
        <v>596019</v>
      </c>
      <c r="BN169">
        <v>434658</v>
      </c>
      <c r="BO169">
        <v>571980</v>
      </c>
      <c r="BP169">
        <v>502082</v>
      </c>
      <c r="BQ169">
        <v>54.069899999999997</v>
      </c>
      <c r="BR169">
        <v>7.4999999999999997E-2</v>
      </c>
      <c r="BS169">
        <v>6.9000000000000006E-2</v>
      </c>
      <c r="BT169">
        <v>0</v>
      </c>
      <c r="BU169">
        <v>1</v>
      </c>
      <c r="BV169">
        <v>0</v>
      </c>
      <c r="BW169">
        <v>0</v>
      </c>
      <c r="BX169">
        <v>2</v>
      </c>
      <c r="BY169">
        <v>40</v>
      </c>
      <c r="BZ169">
        <v>1</v>
      </c>
      <c r="CA169" t="str">
        <f>F169&amp;G169</f>
        <v>Corey Kluber592178</v>
      </c>
    </row>
    <row r="170" spans="1:79" x14ac:dyDescent="0.45">
      <c r="A170" t="s">
        <v>77</v>
      </c>
      <c r="B170" s="1">
        <v>42676</v>
      </c>
      <c r="C170">
        <v>93.6</v>
      </c>
      <c r="D170">
        <v>-1.9521999999999999</v>
      </c>
      <c r="E170">
        <v>5.4048999999999996</v>
      </c>
      <c r="F170" t="s">
        <v>262</v>
      </c>
      <c r="G170">
        <v>451594</v>
      </c>
      <c r="H170">
        <v>446372</v>
      </c>
      <c r="I170" t="s">
        <v>91</v>
      </c>
      <c r="J170" t="s">
        <v>100</v>
      </c>
      <c r="O170">
        <v>11</v>
      </c>
      <c r="P170" t="s">
        <v>91</v>
      </c>
      <c r="Q170" t="s">
        <v>82</v>
      </c>
      <c r="R170" t="s">
        <v>105</v>
      </c>
      <c r="S170" t="s">
        <v>83</v>
      </c>
      <c r="T170" t="s">
        <v>84</v>
      </c>
      <c r="U170" t="s">
        <v>85</v>
      </c>
      <c r="V170" t="s">
        <v>93</v>
      </c>
      <c r="W170" t="s">
        <v>91</v>
      </c>
      <c r="X170" t="s">
        <v>91</v>
      </c>
      <c r="Y170">
        <v>1</v>
      </c>
      <c r="Z170">
        <v>1</v>
      </c>
      <c r="AA170">
        <v>2016</v>
      </c>
      <c r="AB170">
        <v>-3.95416666666666E-2</v>
      </c>
      <c r="AC170">
        <v>1.2291333333333301</v>
      </c>
      <c r="AD170">
        <v>-0.126</v>
      </c>
      <c r="AE170">
        <v>4.218</v>
      </c>
      <c r="AF170" t="s">
        <v>91</v>
      </c>
      <c r="AG170" t="s">
        <v>91</v>
      </c>
      <c r="AH170" t="s">
        <v>91</v>
      </c>
      <c r="AI170">
        <v>0</v>
      </c>
      <c r="AJ170">
        <v>1</v>
      </c>
      <c r="AK170" t="s">
        <v>88</v>
      </c>
      <c r="AL170" t="s">
        <v>91</v>
      </c>
      <c r="AM170" t="s">
        <v>91</v>
      </c>
      <c r="AP170">
        <v>547379</v>
      </c>
      <c r="AR170" t="s">
        <v>337</v>
      </c>
      <c r="AY170">
        <v>3.35</v>
      </c>
      <c r="AZ170">
        <v>1.5</v>
      </c>
      <c r="BA170" t="s">
        <v>91</v>
      </c>
      <c r="BB170" t="s">
        <v>91</v>
      </c>
      <c r="BC170" t="s">
        <v>91</v>
      </c>
      <c r="BD170">
        <v>94.616</v>
      </c>
      <c r="BE170">
        <v>2399</v>
      </c>
      <c r="BF170">
        <v>6.3559999999999999</v>
      </c>
      <c r="BG170">
        <v>487637</v>
      </c>
      <c r="BH170">
        <v>446372</v>
      </c>
      <c r="BI170">
        <v>547379</v>
      </c>
      <c r="BJ170">
        <v>435063</v>
      </c>
      <c r="BK170">
        <v>543401</v>
      </c>
      <c r="BL170">
        <v>608070</v>
      </c>
      <c r="BM170">
        <v>596019</v>
      </c>
      <c r="BN170">
        <v>424825</v>
      </c>
      <c r="BO170">
        <v>434658</v>
      </c>
      <c r="BP170">
        <v>502082</v>
      </c>
      <c r="BQ170">
        <v>54.143599999999999</v>
      </c>
      <c r="BR170">
        <v>0</v>
      </c>
      <c r="BS170">
        <v>0</v>
      </c>
      <c r="BT170" t="s">
        <v>91</v>
      </c>
      <c r="BU170" t="s">
        <v>91</v>
      </c>
      <c r="BV170" t="s">
        <v>91</v>
      </c>
      <c r="BW170" t="s">
        <v>91</v>
      </c>
      <c r="BX170" t="s">
        <v>91</v>
      </c>
      <c r="BY170">
        <v>1</v>
      </c>
      <c r="BZ170">
        <v>3</v>
      </c>
      <c r="CA170" t="str">
        <f>B170&amp;"_"&amp;F170&amp;G170&amp;"_"&amp;BY170</f>
        <v>42676_Corey Kluber451594_1</v>
      </c>
    </row>
    <row r="171" spans="1:79" x14ac:dyDescent="0.45">
      <c r="A171" t="s">
        <v>268</v>
      </c>
      <c r="B171" s="1">
        <v>42676</v>
      </c>
      <c r="C171">
        <v>93.7</v>
      </c>
      <c r="D171">
        <v>-1.8340000000000001</v>
      </c>
      <c r="E171">
        <v>5.5065</v>
      </c>
      <c r="F171" t="s">
        <v>262</v>
      </c>
      <c r="G171">
        <v>451594</v>
      </c>
      <c r="H171">
        <v>446372</v>
      </c>
      <c r="I171" t="s">
        <v>91</v>
      </c>
      <c r="J171" t="s">
        <v>100</v>
      </c>
      <c r="O171">
        <v>12</v>
      </c>
      <c r="P171" t="s">
        <v>91</v>
      </c>
      <c r="Q171" t="s">
        <v>82</v>
      </c>
      <c r="R171" t="s">
        <v>105</v>
      </c>
      <c r="S171" t="s">
        <v>83</v>
      </c>
      <c r="T171" t="s">
        <v>84</v>
      </c>
      <c r="U171" t="s">
        <v>85</v>
      </c>
      <c r="V171" t="s">
        <v>93</v>
      </c>
      <c r="W171" t="s">
        <v>91</v>
      </c>
      <c r="X171" t="s">
        <v>91</v>
      </c>
      <c r="Y171">
        <v>0</v>
      </c>
      <c r="Z171">
        <v>1</v>
      </c>
      <c r="AA171">
        <v>2016</v>
      </c>
      <c r="AB171">
        <v>-1.0791166666666601</v>
      </c>
      <c r="AC171">
        <v>0.95679999999999998</v>
      </c>
      <c r="AD171">
        <v>1.103</v>
      </c>
      <c r="AE171">
        <v>2.6509999999999998</v>
      </c>
      <c r="AF171" t="s">
        <v>91</v>
      </c>
      <c r="AG171" t="s">
        <v>91</v>
      </c>
      <c r="AH171" t="s">
        <v>91</v>
      </c>
      <c r="AI171">
        <v>0</v>
      </c>
      <c r="AJ171">
        <v>1</v>
      </c>
      <c r="AK171" t="s">
        <v>88</v>
      </c>
      <c r="AL171" t="s">
        <v>91</v>
      </c>
      <c r="AM171" t="s">
        <v>91</v>
      </c>
      <c r="AP171">
        <v>547379</v>
      </c>
      <c r="AR171" t="s">
        <v>338</v>
      </c>
      <c r="AY171">
        <v>3.42</v>
      </c>
      <c r="AZ171">
        <v>1.64</v>
      </c>
      <c r="BA171" t="s">
        <v>91</v>
      </c>
      <c r="BB171" t="s">
        <v>91</v>
      </c>
      <c r="BC171" t="s">
        <v>91</v>
      </c>
      <c r="BD171">
        <v>94.572999999999993</v>
      </c>
      <c r="BE171">
        <v>2205</v>
      </c>
      <c r="BF171">
        <v>6.3470000000000004</v>
      </c>
      <c r="BG171">
        <v>487637</v>
      </c>
      <c r="BH171">
        <v>446372</v>
      </c>
      <c r="BI171">
        <v>547379</v>
      </c>
      <c r="BJ171">
        <v>435063</v>
      </c>
      <c r="BK171">
        <v>543401</v>
      </c>
      <c r="BL171">
        <v>608070</v>
      </c>
      <c r="BM171">
        <v>596019</v>
      </c>
      <c r="BN171">
        <v>424825</v>
      </c>
      <c r="BO171">
        <v>434658</v>
      </c>
      <c r="BP171">
        <v>502082</v>
      </c>
      <c r="BQ171">
        <v>54.1524</v>
      </c>
      <c r="BR171">
        <v>0</v>
      </c>
      <c r="BS171">
        <v>0</v>
      </c>
      <c r="BT171" t="s">
        <v>91</v>
      </c>
      <c r="BU171" t="s">
        <v>91</v>
      </c>
      <c r="BV171" t="s">
        <v>91</v>
      </c>
      <c r="BW171" t="s">
        <v>91</v>
      </c>
      <c r="BX171" t="s">
        <v>91</v>
      </c>
      <c r="BY171">
        <v>1</v>
      </c>
      <c r="BZ171">
        <v>2</v>
      </c>
      <c r="CA171" t="str">
        <f>B171&amp;"_"&amp;F171&amp;G171&amp;"_"&amp;BY171</f>
        <v>42676_Corey Kluber451594_1</v>
      </c>
    </row>
    <row r="172" spans="1:79" x14ac:dyDescent="0.45">
      <c r="A172" t="s">
        <v>268</v>
      </c>
      <c r="B172" s="1">
        <v>42676</v>
      </c>
      <c r="C172">
        <v>92.6</v>
      </c>
      <c r="D172">
        <v>-1.9883</v>
      </c>
      <c r="E172">
        <v>5.3526999999999996</v>
      </c>
      <c r="F172" t="s">
        <v>262</v>
      </c>
      <c r="G172">
        <v>451594</v>
      </c>
      <c r="H172">
        <v>446372</v>
      </c>
      <c r="I172" t="s">
        <v>91</v>
      </c>
      <c r="J172" t="s">
        <v>132</v>
      </c>
      <c r="O172">
        <v>7</v>
      </c>
      <c r="P172" t="s">
        <v>91</v>
      </c>
      <c r="Q172" t="s">
        <v>82</v>
      </c>
      <c r="R172" t="s">
        <v>105</v>
      </c>
      <c r="S172" t="s">
        <v>83</v>
      </c>
      <c r="T172" t="s">
        <v>84</v>
      </c>
      <c r="U172" t="s">
        <v>85</v>
      </c>
      <c r="V172" t="s">
        <v>96</v>
      </c>
      <c r="W172" t="s">
        <v>91</v>
      </c>
      <c r="X172" t="s">
        <v>91</v>
      </c>
      <c r="Y172">
        <v>0</v>
      </c>
      <c r="Z172">
        <v>0</v>
      </c>
      <c r="AA172">
        <v>2016</v>
      </c>
      <c r="AB172">
        <v>-1.23915833333333</v>
      </c>
      <c r="AC172">
        <v>1.1402666666666601</v>
      </c>
      <c r="AD172">
        <v>-0.56999999999999995</v>
      </c>
      <c r="AE172">
        <v>1.6140000000000001</v>
      </c>
      <c r="AF172" t="s">
        <v>91</v>
      </c>
      <c r="AG172" t="s">
        <v>91</v>
      </c>
      <c r="AH172" t="s">
        <v>91</v>
      </c>
      <c r="AI172">
        <v>0</v>
      </c>
      <c r="AJ172">
        <v>1</v>
      </c>
      <c r="AK172" t="s">
        <v>88</v>
      </c>
      <c r="AL172" t="s">
        <v>91</v>
      </c>
      <c r="AM172" t="s">
        <v>91</v>
      </c>
      <c r="AP172">
        <v>547379</v>
      </c>
      <c r="AR172" t="s">
        <v>339</v>
      </c>
      <c r="AY172">
        <v>3.46</v>
      </c>
      <c r="AZ172">
        <v>1.59</v>
      </c>
      <c r="BA172" t="s">
        <v>91</v>
      </c>
      <c r="BB172" t="s">
        <v>91</v>
      </c>
      <c r="BC172" t="s">
        <v>91</v>
      </c>
      <c r="BD172">
        <v>93.846999999999994</v>
      </c>
      <c r="BE172">
        <v>2073</v>
      </c>
      <c r="BF172">
        <v>6.6379999999999999</v>
      </c>
      <c r="BG172">
        <v>487637</v>
      </c>
      <c r="BH172">
        <v>446372</v>
      </c>
      <c r="BI172">
        <v>547379</v>
      </c>
      <c r="BJ172">
        <v>435063</v>
      </c>
      <c r="BK172">
        <v>543401</v>
      </c>
      <c r="BL172">
        <v>608070</v>
      </c>
      <c r="BM172">
        <v>596019</v>
      </c>
      <c r="BN172">
        <v>424825</v>
      </c>
      <c r="BO172">
        <v>434658</v>
      </c>
      <c r="BP172">
        <v>502082</v>
      </c>
      <c r="BQ172">
        <v>53.861899999999999</v>
      </c>
      <c r="BR172">
        <v>0</v>
      </c>
      <c r="BS172">
        <v>0</v>
      </c>
      <c r="BT172" t="s">
        <v>91</v>
      </c>
      <c r="BU172" t="s">
        <v>91</v>
      </c>
      <c r="BV172" t="s">
        <v>91</v>
      </c>
      <c r="BW172" t="s">
        <v>91</v>
      </c>
      <c r="BX172" t="s">
        <v>91</v>
      </c>
      <c r="BY172">
        <v>1</v>
      </c>
      <c r="BZ172">
        <v>1</v>
      </c>
      <c r="CA172" t="str">
        <f>B172&amp;"_"&amp;F172&amp;G172&amp;"_"&amp;BY172</f>
        <v>42676_Corey Kluber451594_1</v>
      </c>
    </row>
    <row r="173" spans="1:79" x14ac:dyDescent="0.45">
      <c r="A173" t="s">
        <v>160</v>
      </c>
      <c r="B173" s="1">
        <v>42676</v>
      </c>
      <c r="C173">
        <v>90.5</v>
      </c>
      <c r="D173">
        <v>-1.7185999999999999</v>
      </c>
      <c r="E173">
        <v>5.4889000000000001</v>
      </c>
      <c r="F173" t="s">
        <v>262</v>
      </c>
      <c r="G173">
        <v>592178</v>
      </c>
      <c r="H173">
        <v>446372</v>
      </c>
      <c r="I173" t="s">
        <v>79</v>
      </c>
      <c r="J173" t="s">
        <v>80</v>
      </c>
      <c r="O173">
        <v>6</v>
      </c>
      <c r="P173" t="s">
        <v>323</v>
      </c>
      <c r="Q173" t="s">
        <v>82</v>
      </c>
      <c r="R173" t="s">
        <v>83</v>
      </c>
      <c r="S173" t="s">
        <v>83</v>
      </c>
      <c r="T173" t="s">
        <v>84</v>
      </c>
      <c r="U173" t="s">
        <v>85</v>
      </c>
      <c r="V173" t="s">
        <v>86</v>
      </c>
      <c r="W173">
        <v>9</v>
      </c>
      <c r="X173" t="s">
        <v>87</v>
      </c>
      <c r="Y173">
        <v>3</v>
      </c>
      <c r="Z173">
        <v>2</v>
      </c>
      <c r="AA173">
        <v>2016</v>
      </c>
      <c r="AB173">
        <v>0.53660833333333302</v>
      </c>
      <c r="AC173">
        <v>0.9052</v>
      </c>
      <c r="AD173">
        <v>0.82599999999999996</v>
      </c>
      <c r="AE173">
        <v>2.1890000000000001</v>
      </c>
      <c r="AF173" t="s">
        <v>91</v>
      </c>
      <c r="AG173" t="s">
        <v>91</v>
      </c>
      <c r="AH173">
        <v>656941</v>
      </c>
      <c r="AI173">
        <v>0</v>
      </c>
      <c r="AJ173">
        <v>1</v>
      </c>
      <c r="AK173" t="s">
        <v>88</v>
      </c>
      <c r="AL173">
        <v>172.8</v>
      </c>
      <c r="AM173">
        <v>64.38</v>
      </c>
      <c r="AP173">
        <v>547379</v>
      </c>
      <c r="AR173" t="s">
        <v>324</v>
      </c>
      <c r="AY173">
        <v>3.23</v>
      </c>
      <c r="AZ173">
        <v>1.55</v>
      </c>
      <c r="BA173">
        <v>361</v>
      </c>
      <c r="BB173">
        <v>92.9</v>
      </c>
      <c r="BC173">
        <v>31.907</v>
      </c>
      <c r="BD173">
        <v>91.378</v>
      </c>
      <c r="BE173">
        <v>1373</v>
      </c>
      <c r="BF173">
        <v>6.0670000000000002</v>
      </c>
      <c r="BG173">
        <v>487637</v>
      </c>
      <c r="BH173">
        <v>446372</v>
      </c>
      <c r="BI173">
        <v>547379</v>
      </c>
      <c r="BJ173">
        <v>435063</v>
      </c>
      <c r="BK173">
        <v>543401</v>
      </c>
      <c r="BL173">
        <v>608070</v>
      </c>
      <c r="BM173">
        <v>596019</v>
      </c>
      <c r="BN173">
        <v>424825</v>
      </c>
      <c r="BO173">
        <v>434658</v>
      </c>
      <c r="BP173">
        <v>502082</v>
      </c>
      <c r="BQ173">
        <v>54.432400000000001</v>
      </c>
      <c r="BR173">
        <v>0.14299999999999999</v>
      </c>
      <c r="BS173">
        <v>0.23599999999999999</v>
      </c>
      <c r="BT173">
        <v>0</v>
      </c>
      <c r="BU173">
        <v>1</v>
      </c>
      <c r="BV173">
        <v>0</v>
      </c>
      <c r="BW173">
        <v>0</v>
      </c>
      <c r="BX173">
        <v>3</v>
      </c>
      <c r="BY173">
        <v>3</v>
      </c>
      <c r="BZ173">
        <v>6</v>
      </c>
      <c r="CA173" t="str">
        <f>F173&amp;G173</f>
        <v>Corey Kluber592178</v>
      </c>
    </row>
    <row r="174" spans="1:79" hidden="1" x14ac:dyDescent="0.45">
      <c r="A174" t="s">
        <v>160</v>
      </c>
      <c r="B174" s="1">
        <v>42675</v>
      </c>
      <c r="C174">
        <v>85.5</v>
      </c>
      <c r="D174">
        <v>-1.3245</v>
      </c>
      <c r="E174">
        <v>5.5735000000000001</v>
      </c>
      <c r="F174" t="s">
        <v>340</v>
      </c>
      <c r="G174">
        <v>608365</v>
      </c>
      <c r="H174">
        <v>605182</v>
      </c>
      <c r="I174" t="s">
        <v>91</v>
      </c>
      <c r="J174" t="s">
        <v>100</v>
      </c>
      <c r="O174">
        <v>12</v>
      </c>
      <c r="P174" t="s">
        <v>91</v>
      </c>
      <c r="Q174" t="s">
        <v>82</v>
      </c>
      <c r="R174" t="s">
        <v>83</v>
      </c>
      <c r="S174" t="s">
        <v>83</v>
      </c>
      <c r="T174" t="s">
        <v>84</v>
      </c>
      <c r="U174" t="s">
        <v>85</v>
      </c>
      <c r="V174" t="s">
        <v>93</v>
      </c>
      <c r="W174" t="s">
        <v>91</v>
      </c>
      <c r="X174" t="s">
        <v>91</v>
      </c>
      <c r="Y174">
        <v>1</v>
      </c>
      <c r="Z174">
        <v>0</v>
      </c>
      <c r="AA174">
        <v>2016</v>
      </c>
      <c r="AB174">
        <v>0.40161666666666601</v>
      </c>
      <c r="AC174">
        <v>1.6061000000000001</v>
      </c>
      <c r="AD174">
        <v>1.032</v>
      </c>
      <c r="AE174">
        <v>2.75</v>
      </c>
      <c r="AF174" t="s">
        <v>91</v>
      </c>
      <c r="AG174" t="s">
        <v>91</v>
      </c>
      <c r="AH174">
        <v>450314</v>
      </c>
      <c r="AI174">
        <v>2</v>
      </c>
      <c r="AJ174">
        <v>9</v>
      </c>
      <c r="AK174" t="s">
        <v>88</v>
      </c>
      <c r="AL174" t="s">
        <v>91</v>
      </c>
      <c r="AM174" t="s">
        <v>91</v>
      </c>
      <c r="AP174">
        <v>547379</v>
      </c>
      <c r="AR174" t="s">
        <v>343</v>
      </c>
      <c r="AY174">
        <v>3.61</v>
      </c>
      <c r="AZ174">
        <v>1.64</v>
      </c>
      <c r="BA174" t="s">
        <v>91</v>
      </c>
      <c r="BB174" t="s">
        <v>91</v>
      </c>
      <c r="BC174" t="s">
        <v>91</v>
      </c>
      <c r="BD174">
        <v>85.82</v>
      </c>
      <c r="BE174">
        <v>2498</v>
      </c>
      <c r="BF174">
        <v>6.2389999999999999</v>
      </c>
      <c r="BG174">
        <v>487636</v>
      </c>
      <c r="BH174">
        <v>605182</v>
      </c>
      <c r="BI174">
        <v>547379</v>
      </c>
      <c r="BJ174">
        <v>435063</v>
      </c>
      <c r="BK174">
        <v>543401</v>
      </c>
      <c r="BL174">
        <v>608070</v>
      </c>
      <c r="BM174">
        <v>596019</v>
      </c>
      <c r="BN174">
        <v>446386</v>
      </c>
      <c r="BO174">
        <v>434658</v>
      </c>
      <c r="BP174">
        <v>492841</v>
      </c>
      <c r="BQ174">
        <v>54.260599999999997</v>
      </c>
      <c r="BR174">
        <v>0</v>
      </c>
      <c r="BS174">
        <v>0</v>
      </c>
      <c r="BT174" t="s">
        <v>91</v>
      </c>
      <c r="BU174" t="s">
        <v>91</v>
      </c>
      <c r="BV174" t="s">
        <v>91</v>
      </c>
      <c r="BW174" t="s">
        <v>91</v>
      </c>
      <c r="BX174" t="s">
        <v>91</v>
      </c>
      <c r="BY174">
        <v>75</v>
      </c>
      <c r="BZ174">
        <v>2</v>
      </c>
      <c r="CA174" t="str">
        <f>B174&amp;"_"&amp;F174&amp;G174&amp;"_"&amp;BY174</f>
        <v>42675_Mike Clevinger608365_75</v>
      </c>
    </row>
    <row r="175" spans="1:79" hidden="1" x14ac:dyDescent="0.45">
      <c r="A175" t="s">
        <v>77</v>
      </c>
      <c r="B175" s="1">
        <v>42675</v>
      </c>
      <c r="C175">
        <v>93.6</v>
      </c>
      <c r="D175">
        <v>-1.3468</v>
      </c>
      <c r="E175">
        <v>5.6106999999999996</v>
      </c>
      <c r="F175" t="s">
        <v>340</v>
      </c>
      <c r="G175">
        <v>608365</v>
      </c>
      <c r="H175">
        <v>605182</v>
      </c>
      <c r="I175" t="s">
        <v>91</v>
      </c>
      <c r="J175" t="s">
        <v>100</v>
      </c>
      <c r="O175">
        <v>14</v>
      </c>
      <c r="P175" t="s">
        <v>91</v>
      </c>
      <c r="Q175" t="s">
        <v>82</v>
      </c>
      <c r="R175" t="s">
        <v>83</v>
      </c>
      <c r="S175" t="s">
        <v>83</v>
      </c>
      <c r="T175" t="s">
        <v>84</v>
      </c>
      <c r="U175" t="s">
        <v>85</v>
      </c>
      <c r="V175" t="s">
        <v>93</v>
      </c>
      <c r="W175" t="s">
        <v>91</v>
      </c>
      <c r="X175" t="s">
        <v>91</v>
      </c>
      <c r="Y175">
        <v>0</v>
      </c>
      <c r="Z175">
        <v>0</v>
      </c>
      <c r="AA175">
        <v>2016</v>
      </c>
      <c r="AB175">
        <v>-0.54610833333333297</v>
      </c>
      <c r="AC175">
        <v>1.8684000000000001</v>
      </c>
      <c r="AD175">
        <v>3.9E-2</v>
      </c>
      <c r="AE175">
        <v>0.93400000000000005</v>
      </c>
      <c r="AF175" t="s">
        <v>91</v>
      </c>
      <c r="AG175" t="s">
        <v>91</v>
      </c>
      <c r="AH175">
        <v>450314</v>
      </c>
      <c r="AI175">
        <v>2</v>
      </c>
      <c r="AJ175">
        <v>9</v>
      </c>
      <c r="AK175" t="s">
        <v>88</v>
      </c>
      <c r="AL175" t="s">
        <v>91</v>
      </c>
      <c r="AM175" t="s">
        <v>91</v>
      </c>
      <c r="AP175">
        <v>547379</v>
      </c>
      <c r="AR175" t="s">
        <v>344</v>
      </c>
      <c r="AY175">
        <v>3.8</v>
      </c>
      <c r="AZ175">
        <v>1.64</v>
      </c>
      <c r="BA175" t="s">
        <v>91</v>
      </c>
      <c r="BB175" t="s">
        <v>91</v>
      </c>
      <c r="BC175" t="s">
        <v>91</v>
      </c>
      <c r="BD175">
        <v>95.408000000000001</v>
      </c>
      <c r="BE175">
        <v>2266</v>
      </c>
      <c r="BF175">
        <v>7.1420000000000003</v>
      </c>
      <c r="BG175">
        <v>487636</v>
      </c>
      <c r="BH175">
        <v>605182</v>
      </c>
      <c r="BI175">
        <v>547379</v>
      </c>
      <c r="BJ175">
        <v>435063</v>
      </c>
      <c r="BK175">
        <v>543401</v>
      </c>
      <c r="BL175">
        <v>608070</v>
      </c>
      <c r="BM175">
        <v>596019</v>
      </c>
      <c r="BN175">
        <v>446386</v>
      </c>
      <c r="BO175">
        <v>434658</v>
      </c>
      <c r="BP175">
        <v>492841</v>
      </c>
      <c r="BQ175">
        <v>53.357199999999999</v>
      </c>
      <c r="BR175">
        <v>0</v>
      </c>
      <c r="BS175">
        <v>0</v>
      </c>
      <c r="BT175" t="s">
        <v>91</v>
      </c>
      <c r="BU175" t="s">
        <v>91</v>
      </c>
      <c r="BV175" t="s">
        <v>91</v>
      </c>
      <c r="BW175" t="s">
        <v>91</v>
      </c>
      <c r="BX175" t="s">
        <v>91</v>
      </c>
      <c r="BY175">
        <v>75</v>
      </c>
      <c r="BZ175">
        <v>1</v>
      </c>
      <c r="CA175" t="str">
        <f>B175&amp;"_"&amp;F175&amp;G175&amp;"_"&amp;BY175</f>
        <v>42675_Mike Clevinger608365_75</v>
      </c>
    </row>
    <row r="176" spans="1:79" hidden="1" x14ac:dyDescent="0.45">
      <c r="A176" t="s">
        <v>77</v>
      </c>
      <c r="B176" s="1">
        <v>42676</v>
      </c>
      <c r="C176">
        <v>93.7</v>
      </c>
      <c r="D176">
        <v>-1.8509</v>
      </c>
      <c r="E176">
        <v>5.2003000000000004</v>
      </c>
      <c r="F176" t="s">
        <v>262</v>
      </c>
      <c r="G176">
        <v>592178</v>
      </c>
      <c r="H176">
        <v>446372</v>
      </c>
      <c r="I176" t="s">
        <v>113</v>
      </c>
      <c r="J176" t="s">
        <v>147</v>
      </c>
      <c r="O176">
        <v>8</v>
      </c>
      <c r="P176" t="s">
        <v>289</v>
      </c>
      <c r="Q176" t="s">
        <v>82</v>
      </c>
      <c r="R176" t="s">
        <v>83</v>
      </c>
      <c r="S176" t="s">
        <v>83</v>
      </c>
      <c r="T176" t="s">
        <v>84</v>
      </c>
      <c r="U176" t="s">
        <v>85</v>
      </c>
      <c r="V176" t="s">
        <v>86</v>
      </c>
      <c r="W176" t="s">
        <v>91</v>
      </c>
      <c r="X176" t="s">
        <v>116</v>
      </c>
      <c r="Y176">
        <v>3</v>
      </c>
      <c r="Z176">
        <v>2</v>
      </c>
      <c r="AA176">
        <v>2016</v>
      </c>
      <c r="AB176">
        <v>-0.81887500000000002</v>
      </c>
      <c r="AC176">
        <v>1.6405000000000001</v>
      </c>
      <c r="AD176">
        <v>0.16300000000000001</v>
      </c>
      <c r="AE176">
        <v>1.8149999999999999</v>
      </c>
      <c r="AF176" t="s">
        <v>91</v>
      </c>
      <c r="AG176" t="s">
        <v>91</v>
      </c>
      <c r="AH176" t="s">
        <v>91</v>
      </c>
      <c r="AI176">
        <v>0</v>
      </c>
      <c r="AJ176">
        <v>4</v>
      </c>
      <c r="AK176" t="s">
        <v>88</v>
      </c>
      <c r="AL176">
        <v>82.56</v>
      </c>
      <c r="AM176">
        <v>94.8</v>
      </c>
      <c r="AP176">
        <v>547379</v>
      </c>
      <c r="AR176" t="s">
        <v>290</v>
      </c>
      <c r="AY176">
        <v>3.23</v>
      </c>
      <c r="AZ176">
        <v>1.55</v>
      </c>
      <c r="BA176">
        <v>34</v>
      </c>
      <c r="BB176">
        <v>100.6</v>
      </c>
      <c r="BC176">
        <v>-0.73299999999999998</v>
      </c>
      <c r="BD176">
        <v>95.063999999999993</v>
      </c>
      <c r="BE176">
        <v>2203</v>
      </c>
      <c r="BF176">
        <v>6.4420000000000002</v>
      </c>
      <c r="BG176">
        <v>487637</v>
      </c>
      <c r="BH176">
        <v>446372</v>
      </c>
      <c r="BI176">
        <v>547379</v>
      </c>
      <c r="BJ176">
        <v>435063</v>
      </c>
      <c r="BK176">
        <v>543401</v>
      </c>
      <c r="BL176">
        <v>608070</v>
      </c>
      <c r="BM176">
        <v>596019</v>
      </c>
      <c r="BN176">
        <v>424825</v>
      </c>
      <c r="BO176">
        <v>434658</v>
      </c>
      <c r="BP176">
        <v>502082</v>
      </c>
      <c r="BQ176">
        <v>54.0578</v>
      </c>
      <c r="BR176">
        <v>0.44400000000000001</v>
      </c>
      <c r="BS176">
        <v>0.41299999999999998</v>
      </c>
      <c r="BT176">
        <v>0.9</v>
      </c>
      <c r="BU176">
        <v>1</v>
      </c>
      <c r="BV176">
        <v>1</v>
      </c>
      <c r="BW176">
        <v>0</v>
      </c>
      <c r="BX176">
        <v>4</v>
      </c>
      <c r="BY176">
        <v>25</v>
      </c>
      <c r="BZ176">
        <v>8</v>
      </c>
      <c r="CA176" t="str">
        <f>F176&amp;G176</f>
        <v>Corey Kluber592178</v>
      </c>
    </row>
    <row r="177" spans="1:79" hidden="1" x14ac:dyDescent="0.45">
      <c r="A177" t="s">
        <v>77</v>
      </c>
      <c r="B177" s="1">
        <v>42675</v>
      </c>
      <c r="C177">
        <v>93.3</v>
      </c>
      <c r="D177">
        <v>-1.6428</v>
      </c>
      <c r="E177">
        <v>5.6567999999999996</v>
      </c>
      <c r="F177" t="s">
        <v>340</v>
      </c>
      <c r="G177">
        <v>450314</v>
      </c>
      <c r="H177">
        <v>605182</v>
      </c>
      <c r="I177" t="s">
        <v>91</v>
      </c>
      <c r="J177" t="s">
        <v>132</v>
      </c>
      <c r="O177">
        <v>6</v>
      </c>
      <c r="P177" t="s">
        <v>91</v>
      </c>
      <c r="Q177" t="s">
        <v>82</v>
      </c>
      <c r="R177" t="s">
        <v>105</v>
      </c>
      <c r="S177" t="s">
        <v>83</v>
      </c>
      <c r="T177" t="s">
        <v>84</v>
      </c>
      <c r="U177" t="s">
        <v>85</v>
      </c>
      <c r="V177" t="s">
        <v>96</v>
      </c>
      <c r="W177" t="s">
        <v>91</v>
      </c>
      <c r="X177" t="s">
        <v>91</v>
      </c>
      <c r="Y177">
        <v>3</v>
      </c>
      <c r="Z177">
        <v>0</v>
      </c>
      <c r="AA177">
        <v>2016</v>
      </c>
      <c r="AB177">
        <v>-0.80774166666666602</v>
      </c>
      <c r="AC177">
        <v>1.8125</v>
      </c>
      <c r="AD177">
        <v>0.49099999999999999</v>
      </c>
      <c r="AE177">
        <v>2.5449999999999999</v>
      </c>
      <c r="AF177" t="s">
        <v>91</v>
      </c>
      <c r="AG177" t="s">
        <v>91</v>
      </c>
      <c r="AH177" t="s">
        <v>91</v>
      </c>
      <c r="AI177">
        <v>2</v>
      </c>
      <c r="AJ177">
        <v>9</v>
      </c>
      <c r="AK177" t="s">
        <v>88</v>
      </c>
      <c r="AL177" t="s">
        <v>91</v>
      </c>
      <c r="AM177" t="s">
        <v>91</v>
      </c>
      <c r="AP177">
        <v>547379</v>
      </c>
      <c r="AR177" t="s">
        <v>347</v>
      </c>
      <c r="AY177">
        <v>3.64</v>
      </c>
      <c r="AZ177">
        <v>1.62</v>
      </c>
      <c r="BA177" t="s">
        <v>91</v>
      </c>
      <c r="BB177" t="s">
        <v>91</v>
      </c>
      <c r="BC177" t="s">
        <v>91</v>
      </c>
      <c r="BD177">
        <v>93.873000000000005</v>
      </c>
      <c r="BE177">
        <v>2387</v>
      </c>
      <c r="BF177">
        <v>6.5</v>
      </c>
      <c r="BG177">
        <v>487636</v>
      </c>
      <c r="BH177">
        <v>605182</v>
      </c>
      <c r="BI177">
        <v>547379</v>
      </c>
      <c r="BJ177">
        <v>435063</v>
      </c>
      <c r="BK177">
        <v>543401</v>
      </c>
      <c r="BL177">
        <v>608070</v>
      </c>
      <c r="BM177">
        <v>596019</v>
      </c>
      <c r="BN177">
        <v>446386</v>
      </c>
      <c r="BO177">
        <v>434658</v>
      </c>
      <c r="BP177">
        <v>492841</v>
      </c>
      <c r="BQ177">
        <v>54</v>
      </c>
      <c r="BR177">
        <v>0</v>
      </c>
      <c r="BS177">
        <v>0</v>
      </c>
      <c r="BT177" t="s">
        <v>91</v>
      </c>
      <c r="BU177" t="s">
        <v>91</v>
      </c>
      <c r="BV177" t="s">
        <v>91</v>
      </c>
      <c r="BW177" t="s">
        <v>91</v>
      </c>
      <c r="BX177" t="s">
        <v>91</v>
      </c>
      <c r="BY177">
        <v>74</v>
      </c>
      <c r="BZ177">
        <v>4</v>
      </c>
      <c r="CA177" t="str">
        <f>B177&amp;"_"&amp;F177&amp;G177&amp;"_"&amp;BY177</f>
        <v>42675_Mike Clevinger450314_74</v>
      </c>
    </row>
    <row r="178" spans="1:79" hidden="1" x14ac:dyDescent="0.45">
      <c r="A178" t="s">
        <v>77</v>
      </c>
      <c r="B178" s="1">
        <v>42675</v>
      </c>
      <c r="C178">
        <v>93.4</v>
      </c>
      <c r="D178">
        <v>-1.6234999999999999</v>
      </c>
      <c r="E178">
        <v>5.484</v>
      </c>
      <c r="F178" t="s">
        <v>340</v>
      </c>
      <c r="G178">
        <v>450314</v>
      </c>
      <c r="H178">
        <v>605182</v>
      </c>
      <c r="I178" t="s">
        <v>91</v>
      </c>
      <c r="J178" t="s">
        <v>100</v>
      </c>
      <c r="O178">
        <v>13</v>
      </c>
      <c r="P178" t="s">
        <v>91</v>
      </c>
      <c r="Q178" t="s">
        <v>82</v>
      </c>
      <c r="R178" t="s">
        <v>105</v>
      </c>
      <c r="S178" t="s">
        <v>83</v>
      </c>
      <c r="T178" t="s">
        <v>84</v>
      </c>
      <c r="U178" t="s">
        <v>85</v>
      </c>
      <c r="V178" t="s">
        <v>93</v>
      </c>
      <c r="W178" t="s">
        <v>91</v>
      </c>
      <c r="X178" t="s">
        <v>91</v>
      </c>
      <c r="Y178">
        <v>2</v>
      </c>
      <c r="Z178">
        <v>0</v>
      </c>
      <c r="AA178">
        <v>2016</v>
      </c>
      <c r="AB178">
        <v>-0.85784166666666595</v>
      </c>
      <c r="AC178">
        <v>1.6519666666666599</v>
      </c>
      <c r="AD178">
        <v>-1.1950000000000001</v>
      </c>
      <c r="AE178">
        <v>2.298</v>
      </c>
      <c r="AF178" t="s">
        <v>91</v>
      </c>
      <c r="AG178" t="s">
        <v>91</v>
      </c>
      <c r="AH178" t="s">
        <v>91</v>
      </c>
      <c r="AI178">
        <v>2</v>
      </c>
      <c r="AJ178">
        <v>9</v>
      </c>
      <c r="AK178" t="s">
        <v>88</v>
      </c>
      <c r="AL178" t="s">
        <v>91</v>
      </c>
      <c r="AM178" t="s">
        <v>91</v>
      </c>
      <c r="AP178">
        <v>547379</v>
      </c>
      <c r="AR178" t="s">
        <v>348</v>
      </c>
      <c r="AY178">
        <v>3.43</v>
      </c>
      <c r="AZ178">
        <v>1.62</v>
      </c>
      <c r="BA178" t="s">
        <v>91</v>
      </c>
      <c r="BB178" t="s">
        <v>91</v>
      </c>
      <c r="BC178" t="s">
        <v>91</v>
      </c>
      <c r="BD178">
        <v>94.272000000000006</v>
      </c>
      <c r="BE178">
        <v>2380</v>
      </c>
      <c r="BF178">
        <v>6.5910000000000002</v>
      </c>
      <c r="BG178">
        <v>487636</v>
      </c>
      <c r="BH178">
        <v>605182</v>
      </c>
      <c r="BI178">
        <v>547379</v>
      </c>
      <c r="BJ178">
        <v>435063</v>
      </c>
      <c r="BK178">
        <v>543401</v>
      </c>
      <c r="BL178">
        <v>608070</v>
      </c>
      <c r="BM178">
        <v>596019</v>
      </c>
      <c r="BN178">
        <v>446386</v>
      </c>
      <c r="BO178">
        <v>434658</v>
      </c>
      <c r="BP178">
        <v>492841</v>
      </c>
      <c r="BQ178">
        <v>53.908200000000001</v>
      </c>
      <c r="BR178">
        <v>0</v>
      </c>
      <c r="BS178">
        <v>0</v>
      </c>
      <c r="BT178" t="s">
        <v>91</v>
      </c>
      <c r="BU178" t="s">
        <v>91</v>
      </c>
      <c r="BV178" t="s">
        <v>91</v>
      </c>
      <c r="BW178" t="s">
        <v>91</v>
      </c>
      <c r="BX178" t="s">
        <v>91</v>
      </c>
      <c r="BY178">
        <v>74</v>
      </c>
      <c r="BZ178">
        <v>3</v>
      </c>
      <c r="CA178" t="str">
        <f>B178&amp;"_"&amp;F178&amp;G178&amp;"_"&amp;BY178</f>
        <v>42675_Mike Clevinger450314_74</v>
      </c>
    </row>
    <row r="179" spans="1:79" hidden="1" x14ac:dyDescent="0.45">
      <c r="A179" t="s">
        <v>349</v>
      </c>
      <c r="B179" s="1">
        <v>42675</v>
      </c>
      <c r="C179">
        <v>87.8</v>
      </c>
      <c r="D179">
        <v>-1.5286</v>
      </c>
      <c r="E179">
        <v>5.4256000000000002</v>
      </c>
      <c r="F179" t="s">
        <v>340</v>
      </c>
      <c r="G179">
        <v>450314</v>
      </c>
      <c r="H179">
        <v>605182</v>
      </c>
      <c r="I179" t="s">
        <v>91</v>
      </c>
      <c r="J179" t="s">
        <v>100</v>
      </c>
      <c r="O179">
        <v>14</v>
      </c>
      <c r="P179" t="s">
        <v>91</v>
      </c>
      <c r="Q179" t="s">
        <v>82</v>
      </c>
      <c r="R179" t="s">
        <v>105</v>
      </c>
      <c r="S179" t="s">
        <v>83</v>
      </c>
      <c r="T179" t="s">
        <v>84</v>
      </c>
      <c r="U179" t="s">
        <v>85</v>
      </c>
      <c r="V179" t="s">
        <v>93</v>
      </c>
      <c r="W179" t="s">
        <v>91</v>
      </c>
      <c r="X179" t="s">
        <v>91</v>
      </c>
      <c r="Y179">
        <v>1</v>
      </c>
      <c r="Z179">
        <v>0</v>
      </c>
      <c r="AA179">
        <v>2016</v>
      </c>
      <c r="AB179">
        <v>-1.25864166666666</v>
      </c>
      <c r="AC179">
        <v>1.0155666666666601</v>
      </c>
      <c r="AD179">
        <v>0.26800000000000002</v>
      </c>
      <c r="AE179">
        <v>0.40699999999999997</v>
      </c>
      <c r="AF179" t="s">
        <v>91</v>
      </c>
      <c r="AG179" t="s">
        <v>91</v>
      </c>
      <c r="AH179" t="s">
        <v>91</v>
      </c>
      <c r="AI179">
        <v>2</v>
      </c>
      <c r="AJ179">
        <v>9</v>
      </c>
      <c r="AK179" t="s">
        <v>88</v>
      </c>
      <c r="AL179" t="s">
        <v>91</v>
      </c>
      <c r="AM179" t="s">
        <v>91</v>
      </c>
      <c r="AP179">
        <v>547379</v>
      </c>
      <c r="AR179" t="s">
        <v>350</v>
      </c>
      <c r="AY179">
        <v>3.48</v>
      </c>
      <c r="AZ179">
        <v>1.62</v>
      </c>
      <c r="BA179" t="s">
        <v>91</v>
      </c>
      <c r="BB179" t="s">
        <v>91</v>
      </c>
      <c r="BC179" t="s">
        <v>91</v>
      </c>
      <c r="BD179">
        <v>89.641999999999996</v>
      </c>
      <c r="BE179">
        <v>1468</v>
      </c>
      <c r="BF179">
        <v>7.1689999999999996</v>
      </c>
      <c r="BG179">
        <v>487636</v>
      </c>
      <c r="BH179">
        <v>605182</v>
      </c>
      <c r="BI179">
        <v>547379</v>
      </c>
      <c r="BJ179">
        <v>435063</v>
      </c>
      <c r="BK179">
        <v>543401</v>
      </c>
      <c r="BL179">
        <v>608070</v>
      </c>
      <c r="BM179">
        <v>596019</v>
      </c>
      <c r="BN179">
        <v>446386</v>
      </c>
      <c r="BO179">
        <v>434658</v>
      </c>
      <c r="BP179">
        <v>492841</v>
      </c>
      <c r="BQ179">
        <v>53.3307</v>
      </c>
      <c r="BR179">
        <v>0</v>
      </c>
      <c r="BS179">
        <v>0</v>
      </c>
      <c r="BT179" t="s">
        <v>91</v>
      </c>
      <c r="BU179" t="s">
        <v>91</v>
      </c>
      <c r="BV179" t="s">
        <v>91</v>
      </c>
      <c r="BW179" t="s">
        <v>91</v>
      </c>
      <c r="BX179" t="s">
        <v>91</v>
      </c>
      <c r="BY179">
        <v>74</v>
      </c>
      <c r="BZ179">
        <v>2</v>
      </c>
      <c r="CA179" t="str">
        <f>B179&amp;"_"&amp;F179&amp;G179&amp;"_"&amp;BY179</f>
        <v>42675_Mike Clevinger450314_74</v>
      </c>
    </row>
    <row r="180" spans="1:79" hidden="1" x14ac:dyDescent="0.45">
      <c r="A180" t="s">
        <v>77</v>
      </c>
      <c r="B180" s="1">
        <v>42675</v>
      </c>
      <c r="C180">
        <v>94.7</v>
      </c>
      <c r="D180">
        <v>-1.4677</v>
      </c>
      <c r="E180">
        <v>5.6409000000000002</v>
      </c>
      <c r="F180" t="s">
        <v>340</v>
      </c>
      <c r="G180">
        <v>450314</v>
      </c>
      <c r="H180">
        <v>605182</v>
      </c>
      <c r="I180" t="s">
        <v>91</v>
      </c>
      <c r="J180" t="s">
        <v>100</v>
      </c>
      <c r="O180">
        <v>14</v>
      </c>
      <c r="P180" t="s">
        <v>91</v>
      </c>
      <c r="Q180" t="s">
        <v>82</v>
      </c>
      <c r="R180" t="s">
        <v>105</v>
      </c>
      <c r="S180" t="s">
        <v>83</v>
      </c>
      <c r="T180" t="s">
        <v>84</v>
      </c>
      <c r="U180" t="s">
        <v>85</v>
      </c>
      <c r="V180" t="s">
        <v>93</v>
      </c>
      <c r="W180" t="s">
        <v>91</v>
      </c>
      <c r="X180" t="s">
        <v>91</v>
      </c>
      <c r="Y180">
        <v>0</v>
      </c>
      <c r="Z180">
        <v>0</v>
      </c>
      <c r="AA180">
        <v>2016</v>
      </c>
      <c r="AB180">
        <v>-0.58507500000000001</v>
      </c>
      <c r="AC180">
        <v>1.7838333333333301</v>
      </c>
      <c r="AD180">
        <v>1.0900000000000001</v>
      </c>
      <c r="AE180">
        <v>2.1160000000000001</v>
      </c>
      <c r="AF180" t="s">
        <v>91</v>
      </c>
      <c r="AG180" t="s">
        <v>91</v>
      </c>
      <c r="AH180" t="s">
        <v>91</v>
      </c>
      <c r="AI180">
        <v>2</v>
      </c>
      <c r="AJ180">
        <v>9</v>
      </c>
      <c r="AK180" t="s">
        <v>88</v>
      </c>
      <c r="AL180" t="s">
        <v>91</v>
      </c>
      <c r="AM180" t="s">
        <v>91</v>
      </c>
      <c r="AP180">
        <v>547379</v>
      </c>
      <c r="AR180" t="s">
        <v>351</v>
      </c>
      <c r="AY180">
        <v>3.63</v>
      </c>
      <c r="AZ180">
        <v>1.62</v>
      </c>
      <c r="BA180" t="s">
        <v>91</v>
      </c>
      <c r="BB180" t="s">
        <v>91</v>
      </c>
      <c r="BC180" t="s">
        <v>91</v>
      </c>
      <c r="BD180">
        <v>96.299000000000007</v>
      </c>
      <c r="BE180">
        <v>2283</v>
      </c>
      <c r="BF180">
        <v>7.0540000000000003</v>
      </c>
      <c r="BG180">
        <v>487636</v>
      </c>
      <c r="BH180">
        <v>605182</v>
      </c>
      <c r="BI180">
        <v>547379</v>
      </c>
      <c r="BJ180">
        <v>435063</v>
      </c>
      <c r="BK180">
        <v>543401</v>
      </c>
      <c r="BL180">
        <v>608070</v>
      </c>
      <c r="BM180">
        <v>596019</v>
      </c>
      <c r="BN180">
        <v>446386</v>
      </c>
      <c r="BO180">
        <v>434658</v>
      </c>
      <c r="BP180">
        <v>492841</v>
      </c>
      <c r="BQ180">
        <v>53.445500000000003</v>
      </c>
      <c r="BR180">
        <v>0</v>
      </c>
      <c r="BS180">
        <v>0</v>
      </c>
      <c r="BT180" t="s">
        <v>91</v>
      </c>
      <c r="BU180" t="s">
        <v>91</v>
      </c>
      <c r="BV180" t="s">
        <v>91</v>
      </c>
      <c r="BW180" t="s">
        <v>91</v>
      </c>
      <c r="BX180" t="s">
        <v>91</v>
      </c>
      <c r="BY180">
        <v>74</v>
      </c>
      <c r="BZ180">
        <v>1</v>
      </c>
      <c r="CA180" t="str">
        <f>B180&amp;"_"&amp;F180&amp;G180&amp;"_"&amp;BY180</f>
        <v>42675_Mike Clevinger450314_74</v>
      </c>
    </row>
    <row r="181" spans="1:79" hidden="1" x14ac:dyDescent="0.45">
      <c r="A181" t="s">
        <v>268</v>
      </c>
      <c r="B181" s="1">
        <v>42668</v>
      </c>
      <c r="C181">
        <v>91.8</v>
      </c>
      <c r="D181">
        <v>-1.7230000000000001</v>
      </c>
      <c r="E181">
        <v>5.4071999999999996</v>
      </c>
      <c r="F181" t="s">
        <v>262</v>
      </c>
      <c r="G181">
        <v>595879</v>
      </c>
      <c r="H181">
        <v>446372</v>
      </c>
      <c r="I181" t="s">
        <v>102</v>
      </c>
      <c r="J181" t="s">
        <v>132</v>
      </c>
      <c r="O181">
        <v>6</v>
      </c>
      <c r="P181" t="s">
        <v>367</v>
      </c>
      <c r="Q181" t="s">
        <v>82</v>
      </c>
      <c r="R181" t="s">
        <v>83</v>
      </c>
      <c r="S181" t="s">
        <v>83</v>
      </c>
      <c r="T181" t="s">
        <v>84</v>
      </c>
      <c r="U181" t="s">
        <v>85</v>
      </c>
      <c r="V181" t="s">
        <v>96</v>
      </c>
      <c r="W181" t="s">
        <v>91</v>
      </c>
      <c r="X181" t="s">
        <v>91</v>
      </c>
      <c r="Y181">
        <v>2</v>
      </c>
      <c r="Z181">
        <v>2</v>
      </c>
      <c r="AA181">
        <v>2016</v>
      </c>
      <c r="AB181">
        <v>-1.19184166666666</v>
      </c>
      <c r="AC181">
        <v>1.0944</v>
      </c>
      <c r="AD181">
        <v>0.44400000000000001</v>
      </c>
      <c r="AE181">
        <v>2.4940000000000002</v>
      </c>
      <c r="AF181" t="s">
        <v>91</v>
      </c>
      <c r="AG181">
        <v>450314</v>
      </c>
      <c r="AH181" t="s">
        <v>91</v>
      </c>
      <c r="AI181">
        <v>1</v>
      </c>
      <c r="AJ181">
        <v>2</v>
      </c>
      <c r="AK181" t="s">
        <v>88</v>
      </c>
      <c r="AL181" t="s">
        <v>91</v>
      </c>
      <c r="AM181" t="s">
        <v>91</v>
      </c>
      <c r="AP181">
        <v>547379</v>
      </c>
      <c r="AR181" t="s">
        <v>1373</v>
      </c>
      <c r="AY181">
        <v>3.2</v>
      </c>
      <c r="AZ181">
        <v>1.52</v>
      </c>
      <c r="BA181" t="s">
        <v>91</v>
      </c>
      <c r="BB181" t="s">
        <v>91</v>
      </c>
      <c r="BC181" t="s">
        <v>91</v>
      </c>
      <c r="BD181">
        <v>92.361000000000004</v>
      </c>
      <c r="BE181">
        <v>2383</v>
      </c>
      <c r="BF181">
        <v>6.3360000000000003</v>
      </c>
      <c r="BG181">
        <v>487631</v>
      </c>
      <c r="BH181">
        <v>446372</v>
      </c>
      <c r="BI181">
        <v>547379</v>
      </c>
      <c r="BJ181">
        <v>435063</v>
      </c>
      <c r="BK181">
        <v>543401</v>
      </c>
      <c r="BL181">
        <v>608070</v>
      </c>
      <c r="BM181">
        <v>596019</v>
      </c>
      <c r="BN181">
        <v>446386</v>
      </c>
      <c r="BO181">
        <v>434658</v>
      </c>
      <c r="BP181">
        <v>502082</v>
      </c>
      <c r="BQ181">
        <v>54.163200000000003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 t="s">
        <v>91</v>
      </c>
      <c r="BY181">
        <v>14</v>
      </c>
      <c r="BZ181">
        <v>5</v>
      </c>
      <c r="CA181" t="str">
        <f>F181&amp;G181</f>
        <v>Corey Kluber595879</v>
      </c>
    </row>
    <row r="182" spans="1:79" hidden="1" x14ac:dyDescent="0.45">
      <c r="A182" t="s">
        <v>77</v>
      </c>
      <c r="B182" s="1">
        <v>42675</v>
      </c>
      <c r="C182">
        <v>94.5</v>
      </c>
      <c r="D182">
        <v>-1.5696000000000001</v>
      </c>
      <c r="E182">
        <v>5.5697999999999999</v>
      </c>
      <c r="F182" t="s">
        <v>340</v>
      </c>
      <c r="G182">
        <v>519203</v>
      </c>
      <c r="H182">
        <v>605182</v>
      </c>
      <c r="I182" t="s">
        <v>91</v>
      </c>
      <c r="J182" t="s">
        <v>132</v>
      </c>
      <c r="O182">
        <v>8</v>
      </c>
      <c r="P182" t="s">
        <v>91</v>
      </c>
      <c r="Q182" t="s">
        <v>82</v>
      </c>
      <c r="R182" t="s">
        <v>105</v>
      </c>
      <c r="S182" t="s">
        <v>83</v>
      </c>
      <c r="T182" t="s">
        <v>84</v>
      </c>
      <c r="U182" t="s">
        <v>85</v>
      </c>
      <c r="V182" t="s">
        <v>96</v>
      </c>
      <c r="W182" t="s">
        <v>91</v>
      </c>
      <c r="X182" t="s">
        <v>91</v>
      </c>
      <c r="Y182">
        <v>0</v>
      </c>
      <c r="Z182">
        <v>0</v>
      </c>
      <c r="AA182">
        <v>2016</v>
      </c>
      <c r="AB182">
        <v>-0.70754166666666596</v>
      </c>
      <c r="AC182">
        <v>1.71216666666666</v>
      </c>
      <c r="AD182">
        <v>0.17399999999999999</v>
      </c>
      <c r="AE182">
        <v>1.7010000000000001</v>
      </c>
      <c r="AF182" t="s">
        <v>91</v>
      </c>
      <c r="AG182" t="s">
        <v>91</v>
      </c>
      <c r="AH182">
        <v>592178</v>
      </c>
      <c r="AI182">
        <v>2</v>
      </c>
      <c r="AJ182">
        <v>9</v>
      </c>
      <c r="AK182" t="s">
        <v>88</v>
      </c>
      <c r="AL182" t="s">
        <v>91</v>
      </c>
      <c r="AM182" t="s">
        <v>91</v>
      </c>
      <c r="AP182">
        <v>547379</v>
      </c>
      <c r="AR182" t="s">
        <v>354</v>
      </c>
      <c r="AY182">
        <v>3.7</v>
      </c>
      <c r="AZ182">
        <v>1.65</v>
      </c>
      <c r="BA182" t="s">
        <v>91</v>
      </c>
      <c r="BB182" t="s">
        <v>91</v>
      </c>
      <c r="BC182" t="s">
        <v>91</v>
      </c>
      <c r="BD182">
        <v>95.477999999999994</v>
      </c>
      <c r="BE182">
        <v>2354</v>
      </c>
      <c r="BF182">
        <v>6.5659999999999998</v>
      </c>
      <c r="BG182">
        <v>487636</v>
      </c>
      <c r="BH182">
        <v>605182</v>
      </c>
      <c r="BI182">
        <v>547379</v>
      </c>
      <c r="BJ182">
        <v>435063</v>
      </c>
      <c r="BK182">
        <v>543401</v>
      </c>
      <c r="BL182">
        <v>608070</v>
      </c>
      <c r="BM182">
        <v>596019</v>
      </c>
      <c r="BN182">
        <v>446386</v>
      </c>
      <c r="BO182">
        <v>434658</v>
      </c>
      <c r="BP182">
        <v>492841</v>
      </c>
      <c r="BQ182">
        <v>53.933300000000003</v>
      </c>
      <c r="BR182">
        <v>0</v>
      </c>
      <c r="BS182">
        <v>0</v>
      </c>
      <c r="BT182" t="s">
        <v>91</v>
      </c>
      <c r="BU182" t="s">
        <v>91</v>
      </c>
      <c r="BV182" t="s">
        <v>91</v>
      </c>
      <c r="BW182" t="s">
        <v>91</v>
      </c>
      <c r="BX182" t="s">
        <v>91</v>
      </c>
      <c r="BY182">
        <v>73</v>
      </c>
      <c r="BZ182">
        <v>1</v>
      </c>
      <c r="CA182" t="str">
        <f>B182&amp;"_"&amp;F182&amp;G182&amp;"_"&amp;BY182</f>
        <v>42675_Mike Clevinger519203_73</v>
      </c>
    </row>
    <row r="183" spans="1:79" hidden="1" x14ac:dyDescent="0.45">
      <c r="A183" t="s">
        <v>77</v>
      </c>
      <c r="B183" s="1">
        <v>42668</v>
      </c>
      <c r="C183">
        <v>91.5</v>
      </c>
      <c r="D183">
        <v>-2.0556999999999999</v>
      </c>
      <c r="E183">
        <v>5.2767999999999997</v>
      </c>
      <c r="F183" t="s">
        <v>262</v>
      </c>
      <c r="G183">
        <v>595879</v>
      </c>
      <c r="H183">
        <v>446372</v>
      </c>
      <c r="I183" t="s">
        <v>79</v>
      </c>
      <c r="J183" t="s">
        <v>80</v>
      </c>
      <c r="O183">
        <v>1</v>
      </c>
      <c r="P183" t="s">
        <v>1334</v>
      </c>
      <c r="Q183" t="s">
        <v>82</v>
      </c>
      <c r="R183" t="s">
        <v>83</v>
      </c>
      <c r="S183" t="s">
        <v>83</v>
      </c>
      <c r="T183" t="s">
        <v>84</v>
      </c>
      <c r="U183" t="s">
        <v>85</v>
      </c>
      <c r="V183" t="s">
        <v>86</v>
      </c>
      <c r="W183">
        <v>9</v>
      </c>
      <c r="X183" t="s">
        <v>87</v>
      </c>
      <c r="Y183">
        <v>0</v>
      </c>
      <c r="Z183">
        <v>0</v>
      </c>
      <c r="AA183">
        <v>2016</v>
      </c>
      <c r="AB183">
        <v>-0.22045833333333301</v>
      </c>
      <c r="AC183">
        <v>1.4470000000000001</v>
      </c>
      <c r="AD183">
        <v>-0.308</v>
      </c>
      <c r="AE183">
        <v>2.7810000000000001</v>
      </c>
      <c r="AF183" t="s">
        <v>91</v>
      </c>
      <c r="AG183">
        <v>656941</v>
      </c>
      <c r="AH183" t="s">
        <v>91</v>
      </c>
      <c r="AI183">
        <v>2</v>
      </c>
      <c r="AJ183">
        <v>4</v>
      </c>
      <c r="AK183" t="s">
        <v>88</v>
      </c>
      <c r="AL183">
        <v>184.97</v>
      </c>
      <c r="AM183">
        <v>80.61</v>
      </c>
      <c r="AP183">
        <v>547379</v>
      </c>
      <c r="AR183" t="s">
        <v>1335</v>
      </c>
      <c r="AY183">
        <v>3.25</v>
      </c>
      <c r="AZ183">
        <v>1.58</v>
      </c>
      <c r="BA183">
        <v>356</v>
      </c>
      <c r="BB183">
        <v>100.6</v>
      </c>
      <c r="BC183">
        <v>36.923000000000002</v>
      </c>
      <c r="BD183">
        <v>92.563000000000002</v>
      </c>
      <c r="BE183">
        <v>2241</v>
      </c>
      <c r="BF183">
        <v>6.407</v>
      </c>
      <c r="BG183">
        <v>487631</v>
      </c>
      <c r="BH183">
        <v>446372</v>
      </c>
      <c r="BI183">
        <v>547379</v>
      </c>
      <c r="BJ183">
        <v>435063</v>
      </c>
      <c r="BK183">
        <v>543401</v>
      </c>
      <c r="BL183">
        <v>608070</v>
      </c>
      <c r="BM183">
        <v>596019</v>
      </c>
      <c r="BN183">
        <v>446386</v>
      </c>
      <c r="BO183">
        <v>434658</v>
      </c>
      <c r="BP183">
        <v>502082</v>
      </c>
      <c r="BQ183">
        <v>54.092799999999997</v>
      </c>
      <c r="BR183">
        <v>0.34100000000000003</v>
      </c>
      <c r="BS183">
        <v>0.65400000000000003</v>
      </c>
      <c r="BT183">
        <v>0</v>
      </c>
      <c r="BU183">
        <v>1</v>
      </c>
      <c r="BV183">
        <v>0</v>
      </c>
      <c r="BW183">
        <v>0</v>
      </c>
      <c r="BX183">
        <v>5</v>
      </c>
      <c r="BY183">
        <v>31</v>
      </c>
      <c r="BZ183">
        <v>1</v>
      </c>
      <c r="CA183" t="str">
        <f>F183&amp;G183</f>
        <v>Corey Kluber595879</v>
      </c>
    </row>
    <row r="184" spans="1:79" hidden="1" x14ac:dyDescent="0.45">
      <c r="A184" t="s">
        <v>160</v>
      </c>
      <c r="B184" s="1">
        <v>42675</v>
      </c>
      <c r="C184">
        <v>85</v>
      </c>
      <c r="D184">
        <v>-1.4375</v>
      </c>
      <c r="E184">
        <v>5.6826999999999996</v>
      </c>
      <c r="F184" t="s">
        <v>340</v>
      </c>
      <c r="G184">
        <v>592178</v>
      </c>
      <c r="H184">
        <v>605182</v>
      </c>
      <c r="I184" t="s">
        <v>91</v>
      </c>
      <c r="J184" t="s">
        <v>100</v>
      </c>
      <c r="O184">
        <v>14</v>
      </c>
      <c r="P184" t="s">
        <v>91</v>
      </c>
      <c r="Q184" t="s">
        <v>82</v>
      </c>
      <c r="R184" t="s">
        <v>83</v>
      </c>
      <c r="S184" t="s">
        <v>83</v>
      </c>
      <c r="T184" t="s">
        <v>84</v>
      </c>
      <c r="U184" t="s">
        <v>85</v>
      </c>
      <c r="V184" t="s">
        <v>93</v>
      </c>
      <c r="W184" t="s">
        <v>91</v>
      </c>
      <c r="X184" t="s">
        <v>91</v>
      </c>
      <c r="Y184">
        <v>1</v>
      </c>
      <c r="Z184">
        <v>0</v>
      </c>
      <c r="AA184">
        <v>2016</v>
      </c>
      <c r="AB184">
        <v>0.34873333333333301</v>
      </c>
      <c r="AC184">
        <v>1.0427999999999999</v>
      </c>
      <c r="AD184">
        <v>0.93400000000000005</v>
      </c>
      <c r="AE184">
        <v>1.6140000000000001</v>
      </c>
      <c r="AF184" t="s">
        <v>91</v>
      </c>
      <c r="AG184" t="s">
        <v>91</v>
      </c>
      <c r="AH184" t="s">
        <v>91</v>
      </c>
      <c r="AI184">
        <v>2</v>
      </c>
      <c r="AJ184">
        <v>9</v>
      </c>
      <c r="AK184" t="s">
        <v>88</v>
      </c>
      <c r="AL184" t="s">
        <v>91</v>
      </c>
      <c r="AM184" t="s">
        <v>91</v>
      </c>
      <c r="AP184">
        <v>547379</v>
      </c>
      <c r="AR184" t="s">
        <v>357</v>
      </c>
      <c r="AY184">
        <v>3.35</v>
      </c>
      <c r="AZ184">
        <v>1.55</v>
      </c>
      <c r="BA184" t="s">
        <v>91</v>
      </c>
      <c r="BB184" t="s">
        <v>91</v>
      </c>
      <c r="BC184" t="s">
        <v>91</v>
      </c>
      <c r="BD184">
        <v>85.811999999999998</v>
      </c>
      <c r="BE184">
        <v>2555</v>
      </c>
      <c r="BF184">
        <v>6.2240000000000002</v>
      </c>
      <c r="BG184">
        <v>487636</v>
      </c>
      <c r="BH184">
        <v>605182</v>
      </c>
      <c r="BI184">
        <v>547379</v>
      </c>
      <c r="BJ184">
        <v>435063</v>
      </c>
      <c r="BK184">
        <v>543401</v>
      </c>
      <c r="BL184">
        <v>608070</v>
      </c>
      <c r="BM184">
        <v>596019</v>
      </c>
      <c r="BN184">
        <v>446386</v>
      </c>
      <c r="BO184">
        <v>434658</v>
      </c>
      <c r="BP184">
        <v>492841</v>
      </c>
      <c r="BQ184">
        <v>54.275100000000002</v>
      </c>
      <c r="BR184">
        <v>0</v>
      </c>
      <c r="BS184">
        <v>0</v>
      </c>
      <c r="BT184" t="s">
        <v>91</v>
      </c>
      <c r="BU184" t="s">
        <v>91</v>
      </c>
      <c r="BV184" t="s">
        <v>91</v>
      </c>
      <c r="BW184" t="s">
        <v>91</v>
      </c>
      <c r="BX184" t="s">
        <v>91</v>
      </c>
      <c r="BY184">
        <v>72</v>
      </c>
      <c r="BZ184">
        <v>2</v>
      </c>
      <c r="CA184" t="str">
        <f>B184&amp;"_"&amp;F184&amp;G184&amp;"_"&amp;BY184</f>
        <v>42675_Mike Clevinger592178_72</v>
      </c>
    </row>
    <row r="185" spans="1:79" hidden="1" x14ac:dyDescent="0.45">
      <c r="A185" t="s">
        <v>77</v>
      </c>
      <c r="B185" s="1">
        <v>42675</v>
      </c>
      <c r="C185">
        <v>93.9</v>
      </c>
      <c r="D185">
        <v>-1.4626999999999999</v>
      </c>
      <c r="E185">
        <v>5.6750999999999996</v>
      </c>
      <c r="F185" t="s">
        <v>340</v>
      </c>
      <c r="G185">
        <v>592178</v>
      </c>
      <c r="H185">
        <v>605182</v>
      </c>
      <c r="I185" t="s">
        <v>91</v>
      </c>
      <c r="J185" t="s">
        <v>100</v>
      </c>
      <c r="O185">
        <v>13</v>
      </c>
      <c r="P185" t="s">
        <v>91</v>
      </c>
      <c r="Q185" t="s">
        <v>82</v>
      </c>
      <c r="R185" t="s">
        <v>83</v>
      </c>
      <c r="S185" t="s">
        <v>83</v>
      </c>
      <c r="T185" t="s">
        <v>84</v>
      </c>
      <c r="U185" t="s">
        <v>85</v>
      </c>
      <c r="V185" t="s">
        <v>93</v>
      </c>
      <c r="W185" t="s">
        <v>91</v>
      </c>
      <c r="X185" t="s">
        <v>91</v>
      </c>
      <c r="Y185">
        <v>0</v>
      </c>
      <c r="Z185">
        <v>0</v>
      </c>
      <c r="AA185">
        <v>2016</v>
      </c>
      <c r="AB185">
        <v>-0.61569166666666597</v>
      </c>
      <c r="AC185">
        <v>1.6792</v>
      </c>
      <c r="AD185">
        <v>-1.359</v>
      </c>
      <c r="AE185">
        <v>1.365</v>
      </c>
      <c r="AF185" t="s">
        <v>91</v>
      </c>
      <c r="AG185" t="s">
        <v>91</v>
      </c>
      <c r="AH185" t="s">
        <v>91</v>
      </c>
      <c r="AI185">
        <v>2</v>
      </c>
      <c r="AJ185">
        <v>9</v>
      </c>
      <c r="AK185" t="s">
        <v>88</v>
      </c>
      <c r="AL185" t="s">
        <v>91</v>
      </c>
      <c r="AM185" t="s">
        <v>91</v>
      </c>
      <c r="AP185">
        <v>547379</v>
      </c>
      <c r="AR185" t="s">
        <v>358</v>
      </c>
      <c r="AY185">
        <v>3.35</v>
      </c>
      <c r="AZ185">
        <v>1.7</v>
      </c>
      <c r="BA185" t="s">
        <v>91</v>
      </c>
      <c r="BB185" t="s">
        <v>91</v>
      </c>
      <c r="BC185" t="s">
        <v>91</v>
      </c>
      <c r="BD185">
        <v>95.018000000000001</v>
      </c>
      <c r="BE185">
        <v>2268</v>
      </c>
      <c r="BF185">
        <v>6.5469999999999997</v>
      </c>
      <c r="BG185">
        <v>487636</v>
      </c>
      <c r="BH185">
        <v>605182</v>
      </c>
      <c r="BI185">
        <v>547379</v>
      </c>
      <c r="BJ185">
        <v>435063</v>
      </c>
      <c r="BK185">
        <v>543401</v>
      </c>
      <c r="BL185">
        <v>608070</v>
      </c>
      <c r="BM185">
        <v>596019</v>
      </c>
      <c r="BN185">
        <v>446386</v>
      </c>
      <c r="BO185">
        <v>434658</v>
      </c>
      <c r="BP185">
        <v>492841</v>
      </c>
      <c r="BQ185">
        <v>53.953000000000003</v>
      </c>
      <c r="BR185">
        <v>0</v>
      </c>
      <c r="BS185">
        <v>0</v>
      </c>
      <c r="BT185" t="s">
        <v>91</v>
      </c>
      <c r="BU185" t="s">
        <v>91</v>
      </c>
      <c r="BV185" t="s">
        <v>91</v>
      </c>
      <c r="BW185" t="s">
        <v>91</v>
      </c>
      <c r="BX185" t="s">
        <v>91</v>
      </c>
      <c r="BY185">
        <v>72</v>
      </c>
      <c r="BZ185">
        <v>1</v>
      </c>
      <c r="CA185" t="str">
        <f>B185&amp;"_"&amp;F185&amp;G185&amp;"_"&amp;BY185</f>
        <v>42675_Mike Clevinger592178_72</v>
      </c>
    </row>
    <row r="186" spans="1:79" hidden="1" x14ac:dyDescent="0.45">
      <c r="A186" t="s">
        <v>90</v>
      </c>
      <c r="B186" s="1">
        <v>42672</v>
      </c>
      <c r="C186">
        <v>83.9</v>
      </c>
      <c r="D186">
        <v>-1.9501999999999999</v>
      </c>
      <c r="E186">
        <v>5.5096999999999996</v>
      </c>
      <c r="F186" t="s">
        <v>262</v>
      </c>
      <c r="G186">
        <v>595879</v>
      </c>
      <c r="H186">
        <v>446372</v>
      </c>
      <c r="I186" t="s">
        <v>254</v>
      </c>
      <c r="J186" t="s">
        <v>80</v>
      </c>
      <c r="O186">
        <v>5</v>
      </c>
      <c r="P186" t="s">
        <v>821</v>
      </c>
      <c r="Q186" t="s">
        <v>82</v>
      </c>
      <c r="R186" t="s">
        <v>83</v>
      </c>
      <c r="S186" t="s">
        <v>83</v>
      </c>
      <c r="T186" t="s">
        <v>85</v>
      </c>
      <c r="U186" t="s">
        <v>84</v>
      </c>
      <c r="V186" t="s">
        <v>86</v>
      </c>
      <c r="W186">
        <v>5</v>
      </c>
      <c r="X186" t="s">
        <v>116</v>
      </c>
      <c r="Y186">
        <v>0</v>
      </c>
      <c r="Z186">
        <v>0</v>
      </c>
      <c r="AA186">
        <v>2016</v>
      </c>
      <c r="AB186">
        <v>0.64515833333333295</v>
      </c>
      <c r="AC186">
        <v>0.14410000000000001</v>
      </c>
      <c r="AD186">
        <v>0.22900000000000001</v>
      </c>
      <c r="AE186">
        <v>2.347</v>
      </c>
      <c r="AF186" t="s">
        <v>91</v>
      </c>
      <c r="AG186" t="s">
        <v>91</v>
      </c>
      <c r="AH186">
        <v>518792</v>
      </c>
      <c r="AI186">
        <v>1</v>
      </c>
      <c r="AJ186">
        <v>2</v>
      </c>
      <c r="AK186" t="s">
        <v>539</v>
      </c>
      <c r="AL186">
        <v>104.36</v>
      </c>
      <c r="AM186">
        <v>168.31</v>
      </c>
      <c r="AP186">
        <v>547379</v>
      </c>
      <c r="AR186" t="s">
        <v>822</v>
      </c>
      <c r="AY186">
        <v>3.52</v>
      </c>
      <c r="AZ186">
        <v>1.66</v>
      </c>
      <c r="BA186">
        <v>14</v>
      </c>
      <c r="BB186">
        <v>80.2</v>
      </c>
      <c r="BC186">
        <v>-10.236000000000001</v>
      </c>
      <c r="BD186">
        <v>83.399000000000001</v>
      </c>
      <c r="BE186" t="s">
        <v>91</v>
      </c>
      <c r="BF186">
        <v>6.01</v>
      </c>
      <c r="BG186">
        <v>487634</v>
      </c>
      <c r="BH186">
        <v>446372</v>
      </c>
      <c r="BI186">
        <v>547379</v>
      </c>
      <c r="BJ186">
        <v>467793</v>
      </c>
      <c r="BK186">
        <v>543401</v>
      </c>
      <c r="BL186">
        <v>608070</v>
      </c>
      <c r="BM186">
        <v>596019</v>
      </c>
      <c r="BN186">
        <v>434658</v>
      </c>
      <c r="BO186">
        <v>571980</v>
      </c>
      <c r="BP186">
        <v>502082</v>
      </c>
      <c r="BQ186">
        <v>54.489100000000001</v>
      </c>
      <c r="BR186">
        <v>9.0999999999999998E-2</v>
      </c>
      <c r="BS186">
        <v>8.5999999999999993E-2</v>
      </c>
      <c r="BT186">
        <v>0</v>
      </c>
      <c r="BU186">
        <v>1</v>
      </c>
      <c r="BV186">
        <v>0</v>
      </c>
      <c r="BW186">
        <v>0</v>
      </c>
      <c r="BX186">
        <v>2</v>
      </c>
      <c r="BY186">
        <v>18</v>
      </c>
      <c r="BZ186">
        <v>1</v>
      </c>
      <c r="CA186" t="str">
        <f>F186&amp;G186</f>
        <v>Corey Kluber595879</v>
      </c>
    </row>
    <row r="187" spans="1:79" hidden="1" x14ac:dyDescent="0.45">
      <c r="A187" t="s">
        <v>349</v>
      </c>
      <c r="B187" s="1">
        <v>42675</v>
      </c>
      <c r="C187">
        <v>88.3</v>
      </c>
      <c r="D187">
        <v>-1.4126000000000001</v>
      </c>
      <c r="E187">
        <v>5.5923999999999996</v>
      </c>
      <c r="F187" t="s">
        <v>340</v>
      </c>
      <c r="G187">
        <v>656941</v>
      </c>
      <c r="H187">
        <v>605182</v>
      </c>
      <c r="I187" t="s">
        <v>91</v>
      </c>
      <c r="J187" t="s">
        <v>100</v>
      </c>
      <c r="O187">
        <v>11</v>
      </c>
      <c r="P187" t="s">
        <v>91</v>
      </c>
      <c r="Q187" t="s">
        <v>82</v>
      </c>
      <c r="R187" t="s">
        <v>105</v>
      </c>
      <c r="S187" t="s">
        <v>83</v>
      </c>
      <c r="T187" t="s">
        <v>84</v>
      </c>
      <c r="U187" t="s">
        <v>85</v>
      </c>
      <c r="V187" t="s">
        <v>93</v>
      </c>
      <c r="W187" t="s">
        <v>91</v>
      </c>
      <c r="X187" t="s">
        <v>91</v>
      </c>
      <c r="Y187">
        <v>0</v>
      </c>
      <c r="Z187">
        <v>0</v>
      </c>
      <c r="AA187">
        <v>2016</v>
      </c>
      <c r="AB187">
        <v>-0.73676666666666601</v>
      </c>
      <c r="AC187">
        <v>1.0958333333333301</v>
      </c>
      <c r="AD187">
        <v>-0.48899999999999999</v>
      </c>
      <c r="AE187">
        <v>3.6419999999999999</v>
      </c>
      <c r="AF187" t="s">
        <v>91</v>
      </c>
      <c r="AG187" t="s">
        <v>91</v>
      </c>
      <c r="AH187" t="s">
        <v>91</v>
      </c>
      <c r="AI187">
        <v>1</v>
      </c>
      <c r="AJ187">
        <v>9</v>
      </c>
      <c r="AK187" t="s">
        <v>88</v>
      </c>
      <c r="AL187" t="s">
        <v>91</v>
      </c>
      <c r="AM187" t="s">
        <v>91</v>
      </c>
      <c r="AP187">
        <v>547379</v>
      </c>
      <c r="AR187" t="s">
        <v>361</v>
      </c>
      <c r="AY187">
        <v>3.26</v>
      </c>
      <c r="AZ187">
        <v>1.52</v>
      </c>
      <c r="BA187" t="s">
        <v>91</v>
      </c>
      <c r="BB187" t="s">
        <v>91</v>
      </c>
      <c r="BC187" t="s">
        <v>91</v>
      </c>
      <c r="BD187">
        <v>90.215000000000003</v>
      </c>
      <c r="BE187">
        <v>1396</v>
      </c>
      <c r="BF187">
        <v>6.806</v>
      </c>
      <c r="BG187">
        <v>487636</v>
      </c>
      <c r="BH187">
        <v>605182</v>
      </c>
      <c r="BI187">
        <v>547379</v>
      </c>
      <c r="BJ187">
        <v>435063</v>
      </c>
      <c r="BK187">
        <v>543401</v>
      </c>
      <c r="BL187">
        <v>608070</v>
      </c>
      <c r="BM187">
        <v>596019</v>
      </c>
      <c r="BN187">
        <v>446386</v>
      </c>
      <c r="BO187">
        <v>434658</v>
      </c>
      <c r="BP187">
        <v>492841</v>
      </c>
      <c r="BQ187">
        <v>53.693800000000003</v>
      </c>
      <c r="BR187">
        <v>0</v>
      </c>
      <c r="BS187">
        <v>0</v>
      </c>
      <c r="BT187" t="s">
        <v>91</v>
      </c>
      <c r="BU187" t="s">
        <v>91</v>
      </c>
      <c r="BV187" t="s">
        <v>91</v>
      </c>
      <c r="BW187" t="s">
        <v>91</v>
      </c>
      <c r="BX187" t="s">
        <v>91</v>
      </c>
      <c r="BY187">
        <v>71</v>
      </c>
      <c r="BZ187">
        <v>1</v>
      </c>
      <c r="CA187" t="str">
        <f>B187&amp;"_"&amp;F187&amp;G187&amp;"_"&amp;BY187</f>
        <v>42675_Mike Clevinger656941_71</v>
      </c>
    </row>
    <row r="188" spans="1:79" hidden="1" x14ac:dyDescent="0.45">
      <c r="A188" t="s">
        <v>90</v>
      </c>
      <c r="B188" s="1">
        <v>42672</v>
      </c>
      <c r="C188">
        <v>85.2</v>
      </c>
      <c r="D188">
        <v>-1.71</v>
      </c>
      <c r="E188">
        <v>5.6886000000000001</v>
      </c>
      <c r="F188" t="s">
        <v>262</v>
      </c>
      <c r="G188">
        <v>595879</v>
      </c>
      <c r="H188">
        <v>446372</v>
      </c>
      <c r="I188" t="s">
        <v>102</v>
      </c>
      <c r="J188" t="s">
        <v>95</v>
      </c>
      <c r="O188">
        <v>14</v>
      </c>
      <c r="P188" t="s">
        <v>215</v>
      </c>
      <c r="Q188" t="s">
        <v>82</v>
      </c>
      <c r="R188" t="s">
        <v>83</v>
      </c>
      <c r="S188" t="s">
        <v>83</v>
      </c>
      <c r="T188" t="s">
        <v>85</v>
      </c>
      <c r="U188" t="s">
        <v>84</v>
      </c>
      <c r="V188" t="s">
        <v>96</v>
      </c>
      <c r="W188" t="s">
        <v>91</v>
      </c>
      <c r="X188" t="s">
        <v>91</v>
      </c>
      <c r="Y188">
        <v>0</v>
      </c>
      <c r="Z188">
        <v>2</v>
      </c>
      <c r="AA188">
        <v>2016</v>
      </c>
      <c r="AB188">
        <v>1.0807500000000001</v>
      </c>
      <c r="AC188">
        <v>0.24156666666666601</v>
      </c>
      <c r="AD188">
        <v>1.365</v>
      </c>
      <c r="AE188">
        <v>1.093</v>
      </c>
      <c r="AF188" t="s">
        <v>91</v>
      </c>
      <c r="AG188" t="s">
        <v>91</v>
      </c>
      <c r="AH188">
        <v>518792</v>
      </c>
      <c r="AI188">
        <v>2</v>
      </c>
      <c r="AJ188">
        <v>4</v>
      </c>
      <c r="AK188" t="s">
        <v>539</v>
      </c>
      <c r="AL188" t="s">
        <v>91</v>
      </c>
      <c r="AM188" t="s">
        <v>91</v>
      </c>
      <c r="AP188">
        <v>547379</v>
      </c>
      <c r="AR188" t="s">
        <v>778</v>
      </c>
      <c r="AY188">
        <v>3.52</v>
      </c>
      <c r="AZ188">
        <v>1.66</v>
      </c>
      <c r="BA188" t="s">
        <v>91</v>
      </c>
      <c r="BB188" t="s">
        <v>91</v>
      </c>
      <c r="BC188" t="s">
        <v>91</v>
      </c>
      <c r="BD188">
        <v>84.893000000000001</v>
      </c>
      <c r="BE188">
        <v>2510</v>
      </c>
      <c r="BF188">
        <v>6.0140000000000002</v>
      </c>
      <c r="BG188">
        <v>487634</v>
      </c>
      <c r="BH188">
        <v>446372</v>
      </c>
      <c r="BI188">
        <v>547379</v>
      </c>
      <c r="BJ188">
        <v>467793</v>
      </c>
      <c r="BK188">
        <v>543401</v>
      </c>
      <c r="BL188">
        <v>608070</v>
      </c>
      <c r="BM188">
        <v>596019</v>
      </c>
      <c r="BN188">
        <v>434658</v>
      </c>
      <c r="BO188">
        <v>571980</v>
      </c>
      <c r="BP188">
        <v>502082</v>
      </c>
      <c r="BQ188">
        <v>54.485199999999999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 t="s">
        <v>91</v>
      </c>
      <c r="BY188">
        <v>34</v>
      </c>
      <c r="BZ188">
        <v>3</v>
      </c>
      <c r="CA188" t="str">
        <f>F188&amp;G188</f>
        <v>Corey Kluber595879</v>
      </c>
    </row>
    <row r="189" spans="1:79" hidden="1" x14ac:dyDescent="0.45">
      <c r="A189" t="s">
        <v>349</v>
      </c>
      <c r="B189" s="1">
        <v>42675</v>
      </c>
      <c r="C189">
        <v>87.5</v>
      </c>
      <c r="D189">
        <v>-1.556</v>
      </c>
      <c r="E189">
        <v>5.6226000000000003</v>
      </c>
      <c r="F189" t="s">
        <v>340</v>
      </c>
      <c r="G189">
        <v>451594</v>
      </c>
      <c r="H189">
        <v>605182</v>
      </c>
      <c r="I189" t="s">
        <v>91</v>
      </c>
      <c r="J189" t="s">
        <v>108</v>
      </c>
      <c r="O189">
        <v>4</v>
      </c>
      <c r="P189" t="s">
        <v>91</v>
      </c>
      <c r="Q189" t="s">
        <v>82</v>
      </c>
      <c r="R189" t="s">
        <v>105</v>
      </c>
      <c r="S189" t="s">
        <v>83</v>
      </c>
      <c r="T189" t="s">
        <v>84</v>
      </c>
      <c r="U189" t="s">
        <v>85</v>
      </c>
      <c r="V189" t="s">
        <v>96</v>
      </c>
      <c r="W189" t="s">
        <v>91</v>
      </c>
      <c r="X189" t="s">
        <v>91</v>
      </c>
      <c r="Y189">
        <v>1</v>
      </c>
      <c r="Z189">
        <v>1</v>
      </c>
      <c r="AA189">
        <v>2016</v>
      </c>
      <c r="AB189">
        <v>-0.98309166666666603</v>
      </c>
      <c r="AC189">
        <v>0.96109999999999995</v>
      </c>
      <c r="AD189">
        <v>-0.52900000000000003</v>
      </c>
      <c r="AE189">
        <v>2.7309999999999999</v>
      </c>
      <c r="AF189" t="s">
        <v>91</v>
      </c>
      <c r="AG189" t="s">
        <v>91</v>
      </c>
      <c r="AH189" t="s">
        <v>91</v>
      </c>
      <c r="AI189">
        <v>0</v>
      </c>
      <c r="AJ189">
        <v>9</v>
      </c>
      <c r="AK189" t="s">
        <v>88</v>
      </c>
      <c r="AL189" t="s">
        <v>91</v>
      </c>
      <c r="AM189" t="s">
        <v>91</v>
      </c>
      <c r="AP189">
        <v>547379</v>
      </c>
      <c r="AR189" t="s">
        <v>364</v>
      </c>
      <c r="AY189">
        <v>3.47</v>
      </c>
      <c r="AZ189">
        <v>1.64</v>
      </c>
      <c r="BA189" t="s">
        <v>91</v>
      </c>
      <c r="BB189" t="s">
        <v>91</v>
      </c>
      <c r="BC189" t="s">
        <v>91</v>
      </c>
      <c r="BD189">
        <v>89.412000000000006</v>
      </c>
      <c r="BE189">
        <v>1385</v>
      </c>
      <c r="BF189">
        <v>6.9189999999999996</v>
      </c>
      <c r="BG189">
        <v>487636</v>
      </c>
      <c r="BH189">
        <v>605182</v>
      </c>
      <c r="BI189">
        <v>547379</v>
      </c>
      <c r="BJ189">
        <v>435063</v>
      </c>
      <c r="BK189">
        <v>543401</v>
      </c>
      <c r="BL189">
        <v>608070</v>
      </c>
      <c r="BM189">
        <v>596019</v>
      </c>
      <c r="BN189">
        <v>446386</v>
      </c>
      <c r="BO189">
        <v>434658</v>
      </c>
      <c r="BP189">
        <v>492841</v>
      </c>
      <c r="BQ189">
        <v>53.580800000000004</v>
      </c>
      <c r="BR189">
        <v>0</v>
      </c>
      <c r="BS189">
        <v>0</v>
      </c>
      <c r="BT189" t="s">
        <v>91</v>
      </c>
      <c r="BU189" t="s">
        <v>91</v>
      </c>
      <c r="BV189" t="s">
        <v>91</v>
      </c>
      <c r="BW189" t="s">
        <v>91</v>
      </c>
      <c r="BX189" t="s">
        <v>91</v>
      </c>
      <c r="BY189">
        <v>70</v>
      </c>
      <c r="BZ189">
        <v>3</v>
      </c>
      <c r="CA189" t="str">
        <f>B189&amp;"_"&amp;F189&amp;G189&amp;"_"&amp;BY189</f>
        <v>42675_Mike Clevinger451594_70</v>
      </c>
    </row>
    <row r="190" spans="1:79" hidden="1" x14ac:dyDescent="0.45">
      <c r="A190" t="s">
        <v>77</v>
      </c>
      <c r="B190" s="1">
        <v>42675</v>
      </c>
      <c r="C190">
        <v>93.7</v>
      </c>
      <c r="D190">
        <v>-1.5483</v>
      </c>
      <c r="E190">
        <v>5.6177000000000001</v>
      </c>
      <c r="F190" t="s">
        <v>340</v>
      </c>
      <c r="G190">
        <v>451594</v>
      </c>
      <c r="H190">
        <v>605182</v>
      </c>
      <c r="I190" t="s">
        <v>91</v>
      </c>
      <c r="J190" t="s">
        <v>100</v>
      </c>
      <c r="O190">
        <v>12</v>
      </c>
      <c r="P190" t="s">
        <v>91</v>
      </c>
      <c r="Q190" t="s">
        <v>82</v>
      </c>
      <c r="R190" t="s">
        <v>105</v>
      </c>
      <c r="S190" t="s">
        <v>83</v>
      </c>
      <c r="T190" t="s">
        <v>84</v>
      </c>
      <c r="U190" t="s">
        <v>85</v>
      </c>
      <c r="V190" t="s">
        <v>93</v>
      </c>
      <c r="W190" t="s">
        <v>91</v>
      </c>
      <c r="X190" t="s">
        <v>91</v>
      </c>
      <c r="Y190">
        <v>0</v>
      </c>
      <c r="Z190">
        <v>1</v>
      </c>
      <c r="AA190">
        <v>2016</v>
      </c>
      <c r="AB190">
        <v>-0.55167500000000003</v>
      </c>
      <c r="AC190">
        <v>1.6218666666666599</v>
      </c>
      <c r="AD190">
        <v>0.81100000000000005</v>
      </c>
      <c r="AE190">
        <v>3.92</v>
      </c>
      <c r="AF190" t="s">
        <v>91</v>
      </c>
      <c r="AG190" t="s">
        <v>91</v>
      </c>
      <c r="AH190" t="s">
        <v>91</v>
      </c>
      <c r="AI190">
        <v>0</v>
      </c>
      <c r="AJ190">
        <v>9</v>
      </c>
      <c r="AK190" t="s">
        <v>88</v>
      </c>
      <c r="AL190" t="s">
        <v>91</v>
      </c>
      <c r="AM190" t="s">
        <v>91</v>
      </c>
      <c r="AP190">
        <v>547379</v>
      </c>
      <c r="AR190" t="s">
        <v>365</v>
      </c>
      <c r="AY190">
        <v>3.47</v>
      </c>
      <c r="AZ190">
        <v>1.64</v>
      </c>
      <c r="BA190" t="s">
        <v>91</v>
      </c>
      <c r="BB190" t="s">
        <v>91</v>
      </c>
      <c r="BC190" t="s">
        <v>91</v>
      </c>
      <c r="BD190">
        <v>94.855999999999995</v>
      </c>
      <c r="BE190">
        <v>2182</v>
      </c>
      <c r="BF190">
        <v>6.5750000000000002</v>
      </c>
      <c r="BG190">
        <v>487636</v>
      </c>
      <c r="BH190">
        <v>605182</v>
      </c>
      <c r="BI190">
        <v>547379</v>
      </c>
      <c r="BJ190">
        <v>435063</v>
      </c>
      <c r="BK190">
        <v>543401</v>
      </c>
      <c r="BL190">
        <v>608070</v>
      </c>
      <c r="BM190">
        <v>596019</v>
      </c>
      <c r="BN190">
        <v>446386</v>
      </c>
      <c r="BO190">
        <v>434658</v>
      </c>
      <c r="BP190">
        <v>492841</v>
      </c>
      <c r="BQ190">
        <v>53.924300000000002</v>
      </c>
      <c r="BR190">
        <v>0</v>
      </c>
      <c r="BS190">
        <v>0</v>
      </c>
      <c r="BT190" t="s">
        <v>91</v>
      </c>
      <c r="BU190" t="s">
        <v>91</v>
      </c>
      <c r="BV190" t="s">
        <v>91</v>
      </c>
      <c r="BW190" t="s">
        <v>91</v>
      </c>
      <c r="BX190" t="s">
        <v>91</v>
      </c>
      <c r="BY190">
        <v>70</v>
      </c>
      <c r="BZ190">
        <v>2</v>
      </c>
      <c r="CA190" t="str">
        <f>B190&amp;"_"&amp;F190&amp;G190&amp;"_"&amp;BY190</f>
        <v>42675_Mike Clevinger451594_70</v>
      </c>
    </row>
    <row r="191" spans="1:79" hidden="1" x14ac:dyDescent="0.45">
      <c r="A191" t="s">
        <v>349</v>
      </c>
      <c r="B191" s="1">
        <v>42675</v>
      </c>
      <c r="C191">
        <v>87.8</v>
      </c>
      <c r="D191">
        <v>-1.54</v>
      </c>
      <c r="E191">
        <v>5.6374000000000004</v>
      </c>
      <c r="F191" t="s">
        <v>340</v>
      </c>
      <c r="G191">
        <v>451594</v>
      </c>
      <c r="H191">
        <v>605182</v>
      </c>
      <c r="I191" t="s">
        <v>91</v>
      </c>
      <c r="J191" t="s">
        <v>132</v>
      </c>
      <c r="O191">
        <v>4</v>
      </c>
      <c r="P191" t="s">
        <v>91</v>
      </c>
      <c r="Q191" t="s">
        <v>82</v>
      </c>
      <c r="R191" t="s">
        <v>105</v>
      </c>
      <c r="S191" t="s">
        <v>83</v>
      </c>
      <c r="T191" t="s">
        <v>84</v>
      </c>
      <c r="U191" t="s">
        <v>85</v>
      </c>
      <c r="V191" t="s">
        <v>96</v>
      </c>
      <c r="W191" t="s">
        <v>91</v>
      </c>
      <c r="X191" t="s">
        <v>91</v>
      </c>
      <c r="Y191">
        <v>0</v>
      </c>
      <c r="Z191">
        <v>0</v>
      </c>
      <c r="AA191">
        <v>2016</v>
      </c>
      <c r="AB191">
        <v>-0.73119999999999996</v>
      </c>
      <c r="AC191">
        <v>0.89373333333333305</v>
      </c>
      <c r="AD191">
        <v>-0.77300000000000002</v>
      </c>
      <c r="AE191">
        <v>2.7650000000000001</v>
      </c>
      <c r="AF191" t="s">
        <v>91</v>
      </c>
      <c r="AG191" t="s">
        <v>91</v>
      </c>
      <c r="AH191" t="s">
        <v>91</v>
      </c>
      <c r="AI191">
        <v>0</v>
      </c>
      <c r="AJ191">
        <v>9</v>
      </c>
      <c r="AK191" t="s">
        <v>88</v>
      </c>
      <c r="AL191" t="s">
        <v>91</v>
      </c>
      <c r="AM191" t="s">
        <v>91</v>
      </c>
      <c r="AP191">
        <v>547379</v>
      </c>
      <c r="AR191" t="s">
        <v>366</v>
      </c>
      <c r="AY191">
        <v>3.59</v>
      </c>
      <c r="AZ191">
        <v>1.64</v>
      </c>
      <c r="BA191" t="s">
        <v>91</v>
      </c>
      <c r="BB191" t="s">
        <v>91</v>
      </c>
      <c r="BC191" t="s">
        <v>91</v>
      </c>
      <c r="BD191">
        <v>89.49</v>
      </c>
      <c r="BE191">
        <v>1537</v>
      </c>
      <c r="BF191">
        <v>6.7080000000000002</v>
      </c>
      <c r="BG191">
        <v>487636</v>
      </c>
      <c r="BH191">
        <v>605182</v>
      </c>
      <c r="BI191">
        <v>547379</v>
      </c>
      <c r="BJ191">
        <v>435063</v>
      </c>
      <c r="BK191">
        <v>543401</v>
      </c>
      <c r="BL191">
        <v>608070</v>
      </c>
      <c r="BM191">
        <v>596019</v>
      </c>
      <c r="BN191">
        <v>446386</v>
      </c>
      <c r="BO191">
        <v>434658</v>
      </c>
      <c r="BP191">
        <v>492841</v>
      </c>
      <c r="BQ191">
        <v>53.791600000000003</v>
      </c>
      <c r="BR191">
        <v>0</v>
      </c>
      <c r="BS191">
        <v>0</v>
      </c>
      <c r="BT191" t="s">
        <v>91</v>
      </c>
      <c r="BU191" t="s">
        <v>91</v>
      </c>
      <c r="BV191" t="s">
        <v>91</v>
      </c>
      <c r="BW191" t="s">
        <v>91</v>
      </c>
      <c r="BX191" t="s">
        <v>91</v>
      </c>
      <c r="BY191">
        <v>70</v>
      </c>
      <c r="BZ191">
        <v>1</v>
      </c>
      <c r="CA191" t="str">
        <f>B191&amp;"_"&amp;F191&amp;G191&amp;"_"&amp;BY191</f>
        <v>42675_Mike Clevinger451594_70</v>
      </c>
    </row>
    <row r="192" spans="1:79" hidden="1" x14ac:dyDescent="0.45">
      <c r="A192" t="s">
        <v>90</v>
      </c>
      <c r="B192" s="1">
        <v>42676</v>
      </c>
      <c r="C192">
        <v>83.9</v>
      </c>
      <c r="D192">
        <v>-1.8321000000000001</v>
      </c>
      <c r="E192">
        <v>5.4909999999999997</v>
      </c>
      <c r="F192" t="s">
        <v>262</v>
      </c>
      <c r="G192">
        <v>595879</v>
      </c>
      <c r="H192">
        <v>446372</v>
      </c>
      <c r="I192" t="s">
        <v>79</v>
      </c>
      <c r="J192" t="s">
        <v>80</v>
      </c>
      <c r="O192">
        <v>6</v>
      </c>
      <c r="P192" t="s">
        <v>303</v>
      </c>
      <c r="Q192" t="s">
        <v>82</v>
      </c>
      <c r="R192" t="s">
        <v>83</v>
      </c>
      <c r="S192" t="s">
        <v>83</v>
      </c>
      <c r="T192" t="s">
        <v>84</v>
      </c>
      <c r="U192" t="s">
        <v>85</v>
      </c>
      <c r="V192" t="s">
        <v>86</v>
      </c>
      <c r="W192">
        <v>7</v>
      </c>
      <c r="X192" t="s">
        <v>87</v>
      </c>
      <c r="Y192">
        <v>1</v>
      </c>
      <c r="Z192">
        <v>1</v>
      </c>
      <c r="AA192">
        <v>2016</v>
      </c>
      <c r="AB192">
        <v>1.5038166666666599</v>
      </c>
      <c r="AC192">
        <v>0.4365</v>
      </c>
      <c r="AD192">
        <v>0.41</v>
      </c>
      <c r="AE192">
        <v>2.157</v>
      </c>
      <c r="AF192" t="s">
        <v>91</v>
      </c>
      <c r="AG192" t="s">
        <v>91</v>
      </c>
      <c r="AH192" t="s">
        <v>91</v>
      </c>
      <c r="AI192">
        <v>0</v>
      </c>
      <c r="AJ192">
        <v>3</v>
      </c>
      <c r="AK192" t="s">
        <v>88</v>
      </c>
      <c r="AL192">
        <v>74.959999999999994</v>
      </c>
      <c r="AM192">
        <v>81.11</v>
      </c>
      <c r="AP192">
        <v>547379</v>
      </c>
      <c r="AR192" t="s">
        <v>304</v>
      </c>
      <c r="AY192">
        <v>3.35</v>
      </c>
      <c r="AZ192">
        <v>1.6</v>
      </c>
      <c r="BA192">
        <v>318</v>
      </c>
      <c r="BB192">
        <v>83.5</v>
      </c>
      <c r="BC192">
        <v>29.667999999999999</v>
      </c>
      <c r="BD192">
        <v>83.900999999999996</v>
      </c>
      <c r="BE192">
        <v>2530</v>
      </c>
      <c r="BF192">
        <v>6.008</v>
      </c>
      <c r="BG192">
        <v>487637</v>
      </c>
      <c r="BH192">
        <v>446372</v>
      </c>
      <c r="BI192">
        <v>547379</v>
      </c>
      <c r="BJ192">
        <v>435063</v>
      </c>
      <c r="BK192">
        <v>543401</v>
      </c>
      <c r="BL192">
        <v>608070</v>
      </c>
      <c r="BM192">
        <v>596019</v>
      </c>
      <c r="BN192">
        <v>424825</v>
      </c>
      <c r="BO192">
        <v>434658</v>
      </c>
      <c r="BP192">
        <v>502082</v>
      </c>
      <c r="BQ192">
        <v>54.492100000000001</v>
      </c>
      <c r="BR192">
        <v>4.1000000000000002E-2</v>
      </c>
      <c r="BS192">
        <v>4.9000000000000002E-2</v>
      </c>
      <c r="BT192">
        <v>0</v>
      </c>
      <c r="BU192">
        <v>1</v>
      </c>
      <c r="BV192">
        <v>0</v>
      </c>
      <c r="BW192">
        <v>0</v>
      </c>
      <c r="BX192">
        <v>3</v>
      </c>
      <c r="BY192">
        <v>16</v>
      </c>
      <c r="BZ192">
        <v>3</v>
      </c>
      <c r="CA192" t="str">
        <f>F192&amp;G192</f>
        <v>Corey Kluber595879</v>
      </c>
    </row>
    <row r="193" spans="1:79" hidden="1" x14ac:dyDescent="0.45">
      <c r="A193" t="s">
        <v>160</v>
      </c>
      <c r="B193" s="1">
        <v>42675</v>
      </c>
      <c r="C193">
        <v>85.1</v>
      </c>
      <c r="D193">
        <v>-1.5002</v>
      </c>
      <c r="E193">
        <v>5.6654999999999998</v>
      </c>
      <c r="F193" t="s">
        <v>340</v>
      </c>
      <c r="G193">
        <v>595879</v>
      </c>
      <c r="H193">
        <v>605182</v>
      </c>
      <c r="I193" t="s">
        <v>91</v>
      </c>
      <c r="J193" t="s">
        <v>95</v>
      </c>
      <c r="O193">
        <v>14</v>
      </c>
      <c r="P193" t="s">
        <v>91</v>
      </c>
      <c r="Q193" t="s">
        <v>82</v>
      </c>
      <c r="R193" t="s">
        <v>83</v>
      </c>
      <c r="S193" t="s">
        <v>83</v>
      </c>
      <c r="T193" t="s">
        <v>84</v>
      </c>
      <c r="U193" t="s">
        <v>85</v>
      </c>
      <c r="V193" t="s">
        <v>96</v>
      </c>
      <c r="W193" t="s">
        <v>91</v>
      </c>
      <c r="X193" t="s">
        <v>91</v>
      </c>
      <c r="Y193">
        <v>0</v>
      </c>
      <c r="Z193">
        <v>1</v>
      </c>
      <c r="AA193">
        <v>2016</v>
      </c>
      <c r="AB193">
        <v>0.80798333333333305</v>
      </c>
      <c r="AC193">
        <v>1.06286666666666</v>
      </c>
      <c r="AD193">
        <v>1.2949999999999999</v>
      </c>
      <c r="AE193">
        <v>1.7130000000000001</v>
      </c>
      <c r="AF193" t="s">
        <v>91</v>
      </c>
      <c r="AG193" t="s">
        <v>91</v>
      </c>
      <c r="AH193" t="s">
        <v>91</v>
      </c>
      <c r="AI193">
        <v>2</v>
      </c>
      <c r="AJ193">
        <v>8</v>
      </c>
      <c r="AK193" t="s">
        <v>88</v>
      </c>
      <c r="AL193" t="s">
        <v>91</v>
      </c>
      <c r="AM193" t="s">
        <v>91</v>
      </c>
      <c r="AP193">
        <v>547379</v>
      </c>
      <c r="AR193" t="s">
        <v>369</v>
      </c>
      <c r="AY193">
        <v>3.34</v>
      </c>
      <c r="AZ193">
        <v>1.6</v>
      </c>
      <c r="BA193" t="s">
        <v>91</v>
      </c>
      <c r="BB193" t="s">
        <v>91</v>
      </c>
      <c r="BC193" t="s">
        <v>91</v>
      </c>
      <c r="BD193">
        <v>85.725999999999999</v>
      </c>
      <c r="BE193" t="s">
        <v>91</v>
      </c>
      <c r="BF193">
        <v>6.2869999999999999</v>
      </c>
      <c r="BG193">
        <v>487636</v>
      </c>
      <c r="BH193">
        <v>605182</v>
      </c>
      <c r="BI193">
        <v>547379</v>
      </c>
      <c r="BJ193">
        <v>435063</v>
      </c>
      <c r="BK193">
        <v>543401</v>
      </c>
      <c r="BL193">
        <v>608070</v>
      </c>
      <c r="BM193">
        <v>596019</v>
      </c>
      <c r="BN193">
        <v>446386</v>
      </c>
      <c r="BO193">
        <v>434658</v>
      </c>
      <c r="BP193">
        <v>502082</v>
      </c>
      <c r="BQ193">
        <v>54.212200000000003</v>
      </c>
      <c r="BR193">
        <v>0</v>
      </c>
      <c r="BS193">
        <v>0</v>
      </c>
      <c r="BT193" t="s">
        <v>91</v>
      </c>
      <c r="BU193" t="s">
        <v>91</v>
      </c>
      <c r="BV193" t="s">
        <v>91</v>
      </c>
      <c r="BW193" t="s">
        <v>91</v>
      </c>
      <c r="BX193" t="s">
        <v>91</v>
      </c>
      <c r="BY193">
        <v>66</v>
      </c>
      <c r="BZ193">
        <v>2</v>
      </c>
      <c r="CA193" t="str">
        <f>B193&amp;"_"&amp;F193&amp;G193&amp;"_"&amp;BY193</f>
        <v>42675_Mike Clevinger595879_66</v>
      </c>
    </row>
    <row r="194" spans="1:79" hidden="1" x14ac:dyDescent="0.45">
      <c r="A194" t="s">
        <v>77</v>
      </c>
      <c r="B194" s="1">
        <v>42675</v>
      </c>
      <c r="C194">
        <v>94.9</v>
      </c>
      <c r="D194">
        <v>-1.43</v>
      </c>
      <c r="E194">
        <v>5.6787999999999998</v>
      </c>
      <c r="F194" t="s">
        <v>340</v>
      </c>
      <c r="G194">
        <v>595879</v>
      </c>
      <c r="H194">
        <v>605182</v>
      </c>
      <c r="I194" t="s">
        <v>91</v>
      </c>
      <c r="J194" t="s">
        <v>132</v>
      </c>
      <c r="O194">
        <v>7</v>
      </c>
      <c r="P194" t="s">
        <v>91</v>
      </c>
      <c r="Q194" t="s">
        <v>82</v>
      </c>
      <c r="R194" t="s">
        <v>83</v>
      </c>
      <c r="S194" t="s">
        <v>83</v>
      </c>
      <c r="T194" t="s">
        <v>84</v>
      </c>
      <c r="U194" t="s">
        <v>85</v>
      </c>
      <c r="V194" t="s">
        <v>96</v>
      </c>
      <c r="W194" t="s">
        <v>91</v>
      </c>
      <c r="X194" t="s">
        <v>91</v>
      </c>
      <c r="Y194">
        <v>0</v>
      </c>
      <c r="Z194">
        <v>0</v>
      </c>
      <c r="AA194">
        <v>2016</v>
      </c>
      <c r="AB194">
        <v>-0.70754166666666596</v>
      </c>
      <c r="AC194">
        <v>1.72363333333333</v>
      </c>
      <c r="AD194">
        <v>-0.46400000000000002</v>
      </c>
      <c r="AE194">
        <v>2.1070000000000002</v>
      </c>
      <c r="AF194" t="s">
        <v>91</v>
      </c>
      <c r="AG194" t="s">
        <v>91</v>
      </c>
      <c r="AH194" t="s">
        <v>91</v>
      </c>
      <c r="AI194">
        <v>2</v>
      </c>
      <c r="AJ194">
        <v>8</v>
      </c>
      <c r="AK194" t="s">
        <v>88</v>
      </c>
      <c r="AL194" t="s">
        <v>91</v>
      </c>
      <c r="AM194" t="s">
        <v>91</v>
      </c>
      <c r="AP194">
        <v>547379</v>
      </c>
      <c r="AR194" t="s">
        <v>370</v>
      </c>
      <c r="AY194">
        <v>3.34</v>
      </c>
      <c r="AZ194">
        <v>1.6</v>
      </c>
      <c r="BA194" t="s">
        <v>91</v>
      </c>
      <c r="BB194" t="s">
        <v>91</v>
      </c>
      <c r="BC194" t="s">
        <v>91</v>
      </c>
      <c r="BD194">
        <v>96.387</v>
      </c>
      <c r="BE194">
        <v>2313</v>
      </c>
      <c r="BF194">
        <v>6.7919999999999998</v>
      </c>
      <c r="BG194">
        <v>487636</v>
      </c>
      <c r="BH194">
        <v>605182</v>
      </c>
      <c r="BI194">
        <v>547379</v>
      </c>
      <c r="BJ194">
        <v>435063</v>
      </c>
      <c r="BK194">
        <v>543401</v>
      </c>
      <c r="BL194">
        <v>608070</v>
      </c>
      <c r="BM194">
        <v>596019</v>
      </c>
      <c r="BN194">
        <v>446386</v>
      </c>
      <c r="BO194">
        <v>434658</v>
      </c>
      <c r="BP194">
        <v>502082</v>
      </c>
      <c r="BQ194">
        <v>53.708100000000002</v>
      </c>
      <c r="BR194">
        <v>0</v>
      </c>
      <c r="BS194">
        <v>0</v>
      </c>
      <c r="BT194" t="s">
        <v>91</v>
      </c>
      <c r="BU194" t="s">
        <v>91</v>
      </c>
      <c r="BV194" t="s">
        <v>91</v>
      </c>
      <c r="BW194" t="s">
        <v>91</v>
      </c>
      <c r="BX194" t="s">
        <v>91</v>
      </c>
      <c r="BY194">
        <v>66</v>
      </c>
      <c r="BZ194">
        <v>1</v>
      </c>
      <c r="CA194" t="str">
        <f>B194&amp;"_"&amp;F194&amp;G194&amp;"_"&amp;BY194</f>
        <v>42675_Mike Clevinger595879_66</v>
      </c>
    </row>
    <row r="195" spans="1:79" hidden="1" x14ac:dyDescent="0.45">
      <c r="A195" t="s">
        <v>160</v>
      </c>
      <c r="B195" s="1">
        <v>42676</v>
      </c>
      <c r="C195">
        <v>88.1</v>
      </c>
      <c r="D195">
        <v>-1.8619000000000001</v>
      </c>
      <c r="E195">
        <v>5.5053999999999998</v>
      </c>
      <c r="F195" t="s">
        <v>262</v>
      </c>
      <c r="G195">
        <v>595879</v>
      </c>
      <c r="H195">
        <v>446372</v>
      </c>
      <c r="I195" t="s">
        <v>223</v>
      </c>
      <c r="J195" t="s">
        <v>114</v>
      </c>
      <c r="O195">
        <v>3</v>
      </c>
      <c r="P195" t="s">
        <v>263</v>
      </c>
      <c r="Q195" t="s">
        <v>82</v>
      </c>
      <c r="R195" t="s">
        <v>83</v>
      </c>
      <c r="S195" t="s">
        <v>83</v>
      </c>
      <c r="T195" t="s">
        <v>84</v>
      </c>
      <c r="U195" t="s">
        <v>85</v>
      </c>
      <c r="V195" t="s">
        <v>86</v>
      </c>
      <c r="W195" t="s">
        <v>91</v>
      </c>
      <c r="X195" t="s">
        <v>87</v>
      </c>
      <c r="Y195">
        <v>0</v>
      </c>
      <c r="Z195">
        <v>0</v>
      </c>
      <c r="AA195">
        <v>2016</v>
      </c>
      <c r="AB195">
        <v>0.53521666666666601</v>
      </c>
      <c r="AC195">
        <v>0.76186666666666603</v>
      </c>
      <c r="AD195">
        <v>0.67300000000000004</v>
      </c>
      <c r="AE195">
        <v>2.9820000000000002</v>
      </c>
      <c r="AF195" t="s">
        <v>91</v>
      </c>
      <c r="AG195" t="s">
        <v>91</v>
      </c>
      <c r="AH195" t="s">
        <v>91</v>
      </c>
      <c r="AI195">
        <v>0</v>
      </c>
      <c r="AJ195">
        <v>5</v>
      </c>
      <c r="AK195" t="s">
        <v>88</v>
      </c>
      <c r="AL195">
        <v>171.79</v>
      </c>
      <c r="AM195">
        <v>33.46</v>
      </c>
      <c r="AP195">
        <v>547379</v>
      </c>
      <c r="AR195" t="s">
        <v>264</v>
      </c>
      <c r="AY195">
        <v>3.35</v>
      </c>
      <c r="AZ195">
        <v>1.6</v>
      </c>
      <c r="BA195">
        <v>402</v>
      </c>
      <c r="BB195">
        <v>103.8</v>
      </c>
      <c r="BC195">
        <v>23.774000000000001</v>
      </c>
      <c r="BD195">
        <v>89.177000000000007</v>
      </c>
      <c r="BE195">
        <v>2634</v>
      </c>
      <c r="BF195">
        <v>6.15</v>
      </c>
      <c r="BG195">
        <v>487637</v>
      </c>
      <c r="BH195">
        <v>446372</v>
      </c>
      <c r="BI195">
        <v>547379</v>
      </c>
      <c r="BJ195">
        <v>435063</v>
      </c>
      <c r="BK195">
        <v>543401</v>
      </c>
      <c r="BL195">
        <v>608070</v>
      </c>
      <c r="BM195">
        <v>596019</v>
      </c>
      <c r="BN195">
        <v>424825</v>
      </c>
      <c r="BO195">
        <v>434658</v>
      </c>
      <c r="BP195">
        <v>502082</v>
      </c>
      <c r="BQ195">
        <v>54.349299999999999</v>
      </c>
      <c r="BR195">
        <v>0.874</v>
      </c>
      <c r="BS195">
        <v>1.56</v>
      </c>
      <c r="BT195">
        <v>2</v>
      </c>
      <c r="BU195">
        <v>1</v>
      </c>
      <c r="BV195">
        <v>0</v>
      </c>
      <c r="BW195">
        <v>3</v>
      </c>
      <c r="BX195">
        <v>6</v>
      </c>
      <c r="BY195">
        <v>34</v>
      </c>
      <c r="BZ195">
        <v>1</v>
      </c>
      <c r="CA195" t="str">
        <f>F195&amp;G195</f>
        <v>Corey Kluber595879</v>
      </c>
    </row>
    <row r="196" spans="1:79" hidden="1" x14ac:dyDescent="0.45">
      <c r="A196" t="s">
        <v>349</v>
      </c>
      <c r="B196" s="1">
        <v>42675</v>
      </c>
      <c r="C196">
        <v>87.7</v>
      </c>
      <c r="D196">
        <v>-1.5156000000000001</v>
      </c>
      <c r="E196">
        <v>5.4724000000000004</v>
      </c>
      <c r="F196" t="s">
        <v>340</v>
      </c>
      <c r="G196">
        <v>518792</v>
      </c>
      <c r="H196">
        <v>605182</v>
      </c>
      <c r="I196" t="s">
        <v>91</v>
      </c>
      <c r="J196" t="s">
        <v>100</v>
      </c>
      <c r="O196">
        <v>11</v>
      </c>
      <c r="P196" t="s">
        <v>91</v>
      </c>
      <c r="Q196" t="s">
        <v>82</v>
      </c>
      <c r="R196" t="s">
        <v>105</v>
      </c>
      <c r="S196" t="s">
        <v>83</v>
      </c>
      <c r="T196" t="s">
        <v>84</v>
      </c>
      <c r="U196" t="s">
        <v>85</v>
      </c>
      <c r="V196" t="s">
        <v>93</v>
      </c>
      <c r="W196" t="s">
        <v>91</v>
      </c>
      <c r="X196" t="s">
        <v>91</v>
      </c>
      <c r="Y196">
        <v>1</v>
      </c>
      <c r="Z196">
        <v>0</v>
      </c>
      <c r="AA196">
        <v>2016</v>
      </c>
      <c r="AB196">
        <v>-1.1083416666666599</v>
      </c>
      <c r="AC196">
        <v>1.14886666666666</v>
      </c>
      <c r="AD196">
        <v>-1.0089999999999999</v>
      </c>
      <c r="AE196">
        <v>3.9239999999999999</v>
      </c>
      <c r="AF196" t="s">
        <v>91</v>
      </c>
      <c r="AG196" t="s">
        <v>91</v>
      </c>
      <c r="AH196">
        <v>575929</v>
      </c>
      <c r="AI196">
        <v>0</v>
      </c>
      <c r="AJ196">
        <v>8</v>
      </c>
      <c r="AK196" t="s">
        <v>88</v>
      </c>
      <c r="AL196" t="s">
        <v>91</v>
      </c>
      <c r="AM196" t="s">
        <v>91</v>
      </c>
      <c r="AP196">
        <v>547379</v>
      </c>
      <c r="AR196" t="s">
        <v>373</v>
      </c>
      <c r="AY196">
        <v>3.59</v>
      </c>
      <c r="AZ196">
        <v>1.65</v>
      </c>
      <c r="BA196" t="s">
        <v>91</v>
      </c>
      <c r="BB196" t="s">
        <v>91</v>
      </c>
      <c r="BC196" t="s">
        <v>91</v>
      </c>
      <c r="BD196">
        <v>88.918000000000006</v>
      </c>
      <c r="BE196">
        <v>1579</v>
      </c>
      <c r="BF196">
        <v>6.6959999999999997</v>
      </c>
      <c r="BG196">
        <v>487636</v>
      </c>
      <c r="BH196">
        <v>605182</v>
      </c>
      <c r="BI196">
        <v>547379</v>
      </c>
      <c r="BJ196">
        <v>435063</v>
      </c>
      <c r="BK196">
        <v>543401</v>
      </c>
      <c r="BL196">
        <v>608070</v>
      </c>
      <c r="BM196">
        <v>596019</v>
      </c>
      <c r="BN196">
        <v>446386</v>
      </c>
      <c r="BO196">
        <v>434658</v>
      </c>
      <c r="BP196">
        <v>502082</v>
      </c>
      <c r="BQ196">
        <v>53.8035</v>
      </c>
      <c r="BR196">
        <v>0</v>
      </c>
      <c r="BS196">
        <v>0</v>
      </c>
      <c r="BT196" t="s">
        <v>91</v>
      </c>
      <c r="BU196" t="s">
        <v>91</v>
      </c>
      <c r="BV196" t="s">
        <v>91</v>
      </c>
      <c r="BW196" t="s">
        <v>91</v>
      </c>
      <c r="BX196" t="s">
        <v>91</v>
      </c>
      <c r="BY196">
        <v>65</v>
      </c>
      <c r="BZ196">
        <v>2</v>
      </c>
      <c r="CA196" t="str">
        <f>B196&amp;"_"&amp;F196&amp;G196&amp;"_"&amp;BY196</f>
        <v>42675_Mike Clevinger518792_65</v>
      </c>
    </row>
    <row r="197" spans="1:79" hidden="1" x14ac:dyDescent="0.45">
      <c r="A197" t="s">
        <v>77</v>
      </c>
      <c r="B197" s="1">
        <v>42675</v>
      </c>
      <c r="C197">
        <v>95.1</v>
      </c>
      <c r="D197">
        <v>-1.4361999999999999</v>
      </c>
      <c r="E197">
        <v>5.6504000000000003</v>
      </c>
      <c r="F197" t="s">
        <v>340</v>
      </c>
      <c r="G197">
        <v>518792</v>
      </c>
      <c r="H197">
        <v>605182</v>
      </c>
      <c r="I197" t="s">
        <v>91</v>
      </c>
      <c r="J197" t="s">
        <v>100</v>
      </c>
      <c r="O197">
        <v>14</v>
      </c>
      <c r="P197" t="s">
        <v>91</v>
      </c>
      <c r="Q197" t="s">
        <v>82</v>
      </c>
      <c r="R197" t="s">
        <v>105</v>
      </c>
      <c r="S197" t="s">
        <v>83</v>
      </c>
      <c r="T197" t="s">
        <v>84</v>
      </c>
      <c r="U197" t="s">
        <v>85</v>
      </c>
      <c r="V197" t="s">
        <v>93</v>
      </c>
      <c r="W197" t="s">
        <v>91</v>
      </c>
      <c r="X197" t="s">
        <v>91</v>
      </c>
      <c r="Y197">
        <v>0</v>
      </c>
      <c r="Z197">
        <v>0</v>
      </c>
      <c r="AA197">
        <v>2016</v>
      </c>
      <c r="AB197">
        <v>-0.88567499999999999</v>
      </c>
      <c r="AC197">
        <v>1.60323333333333</v>
      </c>
      <c r="AD197">
        <v>1.288</v>
      </c>
      <c r="AE197">
        <v>2.214</v>
      </c>
      <c r="AF197" t="s">
        <v>91</v>
      </c>
      <c r="AG197" t="s">
        <v>91</v>
      </c>
      <c r="AH197">
        <v>575929</v>
      </c>
      <c r="AI197">
        <v>0</v>
      </c>
      <c r="AJ197">
        <v>8</v>
      </c>
      <c r="AK197" t="s">
        <v>88</v>
      </c>
      <c r="AL197" t="s">
        <v>91</v>
      </c>
      <c r="AM197" t="s">
        <v>91</v>
      </c>
      <c r="AP197">
        <v>547379</v>
      </c>
      <c r="AR197" t="s">
        <v>374</v>
      </c>
      <c r="AY197">
        <v>3.59</v>
      </c>
      <c r="AZ197">
        <v>1.65</v>
      </c>
      <c r="BA197" t="s">
        <v>91</v>
      </c>
      <c r="BB197" t="s">
        <v>91</v>
      </c>
      <c r="BC197" t="s">
        <v>91</v>
      </c>
      <c r="BD197">
        <v>96.132999999999996</v>
      </c>
      <c r="BE197">
        <v>2377</v>
      </c>
      <c r="BF197">
        <v>6.5640000000000001</v>
      </c>
      <c r="BG197">
        <v>487636</v>
      </c>
      <c r="BH197">
        <v>605182</v>
      </c>
      <c r="BI197">
        <v>547379</v>
      </c>
      <c r="BJ197">
        <v>435063</v>
      </c>
      <c r="BK197">
        <v>543401</v>
      </c>
      <c r="BL197">
        <v>608070</v>
      </c>
      <c r="BM197">
        <v>596019</v>
      </c>
      <c r="BN197">
        <v>446386</v>
      </c>
      <c r="BO197">
        <v>434658</v>
      </c>
      <c r="BP197">
        <v>502082</v>
      </c>
      <c r="BQ197">
        <v>53.935699999999997</v>
      </c>
      <c r="BR197">
        <v>0</v>
      </c>
      <c r="BS197">
        <v>0</v>
      </c>
      <c r="BT197" t="s">
        <v>91</v>
      </c>
      <c r="BU197" t="s">
        <v>91</v>
      </c>
      <c r="BV197" t="s">
        <v>91</v>
      </c>
      <c r="BW197" t="s">
        <v>91</v>
      </c>
      <c r="BX197" t="s">
        <v>91</v>
      </c>
      <c r="BY197">
        <v>65</v>
      </c>
      <c r="BZ197">
        <v>1</v>
      </c>
      <c r="CA197" t="str">
        <f>B197&amp;"_"&amp;F197&amp;G197&amp;"_"&amp;BY197</f>
        <v>42675_Mike Clevinger518792_65</v>
      </c>
    </row>
    <row r="198" spans="1:79" hidden="1" x14ac:dyDescent="0.45">
      <c r="A198" t="s">
        <v>90</v>
      </c>
      <c r="B198" s="1">
        <v>42668</v>
      </c>
      <c r="C198">
        <v>83.8</v>
      </c>
      <c r="D198">
        <v>-1.7713000000000001</v>
      </c>
      <c r="E198">
        <v>5.4355000000000002</v>
      </c>
      <c r="F198" t="s">
        <v>262</v>
      </c>
      <c r="G198">
        <v>608365</v>
      </c>
      <c r="H198">
        <v>446372</v>
      </c>
      <c r="I198" t="s">
        <v>102</v>
      </c>
      <c r="J198" t="s">
        <v>132</v>
      </c>
      <c r="O198">
        <v>8</v>
      </c>
      <c r="P198" t="s">
        <v>429</v>
      </c>
      <c r="Q198" t="s">
        <v>82</v>
      </c>
      <c r="R198" t="s">
        <v>83</v>
      </c>
      <c r="S198" t="s">
        <v>83</v>
      </c>
      <c r="T198" t="s">
        <v>84</v>
      </c>
      <c r="U198" t="s">
        <v>85</v>
      </c>
      <c r="V198" t="s">
        <v>96</v>
      </c>
      <c r="W198" t="s">
        <v>91</v>
      </c>
      <c r="X198" t="s">
        <v>91</v>
      </c>
      <c r="Y198">
        <v>0</v>
      </c>
      <c r="Z198">
        <v>2</v>
      </c>
      <c r="AA198">
        <v>2016</v>
      </c>
      <c r="AB198">
        <v>1.7167416666666599</v>
      </c>
      <c r="AC198">
        <v>0.111133333333333</v>
      </c>
      <c r="AD198">
        <v>0.10100000000000001</v>
      </c>
      <c r="AE198">
        <v>2.09</v>
      </c>
      <c r="AF198" t="s">
        <v>91</v>
      </c>
      <c r="AG198" t="s">
        <v>91</v>
      </c>
      <c r="AH198" t="s">
        <v>91</v>
      </c>
      <c r="AI198">
        <v>0</v>
      </c>
      <c r="AJ198">
        <v>3</v>
      </c>
      <c r="AK198" t="s">
        <v>88</v>
      </c>
      <c r="AL198" t="s">
        <v>91</v>
      </c>
      <c r="AM198" t="s">
        <v>91</v>
      </c>
      <c r="AP198">
        <v>547379</v>
      </c>
      <c r="AR198" t="s">
        <v>1364</v>
      </c>
      <c r="AY198">
        <v>3.56</v>
      </c>
      <c r="AZ198">
        <v>1.56</v>
      </c>
      <c r="BA198" t="s">
        <v>91</v>
      </c>
      <c r="BB198" t="s">
        <v>91</v>
      </c>
      <c r="BC198" t="s">
        <v>91</v>
      </c>
      <c r="BD198">
        <v>83.72</v>
      </c>
      <c r="BE198">
        <v>2441</v>
      </c>
      <c r="BF198">
        <v>5.9630000000000001</v>
      </c>
      <c r="BG198">
        <v>487631</v>
      </c>
      <c r="BH198">
        <v>446372</v>
      </c>
      <c r="BI198">
        <v>547379</v>
      </c>
      <c r="BJ198">
        <v>435063</v>
      </c>
      <c r="BK198">
        <v>543401</v>
      </c>
      <c r="BL198">
        <v>608070</v>
      </c>
      <c r="BM198">
        <v>596019</v>
      </c>
      <c r="BN198">
        <v>446386</v>
      </c>
      <c r="BO198">
        <v>434658</v>
      </c>
      <c r="BP198">
        <v>502082</v>
      </c>
      <c r="BQ198">
        <v>54.536799999999999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 t="s">
        <v>91</v>
      </c>
      <c r="BY198">
        <v>19</v>
      </c>
      <c r="BZ198">
        <v>3</v>
      </c>
      <c r="CA198" t="str">
        <f>F198&amp;G198</f>
        <v>Corey Kluber608365</v>
      </c>
    </row>
    <row r="199" spans="1:79" hidden="1" x14ac:dyDescent="0.45">
      <c r="A199" t="s">
        <v>160</v>
      </c>
      <c r="B199" s="1">
        <v>42675</v>
      </c>
      <c r="C199">
        <v>85.3</v>
      </c>
      <c r="D199">
        <v>-1.323</v>
      </c>
      <c r="E199">
        <v>5.8494000000000002</v>
      </c>
      <c r="F199" t="s">
        <v>340</v>
      </c>
      <c r="G199">
        <v>575929</v>
      </c>
      <c r="H199">
        <v>605182</v>
      </c>
      <c r="I199" t="s">
        <v>91</v>
      </c>
      <c r="J199" t="s">
        <v>100</v>
      </c>
      <c r="O199">
        <v>14</v>
      </c>
      <c r="P199" t="s">
        <v>91</v>
      </c>
      <c r="Q199" t="s">
        <v>82</v>
      </c>
      <c r="R199" t="s">
        <v>83</v>
      </c>
      <c r="S199" t="s">
        <v>83</v>
      </c>
      <c r="T199" t="s">
        <v>84</v>
      </c>
      <c r="U199" t="s">
        <v>85</v>
      </c>
      <c r="V199" t="s">
        <v>93</v>
      </c>
      <c r="W199" t="s">
        <v>91</v>
      </c>
      <c r="X199" t="s">
        <v>91</v>
      </c>
      <c r="Y199">
        <v>2</v>
      </c>
      <c r="Z199">
        <v>2</v>
      </c>
      <c r="AA199">
        <v>2016</v>
      </c>
      <c r="AB199">
        <v>1.06683333333333</v>
      </c>
      <c r="AC199">
        <v>1.0169999999999999</v>
      </c>
      <c r="AD199">
        <v>2.0920000000000001</v>
      </c>
      <c r="AE199">
        <v>1.5269999999999999</v>
      </c>
      <c r="AF199" t="s">
        <v>91</v>
      </c>
      <c r="AG199" t="s">
        <v>91</v>
      </c>
      <c r="AH199" t="s">
        <v>91</v>
      </c>
      <c r="AI199">
        <v>0</v>
      </c>
      <c r="AJ199">
        <v>8</v>
      </c>
      <c r="AK199" t="s">
        <v>88</v>
      </c>
      <c r="AL199" t="s">
        <v>91</v>
      </c>
      <c r="AM199" t="s">
        <v>91</v>
      </c>
      <c r="AP199">
        <v>547379</v>
      </c>
      <c r="AR199" t="s">
        <v>377</v>
      </c>
      <c r="AY199">
        <v>3.34</v>
      </c>
      <c r="AZ199">
        <v>1.51</v>
      </c>
      <c r="BA199" t="s">
        <v>91</v>
      </c>
      <c r="BB199" t="s">
        <v>91</v>
      </c>
      <c r="BC199" t="s">
        <v>91</v>
      </c>
      <c r="BD199">
        <v>85.570999999999998</v>
      </c>
      <c r="BE199" t="s">
        <v>91</v>
      </c>
      <c r="BF199">
        <v>6.2190000000000003</v>
      </c>
      <c r="BG199">
        <v>487636</v>
      </c>
      <c r="BH199">
        <v>605182</v>
      </c>
      <c r="BI199">
        <v>547379</v>
      </c>
      <c r="BJ199">
        <v>435063</v>
      </c>
      <c r="BK199">
        <v>543401</v>
      </c>
      <c r="BL199">
        <v>608070</v>
      </c>
      <c r="BM199">
        <v>596019</v>
      </c>
      <c r="BN199">
        <v>446386</v>
      </c>
      <c r="BO199">
        <v>434658</v>
      </c>
      <c r="BP199">
        <v>502082</v>
      </c>
      <c r="BQ199">
        <v>54.2806</v>
      </c>
      <c r="BR199">
        <v>0</v>
      </c>
      <c r="BS199">
        <v>0</v>
      </c>
      <c r="BT199" t="s">
        <v>91</v>
      </c>
      <c r="BU199" t="s">
        <v>91</v>
      </c>
      <c r="BV199" t="s">
        <v>91</v>
      </c>
      <c r="BW199" t="s">
        <v>91</v>
      </c>
      <c r="BX199" t="s">
        <v>91</v>
      </c>
      <c r="BY199">
        <v>64</v>
      </c>
      <c r="BZ199">
        <v>6</v>
      </c>
      <c r="CA199" t="str">
        <f>B199&amp;"_"&amp;F199&amp;G199&amp;"_"&amp;BY199</f>
        <v>42675_Mike Clevinger575929_64</v>
      </c>
    </row>
    <row r="200" spans="1:79" hidden="1" x14ac:dyDescent="0.45">
      <c r="A200" t="s">
        <v>77</v>
      </c>
      <c r="B200" s="1">
        <v>42675</v>
      </c>
      <c r="C200">
        <v>96.2</v>
      </c>
      <c r="D200">
        <v>-1.5149999999999999</v>
      </c>
      <c r="E200">
        <v>5.7420999999999998</v>
      </c>
      <c r="F200" t="s">
        <v>340</v>
      </c>
      <c r="G200">
        <v>575929</v>
      </c>
      <c r="H200">
        <v>605182</v>
      </c>
      <c r="I200" t="s">
        <v>91</v>
      </c>
      <c r="J200" t="s">
        <v>108</v>
      </c>
      <c r="O200">
        <v>1</v>
      </c>
      <c r="P200" t="s">
        <v>91</v>
      </c>
      <c r="Q200" t="s">
        <v>82</v>
      </c>
      <c r="R200" t="s">
        <v>83</v>
      </c>
      <c r="S200" t="s">
        <v>83</v>
      </c>
      <c r="T200" t="s">
        <v>84</v>
      </c>
      <c r="U200" t="s">
        <v>85</v>
      </c>
      <c r="V200" t="s">
        <v>96</v>
      </c>
      <c r="W200" t="s">
        <v>91</v>
      </c>
      <c r="X200" t="s">
        <v>91</v>
      </c>
      <c r="Y200">
        <v>2</v>
      </c>
      <c r="Z200">
        <v>2</v>
      </c>
      <c r="AA200">
        <v>2016</v>
      </c>
      <c r="AB200">
        <v>-0.78825833333333295</v>
      </c>
      <c r="AC200">
        <v>1.5502</v>
      </c>
      <c r="AD200">
        <v>-0.375</v>
      </c>
      <c r="AE200">
        <v>3.133</v>
      </c>
      <c r="AF200" t="s">
        <v>91</v>
      </c>
      <c r="AG200" t="s">
        <v>91</v>
      </c>
      <c r="AH200" t="s">
        <v>91</v>
      </c>
      <c r="AI200">
        <v>0</v>
      </c>
      <c r="AJ200">
        <v>8</v>
      </c>
      <c r="AK200" t="s">
        <v>88</v>
      </c>
      <c r="AL200" t="s">
        <v>91</v>
      </c>
      <c r="AM200" t="s">
        <v>91</v>
      </c>
      <c r="AP200">
        <v>547379</v>
      </c>
      <c r="AR200" t="s">
        <v>378</v>
      </c>
      <c r="AY200">
        <v>3.34</v>
      </c>
      <c r="AZ200">
        <v>1.51</v>
      </c>
      <c r="BA200">
        <v>203</v>
      </c>
      <c r="BB200">
        <v>71.2</v>
      </c>
      <c r="BC200">
        <v>46.405000000000001</v>
      </c>
      <c r="BD200">
        <v>97.177000000000007</v>
      </c>
      <c r="BE200">
        <v>2356</v>
      </c>
      <c r="BF200">
        <v>6.6079999999999997</v>
      </c>
      <c r="BG200">
        <v>487636</v>
      </c>
      <c r="BH200">
        <v>605182</v>
      </c>
      <c r="BI200">
        <v>547379</v>
      </c>
      <c r="BJ200">
        <v>435063</v>
      </c>
      <c r="BK200">
        <v>543401</v>
      </c>
      <c r="BL200">
        <v>608070</v>
      </c>
      <c r="BM200">
        <v>596019</v>
      </c>
      <c r="BN200">
        <v>446386</v>
      </c>
      <c r="BO200">
        <v>434658</v>
      </c>
      <c r="BP200">
        <v>502082</v>
      </c>
      <c r="BQ200">
        <v>53.8917</v>
      </c>
      <c r="BR200">
        <v>0</v>
      </c>
      <c r="BS200">
        <v>0</v>
      </c>
      <c r="BT200" t="s">
        <v>91</v>
      </c>
      <c r="BU200" t="s">
        <v>91</v>
      </c>
      <c r="BV200" t="s">
        <v>91</v>
      </c>
      <c r="BW200" t="s">
        <v>91</v>
      </c>
      <c r="BX200">
        <v>3</v>
      </c>
      <c r="BY200">
        <v>64</v>
      </c>
      <c r="BZ200">
        <v>5</v>
      </c>
      <c r="CA200" t="str">
        <f>B200&amp;"_"&amp;F200&amp;G200&amp;"_"&amp;BY200</f>
        <v>42675_Mike Clevinger575929_64</v>
      </c>
    </row>
    <row r="201" spans="1:79" hidden="1" x14ac:dyDescent="0.45">
      <c r="A201" t="s">
        <v>349</v>
      </c>
      <c r="B201" s="1">
        <v>42675</v>
      </c>
      <c r="C201">
        <v>88.3</v>
      </c>
      <c r="D201">
        <v>-1.5104</v>
      </c>
      <c r="E201">
        <v>5.6509999999999998</v>
      </c>
      <c r="F201" t="s">
        <v>340</v>
      </c>
      <c r="G201">
        <v>575929</v>
      </c>
      <c r="H201">
        <v>605182</v>
      </c>
      <c r="I201" t="s">
        <v>91</v>
      </c>
      <c r="J201" t="s">
        <v>108</v>
      </c>
      <c r="O201">
        <v>5</v>
      </c>
      <c r="P201" t="s">
        <v>91</v>
      </c>
      <c r="Q201" t="s">
        <v>82</v>
      </c>
      <c r="R201" t="s">
        <v>83</v>
      </c>
      <c r="S201" t="s">
        <v>83</v>
      </c>
      <c r="T201" t="s">
        <v>84</v>
      </c>
      <c r="U201" t="s">
        <v>85</v>
      </c>
      <c r="V201" t="s">
        <v>96</v>
      </c>
      <c r="W201" t="s">
        <v>91</v>
      </c>
      <c r="X201" t="s">
        <v>91</v>
      </c>
      <c r="Y201">
        <v>2</v>
      </c>
      <c r="Z201">
        <v>1</v>
      </c>
      <c r="AA201">
        <v>2016</v>
      </c>
      <c r="AB201">
        <v>-0.99283333333333301</v>
      </c>
      <c r="AC201">
        <v>1.2606666666666599</v>
      </c>
      <c r="AD201">
        <v>0.19</v>
      </c>
      <c r="AE201">
        <v>2.4249999999999998</v>
      </c>
      <c r="AF201" t="s">
        <v>91</v>
      </c>
      <c r="AG201" t="s">
        <v>91</v>
      </c>
      <c r="AH201" t="s">
        <v>91</v>
      </c>
      <c r="AI201">
        <v>0</v>
      </c>
      <c r="AJ201">
        <v>8</v>
      </c>
      <c r="AK201" t="s">
        <v>88</v>
      </c>
      <c r="AL201" t="s">
        <v>91</v>
      </c>
      <c r="AM201" t="s">
        <v>91</v>
      </c>
      <c r="AP201">
        <v>547379</v>
      </c>
      <c r="AR201" t="s">
        <v>379</v>
      </c>
      <c r="AY201">
        <v>3.34</v>
      </c>
      <c r="AZ201">
        <v>1.51</v>
      </c>
      <c r="BA201">
        <v>4</v>
      </c>
      <c r="BB201">
        <v>67.099999999999994</v>
      </c>
      <c r="BC201">
        <v>-41.802999999999997</v>
      </c>
      <c r="BD201">
        <v>90.02</v>
      </c>
      <c r="BE201">
        <v>1407</v>
      </c>
      <c r="BF201">
        <v>6.8449999999999998</v>
      </c>
      <c r="BG201">
        <v>487636</v>
      </c>
      <c r="BH201">
        <v>605182</v>
      </c>
      <c r="BI201">
        <v>547379</v>
      </c>
      <c r="BJ201">
        <v>435063</v>
      </c>
      <c r="BK201">
        <v>543401</v>
      </c>
      <c r="BL201">
        <v>608070</v>
      </c>
      <c r="BM201">
        <v>596019</v>
      </c>
      <c r="BN201">
        <v>446386</v>
      </c>
      <c r="BO201">
        <v>434658</v>
      </c>
      <c r="BP201">
        <v>502082</v>
      </c>
      <c r="BQ201">
        <v>53.654899999999998</v>
      </c>
      <c r="BR201">
        <v>0</v>
      </c>
      <c r="BS201">
        <v>0</v>
      </c>
      <c r="BT201" t="s">
        <v>91</v>
      </c>
      <c r="BU201" t="s">
        <v>91</v>
      </c>
      <c r="BV201" t="s">
        <v>91</v>
      </c>
      <c r="BW201" t="s">
        <v>91</v>
      </c>
      <c r="BX201">
        <v>2</v>
      </c>
      <c r="BY201">
        <v>64</v>
      </c>
      <c r="BZ201">
        <v>4</v>
      </c>
      <c r="CA201" t="str">
        <f>B201&amp;"_"&amp;F201&amp;G201&amp;"_"&amp;BY201</f>
        <v>42675_Mike Clevinger575929_64</v>
      </c>
    </row>
    <row r="202" spans="1:79" hidden="1" x14ac:dyDescent="0.45">
      <c r="A202" t="s">
        <v>77</v>
      </c>
      <c r="B202" s="1">
        <v>42675</v>
      </c>
      <c r="C202">
        <v>95.1</v>
      </c>
      <c r="D202">
        <v>-1.5441</v>
      </c>
      <c r="E202">
        <v>5.6525999999999996</v>
      </c>
      <c r="F202" t="s">
        <v>340</v>
      </c>
      <c r="G202">
        <v>575929</v>
      </c>
      <c r="H202">
        <v>605182</v>
      </c>
      <c r="I202" t="s">
        <v>91</v>
      </c>
      <c r="J202" t="s">
        <v>132</v>
      </c>
      <c r="O202">
        <v>8</v>
      </c>
      <c r="P202" t="s">
        <v>91</v>
      </c>
      <c r="Q202" t="s">
        <v>82</v>
      </c>
      <c r="R202" t="s">
        <v>83</v>
      </c>
      <c r="S202" t="s">
        <v>83</v>
      </c>
      <c r="T202" t="s">
        <v>84</v>
      </c>
      <c r="U202" t="s">
        <v>85</v>
      </c>
      <c r="V202" t="s">
        <v>96</v>
      </c>
      <c r="W202" t="s">
        <v>91</v>
      </c>
      <c r="X202" t="s">
        <v>91</v>
      </c>
      <c r="Y202">
        <v>2</v>
      </c>
      <c r="Z202">
        <v>0</v>
      </c>
      <c r="AA202">
        <v>2016</v>
      </c>
      <c r="AB202">
        <v>-0.59620833333333301</v>
      </c>
      <c r="AC202">
        <v>1.97016666666666</v>
      </c>
      <c r="AD202">
        <v>6.2E-2</v>
      </c>
      <c r="AE202">
        <v>1.516</v>
      </c>
      <c r="AF202" t="s">
        <v>91</v>
      </c>
      <c r="AG202" t="s">
        <v>91</v>
      </c>
      <c r="AH202" t="s">
        <v>91</v>
      </c>
      <c r="AI202">
        <v>0</v>
      </c>
      <c r="AJ202">
        <v>8</v>
      </c>
      <c r="AK202" t="s">
        <v>88</v>
      </c>
      <c r="AL202" t="s">
        <v>91</v>
      </c>
      <c r="AM202" t="s">
        <v>91</v>
      </c>
      <c r="AP202">
        <v>547379</v>
      </c>
      <c r="AR202" t="s">
        <v>380</v>
      </c>
      <c r="AY202">
        <v>3.34</v>
      </c>
      <c r="AZ202">
        <v>1.51</v>
      </c>
      <c r="BA202" t="s">
        <v>91</v>
      </c>
      <c r="BB202" t="s">
        <v>91</v>
      </c>
      <c r="BC202" t="s">
        <v>91</v>
      </c>
      <c r="BD202">
        <v>96.412000000000006</v>
      </c>
      <c r="BE202">
        <v>2383</v>
      </c>
      <c r="BF202">
        <v>6.782</v>
      </c>
      <c r="BG202">
        <v>487636</v>
      </c>
      <c r="BH202">
        <v>605182</v>
      </c>
      <c r="BI202">
        <v>547379</v>
      </c>
      <c r="BJ202">
        <v>435063</v>
      </c>
      <c r="BK202">
        <v>543401</v>
      </c>
      <c r="BL202">
        <v>608070</v>
      </c>
      <c r="BM202">
        <v>596019</v>
      </c>
      <c r="BN202">
        <v>446386</v>
      </c>
      <c r="BO202">
        <v>434658</v>
      </c>
      <c r="BP202">
        <v>502082</v>
      </c>
      <c r="BQ202">
        <v>53.717500000000001</v>
      </c>
      <c r="BR202">
        <v>0</v>
      </c>
      <c r="BS202">
        <v>0</v>
      </c>
      <c r="BT202" t="s">
        <v>91</v>
      </c>
      <c r="BU202" t="s">
        <v>91</v>
      </c>
      <c r="BV202" t="s">
        <v>91</v>
      </c>
      <c r="BW202" t="s">
        <v>91</v>
      </c>
      <c r="BX202" t="s">
        <v>91</v>
      </c>
      <c r="BY202">
        <v>64</v>
      </c>
      <c r="BZ202">
        <v>3</v>
      </c>
      <c r="CA202" t="str">
        <f>B202&amp;"_"&amp;F202&amp;G202&amp;"_"&amp;BY202</f>
        <v>42675_Mike Clevinger575929_64</v>
      </c>
    </row>
    <row r="203" spans="1:79" hidden="1" x14ac:dyDescent="0.45">
      <c r="A203" t="s">
        <v>77</v>
      </c>
      <c r="B203" s="1">
        <v>42675</v>
      </c>
      <c r="C203">
        <v>94.9</v>
      </c>
      <c r="D203">
        <v>-1.7074</v>
      </c>
      <c r="E203">
        <v>5.4302999999999999</v>
      </c>
      <c r="F203" t="s">
        <v>340</v>
      </c>
      <c r="G203">
        <v>575929</v>
      </c>
      <c r="H203">
        <v>605182</v>
      </c>
      <c r="I203" t="s">
        <v>91</v>
      </c>
      <c r="J203" t="s">
        <v>100</v>
      </c>
      <c r="O203">
        <v>14</v>
      </c>
      <c r="P203" t="s">
        <v>91</v>
      </c>
      <c r="Q203" t="s">
        <v>82</v>
      </c>
      <c r="R203" t="s">
        <v>83</v>
      </c>
      <c r="S203" t="s">
        <v>83</v>
      </c>
      <c r="T203" t="s">
        <v>84</v>
      </c>
      <c r="U203" t="s">
        <v>85</v>
      </c>
      <c r="V203" t="s">
        <v>93</v>
      </c>
      <c r="W203" t="s">
        <v>91</v>
      </c>
      <c r="X203" t="s">
        <v>91</v>
      </c>
      <c r="Y203">
        <v>1</v>
      </c>
      <c r="Z203">
        <v>0</v>
      </c>
      <c r="AA203">
        <v>2016</v>
      </c>
      <c r="AB203">
        <v>-0.67970833333333303</v>
      </c>
      <c r="AC203">
        <v>1.8010333333333299</v>
      </c>
      <c r="AD203">
        <v>0.76600000000000001</v>
      </c>
      <c r="AE203">
        <v>0.81499999999999995</v>
      </c>
      <c r="AF203" t="s">
        <v>91</v>
      </c>
      <c r="AG203" t="s">
        <v>91</v>
      </c>
      <c r="AH203" t="s">
        <v>91</v>
      </c>
      <c r="AI203">
        <v>0</v>
      </c>
      <c r="AJ203">
        <v>8</v>
      </c>
      <c r="AK203" t="s">
        <v>88</v>
      </c>
      <c r="AL203" t="s">
        <v>91</v>
      </c>
      <c r="AM203" t="s">
        <v>91</v>
      </c>
      <c r="AP203">
        <v>547379</v>
      </c>
      <c r="AR203" t="s">
        <v>381</v>
      </c>
      <c r="AY203">
        <v>3.34</v>
      </c>
      <c r="AZ203">
        <v>1.51</v>
      </c>
      <c r="BA203" t="s">
        <v>91</v>
      </c>
      <c r="BB203" t="s">
        <v>91</v>
      </c>
      <c r="BC203" t="s">
        <v>91</v>
      </c>
      <c r="BD203">
        <v>96.072999999999993</v>
      </c>
      <c r="BE203">
        <v>2321</v>
      </c>
      <c r="BF203">
        <v>6.8170000000000002</v>
      </c>
      <c r="BG203">
        <v>487636</v>
      </c>
      <c r="BH203">
        <v>605182</v>
      </c>
      <c r="BI203">
        <v>547379</v>
      </c>
      <c r="BJ203">
        <v>435063</v>
      </c>
      <c r="BK203">
        <v>543401</v>
      </c>
      <c r="BL203">
        <v>608070</v>
      </c>
      <c r="BM203">
        <v>596019</v>
      </c>
      <c r="BN203">
        <v>446386</v>
      </c>
      <c r="BO203">
        <v>434658</v>
      </c>
      <c r="BP203">
        <v>502082</v>
      </c>
      <c r="BQ203">
        <v>53.682400000000001</v>
      </c>
      <c r="BR203">
        <v>0</v>
      </c>
      <c r="BS203">
        <v>0</v>
      </c>
      <c r="BT203" t="s">
        <v>91</v>
      </c>
      <c r="BU203" t="s">
        <v>91</v>
      </c>
      <c r="BV203" t="s">
        <v>91</v>
      </c>
      <c r="BW203" t="s">
        <v>91</v>
      </c>
      <c r="BX203" t="s">
        <v>91</v>
      </c>
      <c r="BY203">
        <v>64</v>
      </c>
      <c r="BZ203">
        <v>2</v>
      </c>
      <c r="CA203" t="str">
        <f>B203&amp;"_"&amp;F203&amp;G203&amp;"_"&amp;BY203</f>
        <v>42675_Mike Clevinger575929_64</v>
      </c>
    </row>
    <row r="204" spans="1:79" hidden="1" x14ac:dyDescent="0.45">
      <c r="A204" t="s">
        <v>160</v>
      </c>
      <c r="B204" s="1">
        <v>42675</v>
      </c>
      <c r="C204">
        <v>84</v>
      </c>
      <c r="D204">
        <v>-1.5204</v>
      </c>
      <c r="E204">
        <v>5.7237</v>
      </c>
      <c r="F204" t="s">
        <v>340</v>
      </c>
      <c r="G204">
        <v>575929</v>
      </c>
      <c r="H204">
        <v>605182</v>
      </c>
      <c r="I204" t="s">
        <v>91</v>
      </c>
      <c r="J204" t="s">
        <v>100</v>
      </c>
      <c r="O204">
        <v>14</v>
      </c>
      <c r="P204" t="s">
        <v>91</v>
      </c>
      <c r="Q204" t="s">
        <v>82</v>
      </c>
      <c r="R204" t="s">
        <v>83</v>
      </c>
      <c r="S204" t="s">
        <v>83</v>
      </c>
      <c r="T204" t="s">
        <v>84</v>
      </c>
      <c r="U204" t="s">
        <v>85</v>
      </c>
      <c r="V204" t="s">
        <v>93</v>
      </c>
      <c r="W204" t="s">
        <v>91</v>
      </c>
      <c r="X204" t="s">
        <v>91</v>
      </c>
      <c r="Y204">
        <v>0</v>
      </c>
      <c r="Z204">
        <v>0</v>
      </c>
      <c r="AA204">
        <v>2016</v>
      </c>
      <c r="AB204">
        <v>0.86365000000000003</v>
      </c>
      <c r="AC204">
        <v>0.96683333333333299</v>
      </c>
      <c r="AD204">
        <v>1.637</v>
      </c>
      <c r="AE204">
        <v>1.151</v>
      </c>
      <c r="AF204" t="s">
        <v>91</v>
      </c>
      <c r="AG204" t="s">
        <v>91</v>
      </c>
      <c r="AH204" t="s">
        <v>91</v>
      </c>
      <c r="AI204">
        <v>0</v>
      </c>
      <c r="AJ204">
        <v>8</v>
      </c>
      <c r="AK204" t="s">
        <v>88</v>
      </c>
      <c r="AL204" t="s">
        <v>91</v>
      </c>
      <c r="AM204" t="s">
        <v>91</v>
      </c>
      <c r="AP204">
        <v>547379</v>
      </c>
      <c r="AR204" t="s">
        <v>382</v>
      </c>
      <c r="AY204">
        <v>3.34</v>
      </c>
      <c r="AZ204">
        <v>1.51</v>
      </c>
      <c r="BA204" t="s">
        <v>91</v>
      </c>
      <c r="BB204" t="s">
        <v>91</v>
      </c>
      <c r="BC204" t="s">
        <v>91</v>
      </c>
      <c r="BD204">
        <v>84.611000000000004</v>
      </c>
      <c r="BE204" t="s">
        <v>91</v>
      </c>
      <c r="BF204">
        <v>6.3630000000000004</v>
      </c>
      <c r="BG204">
        <v>487636</v>
      </c>
      <c r="BH204">
        <v>605182</v>
      </c>
      <c r="BI204">
        <v>547379</v>
      </c>
      <c r="BJ204">
        <v>435063</v>
      </c>
      <c r="BK204">
        <v>543401</v>
      </c>
      <c r="BL204">
        <v>608070</v>
      </c>
      <c r="BM204">
        <v>596019</v>
      </c>
      <c r="BN204">
        <v>446386</v>
      </c>
      <c r="BO204">
        <v>434658</v>
      </c>
      <c r="BP204">
        <v>502082</v>
      </c>
      <c r="BQ204">
        <v>54.136899999999997</v>
      </c>
      <c r="BR204">
        <v>0</v>
      </c>
      <c r="BS204">
        <v>0</v>
      </c>
      <c r="BT204" t="s">
        <v>91</v>
      </c>
      <c r="BU204" t="s">
        <v>91</v>
      </c>
      <c r="BV204" t="s">
        <v>91</v>
      </c>
      <c r="BW204" t="s">
        <v>91</v>
      </c>
      <c r="BX204" t="s">
        <v>91</v>
      </c>
      <c r="BY204">
        <v>64</v>
      </c>
      <c r="BZ204">
        <v>1</v>
      </c>
      <c r="CA204" t="str">
        <f>B204&amp;"_"&amp;F204&amp;G204&amp;"_"&amp;BY204</f>
        <v>42675_Mike Clevinger575929_64</v>
      </c>
    </row>
    <row r="205" spans="1:79" hidden="1" x14ac:dyDescent="0.45">
      <c r="A205" t="s">
        <v>90</v>
      </c>
      <c r="B205" s="1">
        <v>42668</v>
      </c>
      <c r="C205">
        <v>82.3</v>
      </c>
      <c r="D205">
        <v>-1.7281</v>
      </c>
      <c r="E205">
        <v>5.3964999999999996</v>
      </c>
      <c r="F205" t="s">
        <v>262</v>
      </c>
      <c r="G205">
        <v>608365</v>
      </c>
      <c r="H205">
        <v>446372</v>
      </c>
      <c r="I205" t="s">
        <v>79</v>
      </c>
      <c r="J205" t="s">
        <v>80</v>
      </c>
      <c r="O205">
        <v>5</v>
      </c>
      <c r="P205" t="s">
        <v>1327</v>
      </c>
      <c r="Q205" t="s">
        <v>82</v>
      </c>
      <c r="R205" t="s">
        <v>83</v>
      </c>
      <c r="S205" t="s">
        <v>83</v>
      </c>
      <c r="T205" t="s">
        <v>84</v>
      </c>
      <c r="U205" t="s">
        <v>85</v>
      </c>
      <c r="V205" t="s">
        <v>86</v>
      </c>
      <c r="W205">
        <v>8</v>
      </c>
      <c r="X205" t="s">
        <v>87</v>
      </c>
      <c r="Y205">
        <v>0</v>
      </c>
      <c r="Z205">
        <v>0</v>
      </c>
      <c r="AA205">
        <v>2016</v>
      </c>
      <c r="AB205">
        <v>1.4537166666666601</v>
      </c>
      <c r="AC205">
        <v>-0.218533333333333</v>
      </c>
      <c r="AD205">
        <v>-0.26300000000000001</v>
      </c>
      <c r="AE205">
        <v>2.669</v>
      </c>
      <c r="AF205" t="s">
        <v>91</v>
      </c>
      <c r="AG205" t="s">
        <v>91</v>
      </c>
      <c r="AH205" t="s">
        <v>91</v>
      </c>
      <c r="AI205">
        <v>1</v>
      </c>
      <c r="AJ205">
        <v>5</v>
      </c>
      <c r="AK205" t="s">
        <v>88</v>
      </c>
      <c r="AL205">
        <v>144.91999999999999</v>
      </c>
      <c r="AM205">
        <v>84.66</v>
      </c>
      <c r="AP205">
        <v>547379</v>
      </c>
      <c r="AR205" t="s">
        <v>1328</v>
      </c>
      <c r="AY205">
        <v>3.56</v>
      </c>
      <c r="AZ205">
        <v>1.61</v>
      </c>
      <c r="BA205">
        <v>281</v>
      </c>
      <c r="BB205">
        <v>84.5</v>
      </c>
      <c r="BC205">
        <v>35.716999999999999</v>
      </c>
      <c r="BD205">
        <v>81.537000000000006</v>
      </c>
      <c r="BE205">
        <v>2381</v>
      </c>
      <c r="BF205">
        <v>5.6429999999999998</v>
      </c>
      <c r="BG205">
        <v>487631</v>
      </c>
      <c r="BH205">
        <v>446372</v>
      </c>
      <c r="BI205">
        <v>547379</v>
      </c>
      <c r="BJ205">
        <v>435063</v>
      </c>
      <c r="BK205">
        <v>543401</v>
      </c>
      <c r="BL205">
        <v>608070</v>
      </c>
      <c r="BM205">
        <v>596019</v>
      </c>
      <c r="BN205">
        <v>446386</v>
      </c>
      <c r="BO205">
        <v>434658</v>
      </c>
      <c r="BP205">
        <v>502082</v>
      </c>
      <c r="BQ205">
        <v>54.857100000000003</v>
      </c>
      <c r="BR205">
        <v>1.4E-2</v>
      </c>
      <c r="BS205">
        <v>1.7000000000000001E-2</v>
      </c>
      <c r="BT205">
        <v>0</v>
      </c>
      <c r="BU205">
        <v>1</v>
      </c>
      <c r="BV205">
        <v>0</v>
      </c>
      <c r="BW205">
        <v>0</v>
      </c>
      <c r="BX205">
        <v>3</v>
      </c>
      <c r="BY205">
        <v>37</v>
      </c>
      <c r="BZ205">
        <v>1</v>
      </c>
      <c r="CA205" t="str">
        <f>F205&amp;G205</f>
        <v>Corey Kluber608365</v>
      </c>
    </row>
    <row r="206" spans="1:79" hidden="1" x14ac:dyDescent="0.45">
      <c r="A206" t="s">
        <v>77</v>
      </c>
      <c r="B206" s="1">
        <v>42675</v>
      </c>
      <c r="C206">
        <v>96.5</v>
      </c>
      <c r="D206">
        <v>-1.5161</v>
      </c>
      <c r="E206">
        <v>5.3700999999999999</v>
      </c>
      <c r="F206" t="s">
        <v>383</v>
      </c>
      <c r="G206">
        <v>608365</v>
      </c>
      <c r="H206">
        <v>502083</v>
      </c>
      <c r="I206" t="s">
        <v>91</v>
      </c>
      <c r="J206" t="s">
        <v>100</v>
      </c>
      <c r="O206">
        <v>14</v>
      </c>
      <c r="P206" t="s">
        <v>91</v>
      </c>
      <c r="Q206" t="s">
        <v>82</v>
      </c>
      <c r="R206" t="s">
        <v>83</v>
      </c>
      <c r="S206" t="s">
        <v>83</v>
      </c>
      <c r="T206" t="s">
        <v>84</v>
      </c>
      <c r="U206" t="s">
        <v>85</v>
      </c>
      <c r="V206" t="s">
        <v>93</v>
      </c>
      <c r="W206" t="s">
        <v>91</v>
      </c>
      <c r="X206" t="s">
        <v>91</v>
      </c>
      <c r="Y206">
        <v>1</v>
      </c>
      <c r="Z206">
        <v>1</v>
      </c>
      <c r="AA206">
        <v>2016</v>
      </c>
      <c r="AB206">
        <v>-0.95943333333333303</v>
      </c>
      <c r="AC206">
        <v>1.9042333333333299</v>
      </c>
      <c r="AD206">
        <v>1.99</v>
      </c>
      <c r="AE206">
        <v>1.925</v>
      </c>
      <c r="AF206" t="s">
        <v>91</v>
      </c>
      <c r="AG206">
        <v>656941</v>
      </c>
      <c r="AH206">
        <v>592178</v>
      </c>
      <c r="AI206">
        <v>2</v>
      </c>
      <c r="AJ206">
        <v>7</v>
      </c>
      <c r="AK206" t="s">
        <v>88</v>
      </c>
      <c r="AL206" t="s">
        <v>91</v>
      </c>
      <c r="AM206" t="s">
        <v>91</v>
      </c>
      <c r="AP206">
        <v>547379</v>
      </c>
      <c r="AR206" t="s">
        <v>386</v>
      </c>
      <c r="AY206">
        <v>3.65</v>
      </c>
      <c r="AZ206">
        <v>1.64</v>
      </c>
      <c r="BA206" t="s">
        <v>91</v>
      </c>
      <c r="BB206" t="s">
        <v>91</v>
      </c>
      <c r="BC206" t="s">
        <v>91</v>
      </c>
      <c r="BD206">
        <v>98.512</v>
      </c>
      <c r="BE206">
        <v>2372</v>
      </c>
      <c r="BF206">
        <v>7.0640000000000001</v>
      </c>
      <c r="BG206">
        <v>487636</v>
      </c>
      <c r="BH206">
        <v>502083</v>
      </c>
      <c r="BI206">
        <v>547379</v>
      </c>
      <c r="BJ206">
        <v>435063</v>
      </c>
      <c r="BK206">
        <v>543401</v>
      </c>
      <c r="BL206">
        <v>608070</v>
      </c>
      <c r="BM206">
        <v>596019</v>
      </c>
      <c r="BN206">
        <v>446386</v>
      </c>
      <c r="BO206">
        <v>571980</v>
      </c>
      <c r="BP206">
        <v>502082</v>
      </c>
      <c r="BQ206">
        <v>53.435600000000001</v>
      </c>
      <c r="BR206">
        <v>0</v>
      </c>
      <c r="BS206">
        <v>0</v>
      </c>
      <c r="BT206" t="s">
        <v>91</v>
      </c>
      <c r="BU206" t="s">
        <v>91</v>
      </c>
      <c r="BV206" t="s">
        <v>91</v>
      </c>
      <c r="BW206" t="s">
        <v>91</v>
      </c>
      <c r="BX206" t="s">
        <v>91</v>
      </c>
      <c r="BY206">
        <v>58</v>
      </c>
      <c r="BZ206">
        <v>3</v>
      </c>
      <c r="CA206" t="str">
        <f>B206&amp;"_"&amp;F206&amp;G206&amp;"_"&amp;BY206</f>
        <v>42675_Zach McAllister608365_58</v>
      </c>
    </row>
    <row r="207" spans="1:79" hidden="1" x14ac:dyDescent="0.45">
      <c r="A207" t="s">
        <v>77</v>
      </c>
      <c r="B207" s="1">
        <v>42675</v>
      </c>
      <c r="C207">
        <v>97</v>
      </c>
      <c r="D207">
        <v>-1.6131</v>
      </c>
      <c r="E207">
        <v>5.3021000000000003</v>
      </c>
      <c r="F207" t="s">
        <v>383</v>
      </c>
      <c r="G207">
        <v>608365</v>
      </c>
      <c r="H207">
        <v>502083</v>
      </c>
      <c r="I207" t="s">
        <v>91</v>
      </c>
      <c r="J207" t="s">
        <v>95</v>
      </c>
      <c r="O207">
        <v>5</v>
      </c>
      <c r="P207" t="s">
        <v>91</v>
      </c>
      <c r="Q207" t="s">
        <v>82</v>
      </c>
      <c r="R207" t="s">
        <v>83</v>
      </c>
      <c r="S207" t="s">
        <v>83</v>
      </c>
      <c r="T207" t="s">
        <v>84</v>
      </c>
      <c r="U207" t="s">
        <v>85</v>
      </c>
      <c r="V207" t="s">
        <v>96</v>
      </c>
      <c r="W207" t="s">
        <v>91</v>
      </c>
      <c r="X207" t="s">
        <v>91</v>
      </c>
      <c r="Y207">
        <v>1</v>
      </c>
      <c r="Z207">
        <v>0</v>
      </c>
      <c r="AA207">
        <v>2016</v>
      </c>
      <c r="AB207">
        <v>-1.14035</v>
      </c>
      <c r="AC207">
        <v>1.34666666666666</v>
      </c>
      <c r="AD207">
        <v>-1.4E-2</v>
      </c>
      <c r="AE207">
        <v>2.4860000000000002</v>
      </c>
      <c r="AF207" t="s">
        <v>91</v>
      </c>
      <c r="AG207">
        <v>656941</v>
      </c>
      <c r="AH207">
        <v>592178</v>
      </c>
      <c r="AI207">
        <v>2</v>
      </c>
      <c r="AJ207">
        <v>7</v>
      </c>
      <c r="AK207" t="s">
        <v>88</v>
      </c>
      <c r="AL207" t="s">
        <v>91</v>
      </c>
      <c r="AM207" t="s">
        <v>91</v>
      </c>
      <c r="AP207">
        <v>547379</v>
      </c>
      <c r="AR207" t="s">
        <v>387</v>
      </c>
      <c r="AY207">
        <v>3.65</v>
      </c>
      <c r="AZ207">
        <v>1.64</v>
      </c>
      <c r="BA207" t="s">
        <v>91</v>
      </c>
      <c r="BB207" t="s">
        <v>91</v>
      </c>
      <c r="BC207" t="s">
        <v>91</v>
      </c>
      <c r="BD207">
        <v>99.177999999999997</v>
      </c>
      <c r="BE207">
        <v>2322</v>
      </c>
      <c r="BF207">
        <v>7.2039999999999997</v>
      </c>
      <c r="BG207">
        <v>487636</v>
      </c>
      <c r="BH207">
        <v>502083</v>
      </c>
      <c r="BI207">
        <v>547379</v>
      </c>
      <c r="BJ207">
        <v>435063</v>
      </c>
      <c r="BK207">
        <v>543401</v>
      </c>
      <c r="BL207">
        <v>608070</v>
      </c>
      <c r="BM207">
        <v>596019</v>
      </c>
      <c r="BN207">
        <v>446386</v>
      </c>
      <c r="BO207">
        <v>571980</v>
      </c>
      <c r="BP207">
        <v>502082</v>
      </c>
      <c r="BQ207">
        <v>53.295499999999997</v>
      </c>
      <c r="BR207">
        <v>0</v>
      </c>
      <c r="BS207">
        <v>0</v>
      </c>
      <c r="BT207" t="s">
        <v>91</v>
      </c>
      <c r="BU207" t="s">
        <v>91</v>
      </c>
      <c r="BV207" t="s">
        <v>91</v>
      </c>
      <c r="BW207" t="s">
        <v>91</v>
      </c>
      <c r="BX207" t="s">
        <v>91</v>
      </c>
      <c r="BY207">
        <v>58</v>
      </c>
      <c r="BZ207">
        <v>2</v>
      </c>
      <c r="CA207" t="str">
        <f>B207&amp;"_"&amp;F207&amp;G207&amp;"_"&amp;BY207</f>
        <v>42675_Zach McAllister608365_58</v>
      </c>
    </row>
    <row r="208" spans="1:79" hidden="1" x14ac:dyDescent="0.45">
      <c r="A208" t="s">
        <v>90</v>
      </c>
      <c r="B208" s="1">
        <v>42675</v>
      </c>
      <c r="C208">
        <v>82.2</v>
      </c>
      <c r="D208">
        <v>-1.5764</v>
      </c>
      <c r="E208">
        <v>5.4051</v>
      </c>
      <c r="F208" t="s">
        <v>383</v>
      </c>
      <c r="G208">
        <v>608365</v>
      </c>
      <c r="H208">
        <v>502083</v>
      </c>
      <c r="I208" t="s">
        <v>91</v>
      </c>
      <c r="J208" t="s">
        <v>100</v>
      </c>
      <c r="O208">
        <v>14</v>
      </c>
      <c r="P208" t="s">
        <v>91</v>
      </c>
      <c r="Q208" t="s">
        <v>82</v>
      </c>
      <c r="R208" t="s">
        <v>83</v>
      </c>
      <c r="S208" t="s">
        <v>83</v>
      </c>
      <c r="T208" t="s">
        <v>84</v>
      </c>
      <c r="U208" t="s">
        <v>85</v>
      </c>
      <c r="V208" t="s">
        <v>93</v>
      </c>
      <c r="W208" t="s">
        <v>91</v>
      </c>
      <c r="X208" t="s">
        <v>91</v>
      </c>
      <c r="Y208">
        <v>0</v>
      </c>
      <c r="Z208">
        <v>0</v>
      </c>
      <c r="AA208">
        <v>2016</v>
      </c>
      <c r="AB208">
        <v>0.71056666666666601</v>
      </c>
      <c r="AC208">
        <v>-3.7933333333333298E-2</v>
      </c>
      <c r="AD208">
        <v>1.204</v>
      </c>
      <c r="AE208">
        <v>0.94099999999999995</v>
      </c>
      <c r="AF208" t="s">
        <v>91</v>
      </c>
      <c r="AG208">
        <v>656941</v>
      </c>
      <c r="AH208">
        <v>592178</v>
      </c>
      <c r="AI208">
        <v>2</v>
      </c>
      <c r="AJ208">
        <v>7</v>
      </c>
      <c r="AK208" t="s">
        <v>88</v>
      </c>
      <c r="AL208" t="s">
        <v>91</v>
      </c>
      <c r="AM208" t="s">
        <v>91</v>
      </c>
      <c r="AP208">
        <v>547379</v>
      </c>
      <c r="AR208" t="s">
        <v>388</v>
      </c>
      <c r="AY208">
        <v>3.65</v>
      </c>
      <c r="AZ208">
        <v>1.64</v>
      </c>
      <c r="BA208" t="s">
        <v>91</v>
      </c>
      <c r="BB208" t="s">
        <v>91</v>
      </c>
      <c r="BC208" t="s">
        <v>91</v>
      </c>
      <c r="BD208">
        <v>83.623999999999995</v>
      </c>
      <c r="BE208" t="s">
        <v>91</v>
      </c>
      <c r="BF208">
        <v>6.61</v>
      </c>
      <c r="BG208">
        <v>487636</v>
      </c>
      <c r="BH208">
        <v>502083</v>
      </c>
      <c r="BI208">
        <v>547379</v>
      </c>
      <c r="BJ208">
        <v>435063</v>
      </c>
      <c r="BK208">
        <v>543401</v>
      </c>
      <c r="BL208">
        <v>608070</v>
      </c>
      <c r="BM208">
        <v>596019</v>
      </c>
      <c r="BN208">
        <v>446386</v>
      </c>
      <c r="BO208">
        <v>571980</v>
      </c>
      <c r="BP208">
        <v>502082</v>
      </c>
      <c r="BQ208">
        <v>53.889600000000002</v>
      </c>
      <c r="BR208">
        <v>0</v>
      </c>
      <c r="BS208">
        <v>0</v>
      </c>
      <c r="BT208" t="s">
        <v>91</v>
      </c>
      <c r="BU208" t="s">
        <v>91</v>
      </c>
      <c r="BV208" t="s">
        <v>91</v>
      </c>
      <c r="BW208" t="s">
        <v>91</v>
      </c>
      <c r="BX208" t="s">
        <v>91</v>
      </c>
      <c r="BY208">
        <v>58</v>
      </c>
      <c r="BZ208">
        <v>1</v>
      </c>
      <c r="CA208" t="str">
        <f>B208&amp;"_"&amp;F208&amp;G208&amp;"_"&amp;BY208</f>
        <v>42675_Zach McAllister608365_58</v>
      </c>
    </row>
    <row r="209" spans="1:79" hidden="1" x14ac:dyDescent="0.45">
      <c r="A209" t="s">
        <v>268</v>
      </c>
      <c r="B209" s="1">
        <v>42672</v>
      </c>
      <c r="C209">
        <v>92</v>
      </c>
      <c r="D209">
        <v>-2.1524999999999999</v>
      </c>
      <c r="E209">
        <v>5.5743999999999998</v>
      </c>
      <c r="F209" t="s">
        <v>262</v>
      </c>
      <c r="G209">
        <v>608365</v>
      </c>
      <c r="H209">
        <v>446372</v>
      </c>
      <c r="I209" t="s">
        <v>79</v>
      </c>
      <c r="J209" t="s">
        <v>80</v>
      </c>
      <c r="O209">
        <v>6</v>
      </c>
      <c r="P209" t="s">
        <v>830</v>
      </c>
      <c r="Q209" t="s">
        <v>82</v>
      </c>
      <c r="R209" t="s">
        <v>83</v>
      </c>
      <c r="S209" t="s">
        <v>83</v>
      </c>
      <c r="T209" t="s">
        <v>85</v>
      </c>
      <c r="U209" t="s">
        <v>84</v>
      </c>
      <c r="V209" t="s">
        <v>86</v>
      </c>
      <c r="W209">
        <v>9</v>
      </c>
      <c r="X209" t="s">
        <v>149</v>
      </c>
      <c r="Y209">
        <v>0</v>
      </c>
      <c r="Z209">
        <v>2</v>
      </c>
      <c r="AA209">
        <v>2016</v>
      </c>
      <c r="AB209">
        <v>-1.34770833333333</v>
      </c>
      <c r="AC209">
        <v>0.78336666666666599</v>
      </c>
      <c r="AD209">
        <v>0.52100000000000002</v>
      </c>
      <c r="AE209">
        <v>2.831</v>
      </c>
      <c r="AF209" t="s">
        <v>91</v>
      </c>
      <c r="AG209" t="s">
        <v>91</v>
      </c>
      <c r="AH209" t="s">
        <v>91</v>
      </c>
      <c r="AI209">
        <v>0</v>
      </c>
      <c r="AJ209">
        <v>2</v>
      </c>
      <c r="AK209" t="s">
        <v>539</v>
      </c>
      <c r="AL209">
        <v>191.56</v>
      </c>
      <c r="AM209">
        <v>102.91</v>
      </c>
      <c r="AP209">
        <v>547379</v>
      </c>
      <c r="AR209" t="s">
        <v>831</v>
      </c>
      <c r="AY209">
        <v>3.7</v>
      </c>
      <c r="AZ209">
        <v>1.67</v>
      </c>
      <c r="BA209">
        <v>291</v>
      </c>
      <c r="BB209">
        <v>96.2</v>
      </c>
      <c r="BC209">
        <v>17.853999999999999</v>
      </c>
      <c r="BD209">
        <v>91.97</v>
      </c>
      <c r="BE209">
        <v>2158</v>
      </c>
      <c r="BF209">
        <v>6.2210000000000001</v>
      </c>
      <c r="BG209">
        <v>487634</v>
      </c>
      <c r="BH209">
        <v>446372</v>
      </c>
      <c r="BI209">
        <v>547379</v>
      </c>
      <c r="BJ209">
        <v>467793</v>
      </c>
      <c r="BK209">
        <v>543401</v>
      </c>
      <c r="BL209">
        <v>608070</v>
      </c>
      <c r="BM209">
        <v>596019</v>
      </c>
      <c r="BN209">
        <v>434658</v>
      </c>
      <c r="BO209">
        <v>571980</v>
      </c>
      <c r="BP209">
        <v>502082</v>
      </c>
      <c r="BQ209">
        <v>54.278500000000001</v>
      </c>
      <c r="BR209">
        <v>0.40200000000000002</v>
      </c>
      <c r="BS209">
        <v>0.46400000000000002</v>
      </c>
      <c r="BT209">
        <v>0</v>
      </c>
      <c r="BU209">
        <v>1</v>
      </c>
      <c r="BV209">
        <v>0</v>
      </c>
      <c r="BW209">
        <v>0</v>
      </c>
      <c r="BX209">
        <v>4</v>
      </c>
      <c r="BY209">
        <v>16</v>
      </c>
      <c r="BZ209">
        <v>3</v>
      </c>
      <c r="CA209" t="str">
        <f t="shared" ref="CA209:CA210" si="5">F209&amp;G209</f>
        <v>Corey Kluber608365</v>
      </c>
    </row>
    <row r="210" spans="1:79" hidden="1" x14ac:dyDescent="0.45">
      <c r="A210" t="s">
        <v>90</v>
      </c>
      <c r="B210" s="1">
        <v>42672</v>
      </c>
      <c r="C210">
        <v>84.5</v>
      </c>
      <c r="D210">
        <v>-1.8541000000000001</v>
      </c>
      <c r="E210">
        <v>5.7031999999999998</v>
      </c>
      <c r="F210" t="s">
        <v>262</v>
      </c>
      <c r="G210">
        <v>608365</v>
      </c>
      <c r="H210">
        <v>446372</v>
      </c>
      <c r="I210" t="s">
        <v>79</v>
      </c>
      <c r="J210" t="s">
        <v>80</v>
      </c>
      <c r="O210">
        <v>14</v>
      </c>
      <c r="P210" t="s">
        <v>784</v>
      </c>
      <c r="Q210" t="s">
        <v>82</v>
      </c>
      <c r="R210" t="s">
        <v>83</v>
      </c>
      <c r="S210" t="s">
        <v>83</v>
      </c>
      <c r="T210" t="s">
        <v>85</v>
      </c>
      <c r="U210" t="s">
        <v>84</v>
      </c>
      <c r="V210" t="s">
        <v>86</v>
      </c>
      <c r="W210">
        <v>8</v>
      </c>
      <c r="X210" t="s">
        <v>87</v>
      </c>
      <c r="Y210">
        <v>1</v>
      </c>
      <c r="Z210">
        <v>2</v>
      </c>
      <c r="AA210">
        <v>2016</v>
      </c>
      <c r="AB210">
        <v>0.60758333333333303</v>
      </c>
      <c r="AC210">
        <v>-0.12966666666666599</v>
      </c>
      <c r="AD210">
        <v>0.97499999999999998</v>
      </c>
      <c r="AE210">
        <v>1.319</v>
      </c>
      <c r="AF210" t="s">
        <v>91</v>
      </c>
      <c r="AG210" t="s">
        <v>91</v>
      </c>
      <c r="AH210" t="s">
        <v>91</v>
      </c>
      <c r="AI210">
        <v>1</v>
      </c>
      <c r="AJ210">
        <v>4</v>
      </c>
      <c r="AK210" t="s">
        <v>539</v>
      </c>
      <c r="AL210">
        <v>139.34</v>
      </c>
      <c r="AM210">
        <v>96.83</v>
      </c>
      <c r="AP210">
        <v>547379</v>
      </c>
      <c r="AR210" t="s">
        <v>785</v>
      </c>
      <c r="AY210">
        <v>3.7</v>
      </c>
      <c r="AZ210">
        <v>1.67</v>
      </c>
      <c r="BA210">
        <v>283</v>
      </c>
      <c r="BB210">
        <v>79.5</v>
      </c>
      <c r="BC210">
        <v>23.85</v>
      </c>
      <c r="BD210">
        <v>83.524000000000001</v>
      </c>
      <c r="BE210">
        <v>2614</v>
      </c>
      <c r="BF210">
        <v>5.782</v>
      </c>
      <c r="BG210">
        <v>487634</v>
      </c>
      <c r="BH210">
        <v>446372</v>
      </c>
      <c r="BI210">
        <v>547379</v>
      </c>
      <c r="BJ210">
        <v>467793</v>
      </c>
      <c r="BK210">
        <v>543401</v>
      </c>
      <c r="BL210">
        <v>608070</v>
      </c>
      <c r="BM210">
        <v>596019</v>
      </c>
      <c r="BN210">
        <v>434658</v>
      </c>
      <c r="BO210">
        <v>571980</v>
      </c>
      <c r="BP210">
        <v>502082</v>
      </c>
      <c r="BQ210">
        <v>54.717100000000002</v>
      </c>
      <c r="BR210">
        <v>0.36099999999999999</v>
      </c>
      <c r="BS210">
        <v>0.35199999999999998</v>
      </c>
      <c r="BT210">
        <v>0</v>
      </c>
      <c r="BU210">
        <v>1</v>
      </c>
      <c r="BV210">
        <v>0</v>
      </c>
      <c r="BW210">
        <v>0</v>
      </c>
      <c r="BX210">
        <v>4</v>
      </c>
      <c r="BY210">
        <v>32</v>
      </c>
      <c r="BZ210">
        <v>4</v>
      </c>
      <c r="CA210" t="str">
        <f t="shared" si="5"/>
        <v>Corey Kluber608365</v>
      </c>
    </row>
    <row r="211" spans="1:79" hidden="1" x14ac:dyDescent="0.45">
      <c r="A211" t="s">
        <v>77</v>
      </c>
      <c r="B211" s="1">
        <v>42675</v>
      </c>
      <c r="C211">
        <v>96</v>
      </c>
      <c r="D211">
        <v>-1.4742</v>
      </c>
      <c r="E211">
        <v>5.4638999999999998</v>
      </c>
      <c r="F211" t="s">
        <v>383</v>
      </c>
      <c r="G211">
        <v>519203</v>
      </c>
      <c r="H211">
        <v>502083</v>
      </c>
      <c r="I211" t="s">
        <v>91</v>
      </c>
      <c r="J211" t="s">
        <v>108</v>
      </c>
      <c r="O211">
        <v>6</v>
      </c>
      <c r="P211" t="s">
        <v>91</v>
      </c>
      <c r="Q211" t="s">
        <v>82</v>
      </c>
      <c r="R211" t="s">
        <v>105</v>
      </c>
      <c r="S211" t="s">
        <v>83</v>
      </c>
      <c r="T211" t="s">
        <v>84</v>
      </c>
      <c r="U211" t="s">
        <v>85</v>
      </c>
      <c r="V211" t="s">
        <v>96</v>
      </c>
      <c r="W211" t="s">
        <v>91</v>
      </c>
      <c r="X211" t="s">
        <v>91</v>
      </c>
      <c r="Y211">
        <v>2</v>
      </c>
      <c r="Z211">
        <v>0</v>
      </c>
      <c r="AA211">
        <v>2016</v>
      </c>
      <c r="AB211">
        <v>-1.211325</v>
      </c>
      <c r="AC211">
        <v>1.5215333333333301</v>
      </c>
      <c r="AD211">
        <v>0.80600000000000005</v>
      </c>
      <c r="AE211">
        <v>2.722</v>
      </c>
      <c r="AF211" t="s">
        <v>91</v>
      </c>
      <c r="AG211">
        <v>656941</v>
      </c>
      <c r="AH211">
        <v>592178</v>
      </c>
      <c r="AI211">
        <v>0</v>
      </c>
      <c r="AJ211">
        <v>7</v>
      </c>
      <c r="AK211" t="s">
        <v>88</v>
      </c>
      <c r="AL211" t="s">
        <v>91</v>
      </c>
      <c r="AM211" t="s">
        <v>91</v>
      </c>
      <c r="AP211">
        <v>547379</v>
      </c>
      <c r="AR211" t="s">
        <v>393</v>
      </c>
      <c r="AY211">
        <v>3.51</v>
      </c>
      <c r="AZ211">
        <v>1.61</v>
      </c>
      <c r="BA211">
        <v>89</v>
      </c>
      <c r="BB211">
        <v>65</v>
      </c>
      <c r="BC211">
        <v>80.924000000000007</v>
      </c>
      <c r="BD211">
        <v>97.893000000000001</v>
      </c>
      <c r="BE211">
        <v>2338</v>
      </c>
      <c r="BF211">
        <v>7.1719999999999997</v>
      </c>
      <c r="BG211">
        <v>487636</v>
      </c>
      <c r="BH211">
        <v>502083</v>
      </c>
      <c r="BI211">
        <v>547379</v>
      </c>
      <c r="BJ211">
        <v>435063</v>
      </c>
      <c r="BK211">
        <v>543401</v>
      </c>
      <c r="BL211">
        <v>608070</v>
      </c>
      <c r="BM211">
        <v>596019</v>
      </c>
      <c r="BN211">
        <v>446386</v>
      </c>
      <c r="BO211">
        <v>571980</v>
      </c>
      <c r="BP211">
        <v>502082</v>
      </c>
      <c r="BQ211">
        <v>53.327800000000003</v>
      </c>
      <c r="BR211">
        <v>0</v>
      </c>
      <c r="BS211">
        <v>0</v>
      </c>
      <c r="BT211" t="s">
        <v>91</v>
      </c>
      <c r="BU211" t="s">
        <v>91</v>
      </c>
      <c r="BV211" t="s">
        <v>91</v>
      </c>
      <c r="BW211" t="s">
        <v>91</v>
      </c>
      <c r="BX211">
        <v>3</v>
      </c>
      <c r="BY211">
        <v>56</v>
      </c>
      <c r="BZ211">
        <v>3</v>
      </c>
      <c r="CA211" t="str">
        <f>B211&amp;"_"&amp;F211&amp;G211&amp;"_"&amp;BY211</f>
        <v>42675_Zach McAllister519203_56</v>
      </c>
    </row>
    <row r="212" spans="1:79" hidden="1" x14ac:dyDescent="0.45">
      <c r="A212" t="s">
        <v>77</v>
      </c>
      <c r="B212" s="1">
        <v>42675</v>
      </c>
      <c r="C212">
        <v>96.3</v>
      </c>
      <c r="D212">
        <v>-1.5682</v>
      </c>
      <c r="E212">
        <v>5.2735000000000003</v>
      </c>
      <c r="F212" t="s">
        <v>383</v>
      </c>
      <c r="G212">
        <v>519203</v>
      </c>
      <c r="H212">
        <v>502083</v>
      </c>
      <c r="I212" t="s">
        <v>91</v>
      </c>
      <c r="J212" t="s">
        <v>100</v>
      </c>
      <c r="O212">
        <v>14</v>
      </c>
      <c r="P212" t="s">
        <v>91</v>
      </c>
      <c r="Q212" t="s">
        <v>82</v>
      </c>
      <c r="R212" t="s">
        <v>105</v>
      </c>
      <c r="S212" t="s">
        <v>83</v>
      </c>
      <c r="T212" t="s">
        <v>84</v>
      </c>
      <c r="U212" t="s">
        <v>85</v>
      </c>
      <c r="V212" t="s">
        <v>93</v>
      </c>
      <c r="W212" t="s">
        <v>91</v>
      </c>
      <c r="X212" t="s">
        <v>91</v>
      </c>
      <c r="Y212">
        <v>1</v>
      </c>
      <c r="Z212">
        <v>0</v>
      </c>
      <c r="AA212">
        <v>2016</v>
      </c>
      <c r="AB212">
        <v>-1.2461166666666601</v>
      </c>
      <c r="AC212">
        <v>1.4627666666666601</v>
      </c>
      <c r="AD212">
        <v>1.5029999999999999</v>
      </c>
      <c r="AE212">
        <v>2.0179999999999998</v>
      </c>
      <c r="AF212" t="s">
        <v>91</v>
      </c>
      <c r="AG212">
        <v>656941</v>
      </c>
      <c r="AH212">
        <v>592178</v>
      </c>
      <c r="AI212">
        <v>0</v>
      </c>
      <c r="AJ212">
        <v>7</v>
      </c>
      <c r="AK212" t="s">
        <v>88</v>
      </c>
      <c r="AL212" t="s">
        <v>91</v>
      </c>
      <c r="AM212" t="s">
        <v>91</v>
      </c>
      <c r="AP212">
        <v>547379</v>
      </c>
      <c r="AR212" t="s">
        <v>394</v>
      </c>
      <c r="AY212">
        <v>3.51</v>
      </c>
      <c r="AZ212">
        <v>1.61</v>
      </c>
      <c r="BA212" t="s">
        <v>91</v>
      </c>
      <c r="BB212" t="s">
        <v>91</v>
      </c>
      <c r="BC212" t="s">
        <v>91</v>
      </c>
      <c r="BD212">
        <v>98.221999999999994</v>
      </c>
      <c r="BE212">
        <v>2352</v>
      </c>
      <c r="BF212">
        <v>7.29</v>
      </c>
      <c r="BG212">
        <v>487636</v>
      </c>
      <c r="BH212">
        <v>502083</v>
      </c>
      <c r="BI212">
        <v>547379</v>
      </c>
      <c r="BJ212">
        <v>435063</v>
      </c>
      <c r="BK212">
        <v>543401</v>
      </c>
      <c r="BL212">
        <v>608070</v>
      </c>
      <c r="BM212">
        <v>596019</v>
      </c>
      <c r="BN212">
        <v>446386</v>
      </c>
      <c r="BO212">
        <v>571980</v>
      </c>
      <c r="BP212">
        <v>502082</v>
      </c>
      <c r="BQ212">
        <v>53.209200000000003</v>
      </c>
      <c r="BR212">
        <v>0</v>
      </c>
      <c r="BS212">
        <v>0</v>
      </c>
      <c r="BT212" t="s">
        <v>91</v>
      </c>
      <c r="BU212" t="s">
        <v>91</v>
      </c>
      <c r="BV212" t="s">
        <v>91</v>
      </c>
      <c r="BW212" t="s">
        <v>91</v>
      </c>
      <c r="BX212" t="s">
        <v>91</v>
      </c>
      <c r="BY212">
        <v>56</v>
      </c>
      <c r="BZ212">
        <v>2</v>
      </c>
      <c r="CA212" t="str">
        <f>B212&amp;"_"&amp;F212&amp;G212&amp;"_"&amp;BY212</f>
        <v>42675_Zach McAllister519203_56</v>
      </c>
    </row>
    <row r="213" spans="1:79" hidden="1" x14ac:dyDescent="0.45">
      <c r="A213" t="s">
        <v>77</v>
      </c>
      <c r="B213" s="1">
        <v>42675</v>
      </c>
      <c r="C213">
        <v>95.8</v>
      </c>
      <c r="D213">
        <v>-1.5794999999999999</v>
      </c>
      <c r="E213">
        <v>5.3437000000000001</v>
      </c>
      <c r="F213" t="s">
        <v>383</v>
      </c>
      <c r="G213">
        <v>519203</v>
      </c>
      <c r="H213">
        <v>502083</v>
      </c>
      <c r="I213" t="s">
        <v>91</v>
      </c>
      <c r="J213" t="s">
        <v>100</v>
      </c>
      <c r="O213">
        <v>14</v>
      </c>
      <c r="P213" t="s">
        <v>91</v>
      </c>
      <c r="Q213" t="s">
        <v>82</v>
      </c>
      <c r="R213" t="s">
        <v>105</v>
      </c>
      <c r="S213" t="s">
        <v>83</v>
      </c>
      <c r="T213" t="s">
        <v>84</v>
      </c>
      <c r="U213" t="s">
        <v>85</v>
      </c>
      <c r="V213" t="s">
        <v>93</v>
      </c>
      <c r="W213" t="s">
        <v>91</v>
      </c>
      <c r="X213" t="s">
        <v>91</v>
      </c>
      <c r="Y213">
        <v>0</v>
      </c>
      <c r="Z213">
        <v>0</v>
      </c>
      <c r="AA213">
        <v>2016</v>
      </c>
      <c r="AB213">
        <v>-1.1319999999999999</v>
      </c>
      <c r="AC213">
        <v>1.6261666666666601</v>
      </c>
      <c r="AD213">
        <v>1.4359999999999999</v>
      </c>
      <c r="AE213">
        <v>1.504</v>
      </c>
      <c r="AF213" t="s">
        <v>91</v>
      </c>
      <c r="AG213">
        <v>656941</v>
      </c>
      <c r="AH213">
        <v>592178</v>
      </c>
      <c r="AI213">
        <v>0</v>
      </c>
      <c r="AJ213">
        <v>7</v>
      </c>
      <c r="AK213" t="s">
        <v>88</v>
      </c>
      <c r="AL213" t="s">
        <v>91</v>
      </c>
      <c r="AM213" t="s">
        <v>91</v>
      </c>
      <c r="AP213">
        <v>547379</v>
      </c>
      <c r="AR213" t="s">
        <v>395</v>
      </c>
      <c r="AY213">
        <v>3.51</v>
      </c>
      <c r="AZ213">
        <v>1.61</v>
      </c>
      <c r="BA213" t="s">
        <v>91</v>
      </c>
      <c r="BB213" t="s">
        <v>91</v>
      </c>
      <c r="BC213" t="s">
        <v>91</v>
      </c>
      <c r="BD213">
        <v>97.561000000000007</v>
      </c>
      <c r="BE213">
        <v>2315</v>
      </c>
      <c r="BF213">
        <v>7.2539999999999996</v>
      </c>
      <c r="BG213">
        <v>487636</v>
      </c>
      <c r="BH213">
        <v>502083</v>
      </c>
      <c r="BI213">
        <v>547379</v>
      </c>
      <c r="BJ213">
        <v>435063</v>
      </c>
      <c r="BK213">
        <v>543401</v>
      </c>
      <c r="BL213">
        <v>608070</v>
      </c>
      <c r="BM213">
        <v>596019</v>
      </c>
      <c r="BN213">
        <v>446386</v>
      </c>
      <c r="BO213">
        <v>571980</v>
      </c>
      <c r="BP213">
        <v>502082</v>
      </c>
      <c r="BQ213">
        <v>53.246000000000002</v>
      </c>
      <c r="BR213">
        <v>0</v>
      </c>
      <c r="BS213">
        <v>0</v>
      </c>
      <c r="BT213" t="s">
        <v>91</v>
      </c>
      <c r="BU213" t="s">
        <v>91</v>
      </c>
      <c r="BV213" t="s">
        <v>91</v>
      </c>
      <c r="BW213" t="s">
        <v>91</v>
      </c>
      <c r="BX213" t="s">
        <v>91</v>
      </c>
      <c r="BY213">
        <v>56</v>
      </c>
      <c r="BZ213">
        <v>1</v>
      </c>
      <c r="CA213" t="str">
        <f>B213&amp;"_"&amp;F213&amp;G213&amp;"_"&amp;BY213</f>
        <v>42675_Zach McAllister519203_56</v>
      </c>
    </row>
    <row r="214" spans="1:79" hidden="1" x14ac:dyDescent="0.45">
      <c r="A214" t="s">
        <v>90</v>
      </c>
      <c r="B214" s="1">
        <v>42672</v>
      </c>
      <c r="C214">
        <v>84.6</v>
      </c>
      <c r="D214">
        <v>-1.6782999999999999</v>
      </c>
      <c r="E214">
        <v>5.6204000000000001</v>
      </c>
      <c r="F214" t="s">
        <v>262</v>
      </c>
      <c r="G214">
        <v>608365</v>
      </c>
      <c r="H214">
        <v>446372</v>
      </c>
      <c r="I214" t="s">
        <v>79</v>
      </c>
      <c r="J214" t="s">
        <v>80</v>
      </c>
      <c r="O214">
        <v>9</v>
      </c>
      <c r="P214" t="s">
        <v>758</v>
      </c>
      <c r="Q214" t="s">
        <v>82</v>
      </c>
      <c r="R214" t="s">
        <v>83</v>
      </c>
      <c r="S214" t="s">
        <v>83</v>
      </c>
      <c r="T214" t="s">
        <v>85</v>
      </c>
      <c r="U214" t="s">
        <v>84</v>
      </c>
      <c r="V214" t="s">
        <v>86</v>
      </c>
      <c r="W214">
        <v>5</v>
      </c>
      <c r="X214" t="s">
        <v>116</v>
      </c>
      <c r="Y214">
        <v>1</v>
      </c>
      <c r="Z214">
        <v>0</v>
      </c>
      <c r="AA214">
        <v>2016</v>
      </c>
      <c r="AB214">
        <v>0.69664999999999999</v>
      </c>
      <c r="AC214">
        <v>0.25159999999999999</v>
      </c>
      <c r="AD214">
        <v>0.65300000000000002</v>
      </c>
      <c r="AE214">
        <v>2.2109999999999999</v>
      </c>
      <c r="AF214" t="s">
        <v>91</v>
      </c>
      <c r="AG214">
        <v>519203</v>
      </c>
      <c r="AH214" t="s">
        <v>91</v>
      </c>
      <c r="AI214">
        <v>2</v>
      </c>
      <c r="AJ214">
        <v>6</v>
      </c>
      <c r="AK214" t="s">
        <v>539</v>
      </c>
      <c r="AL214">
        <v>110.95</v>
      </c>
      <c r="AM214">
        <v>169.32</v>
      </c>
      <c r="AP214">
        <v>547379</v>
      </c>
      <c r="AR214" t="s">
        <v>759</v>
      </c>
      <c r="AY214">
        <v>3.7</v>
      </c>
      <c r="AZ214">
        <v>1.67</v>
      </c>
      <c r="BA214" t="s">
        <v>91</v>
      </c>
      <c r="BB214">
        <v>83</v>
      </c>
      <c r="BC214">
        <v>-21</v>
      </c>
      <c r="BD214">
        <v>84.173000000000002</v>
      </c>
      <c r="BE214">
        <v>2417</v>
      </c>
      <c r="BF214">
        <v>6.0220000000000002</v>
      </c>
      <c r="BG214">
        <v>487634</v>
      </c>
      <c r="BH214">
        <v>446372</v>
      </c>
      <c r="BI214">
        <v>547379</v>
      </c>
      <c r="BJ214">
        <v>467793</v>
      </c>
      <c r="BK214">
        <v>543401</v>
      </c>
      <c r="BL214">
        <v>608070</v>
      </c>
      <c r="BM214">
        <v>596019</v>
      </c>
      <c r="BN214">
        <v>446386</v>
      </c>
      <c r="BO214">
        <v>434658</v>
      </c>
      <c r="BP214">
        <v>502082</v>
      </c>
      <c r="BQ214">
        <v>54.477600000000002</v>
      </c>
      <c r="BR214">
        <v>7.4999999999999997E-2</v>
      </c>
      <c r="BS214">
        <v>6.9000000000000006E-2</v>
      </c>
      <c r="BT214">
        <v>0</v>
      </c>
      <c r="BU214">
        <v>1</v>
      </c>
      <c r="BV214">
        <v>0</v>
      </c>
      <c r="BW214">
        <v>0</v>
      </c>
      <c r="BX214">
        <v>2</v>
      </c>
      <c r="BY214">
        <v>50</v>
      </c>
      <c r="BZ214">
        <v>2</v>
      </c>
      <c r="CA214" t="str">
        <f>F214&amp;G214</f>
        <v>Corey Kluber608365</v>
      </c>
    </row>
    <row r="215" spans="1:79" hidden="1" x14ac:dyDescent="0.45">
      <c r="A215" t="s">
        <v>77</v>
      </c>
      <c r="B215" s="1">
        <v>42675</v>
      </c>
      <c r="C215">
        <v>95</v>
      </c>
      <c r="D215">
        <v>-1.587</v>
      </c>
      <c r="E215">
        <v>5.3613999999999997</v>
      </c>
      <c r="F215" t="s">
        <v>383</v>
      </c>
      <c r="G215">
        <v>592178</v>
      </c>
      <c r="H215">
        <v>502083</v>
      </c>
      <c r="I215" t="s">
        <v>91</v>
      </c>
      <c r="J215" t="s">
        <v>108</v>
      </c>
      <c r="O215">
        <v>1</v>
      </c>
      <c r="P215" t="s">
        <v>91</v>
      </c>
      <c r="Q215" t="s">
        <v>82</v>
      </c>
      <c r="R215" t="s">
        <v>83</v>
      </c>
      <c r="S215" t="s">
        <v>83</v>
      </c>
      <c r="T215" t="s">
        <v>84</v>
      </c>
      <c r="U215" t="s">
        <v>85</v>
      </c>
      <c r="V215" t="s">
        <v>96</v>
      </c>
      <c r="W215" t="s">
        <v>91</v>
      </c>
      <c r="X215" t="s">
        <v>91</v>
      </c>
      <c r="Y215">
        <v>3</v>
      </c>
      <c r="Z215">
        <v>2</v>
      </c>
      <c r="AA215">
        <v>2016</v>
      </c>
      <c r="AB215">
        <v>-1.0624166666666599</v>
      </c>
      <c r="AC215">
        <v>1.4283666666666599</v>
      </c>
      <c r="AD215">
        <v>-0.76200000000000001</v>
      </c>
      <c r="AE215">
        <v>3.2029999999999998</v>
      </c>
      <c r="AF215" t="s">
        <v>91</v>
      </c>
      <c r="AG215" t="s">
        <v>91</v>
      </c>
      <c r="AH215">
        <v>656941</v>
      </c>
      <c r="AI215">
        <v>0</v>
      </c>
      <c r="AJ215">
        <v>7</v>
      </c>
      <c r="AK215" t="s">
        <v>88</v>
      </c>
      <c r="AL215" t="s">
        <v>91</v>
      </c>
      <c r="AM215" t="s">
        <v>91</v>
      </c>
      <c r="AP215">
        <v>547379</v>
      </c>
      <c r="AR215" t="s">
        <v>398</v>
      </c>
      <c r="AY215">
        <v>3.22</v>
      </c>
      <c r="AZ215">
        <v>1.55</v>
      </c>
      <c r="BA215" t="s">
        <v>91</v>
      </c>
      <c r="BB215" t="s">
        <v>91</v>
      </c>
      <c r="BC215" t="s">
        <v>91</v>
      </c>
      <c r="BD215">
        <v>97.066000000000003</v>
      </c>
      <c r="BE215">
        <v>2237</v>
      </c>
      <c r="BF215">
        <v>7.08</v>
      </c>
      <c r="BG215">
        <v>487636</v>
      </c>
      <c r="BH215">
        <v>502083</v>
      </c>
      <c r="BI215">
        <v>547379</v>
      </c>
      <c r="BJ215">
        <v>435063</v>
      </c>
      <c r="BK215">
        <v>543401</v>
      </c>
      <c r="BL215">
        <v>608070</v>
      </c>
      <c r="BM215">
        <v>596019</v>
      </c>
      <c r="BN215">
        <v>446386</v>
      </c>
      <c r="BO215">
        <v>571980</v>
      </c>
      <c r="BP215">
        <v>502082</v>
      </c>
      <c r="BQ215">
        <v>53.419699999999999</v>
      </c>
      <c r="BR215">
        <v>0</v>
      </c>
      <c r="BS215">
        <v>0</v>
      </c>
      <c r="BT215" t="s">
        <v>91</v>
      </c>
      <c r="BU215" t="s">
        <v>91</v>
      </c>
      <c r="BV215" t="s">
        <v>91</v>
      </c>
      <c r="BW215" t="s">
        <v>91</v>
      </c>
      <c r="BX215" t="s">
        <v>91</v>
      </c>
      <c r="BY215">
        <v>55</v>
      </c>
      <c r="BZ215">
        <v>7</v>
      </c>
      <c r="CA215" t="str">
        <f>B215&amp;"_"&amp;F215&amp;G215&amp;"_"&amp;BY215</f>
        <v>42675_Zach McAllister592178_55</v>
      </c>
    </row>
    <row r="216" spans="1:79" hidden="1" x14ac:dyDescent="0.45">
      <c r="A216" t="s">
        <v>77</v>
      </c>
      <c r="B216" s="1">
        <v>42675</v>
      </c>
      <c r="C216">
        <v>96</v>
      </c>
      <c r="D216">
        <v>-1.6244000000000001</v>
      </c>
      <c r="E216">
        <v>5.3155999999999999</v>
      </c>
      <c r="F216" t="s">
        <v>383</v>
      </c>
      <c r="G216">
        <v>592178</v>
      </c>
      <c r="H216">
        <v>502083</v>
      </c>
      <c r="I216" t="s">
        <v>91</v>
      </c>
      <c r="J216" t="s">
        <v>108</v>
      </c>
      <c r="O216">
        <v>9</v>
      </c>
      <c r="P216" t="s">
        <v>91</v>
      </c>
      <c r="Q216" t="s">
        <v>82</v>
      </c>
      <c r="R216" t="s">
        <v>83</v>
      </c>
      <c r="S216" t="s">
        <v>83</v>
      </c>
      <c r="T216" t="s">
        <v>84</v>
      </c>
      <c r="U216" t="s">
        <v>85</v>
      </c>
      <c r="V216" t="s">
        <v>96</v>
      </c>
      <c r="W216" t="s">
        <v>91</v>
      </c>
      <c r="X216" t="s">
        <v>91</v>
      </c>
      <c r="Y216">
        <v>3</v>
      </c>
      <c r="Z216">
        <v>2</v>
      </c>
      <c r="AA216">
        <v>2016</v>
      </c>
      <c r="AB216">
        <v>-1.05406666666666</v>
      </c>
      <c r="AC216">
        <v>1.4570333333333301</v>
      </c>
      <c r="AD216">
        <v>0.35899999999999999</v>
      </c>
      <c r="AE216">
        <v>2.0569999999999999</v>
      </c>
      <c r="AF216" t="s">
        <v>91</v>
      </c>
      <c r="AG216" t="s">
        <v>91</v>
      </c>
      <c r="AH216">
        <v>656941</v>
      </c>
      <c r="AI216">
        <v>0</v>
      </c>
      <c r="AJ216">
        <v>7</v>
      </c>
      <c r="AK216" t="s">
        <v>88</v>
      </c>
      <c r="AL216" t="s">
        <v>91</v>
      </c>
      <c r="AM216" t="s">
        <v>91</v>
      </c>
      <c r="AP216">
        <v>547379</v>
      </c>
      <c r="AR216" t="s">
        <v>399</v>
      </c>
      <c r="AY216">
        <v>3.22</v>
      </c>
      <c r="AZ216">
        <v>1.55</v>
      </c>
      <c r="BA216">
        <v>76</v>
      </c>
      <c r="BB216">
        <v>103.8</v>
      </c>
      <c r="BC216">
        <v>1.744</v>
      </c>
      <c r="BD216">
        <v>98.215000000000003</v>
      </c>
      <c r="BE216">
        <v>2239</v>
      </c>
      <c r="BF216">
        <v>7.2249999999999996</v>
      </c>
      <c r="BG216">
        <v>487636</v>
      </c>
      <c r="BH216">
        <v>502083</v>
      </c>
      <c r="BI216">
        <v>547379</v>
      </c>
      <c r="BJ216">
        <v>435063</v>
      </c>
      <c r="BK216">
        <v>543401</v>
      </c>
      <c r="BL216">
        <v>608070</v>
      </c>
      <c r="BM216">
        <v>596019</v>
      </c>
      <c r="BN216">
        <v>446386</v>
      </c>
      <c r="BO216">
        <v>571980</v>
      </c>
      <c r="BP216">
        <v>502082</v>
      </c>
      <c r="BQ216">
        <v>53.2742</v>
      </c>
      <c r="BR216">
        <v>0</v>
      </c>
      <c r="BS216">
        <v>0</v>
      </c>
      <c r="BT216" t="s">
        <v>91</v>
      </c>
      <c r="BU216" t="s">
        <v>91</v>
      </c>
      <c r="BV216" t="s">
        <v>91</v>
      </c>
      <c r="BW216" t="s">
        <v>91</v>
      </c>
      <c r="BX216">
        <v>4</v>
      </c>
      <c r="BY216">
        <v>55</v>
      </c>
      <c r="BZ216">
        <v>6</v>
      </c>
      <c r="CA216" t="str">
        <f>B216&amp;"_"&amp;F216&amp;G216&amp;"_"&amp;BY216</f>
        <v>42675_Zach McAllister592178_55</v>
      </c>
    </row>
    <row r="217" spans="1:79" hidden="1" x14ac:dyDescent="0.45">
      <c r="A217" t="s">
        <v>77</v>
      </c>
      <c r="B217" s="1">
        <v>42675</v>
      </c>
      <c r="C217">
        <v>96.6</v>
      </c>
      <c r="D217">
        <v>-1.5949</v>
      </c>
      <c r="E217">
        <v>5.4241999999999999</v>
      </c>
      <c r="F217" t="s">
        <v>383</v>
      </c>
      <c r="G217">
        <v>592178</v>
      </c>
      <c r="H217">
        <v>502083</v>
      </c>
      <c r="I217" t="s">
        <v>91</v>
      </c>
      <c r="J217" t="s">
        <v>108</v>
      </c>
      <c r="O217">
        <v>8</v>
      </c>
      <c r="P217" t="s">
        <v>91</v>
      </c>
      <c r="Q217" t="s">
        <v>82</v>
      </c>
      <c r="R217" t="s">
        <v>83</v>
      </c>
      <c r="S217" t="s">
        <v>83</v>
      </c>
      <c r="T217" t="s">
        <v>84</v>
      </c>
      <c r="U217" t="s">
        <v>85</v>
      </c>
      <c r="V217" t="s">
        <v>96</v>
      </c>
      <c r="W217" t="s">
        <v>91</v>
      </c>
      <c r="X217" t="s">
        <v>91</v>
      </c>
      <c r="Y217">
        <v>3</v>
      </c>
      <c r="Z217">
        <v>1</v>
      </c>
      <c r="AA217">
        <v>2016</v>
      </c>
      <c r="AB217">
        <v>-0.96360833333333296</v>
      </c>
      <c r="AC217">
        <v>1.65913333333333</v>
      </c>
      <c r="AD217">
        <v>-0.126</v>
      </c>
      <c r="AE217">
        <v>1.9830000000000001</v>
      </c>
      <c r="AF217" t="s">
        <v>91</v>
      </c>
      <c r="AG217" t="s">
        <v>91</v>
      </c>
      <c r="AH217">
        <v>656941</v>
      </c>
      <c r="AI217">
        <v>0</v>
      </c>
      <c r="AJ217">
        <v>7</v>
      </c>
      <c r="AK217" t="s">
        <v>88</v>
      </c>
      <c r="AL217" t="s">
        <v>91</v>
      </c>
      <c r="AM217" t="s">
        <v>91</v>
      </c>
      <c r="AP217">
        <v>547379</v>
      </c>
      <c r="AR217" t="s">
        <v>400</v>
      </c>
      <c r="AY217">
        <v>3.22</v>
      </c>
      <c r="AZ217">
        <v>1.55</v>
      </c>
      <c r="BA217">
        <v>205</v>
      </c>
      <c r="BB217">
        <v>77.3</v>
      </c>
      <c r="BC217">
        <v>28.49</v>
      </c>
      <c r="BD217">
        <v>98.201999999999998</v>
      </c>
      <c r="BE217">
        <v>2254</v>
      </c>
      <c r="BF217">
        <v>6.9930000000000003</v>
      </c>
      <c r="BG217">
        <v>487636</v>
      </c>
      <c r="BH217">
        <v>502083</v>
      </c>
      <c r="BI217">
        <v>547379</v>
      </c>
      <c r="BJ217">
        <v>435063</v>
      </c>
      <c r="BK217">
        <v>543401</v>
      </c>
      <c r="BL217">
        <v>608070</v>
      </c>
      <c r="BM217">
        <v>596019</v>
      </c>
      <c r="BN217">
        <v>446386</v>
      </c>
      <c r="BO217">
        <v>571980</v>
      </c>
      <c r="BP217">
        <v>502082</v>
      </c>
      <c r="BQ217">
        <v>53.506900000000002</v>
      </c>
      <c r="BR217">
        <v>0</v>
      </c>
      <c r="BS217">
        <v>0</v>
      </c>
      <c r="BT217" t="s">
        <v>91</v>
      </c>
      <c r="BU217" t="s">
        <v>91</v>
      </c>
      <c r="BV217" t="s">
        <v>91</v>
      </c>
      <c r="BW217" t="s">
        <v>91</v>
      </c>
      <c r="BX217">
        <v>3</v>
      </c>
      <c r="BY217">
        <v>55</v>
      </c>
      <c r="BZ217">
        <v>5</v>
      </c>
      <c r="CA217" t="str">
        <f>B217&amp;"_"&amp;F217&amp;G217&amp;"_"&amp;BY217</f>
        <v>42675_Zach McAllister592178_55</v>
      </c>
    </row>
    <row r="218" spans="1:79" hidden="1" x14ac:dyDescent="0.45">
      <c r="A218" t="s">
        <v>77</v>
      </c>
      <c r="B218" s="1">
        <v>42675</v>
      </c>
      <c r="C218">
        <v>97.4</v>
      </c>
      <c r="D218">
        <v>-1.7361</v>
      </c>
      <c r="E218">
        <v>5.3638000000000003</v>
      </c>
      <c r="F218" t="s">
        <v>383</v>
      </c>
      <c r="G218">
        <v>592178</v>
      </c>
      <c r="H218">
        <v>502083</v>
      </c>
      <c r="I218" t="s">
        <v>91</v>
      </c>
      <c r="J218" t="s">
        <v>100</v>
      </c>
      <c r="O218">
        <v>8</v>
      </c>
      <c r="P218" t="s">
        <v>91</v>
      </c>
      <c r="Q218" t="s">
        <v>82</v>
      </c>
      <c r="R218" t="s">
        <v>83</v>
      </c>
      <c r="S218" t="s">
        <v>83</v>
      </c>
      <c r="T218" t="s">
        <v>84</v>
      </c>
      <c r="U218" t="s">
        <v>85</v>
      </c>
      <c r="V218" t="s">
        <v>93</v>
      </c>
      <c r="W218" t="s">
        <v>91</v>
      </c>
      <c r="X218" t="s">
        <v>91</v>
      </c>
      <c r="Y218">
        <v>2</v>
      </c>
      <c r="Z218">
        <v>1</v>
      </c>
      <c r="AA218">
        <v>2016</v>
      </c>
      <c r="AB218">
        <v>-1.18488333333333</v>
      </c>
      <c r="AC218">
        <v>1.5459000000000001</v>
      </c>
      <c r="AD218">
        <v>0.14299999999999999</v>
      </c>
      <c r="AE218">
        <v>1.67</v>
      </c>
      <c r="AF218" t="s">
        <v>91</v>
      </c>
      <c r="AG218" t="s">
        <v>91</v>
      </c>
      <c r="AH218">
        <v>656941</v>
      </c>
      <c r="AI218">
        <v>0</v>
      </c>
      <c r="AJ218">
        <v>7</v>
      </c>
      <c r="AK218" t="s">
        <v>88</v>
      </c>
      <c r="AL218" t="s">
        <v>91</v>
      </c>
      <c r="AM218" t="s">
        <v>91</v>
      </c>
      <c r="AP218">
        <v>547379</v>
      </c>
      <c r="AR218" t="s">
        <v>401</v>
      </c>
      <c r="AY218">
        <v>3.5</v>
      </c>
      <c r="AZ218">
        <v>1.55</v>
      </c>
      <c r="BA218" t="s">
        <v>91</v>
      </c>
      <c r="BB218" t="s">
        <v>91</v>
      </c>
      <c r="BC218" t="s">
        <v>91</v>
      </c>
      <c r="BD218">
        <v>99.233000000000004</v>
      </c>
      <c r="BE218">
        <v>2328</v>
      </c>
      <c r="BF218">
        <v>7.0069999999999997</v>
      </c>
      <c r="BG218">
        <v>487636</v>
      </c>
      <c r="BH218">
        <v>502083</v>
      </c>
      <c r="BI218">
        <v>547379</v>
      </c>
      <c r="BJ218">
        <v>435063</v>
      </c>
      <c r="BK218">
        <v>543401</v>
      </c>
      <c r="BL218">
        <v>608070</v>
      </c>
      <c r="BM218">
        <v>596019</v>
      </c>
      <c r="BN218">
        <v>446386</v>
      </c>
      <c r="BO218">
        <v>571980</v>
      </c>
      <c r="BP218">
        <v>502082</v>
      </c>
      <c r="BQ218">
        <v>53.492800000000003</v>
      </c>
      <c r="BR218">
        <v>0</v>
      </c>
      <c r="BS218">
        <v>0</v>
      </c>
      <c r="BT218" t="s">
        <v>91</v>
      </c>
      <c r="BU218" t="s">
        <v>91</v>
      </c>
      <c r="BV218" t="s">
        <v>91</v>
      </c>
      <c r="BW218" t="s">
        <v>91</v>
      </c>
      <c r="BX218" t="s">
        <v>91</v>
      </c>
      <c r="BY218">
        <v>55</v>
      </c>
      <c r="BZ218">
        <v>4</v>
      </c>
      <c r="CA218" t="str">
        <f>B218&amp;"_"&amp;F218&amp;G218&amp;"_"&amp;BY218</f>
        <v>42675_Zach McAllister592178_55</v>
      </c>
    </row>
    <row r="219" spans="1:79" hidden="1" x14ac:dyDescent="0.45">
      <c r="A219" t="s">
        <v>77</v>
      </c>
      <c r="B219" s="1">
        <v>42675</v>
      </c>
      <c r="C219">
        <v>96.1</v>
      </c>
      <c r="D219">
        <v>-1.3740000000000001</v>
      </c>
      <c r="E219">
        <v>5.4583000000000004</v>
      </c>
      <c r="F219" t="s">
        <v>383</v>
      </c>
      <c r="G219">
        <v>592178</v>
      </c>
      <c r="H219">
        <v>502083</v>
      </c>
      <c r="I219" t="s">
        <v>91</v>
      </c>
      <c r="J219" t="s">
        <v>100</v>
      </c>
      <c r="O219">
        <v>14</v>
      </c>
      <c r="P219" t="s">
        <v>91</v>
      </c>
      <c r="Q219" t="s">
        <v>82</v>
      </c>
      <c r="R219" t="s">
        <v>83</v>
      </c>
      <c r="S219" t="s">
        <v>83</v>
      </c>
      <c r="T219" t="s">
        <v>84</v>
      </c>
      <c r="U219" t="s">
        <v>85</v>
      </c>
      <c r="V219" t="s">
        <v>93</v>
      </c>
      <c r="W219" t="s">
        <v>91</v>
      </c>
      <c r="X219" t="s">
        <v>91</v>
      </c>
      <c r="Y219">
        <v>1</v>
      </c>
      <c r="Z219">
        <v>1</v>
      </c>
      <c r="AA219">
        <v>2016</v>
      </c>
      <c r="AB219">
        <v>-0.81191666666666595</v>
      </c>
      <c r="AC219">
        <v>1.6562666666666599</v>
      </c>
      <c r="AD219">
        <v>1.9159999999999999</v>
      </c>
      <c r="AE219">
        <v>2.085</v>
      </c>
      <c r="AF219" t="s">
        <v>91</v>
      </c>
      <c r="AG219" t="s">
        <v>91</v>
      </c>
      <c r="AH219">
        <v>656941</v>
      </c>
      <c r="AI219">
        <v>0</v>
      </c>
      <c r="AJ219">
        <v>7</v>
      </c>
      <c r="AK219" t="s">
        <v>88</v>
      </c>
      <c r="AL219" t="s">
        <v>91</v>
      </c>
      <c r="AM219" t="s">
        <v>91</v>
      </c>
      <c r="AP219">
        <v>547379</v>
      </c>
      <c r="AR219" t="s">
        <v>402</v>
      </c>
      <c r="AY219">
        <v>3.29</v>
      </c>
      <c r="AZ219">
        <v>1.55</v>
      </c>
      <c r="BA219" t="s">
        <v>91</v>
      </c>
      <c r="BB219" t="s">
        <v>91</v>
      </c>
      <c r="BC219" t="s">
        <v>91</v>
      </c>
      <c r="BD219">
        <v>98.156000000000006</v>
      </c>
      <c r="BE219">
        <v>2207</v>
      </c>
      <c r="BF219">
        <v>7.07</v>
      </c>
      <c r="BG219">
        <v>487636</v>
      </c>
      <c r="BH219">
        <v>502083</v>
      </c>
      <c r="BI219">
        <v>547379</v>
      </c>
      <c r="BJ219">
        <v>435063</v>
      </c>
      <c r="BK219">
        <v>543401</v>
      </c>
      <c r="BL219">
        <v>608070</v>
      </c>
      <c r="BM219">
        <v>596019</v>
      </c>
      <c r="BN219">
        <v>446386</v>
      </c>
      <c r="BO219">
        <v>571980</v>
      </c>
      <c r="BP219">
        <v>502082</v>
      </c>
      <c r="BQ219">
        <v>53.429200000000002</v>
      </c>
      <c r="BR219">
        <v>0</v>
      </c>
      <c r="BS219">
        <v>0</v>
      </c>
      <c r="BT219" t="s">
        <v>91</v>
      </c>
      <c r="BU219" t="s">
        <v>91</v>
      </c>
      <c r="BV219" t="s">
        <v>91</v>
      </c>
      <c r="BW219" t="s">
        <v>91</v>
      </c>
      <c r="BX219" t="s">
        <v>91</v>
      </c>
      <c r="BY219">
        <v>55</v>
      </c>
      <c r="BZ219">
        <v>3</v>
      </c>
      <c r="CA219" t="str">
        <f>B219&amp;"_"&amp;F219&amp;G219&amp;"_"&amp;BY219</f>
        <v>42675_Zach McAllister592178_55</v>
      </c>
    </row>
    <row r="220" spans="1:79" hidden="1" x14ac:dyDescent="0.45">
      <c r="A220" t="s">
        <v>77</v>
      </c>
      <c r="B220" s="1">
        <v>42675</v>
      </c>
      <c r="C220">
        <v>96.2</v>
      </c>
      <c r="D220">
        <v>-1.5256000000000001</v>
      </c>
      <c r="E220">
        <v>5.4333999999999998</v>
      </c>
      <c r="F220" t="s">
        <v>383</v>
      </c>
      <c r="G220">
        <v>592178</v>
      </c>
      <c r="H220">
        <v>502083</v>
      </c>
      <c r="I220" t="s">
        <v>91</v>
      </c>
      <c r="J220" t="s">
        <v>100</v>
      </c>
      <c r="O220">
        <v>14</v>
      </c>
      <c r="P220" t="s">
        <v>91</v>
      </c>
      <c r="Q220" t="s">
        <v>82</v>
      </c>
      <c r="R220" t="s">
        <v>83</v>
      </c>
      <c r="S220" t="s">
        <v>83</v>
      </c>
      <c r="T220" t="s">
        <v>84</v>
      </c>
      <c r="U220" t="s">
        <v>85</v>
      </c>
      <c r="V220" t="s">
        <v>93</v>
      </c>
      <c r="W220" t="s">
        <v>91</v>
      </c>
      <c r="X220" t="s">
        <v>91</v>
      </c>
      <c r="Y220">
        <v>0</v>
      </c>
      <c r="Z220">
        <v>1</v>
      </c>
      <c r="AA220">
        <v>2016</v>
      </c>
      <c r="AB220">
        <v>-1.1737500000000001</v>
      </c>
      <c r="AC220">
        <v>1.49</v>
      </c>
      <c r="AD220">
        <v>1.38</v>
      </c>
      <c r="AE220">
        <v>2.3580000000000001</v>
      </c>
      <c r="AF220" t="s">
        <v>91</v>
      </c>
      <c r="AG220" t="s">
        <v>91</v>
      </c>
      <c r="AH220">
        <v>656941</v>
      </c>
      <c r="AI220">
        <v>0</v>
      </c>
      <c r="AJ220">
        <v>7</v>
      </c>
      <c r="AK220" t="s">
        <v>88</v>
      </c>
      <c r="AL220" t="s">
        <v>91</v>
      </c>
      <c r="AM220" t="s">
        <v>91</v>
      </c>
      <c r="AP220">
        <v>547379</v>
      </c>
      <c r="AR220" t="s">
        <v>403</v>
      </c>
      <c r="AY220">
        <v>3.22</v>
      </c>
      <c r="AZ220">
        <v>1.55</v>
      </c>
      <c r="BA220" t="s">
        <v>91</v>
      </c>
      <c r="BB220" t="s">
        <v>91</v>
      </c>
      <c r="BC220" t="s">
        <v>91</v>
      </c>
      <c r="BD220">
        <v>97.94</v>
      </c>
      <c r="BE220">
        <v>2316</v>
      </c>
      <c r="BF220">
        <v>6.9649999999999999</v>
      </c>
      <c r="BG220">
        <v>487636</v>
      </c>
      <c r="BH220">
        <v>502083</v>
      </c>
      <c r="BI220">
        <v>547379</v>
      </c>
      <c r="BJ220">
        <v>435063</v>
      </c>
      <c r="BK220">
        <v>543401</v>
      </c>
      <c r="BL220">
        <v>608070</v>
      </c>
      <c r="BM220">
        <v>596019</v>
      </c>
      <c r="BN220">
        <v>446386</v>
      </c>
      <c r="BO220">
        <v>571980</v>
      </c>
      <c r="BP220">
        <v>502082</v>
      </c>
      <c r="BQ220">
        <v>53.534199999999998</v>
      </c>
      <c r="BR220">
        <v>0</v>
      </c>
      <c r="BS220">
        <v>0</v>
      </c>
      <c r="BT220" t="s">
        <v>91</v>
      </c>
      <c r="BU220" t="s">
        <v>91</v>
      </c>
      <c r="BV220" t="s">
        <v>91</v>
      </c>
      <c r="BW220" t="s">
        <v>91</v>
      </c>
      <c r="BX220" t="s">
        <v>91</v>
      </c>
      <c r="BY220">
        <v>55</v>
      </c>
      <c r="BZ220">
        <v>2</v>
      </c>
      <c r="CA220" t="str">
        <f>B220&amp;"_"&amp;F220&amp;G220&amp;"_"&amp;BY220</f>
        <v>42675_Zach McAllister592178_55</v>
      </c>
    </row>
    <row r="221" spans="1:79" hidden="1" x14ac:dyDescent="0.45">
      <c r="A221" t="s">
        <v>77</v>
      </c>
      <c r="B221" s="1">
        <v>42675</v>
      </c>
      <c r="C221">
        <v>95.3</v>
      </c>
      <c r="D221">
        <v>-1.5782</v>
      </c>
      <c r="E221">
        <v>5.4626999999999999</v>
      </c>
      <c r="F221" t="s">
        <v>383</v>
      </c>
      <c r="G221">
        <v>592178</v>
      </c>
      <c r="H221">
        <v>502083</v>
      </c>
      <c r="I221" t="s">
        <v>91</v>
      </c>
      <c r="J221" t="s">
        <v>108</v>
      </c>
      <c r="O221">
        <v>5</v>
      </c>
      <c r="P221" t="s">
        <v>91</v>
      </c>
      <c r="Q221" t="s">
        <v>82</v>
      </c>
      <c r="R221" t="s">
        <v>83</v>
      </c>
      <c r="S221" t="s">
        <v>83</v>
      </c>
      <c r="T221" t="s">
        <v>84</v>
      </c>
      <c r="U221" t="s">
        <v>85</v>
      </c>
      <c r="V221" t="s">
        <v>96</v>
      </c>
      <c r="W221" t="s">
        <v>91</v>
      </c>
      <c r="X221" t="s">
        <v>91</v>
      </c>
      <c r="Y221">
        <v>0</v>
      </c>
      <c r="Z221">
        <v>0</v>
      </c>
      <c r="AA221">
        <v>2016</v>
      </c>
      <c r="AB221">
        <v>-0.90933333333333299</v>
      </c>
      <c r="AC221">
        <v>1.51436666666666</v>
      </c>
      <c r="AD221">
        <v>0.122</v>
      </c>
      <c r="AE221">
        <v>2.4620000000000002</v>
      </c>
      <c r="AF221" t="s">
        <v>91</v>
      </c>
      <c r="AG221" t="s">
        <v>91</v>
      </c>
      <c r="AH221">
        <v>656941</v>
      </c>
      <c r="AI221">
        <v>0</v>
      </c>
      <c r="AJ221">
        <v>7</v>
      </c>
      <c r="AK221" t="s">
        <v>88</v>
      </c>
      <c r="AL221" t="s">
        <v>91</v>
      </c>
      <c r="AM221" t="s">
        <v>91</v>
      </c>
      <c r="AP221">
        <v>547379</v>
      </c>
      <c r="AR221" t="s">
        <v>404</v>
      </c>
      <c r="AY221">
        <v>3.22</v>
      </c>
      <c r="AZ221">
        <v>1.55</v>
      </c>
      <c r="BA221">
        <v>217</v>
      </c>
      <c r="BB221">
        <v>76.7</v>
      </c>
      <c r="BC221">
        <v>37.664999999999999</v>
      </c>
      <c r="BD221">
        <v>97.676000000000002</v>
      </c>
      <c r="BE221">
        <v>2119</v>
      </c>
      <c r="BF221">
        <v>7.1950000000000003</v>
      </c>
      <c r="BG221">
        <v>487636</v>
      </c>
      <c r="BH221">
        <v>502083</v>
      </c>
      <c r="BI221">
        <v>547379</v>
      </c>
      <c r="BJ221">
        <v>435063</v>
      </c>
      <c r="BK221">
        <v>543401</v>
      </c>
      <c r="BL221">
        <v>608070</v>
      </c>
      <c r="BM221">
        <v>596019</v>
      </c>
      <c r="BN221">
        <v>446386</v>
      </c>
      <c r="BO221">
        <v>571980</v>
      </c>
      <c r="BP221">
        <v>502082</v>
      </c>
      <c r="BQ221">
        <v>53.304600000000001</v>
      </c>
      <c r="BR221">
        <v>0</v>
      </c>
      <c r="BS221">
        <v>0</v>
      </c>
      <c r="BT221" t="s">
        <v>91</v>
      </c>
      <c r="BU221" t="s">
        <v>91</v>
      </c>
      <c r="BV221" t="s">
        <v>91</v>
      </c>
      <c r="BW221" t="s">
        <v>91</v>
      </c>
      <c r="BX221">
        <v>3</v>
      </c>
      <c r="BY221">
        <v>55</v>
      </c>
      <c r="BZ221">
        <v>1</v>
      </c>
      <c r="CA221" t="str">
        <f>B221&amp;"_"&amp;F221&amp;G221&amp;"_"&amp;BY221</f>
        <v>42675_Zach McAllister592178_55</v>
      </c>
    </row>
    <row r="222" spans="1:79" hidden="1" x14ac:dyDescent="0.45">
      <c r="A222" t="s">
        <v>160</v>
      </c>
      <c r="B222" s="1">
        <v>42676</v>
      </c>
      <c r="C222">
        <v>88.9</v>
      </c>
      <c r="D222">
        <v>-1.9597</v>
      </c>
      <c r="E222">
        <v>5.4264000000000001</v>
      </c>
      <c r="F222" t="s">
        <v>262</v>
      </c>
      <c r="G222">
        <v>608365</v>
      </c>
      <c r="H222">
        <v>446372</v>
      </c>
      <c r="I222" t="s">
        <v>79</v>
      </c>
      <c r="J222" t="s">
        <v>80</v>
      </c>
      <c r="O222">
        <v>6</v>
      </c>
      <c r="P222" t="s">
        <v>311</v>
      </c>
      <c r="Q222" t="s">
        <v>82</v>
      </c>
      <c r="R222" t="s">
        <v>83</v>
      </c>
      <c r="S222" t="s">
        <v>83</v>
      </c>
      <c r="T222" t="s">
        <v>84</v>
      </c>
      <c r="U222" t="s">
        <v>85</v>
      </c>
      <c r="V222" t="s">
        <v>86</v>
      </c>
      <c r="W222">
        <v>6</v>
      </c>
      <c r="X222" t="s">
        <v>182</v>
      </c>
      <c r="Y222">
        <v>2</v>
      </c>
      <c r="Z222">
        <v>1</v>
      </c>
      <c r="AA222">
        <v>2016</v>
      </c>
      <c r="AB222">
        <v>0.16085833333333299</v>
      </c>
      <c r="AC222">
        <v>1.1947333333333301</v>
      </c>
      <c r="AD222">
        <v>0.46600000000000003</v>
      </c>
      <c r="AE222">
        <v>2.5230000000000001</v>
      </c>
      <c r="AF222" t="s">
        <v>91</v>
      </c>
      <c r="AG222" t="s">
        <v>91</v>
      </c>
      <c r="AH222" t="s">
        <v>91</v>
      </c>
      <c r="AI222">
        <v>0</v>
      </c>
      <c r="AJ222">
        <v>2</v>
      </c>
      <c r="AK222" t="s">
        <v>88</v>
      </c>
      <c r="AL222">
        <v>100.31</v>
      </c>
      <c r="AM222">
        <v>140.93</v>
      </c>
      <c r="AP222">
        <v>547379</v>
      </c>
      <c r="AR222" t="s">
        <v>312</v>
      </c>
      <c r="AY222">
        <v>3.65</v>
      </c>
      <c r="AZ222">
        <v>1.64</v>
      </c>
      <c r="BA222">
        <v>146</v>
      </c>
      <c r="BB222">
        <v>76.400000000000006</v>
      </c>
      <c r="BC222">
        <v>63.5</v>
      </c>
      <c r="BD222">
        <v>89.941000000000003</v>
      </c>
      <c r="BE222">
        <v>2467</v>
      </c>
      <c r="BF222">
        <v>6.2160000000000002</v>
      </c>
      <c r="BG222">
        <v>487637</v>
      </c>
      <c r="BH222">
        <v>446372</v>
      </c>
      <c r="BI222">
        <v>547379</v>
      </c>
      <c r="BJ222">
        <v>435063</v>
      </c>
      <c r="BK222">
        <v>543401</v>
      </c>
      <c r="BL222">
        <v>608070</v>
      </c>
      <c r="BM222">
        <v>596019</v>
      </c>
      <c r="BN222">
        <v>424825</v>
      </c>
      <c r="BO222">
        <v>434658</v>
      </c>
      <c r="BP222">
        <v>502082</v>
      </c>
      <c r="BQ222">
        <v>54.283200000000001</v>
      </c>
      <c r="BR222">
        <v>3.0000000000000001E-3</v>
      </c>
      <c r="BS222">
        <v>4.0000000000000001E-3</v>
      </c>
      <c r="BT222">
        <v>0</v>
      </c>
      <c r="BU222">
        <v>1</v>
      </c>
      <c r="BV222">
        <v>0</v>
      </c>
      <c r="BW222">
        <v>0</v>
      </c>
      <c r="BX222">
        <v>3</v>
      </c>
      <c r="BY222">
        <v>10</v>
      </c>
      <c r="BZ222">
        <v>4</v>
      </c>
      <c r="CA222" t="str">
        <f>F222&amp;G222</f>
        <v>Corey Kluber608365</v>
      </c>
    </row>
    <row r="223" spans="1:79" hidden="1" x14ac:dyDescent="0.45">
      <c r="A223" t="s">
        <v>90</v>
      </c>
      <c r="B223" s="1">
        <v>42675</v>
      </c>
      <c r="C223">
        <v>78.5</v>
      </c>
      <c r="D223">
        <v>-1.5395000000000001</v>
      </c>
      <c r="E223">
        <v>5.6463999999999999</v>
      </c>
      <c r="F223" t="s">
        <v>383</v>
      </c>
      <c r="G223">
        <v>656941</v>
      </c>
      <c r="H223">
        <v>502083</v>
      </c>
      <c r="I223" t="s">
        <v>91</v>
      </c>
      <c r="J223" t="s">
        <v>100</v>
      </c>
      <c r="O223">
        <v>13</v>
      </c>
      <c r="P223" t="s">
        <v>91</v>
      </c>
      <c r="Q223" t="s">
        <v>82</v>
      </c>
      <c r="R223" t="s">
        <v>105</v>
      </c>
      <c r="S223" t="s">
        <v>83</v>
      </c>
      <c r="T223" t="s">
        <v>84</v>
      </c>
      <c r="U223" t="s">
        <v>85</v>
      </c>
      <c r="V223" t="s">
        <v>93</v>
      </c>
      <c r="W223" t="s">
        <v>91</v>
      </c>
      <c r="X223" t="s">
        <v>91</v>
      </c>
      <c r="Y223">
        <v>0</v>
      </c>
      <c r="Z223">
        <v>0</v>
      </c>
      <c r="AA223">
        <v>2016</v>
      </c>
      <c r="AB223">
        <v>0.57279166666666603</v>
      </c>
      <c r="AC223">
        <v>-0.14686666666666601</v>
      </c>
      <c r="AD223">
        <v>-1.155</v>
      </c>
      <c r="AE223">
        <v>1.5589999999999999</v>
      </c>
      <c r="AF223" t="s">
        <v>91</v>
      </c>
      <c r="AG223" t="s">
        <v>91</v>
      </c>
      <c r="AH223" t="s">
        <v>91</v>
      </c>
      <c r="AI223">
        <v>0</v>
      </c>
      <c r="AJ223">
        <v>7</v>
      </c>
      <c r="AK223" t="s">
        <v>88</v>
      </c>
      <c r="AL223" t="s">
        <v>91</v>
      </c>
      <c r="AM223" t="s">
        <v>91</v>
      </c>
      <c r="AP223">
        <v>547379</v>
      </c>
      <c r="AR223" t="s">
        <v>407</v>
      </c>
      <c r="AY223">
        <v>3.26</v>
      </c>
      <c r="AZ223">
        <v>1.52</v>
      </c>
      <c r="BA223" t="s">
        <v>91</v>
      </c>
      <c r="BB223" t="s">
        <v>91</v>
      </c>
      <c r="BC223" t="s">
        <v>91</v>
      </c>
      <c r="BD223">
        <v>80.147000000000006</v>
      </c>
      <c r="BE223">
        <v>2260</v>
      </c>
      <c r="BF223">
        <v>6.617</v>
      </c>
      <c r="BG223">
        <v>487636</v>
      </c>
      <c r="BH223">
        <v>502083</v>
      </c>
      <c r="BI223">
        <v>547379</v>
      </c>
      <c r="BJ223">
        <v>435063</v>
      </c>
      <c r="BK223">
        <v>543401</v>
      </c>
      <c r="BL223">
        <v>608070</v>
      </c>
      <c r="BM223">
        <v>596019</v>
      </c>
      <c r="BN223">
        <v>446386</v>
      </c>
      <c r="BO223">
        <v>571980</v>
      </c>
      <c r="BP223">
        <v>502082</v>
      </c>
      <c r="BQ223">
        <v>53.8825</v>
      </c>
      <c r="BR223">
        <v>0</v>
      </c>
      <c r="BS223">
        <v>0</v>
      </c>
      <c r="BT223" t="s">
        <v>91</v>
      </c>
      <c r="BU223" t="s">
        <v>91</v>
      </c>
      <c r="BV223" t="s">
        <v>91</v>
      </c>
      <c r="BW223" t="s">
        <v>91</v>
      </c>
      <c r="BX223" t="s">
        <v>91</v>
      </c>
      <c r="BY223">
        <v>54</v>
      </c>
      <c r="BZ223">
        <v>1</v>
      </c>
      <c r="CA223" t="str">
        <f>B223&amp;"_"&amp;F223&amp;G223&amp;"_"&amp;BY223</f>
        <v>42675_Zach McAllister656941_54</v>
      </c>
    </row>
    <row r="224" spans="1:79" hidden="1" x14ac:dyDescent="0.45">
      <c r="A224" t="s">
        <v>268</v>
      </c>
      <c r="B224" s="1">
        <v>42676</v>
      </c>
      <c r="C224">
        <v>92.5</v>
      </c>
      <c r="D224">
        <v>-1.8048999999999999</v>
      </c>
      <c r="E224">
        <v>5.3483000000000001</v>
      </c>
      <c r="F224" t="s">
        <v>262</v>
      </c>
      <c r="G224">
        <v>608365</v>
      </c>
      <c r="H224">
        <v>446372</v>
      </c>
      <c r="I224" t="s">
        <v>279</v>
      </c>
      <c r="J224" t="s">
        <v>114</v>
      </c>
      <c r="O224">
        <v>4</v>
      </c>
      <c r="P224" t="s">
        <v>280</v>
      </c>
      <c r="Q224" t="s">
        <v>82</v>
      </c>
      <c r="R224" t="s">
        <v>83</v>
      </c>
      <c r="S224" t="s">
        <v>83</v>
      </c>
      <c r="T224" t="s">
        <v>84</v>
      </c>
      <c r="U224" t="s">
        <v>85</v>
      </c>
      <c r="V224" t="s">
        <v>86</v>
      </c>
      <c r="W224">
        <v>8</v>
      </c>
      <c r="X224" t="s">
        <v>87</v>
      </c>
      <c r="Y224">
        <v>0</v>
      </c>
      <c r="Z224">
        <v>0</v>
      </c>
      <c r="AA224">
        <v>2016</v>
      </c>
      <c r="AB224">
        <v>-1.07215833333333</v>
      </c>
      <c r="AC224">
        <v>1.44986666666666</v>
      </c>
      <c r="AD224">
        <v>-0.51300000000000001</v>
      </c>
      <c r="AE224">
        <v>2.8109999999999999</v>
      </c>
      <c r="AF224">
        <v>592178</v>
      </c>
      <c r="AG224" t="s">
        <v>91</v>
      </c>
      <c r="AH224">
        <v>450314</v>
      </c>
      <c r="AI224">
        <v>1</v>
      </c>
      <c r="AJ224">
        <v>4</v>
      </c>
      <c r="AK224" t="s">
        <v>88</v>
      </c>
      <c r="AL224">
        <v>110.45</v>
      </c>
      <c r="AM224">
        <v>98.35</v>
      </c>
      <c r="AP224">
        <v>547379</v>
      </c>
      <c r="AR224" t="s">
        <v>281</v>
      </c>
      <c r="AY224">
        <v>3.65</v>
      </c>
      <c r="AZ224">
        <v>1.64</v>
      </c>
      <c r="BA224">
        <v>232</v>
      </c>
      <c r="BB224">
        <v>80.2</v>
      </c>
      <c r="BC224">
        <v>48.491999999999997</v>
      </c>
      <c r="BD224">
        <v>93.72</v>
      </c>
      <c r="BE224">
        <v>2236</v>
      </c>
      <c r="BF224">
        <v>6.5439999999999996</v>
      </c>
      <c r="BG224">
        <v>487637</v>
      </c>
      <c r="BH224">
        <v>446372</v>
      </c>
      <c r="BI224">
        <v>547379</v>
      </c>
      <c r="BJ224">
        <v>435063</v>
      </c>
      <c r="BK224">
        <v>543401</v>
      </c>
      <c r="BL224">
        <v>608070</v>
      </c>
      <c r="BM224">
        <v>596019</v>
      </c>
      <c r="BN224">
        <v>424825</v>
      </c>
      <c r="BO224">
        <v>434658</v>
      </c>
      <c r="BP224">
        <v>502082</v>
      </c>
      <c r="BQ224">
        <v>53.955199999999998</v>
      </c>
      <c r="BR224">
        <v>2.3E-2</v>
      </c>
      <c r="BS224">
        <v>2.5000000000000001E-2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28</v>
      </c>
      <c r="BZ224">
        <v>1</v>
      </c>
      <c r="CA224" t="str">
        <f t="shared" ref="CA224:CA225" si="6">F224&amp;G224</f>
        <v>Corey Kluber608365</v>
      </c>
    </row>
    <row r="225" spans="1:79" hidden="1" x14ac:dyDescent="0.45">
      <c r="A225" t="s">
        <v>268</v>
      </c>
      <c r="B225" s="1">
        <v>42668</v>
      </c>
      <c r="C225">
        <v>92.4</v>
      </c>
      <c r="D225">
        <v>-1.6791</v>
      </c>
      <c r="E225">
        <v>5.3722000000000003</v>
      </c>
      <c r="F225" t="s">
        <v>262</v>
      </c>
      <c r="G225">
        <v>656941</v>
      </c>
      <c r="H225">
        <v>446372</v>
      </c>
      <c r="I225" t="s">
        <v>102</v>
      </c>
      <c r="J225" t="s">
        <v>95</v>
      </c>
      <c r="O225">
        <v>2</v>
      </c>
      <c r="P225" t="s">
        <v>1201</v>
      </c>
      <c r="Q225" t="s">
        <v>82</v>
      </c>
      <c r="R225" t="s">
        <v>105</v>
      </c>
      <c r="S225" t="s">
        <v>83</v>
      </c>
      <c r="T225" t="s">
        <v>84</v>
      </c>
      <c r="U225" t="s">
        <v>85</v>
      </c>
      <c r="V225" t="s">
        <v>96</v>
      </c>
      <c r="W225" t="s">
        <v>91</v>
      </c>
      <c r="X225" t="s">
        <v>91</v>
      </c>
      <c r="Y225">
        <v>3</v>
      </c>
      <c r="Z225">
        <v>2</v>
      </c>
      <c r="AA225">
        <v>2016</v>
      </c>
      <c r="AB225">
        <v>-1.1083416666666599</v>
      </c>
      <c r="AC225">
        <v>1.3438000000000001</v>
      </c>
      <c r="AD225">
        <v>0.27500000000000002</v>
      </c>
      <c r="AE225">
        <v>2.984</v>
      </c>
      <c r="AF225" t="s">
        <v>91</v>
      </c>
      <c r="AG225">
        <v>450314</v>
      </c>
      <c r="AH225" t="s">
        <v>91</v>
      </c>
      <c r="AI225">
        <v>0</v>
      </c>
      <c r="AJ225">
        <v>2</v>
      </c>
      <c r="AK225" t="s">
        <v>88</v>
      </c>
      <c r="AL225" t="s">
        <v>91</v>
      </c>
      <c r="AM225" t="s">
        <v>91</v>
      </c>
      <c r="AP225">
        <v>547379</v>
      </c>
      <c r="AR225" t="s">
        <v>1378</v>
      </c>
      <c r="AY225">
        <v>3.4</v>
      </c>
      <c r="AZ225">
        <v>1.56</v>
      </c>
      <c r="BA225" t="s">
        <v>91</v>
      </c>
      <c r="BB225" t="s">
        <v>91</v>
      </c>
      <c r="BC225" t="s">
        <v>91</v>
      </c>
      <c r="BD225">
        <v>93.373000000000005</v>
      </c>
      <c r="BE225">
        <v>2301</v>
      </c>
      <c r="BF225">
        <v>6.6829999999999998</v>
      </c>
      <c r="BG225">
        <v>487631</v>
      </c>
      <c r="BH225">
        <v>446372</v>
      </c>
      <c r="BI225">
        <v>547379</v>
      </c>
      <c r="BJ225">
        <v>435063</v>
      </c>
      <c r="BK225">
        <v>543401</v>
      </c>
      <c r="BL225">
        <v>608070</v>
      </c>
      <c r="BM225">
        <v>596019</v>
      </c>
      <c r="BN225">
        <v>446386</v>
      </c>
      <c r="BO225">
        <v>434658</v>
      </c>
      <c r="BP225">
        <v>502082</v>
      </c>
      <c r="BQ225">
        <v>53.816600000000001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 t="s">
        <v>91</v>
      </c>
      <c r="BY225">
        <v>13</v>
      </c>
      <c r="BZ225">
        <v>6</v>
      </c>
      <c r="CA225" t="str">
        <f t="shared" si="6"/>
        <v>Corey Kluber656941</v>
      </c>
    </row>
    <row r="226" spans="1:79" hidden="1" x14ac:dyDescent="0.45">
      <c r="A226" t="s">
        <v>90</v>
      </c>
      <c r="B226" s="1">
        <v>42675</v>
      </c>
      <c r="C226">
        <v>84.6</v>
      </c>
      <c r="D226">
        <v>-1.5579000000000001</v>
      </c>
      <c r="E226">
        <v>5.8959999999999999</v>
      </c>
      <c r="F226" t="s">
        <v>410</v>
      </c>
      <c r="G226">
        <v>595879</v>
      </c>
      <c r="H226">
        <v>453249</v>
      </c>
      <c r="I226" t="s">
        <v>91</v>
      </c>
      <c r="J226" t="s">
        <v>95</v>
      </c>
      <c r="O226">
        <v>14</v>
      </c>
      <c r="P226" t="s">
        <v>91</v>
      </c>
      <c r="Q226" t="s">
        <v>82</v>
      </c>
      <c r="R226" t="s">
        <v>83</v>
      </c>
      <c r="S226" t="s">
        <v>83</v>
      </c>
      <c r="T226" t="s">
        <v>84</v>
      </c>
      <c r="U226" t="s">
        <v>85</v>
      </c>
      <c r="V226" t="s">
        <v>96</v>
      </c>
      <c r="W226" t="s">
        <v>91</v>
      </c>
      <c r="X226" t="s">
        <v>91</v>
      </c>
      <c r="Y226">
        <v>0</v>
      </c>
      <c r="Z226">
        <v>1</v>
      </c>
      <c r="AA226">
        <v>2016</v>
      </c>
      <c r="AB226">
        <v>8.7099999999999997E-2</v>
      </c>
      <c r="AC226">
        <v>0.33186666666666598</v>
      </c>
      <c r="AD226">
        <v>1.351</v>
      </c>
      <c r="AE226">
        <v>1.9830000000000001</v>
      </c>
      <c r="AF226" t="s">
        <v>91</v>
      </c>
      <c r="AG226" t="s">
        <v>91</v>
      </c>
      <c r="AH226" t="s">
        <v>91</v>
      </c>
      <c r="AI226">
        <v>2</v>
      </c>
      <c r="AJ226">
        <v>6</v>
      </c>
      <c r="AK226" t="s">
        <v>88</v>
      </c>
      <c r="AL226" t="s">
        <v>91</v>
      </c>
      <c r="AM226" t="s">
        <v>91</v>
      </c>
      <c r="AP226">
        <v>547379</v>
      </c>
      <c r="AR226" t="s">
        <v>413</v>
      </c>
      <c r="AY226">
        <v>3.34</v>
      </c>
      <c r="AZ226">
        <v>1.6</v>
      </c>
      <c r="BA226" t="s">
        <v>91</v>
      </c>
      <c r="BB226" t="s">
        <v>91</v>
      </c>
      <c r="BC226" t="s">
        <v>91</v>
      </c>
      <c r="BD226">
        <v>84.156000000000006</v>
      </c>
      <c r="BE226">
        <v>2263</v>
      </c>
      <c r="BF226">
        <v>5.7759999999999998</v>
      </c>
      <c r="BG226">
        <v>487636</v>
      </c>
      <c r="BH226">
        <v>453249</v>
      </c>
      <c r="BI226">
        <v>547379</v>
      </c>
      <c r="BJ226">
        <v>435063</v>
      </c>
      <c r="BK226">
        <v>543401</v>
      </c>
      <c r="BL226">
        <v>608070</v>
      </c>
      <c r="BM226">
        <v>596019</v>
      </c>
      <c r="BN226">
        <v>424825</v>
      </c>
      <c r="BO226">
        <v>571980</v>
      </c>
      <c r="BP226">
        <v>502082</v>
      </c>
      <c r="BQ226">
        <v>54.723700000000001</v>
      </c>
      <c r="BR226">
        <v>0</v>
      </c>
      <c r="BS226">
        <v>0</v>
      </c>
      <c r="BT226" t="s">
        <v>91</v>
      </c>
      <c r="BU226" t="s">
        <v>91</v>
      </c>
      <c r="BV226" t="s">
        <v>91</v>
      </c>
      <c r="BW226" t="s">
        <v>91</v>
      </c>
      <c r="BX226" t="s">
        <v>91</v>
      </c>
      <c r="BY226">
        <v>48</v>
      </c>
      <c r="BZ226">
        <v>2</v>
      </c>
      <c r="CA226" t="str">
        <f>B226&amp;"_"&amp;F226&amp;G226&amp;"_"&amp;BY226</f>
        <v>42675_Jeff Manship595879_48</v>
      </c>
    </row>
    <row r="227" spans="1:79" hidden="1" x14ac:dyDescent="0.45">
      <c r="A227" t="s">
        <v>90</v>
      </c>
      <c r="B227" s="1">
        <v>42675</v>
      </c>
      <c r="C227">
        <v>85.1</v>
      </c>
      <c r="D227">
        <v>-1.6569</v>
      </c>
      <c r="E227">
        <v>6.0023999999999997</v>
      </c>
      <c r="F227" t="s">
        <v>410</v>
      </c>
      <c r="G227">
        <v>595879</v>
      </c>
      <c r="H227">
        <v>453249</v>
      </c>
      <c r="I227" t="s">
        <v>91</v>
      </c>
      <c r="J227" t="s">
        <v>95</v>
      </c>
      <c r="O227">
        <v>14</v>
      </c>
      <c r="P227" t="s">
        <v>91</v>
      </c>
      <c r="Q227" t="s">
        <v>82</v>
      </c>
      <c r="R227" t="s">
        <v>83</v>
      </c>
      <c r="S227" t="s">
        <v>83</v>
      </c>
      <c r="T227" t="s">
        <v>84</v>
      </c>
      <c r="U227" t="s">
        <v>85</v>
      </c>
      <c r="V227" t="s">
        <v>96</v>
      </c>
      <c r="W227" t="s">
        <v>91</v>
      </c>
      <c r="X227" t="s">
        <v>91</v>
      </c>
      <c r="Y227">
        <v>0</v>
      </c>
      <c r="Z227">
        <v>0</v>
      </c>
      <c r="AA227">
        <v>2016</v>
      </c>
      <c r="AB227">
        <v>2.1691666666666599E-2</v>
      </c>
      <c r="AC227">
        <v>0.61853333333333305</v>
      </c>
      <c r="AD227">
        <v>0.89600000000000002</v>
      </c>
      <c r="AE227">
        <v>2.2109999999999999</v>
      </c>
      <c r="AF227" t="s">
        <v>91</v>
      </c>
      <c r="AG227" t="s">
        <v>91</v>
      </c>
      <c r="AH227" t="s">
        <v>91</v>
      </c>
      <c r="AI227">
        <v>2</v>
      </c>
      <c r="AJ227">
        <v>6</v>
      </c>
      <c r="AK227" t="s">
        <v>88</v>
      </c>
      <c r="AL227" t="s">
        <v>91</v>
      </c>
      <c r="AM227" t="s">
        <v>91</v>
      </c>
      <c r="AP227">
        <v>547379</v>
      </c>
      <c r="AR227" t="s">
        <v>414</v>
      </c>
      <c r="AY227">
        <v>3.34</v>
      </c>
      <c r="AZ227">
        <v>1.6</v>
      </c>
      <c r="BA227" t="s">
        <v>91</v>
      </c>
      <c r="BB227" t="s">
        <v>91</v>
      </c>
      <c r="BC227" t="s">
        <v>91</v>
      </c>
      <c r="BD227">
        <v>84.119</v>
      </c>
      <c r="BE227">
        <v>2359</v>
      </c>
      <c r="BF227">
        <v>5.492</v>
      </c>
      <c r="BG227">
        <v>487636</v>
      </c>
      <c r="BH227">
        <v>453249</v>
      </c>
      <c r="BI227">
        <v>547379</v>
      </c>
      <c r="BJ227">
        <v>435063</v>
      </c>
      <c r="BK227">
        <v>543401</v>
      </c>
      <c r="BL227">
        <v>608070</v>
      </c>
      <c r="BM227">
        <v>596019</v>
      </c>
      <c r="BN227">
        <v>424825</v>
      </c>
      <c r="BO227">
        <v>571980</v>
      </c>
      <c r="BP227">
        <v>502082</v>
      </c>
      <c r="BQ227">
        <v>55.007399999999997</v>
      </c>
      <c r="BR227">
        <v>0</v>
      </c>
      <c r="BS227">
        <v>0</v>
      </c>
      <c r="BT227" t="s">
        <v>91</v>
      </c>
      <c r="BU227" t="s">
        <v>91</v>
      </c>
      <c r="BV227" t="s">
        <v>91</v>
      </c>
      <c r="BW227" t="s">
        <v>91</v>
      </c>
      <c r="BX227" t="s">
        <v>91</v>
      </c>
      <c r="BY227">
        <v>48</v>
      </c>
      <c r="BZ227">
        <v>1</v>
      </c>
      <c r="CA227" t="str">
        <f>B227&amp;"_"&amp;F227&amp;G227&amp;"_"&amp;BY227</f>
        <v>42675_Jeff Manship595879_48</v>
      </c>
    </row>
    <row r="228" spans="1:79" hidden="1" x14ac:dyDescent="0.45">
      <c r="A228" t="s">
        <v>268</v>
      </c>
      <c r="B228" s="1">
        <v>42668</v>
      </c>
      <c r="C228">
        <v>91.4</v>
      </c>
      <c r="D228">
        <v>-1.8752</v>
      </c>
      <c r="E228">
        <v>5.3144</v>
      </c>
      <c r="F228" t="s">
        <v>262</v>
      </c>
      <c r="G228">
        <v>656941</v>
      </c>
      <c r="H228">
        <v>446372</v>
      </c>
      <c r="I228" t="s">
        <v>128</v>
      </c>
      <c r="J228" t="s">
        <v>147</v>
      </c>
      <c r="O228">
        <v>5</v>
      </c>
      <c r="P228" t="s">
        <v>1336</v>
      </c>
      <c r="Q228" t="s">
        <v>82</v>
      </c>
      <c r="R228" t="s">
        <v>105</v>
      </c>
      <c r="S228" t="s">
        <v>83</v>
      </c>
      <c r="T228" t="s">
        <v>84</v>
      </c>
      <c r="U228" t="s">
        <v>85</v>
      </c>
      <c r="V228" t="s">
        <v>86</v>
      </c>
      <c r="W228" t="s">
        <v>91</v>
      </c>
      <c r="X228" t="s">
        <v>87</v>
      </c>
      <c r="Y228">
        <v>0</v>
      </c>
      <c r="Z228">
        <v>0</v>
      </c>
      <c r="AA228">
        <v>2016</v>
      </c>
      <c r="AB228">
        <v>-0.94273333333333298</v>
      </c>
      <c r="AC228">
        <v>0.67730000000000001</v>
      </c>
      <c r="AD228">
        <v>5.8999999999999997E-2</v>
      </c>
      <c r="AE228">
        <v>2.3250000000000002</v>
      </c>
      <c r="AF228" t="s">
        <v>91</v>
      </c>
      <c r="AG228" t="s">
        <v>91</v>
      </c>
      <c r="AH228" t="s">
        <v>91</v>
      </c>
      <c r="AI228">
        <v>2</v>
      </c>
      <c r="AJ228">
        <v>4</v>
      </c>
      <c r="AK228" t="s">
        <v>88</v>
      </c>
      <c r="AL228">
        <v>186.49</v>
      </c>
      <c r="AM228">
        <v>55.77</v>
      </c>
      <c r="AP228">
        <v>547379</v>
      </c>
      <c r="AR228" t="s">
        <v>1337</v>
      </c>
      <c r="AY228">
        <v>3.33</v>
      </c>
      <c r="AZ228">
        <v>1.56</v>
      </c>
      <c r="BA228">
        <v>378</v>
      </c>
      <c r="BB228">
        <v>96.4</v>
      </c>
      <c r="BC228">
        <v>27.045000000000002</v>
      </c>
      <c r="BD228">
        <v>93.128</v>
      </c>
      <c r="BE228">
        <v>2139</v>
      </c>
      <c r="BF228">
        <v>6.5650000000000004</v>
      </c>
      <c r="BG228">
        <v>487631</v>
      </c>
      <c r="BH228">
        <v>446372</v>
      </c>
      <c r="BI228">
        <v>547379</v>
      </c>
      <c r="BJ228">
        <v>435063</v>
      </c>
      <c r="BK228">
        <v>543401</v>
      </c>
      <c r="BL228">
        <v>608070</v>
      </c>
      <c r="BM228">
        <v>596019</v>
      </c>
      <c r="BN228">
        <v>446386</v>
      </c>
      <c r="BO228">
        <v>434658</v>
      </c>
      <c r="BP228">
        <v>502082</v>
      </c>
      <c r="BQ228">
        <v>53.9345</v>
      </c>
      <c r="BR228">
        <v>0.34799999999999998</v>
      </c>
      <c r="BS228">
        <v>0.55200000000000005</v>
      </c>
      <c r="BT228">
        <v>1.25</v>
      </c>
      <c r="BU228">
        <v>1</v>
      </c>
      <c r="BV228">
        <v>1</v>
      </c>
      <c r="BW228">
        <v>1</v>
      </c>
      <c r="BX228">
        <v>5</v>
      </c>
      <c r="BY228">
        <v>30</v>
      </c>
      <c r="BZ228">
        <v>1</v>
      </c>
      <c r="CA228" t="str">
        <f>F228&amp;G228</f>
        <v>Corey Kluber656941</v>
      </c>
    </row>
    <row r="229" spans="1:79" hidden="1" x14ac:dyDescent="0.45">
      <c r="A229" t="s">
        <v>107</v>
      </c>
      <c r="B229" s="1">
        <v>42675</v>
      </c>
      <c r="C229">
        <v>91.9</v>
      </c>
      <c r="D229">
        <v>-1.4701</v>
      </c>
      <c r="E229">
        <v>5.9903000000000004</v>
      </c>
      <c r="F229" t="s">
        <v>410</v>
      </c>
      <c r="G229">
        <v>518792</v>
      </c>
      <c r="H229">
        <v>453249</v>
      </c>
      <c r="I229" t="s">
        <v>91</v>
      </c>
      <c r="J229" t="s">
        <v>100</v>
      </c>
      <c r="O229">
        <v>14</v>
      </c>
      <c r="P229" t="s">
        <v>91</v>
      </c>
      <c r="Q229" t="s">
        <v>82</v>
      </c>
      <c r="R229" t="s">
        <v>105</v>
      </c>
      <c r="S229" t="s">
        <v>83</v>
      </c>
      <c r="T229" t="s">
        <v>84</v>
      </c>
      <c r="U229" t="s">
        <v>85</v>
      </c>
      <c r="V229" t="s">
        <v>93</v>
      </c>
      <c r="W229" t="s">
        <v>91</v>
      </c>
      <c r="X229" t="s">
        <v>91</v>
      </c>
      <c r="Y229">
        <v>0</v>
      </c>
      <c r="Z229">
        <v>2</v>
      </c>
      <c r="AA229">
        <v>2016</v>
      </c>
      <c r="AB229">
        <v>-0.94412499999999999</v>
      </c>
      <c r="AC229">
        <v>1.52583333333333</v>
      </c>
      <c r="AD229">
        <v>1.913</v>
      </c>
      <c r="AE229">
        <v>2.1709999999999998</v>
      </c>
      <c r="AF229" t="s">
        <v>91</v>
      </c>
      <c r="AG229" t="s">
        <v>91</v>
      </c>
      <c r="AH229" t="s">
        <v>91</v>
      </c>
      <c r="AI229">
        <v>1</v>
      </c>
      <c r="AJ229">
        <v>6</v>
      </c>
      <c r="AK229" t="s">
        <v>88</v>
      </c>
      <c r="AL229" t="s">
        <v>91</v>
      </c>
      <c r="AM229" t="s">
        <v>91</v>
      </c>
      <c r="AP229">
        <v>547379</v>
      </c>
      <c r="AR229" t="s">
        <v>417</v>
      </c>
      <c r="AY229">
        <v>3.59</v>
      </c>
      <c r="AZ229">
        <v>1.65</v>
      </c>
      <c r="BA229" t="s">
        <v>91</v>
      </c>
      <c r="BB229" t="s">
        <v>91</v>
      </c>
      <c r="BC229" t="s">
        <v>91</v>
      </c>
      <c r="BD229">
        <v>92.828000000000003</v>
      </c>
      <c r="BE229">
        <v>2211</v>
      </c>
      <c r="BF229">
        <v>6.468</v>
      </c>
      <c r="BG229">
        <v>487636</v>
      </c>
      <c r="BH229">
        <v>453249</v>
      </c>
      <c r="BI229">
        <v>547379</v>
      </c>
      <c r="BJ229">
        <v>435063</v>
      </c>
      <c r="BK229">
        <v>543401</v>
      </c>
      <c r="BL229">
        <v>608070</v>
      </c>
      <c r="BM229">
        <v>596019</v>
      </c>
      <c r="BN229">
        <v>424825</v>
      </c>
      <c r="BO229">
        <v>571980</v>
      </c>
      <c r="BP229">
        <v>502082</v>
      </c>
      <c r="BQ229">
        <v>54.0319</v>
      </c>
      <c r="BR229">
        <v>0</v>
      </c>
      <c r="BS229">
        <v>0</v>
      </c>
      <c r="BT229" t="s">
        <v>91</v>
      </c>
      <c r="BU229" t="s">
        <v>91</v>
      </c>
      <c r="BV229" t="s">
        <v>91</v>
      </c>
      <c r="BW229" t="s">
        <v>91</v>
      </c>
      <c r="BX229" t="s">
        <v>91</v>
      </c>
      <c r="BY229">
        <v>47</v>
      </c>
      <c r="BZ229">
        <v>6</v>
      </c>
      <c r="CA229" t="str">
        <f>B229&amp;"_"&amp;F229&amp;G229&amp;"_"&amp;BY229</f>
        <v>42675_Jeff Manship518792_47</v>
      </c>
    </row>
    <row r="230" spans="1:79" hidden="1" x14ac:dyDescent="0.45">
      <c r="A230" t="s">
        <v>107</v>
      </c>
      <c r="B230" s="1">
        <v>42675</v>
      </c>
      <c r="C230">
        <v>92.2</v>
      </c>
      <c r="D230">
        <v>-1.7990999999999999</v>
      </c>
      <c r="E230">
        <v>5.9648000000000003</v>
      </c>
      <c r="F230" t="s">
        <v>410</v>
      </c>
      <c r="G230">
        <v>518792</v>
      </c>
      <c r="H230">
        <v>453249</v>
      </c>
      <c r="I230" t="s">
        <v>91</v>
      </c>
      <c r="J230" t="s">
        <v>108</v>
      </c>
      <c r="O230">
        <v>11</v>
      </c>
      <c r="P230" t="s">
        <v>91</v>
      </c>
      <c r="Q230" t="s">
        <v>82</v>
      </c>
      <c r="R230" t="s">
        <v>105</v>
      </c>
      <c r="S230" t="s">
        <v>83</v>
      </c>
      <c r="T230" t="s">
        <v>84</v>
      </c>
      <c r="U230" t="s">
        <v>85</v>
      </c>
      <c r="V230" t="s">
        <v>96</v>
      </c>
      <c r="W230" t="s">
        <v>91</v>
      </c>
      <c r="X230" t="s">
        <v>91</v>
      </c>
      <c r="Y230">
        <v>0</v>
      </c>
      <c r="Z230">
        <v>2</v>
      </c>
      <c r="AA230">
        <v>2016</v>
      </c>
      <c r="AB230">
        <v>-1.0137083333333301</v>
      </c>
      <c r="AC230">
        <v>1.2793000000000001</v>
      </c>
      <c r="AD230">
        <v>-0.88</v>
      </c>
      <c r="AE230">
        <v>3.0179999999999998</v>
      </c>
      <c r="AF230" t="s">
        <v>91</v>
      </c>
      <c r="AG230" t="s">
        <v>91</v>
      </c>
      <c r="AH230" t="s">
        <v>91</v>
      </c>
      <c r="AI230">
        <v>1</v>
      </c>
      <c r="AJ230">
        <v>6</v>
      </c>
      <c r="AK230" t="s">
        <v>88</v>
      </c>
      <c r="AL230" t="s">
        <v>91</v>
      </c>
      <c r="AM230" t="s">
        <v>91</v>
      </c>
      <c r="AP230">
        <v>547379</v>
      </c>
      <c r="AR230" t="s">
        <v>418</v>
      </c>
      <c r="AY230">
        <v>3.59</v>
      </c>
      <c r="AZ230">
        <v>1.65</v>
      </c>
      <c r="BA230">
        <v>205</v>
      </c>
      <c r="BB230">
        <v>76.2</v>
      </c>
      <c r="BC230">
        <v>58.087000000000003</v>
      </c>
      <c r="BD230">
        <v>92.79</v>
      </c>
      <c r="BE230">
        <v>2131</v>
      </c>
      <c r="BF230">
        <v>6.1390000000000002</v>
      </c>
      <c r="BG230">
        <v>487636</v>
      </c>
      <c r="BH230">
        <v>453249</v>
      </c>
      <c r="BI230">
        <v>547379</v>
      </c>
      <c r="BJ230">
        <v>435063</v>
      </c>
      <c r="BK230">
        <v>543401</v>
      </c>
      <c r="BL230">
        <v>608070</v>
      </c>
      <c r="BM230">
        <v>596019</v>
      </c>
      <c r="BN230">
        <v>424825</v>
      </c>
      <c r="BO230">
        <v>571980</v>
      </c>
      <c r="BP230">
        <v>502082</v>
      </c>
      <c r="BQ230">
        <v>54.360900000000001</v>
      </c>
      <c r="BR230">
        <v>0</v>
      </c>
      <c r="BS230">
        <v>0</v>
      </c>
      <c r="BT230" t="s">
        <v>91</v>
      </c>
      <c r="BU230" t="s">
        <v>91</v>
      </c>
      <c r="BV230" t="s">
        <v>91</v>
      </c>
      <c r="BW230" t="s">
        <v>91</v>
      </c>
      <c r="BX230">
        <v>3</v>
      </c>
      <c r="BY230">
        <v>47</v>
      </c>
      <c r="BZ230">
        <v>5</v>
      </c>
      <c r="CA230" t="str">
        <f>B230&amp;"_"&amp;F230&amp;G230&amp;"_"&amp;BY230</f>
        <v>42675_Jeff Manship518792_47</v>
      </c>
    </row>
    <row r="231" spans="1:79" hidden="1" x14ac:dyDescent="0.45">
      <c r="A231" t="s">
        <v>90</v>
      </c>
      <c r="B231" s="1">
        <v>42675</v>
      </c>
      <c r="C231">
        <v>83.5</v>
      </c>
      <c r="D231">
        <v>-1.6583000000000001</v>
      </c>
      <c r="E231">
        <v>5.9165999999999999</v>
      </c>
      <c r="F231" t="s">
        <v>410</v>
      </c>
      <c r="G231">
        <v>518792</v>
      </c>
      <c r="H231">
        <v>453249</v>
      </c>
      <c r="I231" t="s">
        <v>91</v>
      </c>
      <c r="J231" t="s">
        <v>108</v>
      </c>
      <c r="O231">
        <v>13</v>
      </c>
      <c r="P231" t="s">
        <v>91</v>
      </c>
      <c r="Q231" t="s">
        <v>82</v>
      </c>
      <c r="R231" t="s">
        <v>105</v>
      </c>
      <c r="S231" t="s">
        <v>83</v>
      </c>
      <c r="T231" t="s">
        <v>84</v>
      </c>
      <c r="U231" t="s">
        <v>85</v>
      </c>
      <c r="V231" t="s">
        <v>96</v>
      </c>
      <c r="W231" t="s">
        <v>91</v>
      </c>
      <c r="X231" t="s">
        <v>91</v>
      </c>
      <c r="Y231">
        <v>0</v>
      </c>
      <c r="Z231">
        <v>2</v>
      </c>
      <c r="AA231">
        <v>2016</v>
      </c>
      <c r="AB231">
        <v>0.181733333333333</v>
      </c>
      <c r="AC231">
        <v>-1.9300000000000001E-2</v>
      </c>
      <c r="AD231">
        <v>-1.014</v>
      </c>
      <c r="AE231">
        <v>2.5259999999999998</v>
      </c>
      <c r="AF231" t="s">
        <v>91</v>
      </c>
      <c r="AG231" t="s">
        <v>91</v>
      </c>
      <c r="AH231" t="s">
        <v>91</v>
      </c>
      <c r="AI231">
        <v>1</v>
      </c>
      <c r="AJ231">
        <v>6</v>
      </c>
      <c r="AK231" t="s">
        <v>88</v>
      </c>
      <c r="AL231" t="s">
        <v>91</v>
      </c>
      <c r="AM231" t="s">
        <v>91</v>
      </c>
      <c r="AP231">
        <v>547379</v>
      </c>
      <c r="AR231" t="s">
        <v>419</v>
      </c>
      <c r="AY231">
        <v>3.59</v>
      </c>
      <c r="AZ231">
        <v>1.65</v>
      </c>
      <c r="BA231">
        <v>171</v>
      </c>
      <c r="BB231">
        <v>66.099999999999994</v>
      </c>
      <c r="BC231">
        <v>37.825000000000003</v>
      </c>
      <c r="BD231">
        <v>83.248999999999995</v>
      </c>
      <c r="BE231">
        <v>2436</v>
      </c>
      <c r="BF231">
        <v>5.5819999999999999</v>
      </c>
      <c r="BG231">
        <v>487636</v>
      </c>
      <c r="BH231">
        <v>453249</v>
      </c>
      <c r="BI231">
        <v>547379</v>
      </c>
      <c r="BJ231">
        <v>435063</v>
      </c>
      <c r="BK231">
        <v>543401</v>
      </c>
      <c r="BL231">
        <v>608070</v>
      </c>
      <c r="BM231">
        <v>596019</v>
      </c>
      <c r="BN231">
        <v>424825</v>
      </c>
      <c r="BO231">
        <v>571980</v>
      </c>
      <c r="BP231">
        <v>502082</v>
      </c>
      <c r="BQ231">
        <v>54.9178</v>
      </c>
      <c r="BR231">
        <v>0</v>
      </c>
      <c r="BS231">
        <v>0</v>
      </c>
      <c r="BT231" t="s">
        <v>91</v>
      </c>
      <c r="BU231" t="s">
        <v>91</v>
      </c>
      <c r="BV231" t="s">
        <v>91</v>
      </c>
      <c r="BW231" t="s">
        <v>91</v>
      </c>
      <c r="BX231">
        <v>4</v>
      </c>
      <c r="BY231">
        <v>47</v>
      </c>
      <c r="BZ231">
        <v>4</v>
      </c>
      <c r="CA231" t="str">
        <f>B231&amp;"_"&amp;F231&amp;G231&amp;"_"&amp;BY231</f>
        <v>42675_Jeff Manship518792_47</v>
      </c>
    </row>
    <row r="232" spans="1:79" hidden="1" x14ac:dyDescent="0.45">
      <c r="A232" t="s">
        <v>90</v>
      </c>
      <c r="B232" s="1">
        <v>42675</v>
      </c>
      <c r="C232">
        <v>84.1</v>
      </c>
      <c r="D232">
        <v>-1.9205000000000001</v>
      </c>
      <c r="E232">
        <v>5.8958000000000004</v>
      </c>
      <c r="F232" t="s">
        <v>410</v>
      </c>
      <c r="G232">
        <v>518792</v>
      </c>
      <c r="H232">
        <v>453249</v>
      </c>
      <c r="I232" t="s">
        <v>91</v>
      </c>
      <c r="J232" t="s">
        <v>108</v>
      </c>
      <c r="O232">
        <v>14</v>
      </c>
      <c r="P232" t="s">
        <v>91</v>
      </c>
      <c r="Q232" t="s">
        <v>82</v>
      </c>
      <c r="R232" t="s">
        <v>105</v>
      </c>
      <c r="S232" t="s">
        <v>83</v>
      </c>
      <c r="T232" t="s">
        <v>84</v>
      </c>
      <c r="U232" t="s">
        <v>85</v>
      </c>
      <c r="V232" t="s">
        <v>96</v>
      </c>
      <c r="W232" t="s">
        <v>91</v>
      </c>
      <c r="X232" t="s">
        <v>91</v>
      </c>
      <c r="Y232">
        <v>0</v>
      </c>
      <c r="Z232">
        <v>2</v>
      </c>
      <c r="AA232">
        <v>2016</v>
      </c>
      <c r="AB232">
        <v>-5.7499999999999999E-4</v>
      </c>
      <c r="AC232">
        <v>0.45083333333333298</v>
      </c>
      <c r="AD232">
        <v>0.33100000000000002</v>
      </c>
      <c r="AE232">
        <v>1.5129999999999999</v>
      </c>
      <c r="AF232" t="s">
        <v>91</v>
      </c>
      <c r="AG232" t="s">
        <v>91</v>
      </c>
      <c r="AH232" t="s">
        <v>91</v>
      </c>
      <c r="AI232">
        <v>1</v>
      </c>
      <c r="AJ232">
        <v>6</v>
      </c>
      <c r="AK232" t="s">
        <v>88</v>
      </c>
      <c r="AL232" t="s">
        <v>91</v>
      </c>
      <c r="AM232" t="s">
        <v>91</v>
      </c>
      <c r="AP232">
        <v>547379</v>
      </c>
      <c r="AR232" t="s">
        <v>420</v>
      </c>
      <c r="AY232">
        <v>3.59</v>
      </c>
      <c r="AZ232">
        <v>1.65</v>
      </c>
      <c r="BA232" t="s">
        <v>91</v>
      </c>
      <c r="BB232" t="s">
        <v>91</v>
      </c>
      <c r="BC232" t="s">
        <v>91</v>
      </c>
      <c r="BD232">
        <v>83.838999999999999</v>
      </c>
      <c r="BE232">
        <v>2368</v>
      </c>
      <c r="BF232">
        <v>5.702</v>
      </c>
      <c r="BG232">
        <v>487636</v>
      </c>
      <c r="BH232">
        <v>453249</v>
      </c>
      <c r="BI232">
        <v>547379</v>
      </c>
      <c r="BJ232">
        <v>435063</v>
      </c>
      <c r="BK232">
        <v>543401</v>
      </c>
      <c r="BL232">
        <v>608070</v>
      </c>
      <c r="BM232">
        <v>596019</v>
      </c>
      <c r="BN232">
        <v>424825</v>
      </c>
      <c r="BO232">
        <v>571980</v>
      </c>
      <c r="BP232">
        <v>502082</v>
      </c>
      <c r="BQ232">
        <v>54.7973</v>
      </c>
      <c r="BR232">
        <v>0</v>
      </c>
      <c r="BS232">
        <v>0</v>
      </c>
      <c r="BT232" t="s">
        <v>91</v>
      </c>
      <c r="BU232" t="s">
        <v>91</v>
      </c>
      <c r="BV232" t="s">
        <v>91</v>
      </c>
      <c r="BW232" t="s">
        <v>91</v>
      </c>
      <c r="BX232" t="s">
        <v>91</v>
      </c>
      <c r="BY232">
        <v>47</v>
      </c>
      <c r="BZ232">
        <v>3</v>
      </c>
      <c r="CA232" t="str">
        <f>B232&amp;"_"&amp;F232&amp;G232&amp;"_"&amp;BY232</f>
        <v>42675_Jeff Manship518792_47</v>
      </c>
    </row>
    <row r="233" spans="1:79" hidden="1" x14ac:dyDescent="0.45">
      <c r="A233" t="s">
        <v>90</v>
      </c>
      <c r="B233" s="1">
        <v>42675</v>
      </c>
      <c r="C233">
        <v>84.4</v>
      </c>
      <c r="D233">
        <v>-1.7302999999999999</v>
      </c>
      <c r="E233">
        <v>5.9928999999999997</v>
      </c>
      <c r="F233" t="s">
        <v>410</v>
      </c>
      <c r="G233">
        <v>518792</v>
      </c>
      <c r="H233">
        <v>453249</v>
      </c>
      <c r="I233" t="s">
        <v>91</v>
      </c>
      <c r="J233" t="s">
        <v>95</v>
      </c>
      <c r="O233">
        <v>14</v>
      </c>
      <c r="P233" t="s">
        <v>91</v>
      </c>
      <c r="Q233" t="s">
        <v>82</v>
      </c>
      <c r="R233" t="s">
        <v>105</v>
      </c>
      <c r="S233" t="s">
        <v>83</v>
      </c>
      <c r="T233" t="s">
        <v>84</v>
      </c>
      <c r="U233" t="s">
        <v>85</v>
      </c>
      <c r="V233" t="s">
        <v>96</v>
      </c>
      <c r="W233" t="s">
        <v>91</v>
      </c>
      <c r="X233" t="s">
        <v>91</v>
      </c>
      <c r="Y233">
        <v>0</v>
      </c>
      <c r="Z233">
        <v>1</v>
      </c>
      <c r="AA233">
        <v>2016</v>
      </c>
      <c r="AB233">
        <v>0.155291666666666</v>
      </c>
      <c r="AC233">
        <v>0.33760000000000001</v>
      </c>
      <c r="AD233">
        <v>0.73499999999999999</v>
      </c>
      <c r="AE233">
        <v>1.393</v>
      </c>
      <c r="AF233" t="s">
        <v>91</v>
      </c>
      <c r="AG233" t="s">
        <v>91</v>
      </c>
      <c r="AH233" t="s">
        <v>91</v>
      </c>
      <c r="AI233">
        <v>1</v>
      </c>
      <c r="AJ233">
        <v>6</v>
      </c>
      <c r="AK233" t="s">
        <v>88</v>
      </c>
      <c r="AL233" t="s">
        <v>91</v>
      </c>
      <c r="AM233" t="s">
        <v>91</v>
      </c>
      <c r="AP233">
        <v>547379</v>
      </c>
      <c r="AR233" t="s">
        <v>421</v>
      </c>
      <c r="AY233">
        <v>3.59</v>
      </c>
      <c r="AZ233">
        <v>1.65</v>
      </c>
      <c r="BA233" t="s">
        <v>91</v>
      </c>
      <c r="BB233" t="s">
        <v>91</v>
      </c>
      <c r="BC233" t="s">
        <v>91</v>
      </c>
      <c r="BD233">
        <v>83.963999999999999</v>
      </c>
      <c r="BE233">
        <v>2374</v>
      </c>
      <c r="BF233">
        <v>5.5869999999999997</v>
      </c>
      <c r="BG233">
        <v>487636</v>
      </c>
      <c r="BH233">
        <v>453249</v>
      </c>
      <c r="BI233">
        <v>547379</v>
      </c>
      <c r="BJ233">
        <v>435063</v>
      </c>
      <c r="BK233">
        <v>543401</v>
      </c>
      <c r="BL233">
        <v>608070</v>
      </c>
      <c r="BM233">
        <v>596019</v>
      </c>
      <c r="BN233">
        <v>424825</v>
      </c>
      <c r="BO233">
        <v>571980</v>
      </c>
      <c r="BP233">
        <v>502082</v>
      </c>
      <c r="BQ233">
        <v>54.9131</v>
      </c>
      <c r="BR233">
        <v>0</v>
      </c>
      <c r="BS233">
        <v>0</v>
      </c>
      <c r="BT233" t="s">
        <v>91</v>
      </c>
      <c r="BU233" t="s">
        <v>91</v>
      </c>
      <c r="BV233" t="s">
        <v>91</v>
      </c>
      <c r="BW233" t="s">
        <v>91</v>
      </c>
      <c r="BX233" t="s">
        <v>91</v>
      </c>
      <c r="BY233">
        <v>47</v>
      </c>
      <c r="BZ233">
        <v>2</v>
      </c>
      <c r="CA233" t="str">
        <f>B233&amp;"_"&amp;F233&amp;G233&amp;"_"&amp;BY233</f>
        <v>42675_Jeff Manship518792_47</v>
      </c>
    </row>
    <row r="234" spans="1:79" hidden="1" x14ac:dyDescent="0.45">
      <c r="A234" t="s">
        <v>107</v>
      </c>
      <c r="B234" s="1">
        <v>42675</v>
      </c>
      <c r="C234">
        <v>91.4</v>
      </c>
      <c r="D234">
        <v>-1.67</v>
      </c>
      <c r="E234">
        <v>5.9173</v>
      </c>
      <c r="F234" t="s">
        <v>410</v>
      </c>
      <c r="G234">
        <v>518792</v>
      </c>
      <c r="H234">
        <v>453249</v>
      </c>
      <c r="I234" t="s">
        <v>91</v>
      </c>
      <c r="J234" t="s">
        <v>132</v>
      </c>
      <c r="O234">
        <v>7</v>
      </c>
      <c r="P234" t="s">
        <v>91</v>
      </c>
      <c r="Q234" t="s">
        <v>82</v>
      </c>
      <c r="R234" t="s">
        <v>105</v>
      </c>
      <c r="S234" t="s">
        <v>83</v>
      </c>
      <c r="T234" t="s">
        <v>84</v>
      </c>
      <c r="U234" t="s">
        <v>85</v>
      </c>
      <c r="V234" t="s">
        <v>96</v>
      </c>
      <c r="W234" t="s">
        <v>91</v>
      </c>
      <c r="X234" t="s">
        <v>91</v>
      </c>
      <c r="Y234">
        <v>0</v>
      </c>
      <c r="Z234">
        <v>0</v>
      </c>
      <c r="AA234">
        <v>2016</v>
      </c>
      <c r="AB234">
        <v>-1.2878666666666601</v>
      </c>
      <c r="AC234">
        <v>1.43123333333333</v>
      </c>
      <c r="AD234">
        <v>-0.41499999999999998</v>
      </c>
      <c r="AE234">
        <v>2.1080000000000001</v>
      </c>
      <c r="AF234" t="s">
        <v>91</v>
      </c>
      <c r="AG234" t="s">
        <v>91</v>
      </c>
      <c r="AH234" t="s">
        <v>91</v>
      </c>
      <c r="AI234">
        <v>1</v>
      </c>
      <c r="AJ234">
        <v>6</v>
      </c>
      <c r="AK234" t="s">
        <v>88</v>
      </c>
      <c r="AL234" t="s">
        <v>91</v>
      </c>
      <c r="AM234" t="s">
        <v>91</v>
      </c>
      <c r="AP234">
        <v>547379</v>
      </c>
      <c r="AR234" t="s">
        <v>422</v>
      </c>
      <c r="AY234">
        <v>3.59</v>
      </c>
      <c r="AZ234">
        <v>1.65</v>
      </c>
      <c r="BA234" t="s">
        <v>91</v>
      </c>
      <c r="BB234" t="s">
        <v>91</v>
      </c>
      <c r="BC234" t="s">
        <v>91</v>
      </c>
      <c r="BD234">
        <v>91.578999999999994</v>
      </c>
      <c r="BE234">
        <v>2079</v>
      </c>
      <c r="BF234">
        <v>6.1</v>
      </c>
      <c r="BG234">
        <v>487636</v>
      </c>
      <c r="BH234">
        <v>453249</v>
      </c>
      <c r="BI234">
        <v>547379</v>
      </c>
      <c r="BJ234">
        <v>435063</v>
      </c>
      <c r="BK234">
        <v>543401</v>
      </c>
      <c r="BL234">
        <v>608070</v>
      </c>
      <c r="BM234">
        <v>596019</v>
      </c>
      <c r="BN234">
        <v>424825</v>
      </c>
      <c r="BO234">
        <v>571980</v>
      </c>
      <c r="BP234">
        <v>502082</v>
      </c>
      <c r="BQ234">
        <v>54.399900000000002</v>
      </c>
      <c r="BR234">
        <v>0</v>
      </c>
      <c r="BS234">
        <v>0</v>
      </c>
      <c r="BT234" t="s">
        <v>91</v>
      </c>
      <c r="BU234" t="s">
        <v>91</v>
      </c>
      <c r="BV234" t="s">
        <v>91</v>
      </c>
      <c r="BW234" t="s">
        <v>91</v>
      </c>
      <c r="BX234" t="s">
        <v>91</v>
      </c>
      <c r="BY234">
        <v>47</v>
      </c>
      <c r="BZ234">
        <v>1</v>
      </c>
      <c r="CA234" t="str">
        <f>B234&amp;"_"&amp;F234&amp;G234&amp;"_"&amp;BY234</f>
        <v>42675_Jeff Manship518792_47</v>
      </c>
    </row>
    <row r="235" spans="1:79" x14ac:dyDescent="0.45">
      <c r="A235" t="s">
        <v>268</v>
      </c>
      <c r="B235" s="1">
        <v>42676</v>
      </c>
      <c r="C235">
        <v>94.3</v>
      </c>
      <c r="D235">
        <v>-1.7607999999999999</v>
      </c>
      <c r="E235">
        <v>5.3079000000000001</v>
      </c>
      <c r="F235" t="s">
        <v>262</v>
      </c>
      <c r="G235">
        <v>656941</v>
      </c>
      <c r="H235">
        <v>446372</v>
      </c>
      <c r="I235" t="s">
        <v>113</v>
      </c>
      <c r="J235" t="s">
        <v>147</v>
      </c>
      <c r="O235">
        <v>5</v>
      </c>
      <c r="P235" t="s">
        <v>330</v>
      </c>
      <c r="Q235" t="s">
        <v>82</v>
      </c>
      <c r="R235" t="s">
        <v>105</v>
      </c>
      <c r="S235" t="s">
        <v>83</v>
      </c>
      <c r="T235" t="s">
        <v>84</v>
      </c>
      <c r="U235" t="s">
        <v>85</v>
      </c>
      <c r="V235" t="s">
        <v>86</v>
      </c>
      <c r="W235" t="s">
        <v>91</v>
      </c>
      <c r="X235" t="s">
        <v>116</v>
      </c>
      <c r="Y235">
        <v>1</v>
      </c>
      <c r="Z235">
        <v>2</v>
      </c>
      <c r="AA235">
        <v>2016</v>
      </c>
      <c r="AB235">
        <v>-0.88845833333333302</v>
      </c>
      <c r="AC235">
        <v>0.95679999999999998</v>
      </c>
      <c r="AD235">
        <v>0.25700000000000001</v>
      </c>
      <c r="AE235">
        <v>2.093</v>
      </c>
      <c r="AF235" t="s">
        <v>91</v>
      </c>
      <c r="AG235" t="s">
        <v>91</v>
      </c>
      <c r="AH235" t="s">
        <v>91</v>
      </c>
      <c r="AI235">
        <v>0</v>
      </c>
      <c r="AJ235">
        <v>1</v>
      </c>
      <c r="AK235" t="s">
        <v>88</v>
      </c>
      <c r="AL235">
        <v>141.88</v>
      </c>
      <c r="AM235">
        <v>164.76</v>
      </c>
      <c r="AP235">
        <v>547379</v>
      </c>
      <c r="AR235" t="s">
        <v>331</v>
      </c>
      <c r="AY235">
        <v>3.27</v>
      </c>
      <c r="AZ235">
        <v>1.53</v>
      </c>
      <c r="BA235" t="s">
        <v>91</v>
      </c>
      <c r="BB235">
        <v>90</v>
      </c>
      <c r="BC235">
        <v>-17</v>
      </c>
      <c r="BD235">
        <v>95.543999999999997</v>
      </c>
      <c r="BE235">
        <v>2096</v>
      </c>
      <c r="BF235">
        <v>6.3860000000000001</v>
      </c>
      <c r="BG235">
        <v>487637</v>
      </c>
      <c r="BH235">
        <v>446372</v>
      </c>
      <c r="BI235">
        <v>547379</v>
      </c>
      <c r="BJ235">
        <v>435063</v>
      </c>
      <c r="BK235">
        <v>543401</v>
      </c>
      <c r="BL235">
        <v>608070</v>
      </c>
      <c r="BM235">
        <v>596019</v>
      </c>
      <c r="BN235">
        <v>424825</v>
      </c>
      <c r="BO235">
        <v>434658</v>
      </c>
      <c r="BP235">
        <v>502082</v>
      </c>
      <c r="BQ235">
        <v>54.113999999999997</v>
      </c>
      <c r="BR235">
        <v>0.14399999999999999</v>
      </c>
      <c r="BS235">
        <v>0.13300000000000001</v>
      </c>
      <c r="BT235">
        <v>0.9</v>
      </c>
      <c r="BU235">
        <v>1</v>
      </c>
      <c r="BV235">
        <v>1</v>
      </c>
      <c r="BW235">
        <v>0</v>
      </c>
      <c r="BX235">
        <v>2</v>
      </c>
      <c r="BY235">
        <v>2</v>
      </c>
      <c r="BZ235">
        <v>4</v>
      </c>
      <c r="CA235" t="str">
        <f>F235&amp;G235</f>
        <v>Corey Kluber656941</v>
      </c>
    </row>
    <row r="236" spans="1:79" hidden="1" x14ac:dyDescent="0.45">
      <c r="A236" t="s">
        <v>90</v>
      </c>
      <c r="B236" s="1">
        <v>42675</v>
      </c>
      <c r="C236">
        <v>86.1</v>
      </c>
      <c r="D236">
        <v>-1.8044</v>
      </c>
      <c r="E236">
        <v>5.9591000000000003</v>
      </c>
      <c r="F236" t="s">
        <v>410</v>
      </c>
      <c r="G236">
        <v>575929</v>
      </c>
      <c r="H236">
        <v>453249</v>
      </c>
      <c r="I236" t="s">
        <v>91</v>
      </c>
      <c r="J236" t="s">
        <v>95</v>
      </c>
      <c r="O236">
        <v>14</v>
      </c>
      <c r="P236" t="s">
        <v>91</v>
      </c>
      <c r="Q236" t="s">
        <v>82</v>
      </c>
      <c r="R236" t="s">
        <v>83</v>
      </c>
      <c r="S236" t="s">
        <v>83</v>
      </c>
      <c r="T236" t="s">
        <v>84</v>
      </c>
      <c r="U236" t="s">
        <v>85</v>
      </c>
      <c r="V236" t="s">
        <v>96</v>
      </c>
      <c r="W236" t="s">
        <v>91</v>
      </c>
      <c r="X236" t="s">
        <v>91</v>
      </c>
      <c r="Y236">
        <v>1</v>
      </c>
      <c r="Z236">
        <v>1</v>
      </c>
      <c r="AA236">
        <v>2016</v>
      </c>
      <c r="AB236">
        <v>-5.7499999999999999E-4</v>
      </c>
      <c r="AC236">
        <v>0.40639999999999998</v>
      </c>
      <c r="AD236">
        <v>1.7310000000000001</v>
      </c>
      <c r="AE236">
        <v>1.232</v>
      </c>
      <c r="AF236" t="s">
        <v>91</v>
      </c>
      <c r="AG236" t="s">
        <v>91</v>
      </c>
      <c r="AH236" t="s">
        <v>91</v>
      </c>
      <c r="AI236">
        <v>0</v>
      </c>
      <c r="AJ236">
        <v>6</v>
      </c>
      <c r="AK236" t="s">
        <v>88</v>
      </c>
      <c r="AL236" t="s">
        <v>91</v>
      </c>
      <c r="AM236" t="s">
        <v>91</v>
      </c>
      <c r="AP236">
        <v>547379</v>
      </c>
      <c r="AR236" t="s">
        <v>425</v>
      </c>
      <c r="AY236">
        <v>3.34</v>
      </c>
      <c r="AZ236">
        <v>1.51</v>
      </c>
      <c r="BA236" t="s">
        <v>91</v>
      </c>
      <c r="BB236" t="s">
        <v>91</v>
      </c>
      <c r="BC236" t="s">
        <v>91</v>
      </c>
      <c r="BD236">
        <v>85.421000000000006</v>
      </c>
      <c r="BE236">
        <v>2320</v>
      </c>
      <c r="BF236">
        <v>5.58</v>
      </c>
      <c r="BG236">
        <v>487636</v>
      </c>
      <c r="BH236">
        <v>453249</v>
      </c>
      <c r="BI236">
        <v>547379</v>
      </c>
      <c r="BJ236">
        <v>435063</v>
      </c>
      <c r="BK236">
        <v>543401</v>
      </c>
      <c r="BL236">
        <v>608070</v>
      </c>
      <c r="BM236">
        <v>596019</v>
      </c>
      <c r="BN236">
        <v>424825</v>
      </c>
      <c r="BO236">
        <v>571980</v>
      </c>
      <c r="BP236">
        <v>502082</v>
      </c>
      <c r="BQ236">
        <v>54.9193</v>
      </c>
      <c r="BR236">
        <v>0</v>
      </c>
      <c r="BS236">
        <v>0</v>
      </c>
      <c r="BT236" t="s">
        <v>91</v>
      </c>
      <c r="BU236" t="s">
        <v>91</v>
      </c>
      <c r="BV236" t="s">
        <v>91</v>
      </c>
      <c r="BW236" t="s">
        <v>91</v>
      </c>
      <c r="BX236" t="s">
        <v>91</v>
      </c>
      <c r="BY236">
        <v>46</v>
      </c>
      <c r="BZ236">
        <v>3</v>
      </c>
      <c r="CA236" t="str">
        <f>B236&amp;"_"&amp;F236&amp;G236&amp;"_"&amp;BY236</f>
        <v>42675_Jeff Manship575929_46</v>
      </c>
    </row>
    <row r="237" spans="1:79" hidden="1" x14ac:dyDescent="0.45">
      <c r="A237" t="s">
        <v>90</v>
      </c>
      <c r="B237" s="1">
        <v>42675</v>
      </c>
      <c r="C237">
        <v>84.6</v>
      </c>
      <c r="D237">
        <v>-1.6016999999999999</v>
      </c>
      <c r="E237">
        <v>5.9802</v>
      </c>
      <c r="F237" t="s">
        <v>410</v>
      </c>
      <c r="G237">
        <v>575929</v>
      </c>
      <c r="H237">
        <v>453249</v>
      </c>
      <c r="I237" t="s">
        <v>91</v>
      </c>
      <c r="J237" t="s">
        <v>95</v>
      </c>
      <c r="O237">
        <v>14</v>
      </c>
      <c r="P237" t="s">
        <v>91</v>
      </c>
      <c r="Q237" t="s">
        <v>82</v>
      </c>
      <c r="R237" t="s">
        <v>83</v>
      </c>
      <c r="S237" t="s">
        <v>83</v>
      </c>
      <c r="T237" t="s">
        <v>84</v>
      </c>
      <c r="U237" t="s">
        <v>85</v>
      </c>
      <c r="V237" t="s">
        <v>96</v>
      </c>
      <c r="W237" t="s">
        <v>91</v>
      </c>
      <c r="X237" t="s">
        <v>91</v>
      </c>
      <c r="Y237">
        <v>1</v>
      </c>
      <c r="Z237">
        <v>0</v>
      </c>
      <c r="AA237">
        <v>2016</v>
      </c>
      <c r="AB237">
        <v>-4.3716666666666598E-2</v>
      </c>
      <c r="AC237">
        <v>0.41643333333333299</v>
      </c>
      <c r="AD237">
        <v>1.117</v>
      </c>
      <c r="AE237">
        <v>1.4690000000000001</v>
      </c>
      <c r="AF237" t="s">
        <v>91</v>
      </c>
      <c r="AG237" t="s">
        <v>91</v>
      </c>
      <c r="AH237" t="s">
        <v>91</v>
      </c>
      <c r="AI237">
        <v>0</v>
      </c>
      <c r="AJ237">
        <v>6</v>
      </c>
      <c r="AK237" t="s">
        <v>88</v>
      </c>
      <c r="AL237" t="s">
        <v>91</v>
      </c>
      <c r="AM237" t="s">
        <v>91</v>
      </c>
      <c r="AP237">
        <v>547379</v>
      </c>
      <c r="AR237" t="s">
        <v>426</v>
      </c>
      <c r="AY237">
        <v>3.34</v>
      </c>
      <c r="AZ237">
        <v>1.51</v>
      </c>
      <c r="BA237" t="s">
        <v>91</v>
      </c>
      <c r="BB237" t="s">
        <v>91</v>
      </c>
      <c r="BC237" t="s">
        <v>91</v>
      </c>
      <c r="BD237">
        <v>83.263999999999996</v>
      </c>
      <c r="BE237">
        <v>2295</v>
      </c>
      <c r="BF237">
        <v>5.2320000000000002</v>
      </c>
      <c r="BG237">
        <v>487636</v>
      </c>
      <c r="BH237">
        <v>453249</v>
      </c>
      <c r="BI237">
        <v>547379</v>
      </c>
      <c r="BJ237">
        <v>435063</v>
      </c>
      <c r="BK237">
        <v>543401</v>
      </c>
      <c r="BL237">
        <v>608070</v>
      </c>
      <c r="BM237">
        <v>596019</v>
      </c>
      <c r="BN237">
        <v>424825</v>
      </c>
      <c r="BO237">
        <v>571980</v>
      </c>
      <c r="BP237">
        <v>502082</v>
      </c>
      <c r="BQ237">
        <v>55.267499999999998</v>
      </c>
      <c r="BR237">
        <v>0</v>
      </c>
      <c r="BS237">
        <v>0</v>
      </c>
      <c r="BT237" t="s">
        <v>91</v>
      </c>
      <c r="BU237" t="s">
        <v>91</v>
      </c>
      <c r="BV237" t="s">
        <v>91</v>
      </c>
      <c r="BW237" t="s">
        <v>91</v>
      </c>
      <c r="BX237" t="s">
        <v>91</v>
      </c>
      <c r="BY237">
        <v>46</v>
      </c>
      <c r="BZ237">
        <v>2</v>
      </c>
      <c r="CA237" t="str">
        <f>B237&amp;"_"&amp;F237&amp;G237&amp;"_"&amp;BY237</f>
        <v>42675_Jeff Manship575929_46</v>
      </c>
    </row>
    <row r="238" spans="1:79" hidden="1" x14ac:dyDescent="0.45">
      <c r="A238" t="s">
        <v>90</v>
      </c>
      <c r="B238" s="1">
        <v>42675</v>
      </c>
      <c r="C238">
        <v>83.4</v>
      </c>
      <c r="D238">
        <v>-1.6006</v>
      </c>
      <c r="E238">
        <v>6.0613000000000001</v>
      </c>
      <c r="F238" t="s">
        <v>410</v>
      </c>
      <c r="G238">
        <v>575929</v>
      </c>
      <c r="H238">
        <v>453249</v>
      </c>
      <c r="I238" t="s">
        <v>91</v>
      </c>
      <c r="J238" t="s">
        <v>100</v>
      </c>
      <c r="O238">
        <v>14</v>
      </c>
      <c r="P238" t="s">
        <v>91</v>
      </c>
      <c r="Q238" t="s">
        <v>82</v>
      </c>
      <c r="R238" t="s">
        <v>83</v>
      </c>
      <c r="S238" t="s">
        <v>83</v>
      </c>
      <c r="T238" t="s">
        <v>84</v>
      </c>
      <c r="U238" t="s">
        <v>85</v>
      </c>
      <c r="V238" t="s">
        <v>93</v>
      </c>
      <c r="W238" t="s">
        <v>91</v>
      </c>
      <c r="X238" t="s">
        <v>91</v>
      </c>
      <c r="Y238">
        <v>0</v>
      </c>
      <c r="Z238">
        <v>0</v>
      </c>
      <c r="AA238">
        <v>2016</v>
      </c>
      <c r="AB238">
        <v>-2.00583333333333E-2</v>
      </c>
      <c r="AC238">
        <v>0.64003333333333301</v>
      </c>
      <c r="AD238">
        <v>1.869</v>
      </c>
      <c r="AE238">
        <v>1.5549999999999999</v>
      </c>
      <c r="AF238" t="s">
        <v>91</v>
      </c>
      <c r="AG238" t="s">
        <v>91</v>
      </c>
      <c r="AH238" t="s">
        <v>91</v>
      </c>
      <c r="AI238">
        <v>0</v>
      </c>
      <c r="AJ238">
        <v>6</v>
      </c>
      <c r="AK238" t="s">
        <v>88</v>
      </c>
      <c r="AL238" t="s">
        <v>91</v>
      </c>
      <c r="AM238" t="s">
        <v>91</v>
      </c>
      <c r="AP238">
        <v>547379</v>
      </c>
      <c r="AR238" t="s">
        <v>427</v>
      </c>
      <c r="AY238">
        <v>3.34</v>
      </c>
      <c r="AZ238">
        <v>1.51</v>
      </c>
      <c r="BA238" t="s">
        <v>91</v>
      </c>
      <c r="BB238" t="s">
        <v>91</v>
      </c>
      <c r="BC238" t="s">
        <v>91</v>
      </c>
      <c r="BD238">
        <v>82.302999999999997</v>
      </c>
      <c r="BE238">
        <v>2253</v>
      </c>
      <c r="BF238">
        <v>5.4640000000000004</v>
      </c>
      <c r="BG238">
        <v>487636</v>
      </c>
      <c r="BH238">
        <v>453249</v>
      </c>
      <c r="BI238">
        <v>547379</v>
      </c>
      <c r="BJ238">
        <v>435063</v>
      </c>
      <c r="BK238">
        <v>543401</v>
      </c>
      <c r="BL238">
        <v>608070</v>
      </c>
      <c r="BM238">
        <v>596019</v>
      </c>
      <c r="BN238">
        <v>424825</v>
      </c>
      <c r="BO238">
        <v>571980</v>
      </c>
      <c r="BP238">
        <v>502082</v>
      </c>
      <c r="BQ238">
        <v>55.035400000000003</v>
      </c>
      <c r="BR238">
        <v>0</v>
      </c>
      <c r="BS238">
        <v>0</v>
      </c>
      <c r="BT238" t="s">
        <v>91</v>
      </c>
      <c r="BU238" t="s">
        <v>91</v>
      </c>
      <c r="BV238" t="s">
        <v>91</v>
      </c>
      <c r="BW238" t="s">
        <v>91</v>
      </c>
      <c r="BX238" t="s">
        <v>91</v>
      </c>
      <c r="BY238">
        <v>46</v>
      </c>
      <c r="BZ238">
        <v>1</v>
      </c>
      <c r="CA238" t="str">
        <f>B238&amp;"_"&amp;F238&amp;G238&amp;"_"&amp;BY238</f>
        <v>42675_Jeff Manship575929_46</v>
      </c>
    </row>
    <row r="239" spans="1:79" hidden="1" x14ac:dyDescent="0.45">
      <c r="A239" t="s">
        <v>160</v>
      </c>
      <c r="B239" s="1">
        <v>42676</v>
      </c>
      <c r="C239">
        <v>88.6</v>
      </c>
      <c r="D239">
        <v>-1.8647</v>
      </c>
      <c r="E239">
        <v>5.3978999999999999</v>
      </c>
      <c r="F239" t="s">
        <v>262</v>
      </c>
      <c r="G239">
        <v>656941</v>
      </c>
      <c r="H239">
        <v>446372</v>
      </c>
      <c r="I239" t="s">
        <v>113</v>
      </c>
      <c r="J239" t="s">
        <v>80</v>
      </c>
      <c r="O239">
        <v>5</v>
      </c>
      <c r="P239" t="s">
        <v>298</v>
      </c>
      <c r="Q239" t="s">
        <v>82</v>
      </c>
      <c r="R239" t="s">
        <v>105</v>
      </c>
      <c r="S239" t="s">
        <v>83</v>
      </c>
      <c r="T239" t="s">
        <v>84</v>
      </c>
      <c r="U239" t="s">
        <v>85</v>
      </c>
      <c r="V239" t="s">
        <v>86</v>
      </c>
      <c r="W239" t="s">
        <v>91</v>
      </c>
      <c r="X239" t="s">
        <v>149</v>
      </c>
      <c r="Y239">
        <v>1</v>
      </c>
      <c r="Z239">
        <v>0</v>
      </c>
      <c r="AA239">
        <v>2016</v>
      </c>
      <c r="AB239">
        <v>0.29724166666666602</v>
      </c>
      <c r="AC239">
        <v>0.57266666666666599</v>
      </c>
      <c r="AD239">
        <v>5.5E-2</v>
      </c>
      <c r="AE239">
        <v>2.552</v>
      </c>
      <c r="AF239" t="s">
        <v>91</v>
      </c>
      <c r="AG239" t="s">
        <v>91</v>
      </c>
      <c r="AH239" t="s">
        <v>91</v>
      </c>
      <c r="AI239">
        <v>2</v>
      </c>
      <c r="AJ239">
        <v>3</v>
      </c>
      <c r="AK239" t="s">
        <v>88</v>
      </c>
      <c r="AL239">
        <v>194.09</v>
      </c>
      <c r="AM239">
        <v>119.64</v>
      </c>
      <c r="AP239">
        <v>547379</v>
      </c>
      <c r="AR239" t="s">
        <v>299</v>
      </c>
      <c r="AY239">
        <v>3.27</v>
      </c>
      <c r="AZ239">
        <v>1.53</v>
      </c>
      <c r="BA239">
        <v>170</v>
      </c>
      <c r="BB239">
        <v>112.7</v>
      </c>
      <c r="BC239">
        <v>9.5459999999999994</v>
      </c>
      <c r="BD239">
        <v>89.125</v>
      </c>
      <c r="BE239">
        <v>2618</v>
      </c>
      <c r="BF239">
        <v>6.0709999999999997</v>
      </c>
      <c r="BG239">
        <v>487637</v>
      </c>
      <c r="BH239">
        <v>446372</v>
      </c>
      <c r="BI239">
        <v>547379</v>
      </c>
      <c r="BJ239">
        <v>435063</v>
      </c>
      <c r="BK239">
        <v>543401</v>
      </c>
      <c r="BL239">
        <v>608070</v>
      </c>
      <c r="BM239">
        <v>596019</v>
      </c>
      <c r="BN239">
        <v>424825</v>
      </c>
      <c r="BO239">
        <v>434658</v>
      </c>
      <c r="BP239">
        <v>502082</v>
      </c>
      <c r="BQ239">
        <v>54.428400000000003</v>
      </c>
      <c r="BR239">
        <v>0.84299999999999997</v>
      </c>
      <c r="BS239">
        <v>0.875</v>
      </c>
      <c r="BT239">
        <v>0.9</v>
      </c>
      <c r="BU239">
        <v>1</v>
      </c>
      <c r="BV239">
        <v>1</v>
      </c>
      <c r="BW239">
        <v>0</v>
      </c>
      <c r="BX239">
        <v>5</v>
      </c>
      <c r="BY239">
        <v>18</v>
      </c>
      <c r="BZ239">
        <v>2</v>
      </c>
      <c r="CA239" t="str">
        <f>F239&amp;G239</f>
        <v>Corey Kluber656941</v>
      </c>
    </row>
    <row r="240" spans="1:79" hidden="1" x14ac:dyDescent="0.45">
      <c r="A240" t="s">
        <v>77</v>
      </c>
      <c r="B240" s="1">
        <v>42675</v>
      </c>
      <c r="C240">
        <v>96.2</v>
      </c>
      <c r="D240">
        <v>-2.6665000000000001</v>
      </c>
      <c r="E240">
        <v>5.5175999999999998</v>
      </c>
      <c r="F240" t="s">
        <v>428</v>
      </c>
      <c r="G240">
        <v>608365</v>
      </c>
      <c r="H240">
        <v>517593</v>
      </c>
      <c r="I240" t="s">
        <v>91</v>
      </c>
      <c r="J240" t="s">
        <v>108</v>
      </c>
      <c r="O240">
        <v>5</v>
      </c>
      <c r="P240" t="s">
        <v>91</v>
      </c>
      <c r="Q240" t="s">
        <v>82</v>
      </c>
      <c r="R240" t="s">
        <v>83</v>
      </c>
      <c r="S240" t="s">
        <v>83</v>
      </c>
      <c r="T240" t="s">
        <v>84</v>
      </c>
      <c r="U240" t="s">
        <v>85</v>
      </c>
      <c r="V240" t="s">
        <v>96</v>
      </c>
      <c r="W240" t="s">
        <v>91</v>
      </c>
      <c r="X240" t="s">
        <v>91</v>
      </c>
      <c r="Y240">
        <v>0</v>
      </c>
      <c r="Z240">
        <v>2</v>
      </c>
      <c r="AA240">
        <v>2016</v>
      </c>
      <c r="AB240">
        <v>-1.25725</v>
      </c>
      <c r="AC240">
        <v>1.6849333333333301</v>
      </c>
      <c r="AD240">
        <v>0.01</v>
      </c>
      <c r="AE240">
        <v>2.9529999999999998</v>
      </c>
      <c r="AF240" t="s">
        <v>91</v>
      </c>
      <c r="AG240">
        <v>592178</v>
      </c>
      <c r="AH240" t="s">
        <v>91</v>
      </c>
      <c r="AI240">
        <v>2</v>
      </c>
      <c r="AJ240">
        <v>5</v>
      </c>
      <c r="AK240" t="s">
        <v>88</v>
      </c>
      <c r="AL240" t="s">
        <v>91</v>
      </c>
      <c r="AM240" t="s">
        <v>91</v>
      </c>
      <c r="AP240">
        <v>547379</v>
      </c>
      <c r="AR240" t="s">
        <v>431</v>
      </c>
      <c r="AY240">
        <v>3.65</v>
      </c>
      <c r="AZ240">
        <v>1.64</v>
      </c>
      <c r="BA240">
        <v>220</v>
      </c>
      <c r="BB240">
        <v>75.599999999999994</v>
      </c>
      <c r="BC240">
        <v>39.936999999999998</v>
      </c>
      <c r="BD240">
        <v>95.915999999999997</v>
      </c>
      <c r="BE240">
        <v>2599</v>
      </c>
      <c r="BF240">
        <v>5.8150000000000004</v>
      </c>
      <c r="BG240">
        <v>487636</v>
      </c>
      <c r="BH240">
        <v>517593</v>
      </c>
      <c r="BI240">
        <v>547379</v>
      </c>
      <c r="BJ240">
        <v>435063</v>
      </c>
      <c r="BK240">
        <v>543401</v>
      </c>
      <c r="BL240">
        <v>608070</v>
      </c>
      <c r="BM240">
        <v>596019</v>
      </c>
      <c r="BN240">
        <v>424825</v>
      </c>
      <c r="BO240">
        <v>571980</v>
      </c>
      <c r="BP240">
        <v>502082</v>
      </c>
      <c r="BQ240">
        <v>54.6843</v>
      </c>
      <c r="BR240">
        <v>0</v>
      </c>
      <c r="BS240">
        <v>0</v>
      </c>
      <c r="BT240" t="s">
        <v>91</v>
      </c>
      <c r="BU240" t="s">
        <v>91</v>
      </c>
      <c r="BV240" t="s">
        <v>91</v>
      </c>
      <c r="BW240" t="s">
        <v>91</v>
      </c>
      <c r="BX240">
        <v>3</v>
      </c>
      <c r="BY240">
        <v>41</v>
      </c>
      <c r="BZ240">
        <v>3</v>
      </c>
      <c r="CA240" t="str">
        <f>B240&amp;"_"&amp;F240&amp;G240&amp;"_"&amp;BY240</f>
        <v>42675_Danny Salazar608365_41</v>
      </c>
    </row>
    <row r="241" spans="1:79" hidden="1" x14ac:dyDescent="0.45">
      <c r="A241" t="s">
        <v>77</v>
      </c>
      <c r="B241" s="1">
        <v>42675</v>
      </c>
      <c r="C241">
        <v>95.8</v>
      </c>
      <c r="D241">
        <v>-2.5838000000000001</v>
      </c>
      <c r="E241">
        <v>5.6109999999999998</v>
      </c>
      <c r="F241" t="s">
        <v>428</v>
      </c>
      <c r="G241">
        <v>608365</v>
      </c>
      <c r="H241">
        <v>517593</v>
      </c>
      <c r="I241" t="s">
        <v>91</v>
      </c>
      <c r="J241" t="s">
        <v>95</v>
      </c>
      <c r="O241">
        <v>2</v>
      </c>
      <c r="P241" t="s">
        <v>91</v>
      </c>
      <c r="Q241" t="s">
        <v>82</v>
      </c>
      <c r="R241" t="s">
        <v>83</v>
      </c>
      <c r="S241" t="s">
        <v>83</v>
      </c>
      <c r="T241" t="s">
        <v>84</v>
      </c>
      <c r="U241" t="s">
        <v>85</v>
      </c>
      <c r="V241" t="s">
        <v>96</v>
      </c>
      <c r="W241" t="s">
        <v>91</v>
      </c>
      <c r="X241" t="s">
        <v>91</v>
      </c>
      <c r="Y241">
        <v>0</v>
      </c>
      <c r="Z241">
        <v>1</v>
      </c>
      <c r="AA241">
        <v>2016</v>
      </c>
      <c r="AB241">
        <v>-0.95804166666666601</v>
      </c>
      <c r="AC241">
        <v>1.5803</v>
      </c>
      <c r="AD241">
        <v>-5.1999999999999998E-2</v>
      </c>
      <c r="AE241">
        <v>3.5270000000000001</v>
      </c>
      <c r="AF241" t="s">
        <v>91</v>
      </c>
      <c r="AG241">
        <v>592178</v>
      </c>
      <c r="AH241" t="s">
        <v>91</v>
      </c>
      <c r="AI241">
        <v>2</v>
      </c>
      <c r="AJ241">
        <v>5</v>
      </c>
      <c r="AK241" t="s">
        <v>88</v>
      </c>
      <c r="AL241" t="s">
        <v>91</v>
      </c>
      <c r="AM241" t="s">
        <v>91</v>
      </c>
      <c r="AP241">
        <v>547379</v>
      </c>
      <c r="AR241" t="s">
        <v>432</v>
      </c>
      <c r="AY241">
        <v>3.65</v>
      </c>
      <c r="AZ241">
        <v>1.64</v>
      </c>
      <c r="BA241" t="s">
        <v>91</v>
      </c>
      <c r="BB241" t="s">
        <v>91</v>
      </c>
      <c r="BC241" t="s">
        <v>91</v>
      </c>
      <c r="BD241">
        <v>95.688999999999993</v>
      </c>
      <c r="BE241">
        <v>2328</v>
      </c>
      <c r="BF241">
        <v>5.8730000000000002</v>
      </c>
      <c r="BG241">
        <v>487636</v>
      </c>
      <c r="BH241">
        <v>517593</v>
      </c>
      <c r="BI241">
        <v>547379</v>
      </c>
      <c r="BJ241">
        <v>435063</v>
      </c>
      <c r="BK241">
        <v>543401</v>
      </c>
      <c r="BL241">
        <v>608070</v>
      </c>
      <c r="BM241">
        <v>596019</v>
      </c>
      <c r="BN241">
        <v>424825</v>
      </c>
      <c r="BO241">
        <v>571980</v>
      </c>
      <c r="BP241">
        <v>502082</v>
      </c>
      <c r="BQ241">
        <v>54.6265</v>
      </c>
      <c r="BR241">
        <v>0</v>
      </c>
      <c r="BS241">
        <v>0</v>
      </c>
      <c r="BT241" t="s">
        <v>91</v>
      </c>
      <c r="BU241" t="s">
        <v>91</v>
      </c>
      <c r="BV241" t="s">
        <v>91</v>
      </c>
      <c r="BW241" t="s">
        <v>91</v>
      </c>
      <c r="BX241" t="s">
        <v>91</v>
      </c>
      <c r="BY241">
        <v>41</v>
      </c>
      <c r="BZ241">
        <v>2</v>
      </c>
      <c r="CA241" t="str">
        <f>B241&amp;"_"&amp;F241&amp;G241&amp;"_"&amp;BY241</f>
        <v>42675_Danny Salazar608365_41</v>
      </c>
    </row>
    <row r="242" spans="1:79" hidden="1" x14ac:dyDescent="0.45">
      <c r="A242" t="s">
        <v>77</v>
      </c>
      <c r="B242" s="1">
        <v>42675</v>
      </c>
      <c r="C242">
        <v>95.4</v>
      </c>
      <c r="D242">
        <v>-2.6442000000000001</v>
      </c>
      <c r="E242">
        <v>5.5636999999999999</v>
      </c>
      <c r="F242" t="s">
        <v>428</v>
      </c>
      <c r="G242">
        <v>608365</v>
      </c>
      <c r="H242">
        <v>517593</v>
      </c>
      <c r="I242" t="s">
        <v>91</v>
      </c>
      <c r="J242" t="s">
        <v>108</v>
      </c>
      <c r="O242">
        <v>5</v>
      </c>
      <c r="P242" t="s">
        <v>91</v>
      </c>
      <c r="Q242" t="s">
        <v>82</v>
      </c>
      <c r="R242" t="s">
        <v>83</v>
      </c>
      <c r="S242" t="s">
        <v>83</v>
      </c>
      <c r="T242" t="s">
        <v>84</v>
      </c>
      <c r="U242" t="s">
        <v>85</v>
      </c>
      <c r="V242" t="s">
        <v>96</v>
      </c>
      <c r="W242" t="s">
        <v>91</v>
      </c>
      <c r="X242" t="s">
        <v>91</v>
      </c>
      <c r="Y242">
        <v>0</v>
      </c>
      <c r="Z242">
        <v>0</v>
      </c>
      <c r="AA242">
        <v>2016</v>
      </c>
      <c r="AB242">
        <v>-1.19184166666666</v>
      </c>
      <c r="AC242">
        <v>1.6763333333333299</v>
      </c>
      <c r="AD242">
        <v>-0.03</v>
      </c>
      <c r="AE242">
        <v>2.6560000000000001</v>
      </c>
      <c r="AF242" t="s">
        <v>91</v>
      </c>
      <c r="AG242">
        <v>592178</v>
      </c>
      <c r="AH242" t="s">
        <v>91</v>
      </c>
      <c r="AI242">
        <v>2</v>
      </c>
      <c r="AJ242">
        <v>5</v>
      </c>
      <c r="AK242" t="s">
        <v>88</v>
      </c>
      <c r="AL242" t="s">
        <v>91</v>
      </c>
      <c r="AM242" t="s">
        <v>91</v>
      </c>
      <c r="AP242">
        <v>547379</v>
      </c>
      <c r="AR242" t="s">
        <v>433</v>
      </c>
      <c r="AY242">
        <v>3.65</v>
      </c>
      <c r="AZ242">
        <v>1.64</v>
      </c>
      <c r="BA242" t="s">
        <v>91</v>
      </c>
      <c r="BB242" t="s">
        <v>91</v>
      </c>
      <c r="BC242" t="s">
        <v>91</v>
      </c>
      <c r="BD242">
        <v>95.222999999999999</v>
      </c>
      <c r="BE242">
        <v>2486</v>
      </c>
      <c r="BF242">
        <v>5.8540000000000001</v>
      </c>
      <c r="BG242">
        <v>487636</v>
      </c>
      <c r="BH242">
        <v>517593</v>
      </c>
      <c r="BI242">
        <v>547379</v>
      </c>
      <c r="BJ242">
        <v>435063</v>
      </c>
      <c r="BK242">
        <v>543401</v>
      </c>
      <c r="BL242">
        <v>608070</v>
      </c>
      <c r="BM242">
        <v>596019</v>
      </c>
      <c r="BN242">
        <v>424825</v>
      </c>
      <c r="BO242">
        <v>571980</v>
      </c>
      <c r="BP242">
        <v>502082</v>
      </c>
      <c r="BQ242">
        <v>54.645299999999999</v>
      </c>
      <c r="BR242">
        <v>0</v>
      </c>
      <c r="BS242">
        <v>0</v>
      </c>
      <c r="BT242" t="s">
        <v>91</v>
      </c>
      <c r="BU242" t="s">
        <v>91</v>
      </c>
      <c r="BV242" t="s">
        <v>91</v>
      </c>
      <c r="BW242" t="s">
        <v>91</v>
      </c>
      <c r="BX242" t="s">
        <v>91</v>
      </c>
      <c r="BY242">
        <v>41</v>
      </c>
      <c r="BZ242">
        <v>1</v>
      </c>
      <c r="CA242" t="str">
        <f>B242&amp;"_"&amp;F242&amp;G242&amp;"_"&amp;BY242</f>
        <v>42675_Danny Salazar608365_41</v>
      </c>
    </row>
    <row r="243" spans="1:79" hidden="1" x14ac:dyDescent="0.45">
      <c r="A243" t="s">
        <v>160</v>
      </c>
      <c r="B243" s="1">
        <v>42668</v>
      </c>
      <c r="C243">
        <v>85.5</v>
      </c>
      <c r="D243">
        <v>2.1465999999999998</v>
      </c>
      <c r="E243">
        <v>5.3261000000000003</v>
      </c>
      <c r="F243" t="s">
        <v>204</v>
      </c>
      <c r="G243">
        <v>424325</v>
      </c>
      <c r="H243">
        <v>453192</v>
      </c>
      <c r="I243" t="s">
        <v>102</v>
      </c>
      <c r="J243" t="s">
        <v>95</v>
      </c>
      <c r="O243">
        <v>13</v>
      </c>
      <c r="P243" t="s">
        <v>1280</v>
      </c>
      <c r="Q243" t="s">
        <v>82</v>
      </c>
      <c r="R243" t="s">
        <v>83</v>
      </c>
      <c r="S243" t="s">
        <v>105</v>
      </c>
      <c r="T243" t="s">
        <v>84</v>
      </c>
      <c r="U243" t="s">
        <v>85</v>
      </c>
      <c r="V243" t="s">
        <v>96</v>
      </c>
      <c r="W243" t="s">
        <v>91</v>
      </c>
      <c r="X243" t="s">
        <v>91</v>
      </c>
      <c r="Y243">
        <v>3</v>
      </c>
      <c r="Z243">
        <v>2</v>
      </c>
      <c r="AA243">
        <v>2016</v>
      </c>
      <c r="AB243">
        <v>-0.67831666666666601</v>
      </c>
      <c r="AC243">
        <v>0.47520000000000001</v>
      </c>
      <c r="AD243">
        <v>-1.8080000000000001</v>
      </c>
      <c r="AE243">
        <v>2.238</v>
      </c>
      <c r="AF243">
        <v>450314</v>
      </c>
      <c r="AG243">
        <v>656941</v>
      </c>
      <c r="AH243">
        <v>595879</v>
      </c>
      <c r="AI243">
        <v>2</v>
      </c>
      <c r="AJ243">
        <v>7</v>
      </c>
      <c r="AK243" t="s">
        <v>88</v>
      </c>
      <c r="AL243" t="s">
        <v>91</v>
      </c>
      <c r="AM243" t="s">
        <v>91</v>
      </c>
      <c r="AP243">
        <v>547379</v>
      </c>
      <c r="AR243" t="s">
        <v>1281</v>
      </c>
      <c r="AY243">
        <v>3.34</v>
      </c>
      <c r="AZ243">
        <v>1.55</v>
      </c>
      <c r="BA243" t="s">
        <v>91</v>
      </c>
      <c r="BB243" t="s">
        <v>91</v>
      </c>
      <c r="BC243" t="s">
        <v>91</v>
      </c>
      <c r="BD243">
        <v>86.51</v>
      </c>
      <c r="BE243">
        <v>2918</v>
      </c>
      <c r="BF243">
        <v>6.6950000000000003</v>
      </c>
      <c r="BG243">
        <v>487631</v>
      </c>
      <c r="BH243">
        <v>453192</v>
      </c>
      <c r="BI243">
        <v>547379</v>
      </c>
      <c r="BJ243">
        <v>435063</v>
      </c>
      <c r="BK243">
        <v>543401</v>
      </c>
      <c r="BL243">
        <v>608070</v>
      </c>
      <c r="BM243">
        <v>596019</v>
      </c>
      <c r="BN243">
        <v>446386</v>
      </c>
      <c r="BO243">
        <v>434658</v>
      </c>
      <c r="BP243">
        <v>502082</v>
      </c>
      <c r="BQ243">
        <v>53.804699999999997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 t="s">
        <v>91</v>
      </c>
      <c r="BY243">
        <v>54</v>
      </c>
      <c r="BZ243">
        <v>6</v>
      </c>
      <c r="CA243" t="str">
        <f>F243&amp;G243</f>
        <v>Andrew Miller424325</v>
      </c>
    </row>
    <row r="244" spans="1:79" hidden="1" x14ac:dyDescent="0.45">
      <c r="A244" t="s">
        <v>77</v>
      </c>
      <c r="B244" s="1">
        <v>42675</v>
      </c>
      <c r="C244">
        <v>95.4</v>
      </c>
      <c r="D244">
        <v>-2.6193</v>
      </c>
      <c r="E244">
        <v>5.5747</v>
      </c>
      <c r="F244" t="s">
        <v>428</v>
      </c>
      <c r="G244">
        <v>450314</v>
      </c>
      <c r="H244">
        <v>517593</v>
      </c>
      <c r="I244" t="s">
        <v>91</v>
      </c>
      <c r="J244" t="s">
        <v>108</v>
      </c>
      <c r="O244">
        <v>5</v>
      </c>
      <c r="P244" t="s">
        <v>91</v>
      </c>
      <c r="Q244" t="s">
        <v>82</v>
      </c>
      <c r="R244" t="s">
        <v>105</v>
      </c>
      <c r="S244" t="s">
        <v>83</v>
      </c>
      <c r="T244" t="s">
        <v>84</v>
      </c>
      <c r="U244" t="s">
        <v>85</v>
      </c>
      <c r="V244" t="s">
        <v>96</v>
      </c>
      <c r="W244" t="s">
        <v>91</v>
      </c>
      <c r="X244" t="s">
        <v>91</v>
      </c>
      <c r="Y244">
        <v>1</v>
      </c>
      <c r="Z244">
        <v>1</v>
      </c>
      <c r="AA244">
        <v>2016</v>
      </c>
      <c r="AB244">
        <v>-0.87732500000000002</v>
      </c>
      <c r="AC244">
        <v>1.82683333333333</v>
      </c>
      <c r="AD244">
        <v>7.9000000000000001E-2</v>
      </c>
      <c r="AE244">
        <v>2.8919999999999999</v>
      </c>
      <c r="AF244" t="s">
        <v>91</v>
      </c>
      <c r="AG244">
        <v>592178</v>
      </c>
      <c r="AH244" t="s">
        <v>91</v>
      </c>
      <c r="AI244">
        <v>1</v>
      </c>
      <c r="AJ244">
        <v>5</v>
      </c>
      <c r="AK244" t="s">
        <v>88</v>
      </c>
      <c r="AL244" t="s">
        <v>91</v>
      </c>
      <c r="AM244" t="s">
        <v>91</v>
      </c>
      <c r="AP244">
        <v>547379</v>
      </c>
      <c r="AR244" t="s">
        <v>436</v>
      </c>
      <c r="AY244">
        <v>3.48</v>
      </c>
      <c r="AZ244">
        <v>1.62</v>
      </c>
      <c r="BA244" t="s">
        <v>91</v>
      </c>
      <c r="BB244" t="s">
        <v>91</v>
      </c>
      <c r="BC244" t="s">
        <v>91</v>
      </c>
      <c r="BD244">
        <v>94.847999999999999</v>
      </c>
      <c r="BE244">
        <v>2420</v>
      </c>
      <c r="BF244">
        <v>5.7249999999999996</v>
      </c>
      <c r="BG244">
        <v>487636</v>
      </c>
      <c r="BH244">
        <v>517593</v>
      </c>
      <c r="BI244">
        <v>547379</v>
      </c>
      <c r="BJ244">
        <v>435063</v>
      </c>
      <c r="BK244">
        <v>543401</v>
      </c>
      <c r="BL244">
        <v>608070</v>
      </c>
      <c r="BM244">
        <v>596019</v>
      </c>
      <c r="BN244">
        <v>424825</v>
      </c>
      <c r="BO244">
        <v>571980</v>
      </c>
      <c r="BP244">
        <v>502082</v>
      </c>
      <c r="BQ244">
        <v>54.774700000000003</v>
      </c>
      <c r="BR244">
        <v>0</v>
      </c>
      <c r="BS244">
        <v>0</v>
      </c>
      <c r="BT244" t="s">
        <v>91</v>
      </c>
      <c r="BU244" t="s">
        <v>91</v>
      </c>
      <c r="BV244" t="s">
        <v>91</v>
      </c>
      <c r="BW244" t="s">
        <v>91</v>
      </c>
      <c r="BX244" t="s">
        <v>91</v>
      </c>
      <c r="BY244">
        <v>40</v>
      </c>
      <c r="BZ244">
        <v>3</v>
      </c>
      <c r="CA244" t="str">
        <f>B244&amp;"_"&amp;F244&amp;G244&amp;"_"&amp;BY244</f>
        <v>42675_Danny Salazar450314_40</v>
      </c>
    </row>
    <row r="245" spans="1:79" hidden="1" x14ac:dyDescent="0.45">
      <c r="A245" t="s">
        <v>77</v>
      </c>
      <c r="B245" s="1">
        <v>42675</v>
      </c>
      <c r="C245">
        <v>94.3</v>
      </c>
      <c r="D245">
        <v>-2.4256000000000002</v>
      </c>
      <c r="E245">
        <v>5.7698999999999998</v>
      </c>
      <c r="F245" t="s">
        <v>428</v>
      </c>
      <c r="G245">
        <v>450314</v>
      </c>
      <c r="H245">
        <v>517593</v>
      </c>
      <c r="I245" t="s">
        <v>91</v>
      </c>
      <c r="J245" t="s">
        <v>132</v>
      </c>
      <c r="O245">
        <v>1</v>
      </c>
      <c r="P245" t="s">
        <v>91</v>
      </c>
      <c r="Q245" t="s">
        <v>82</v>
      </c>
      <c r="R245" t="s">
        <v>105</v>
      </c>
      <c r="S245" t="s">
        <v>83</v>
      </c>
      <c r="T245" t="s">
        <v>84</v>
      </c>
      <c r="U245" t="s">
        <v>85</v>
      </c>
      <c r="V245" t="s">
        <v>96</v>
      </c>
      <c r="W245" t="s">
        <v>91</v>
      </c>
      <c r="X245" t="s">
        <v>91</v>
      </c>
      <c r="Y245">
        <v>1</v>
      </c>
      <c r="Z245">
        <v>0</v>
      </c>
      <c r="AA245">
        <v>2016</v>
      </c>
      <c r="AB245">
        <v>-0.77851666666666597</v>
      </c>
      <c r="AC245">
        <v>1.76806666666666</v>
      </c>
      <c r="AD245">
        <v>-0.67500000000000004</v>
      </c>
      <c r="AE245">
        <v>3.069</v>
      </c>
      <c r="AF245" t="s">
        <v>91</v>
      </c>
      <c r="AG245">
        <v>592178</v>
      </c>
      <c r="AH245" t="s">
        <v>91</v>
      </c>
      <c r="AI245">
        <v>1</v>
      </c>
      <c r="AJ245">
        <v>5</v>
      </c>
      <c r="AK245" t="s">
        <v>88</v>
      </c>
      <c r="AL245" t="s">
        <v>91</v>
      </c>
      <c r="AM245" t="s">
        <v>91</v>
      </c>
      <c r="AP245">
        <v>547379</v>
      </c>
      <c r="AR245" t="s">
        <v>437</v>
      </c>
      <c r="AY245">
        <v>3.48</v>
      </c>
      <c r="AZ245">
        <v>1.62</v>
      </c>
      <c r="BA245" t="s">
        <v>91</v>
      </c>
      <c r="BB245" t="s">
        <v>91</v>
      </c>
      <c r="BC245" t="s">
        <v>91</v>
      </c>
      <c r="BD245">
        <v>93.867000000000004</v>
      </c>
      <c r="BE245">
        <v>2319</v>
      </c>
      <c r="BF245">
        <v>5.76</v>
      </c>
      <c r="BG245">
        <v>487636</v>
      </c>
      <c r="BH245">
        <v>517593</v>
      </c>
      <c r="BI245">
        <v>547379</v>
      </c>
      <c r="BJ245">
        <v>435063</v>
      </c>
      <c r="BK245">
        <v>543401</v>
      </c>
      <c r="BL245">
        <v>608070</v>
      </c>
      <c r="BM245">
        <v>596019</v>
      </c>
      <c r="BN245">
        <v>424825</v>
      </c>
      <c r="BO245">
        <v>571980</v>
      </c>
      <c r="BP245">
        <v>502082</v>
      </c>
      <c r="BQ245">
        <v>54.7393</v>
      </c>
      <c r="BR245">
        <v>0</v>
      </c>
      <c r="BS245">
        <v>0</v>
      </c>
      <c r="BT245" t="s">
        <v>91</v>
      </c>
      <c r="BU245" t="s">
        <v>91</v>
      </c>
      <c r="BV245" t="s">
        <v>91</v>
      </c>
      <c r="BW245" t="s">
        <v>91</v>
      </c>
      <c r="BX245" t="s">
        <v>91</v>
      </c>
      <c r="BY245">
        <v>40</v>
      </c>
      <c r="BZ245">
        <v>2</v>
      </c>
      <c r="CA245" t="str">
        <f>B245&amp;"_"&amp;F245&amp;G245&amp;"_"&amp;BY245</f>
        <v>42675_Danny Salazar450314_40</v>
      </c>
    </row>
    <row r="246" spans="1:79" hidden="1" x14ac:dyDescent="0.45">
      <c r="A246" t="s">
        <v>107</v>
      </c>
      <c r="B246" s="1">
        <v>42675</v>
      </c>
      <c r="C246">
        <v>95.2</v>
      </c>
      <c r="D246">
        <v>-2.5287000000000002</v>
      </c>
      <c r="E246">
        <v>5.7382999999999997</v>
      </c>
      <c r="F246" t="s">
        <v>428</v>
      </c>
      <c r="G246">
        <v>450314</v>
      </c>
      <c r="H246">
        <v>517593</v>
      </c>
      <c r="I246" t="s">
        <v>91</v>
      </c>
      <c r="J246" t="s">
        <v>100</v>
      </c>
      <c r="O246">
        <v>11</v>
      </c>
      <c r="P246" t="s">
        <v>91</v>
      </c>
      <c r="Q246" t="s">
        <v>82</v>
      </c>
      <c r="R246" t="s">
        <v>105</v>
      </c>
      <c r="S246" t="s">
        <v>83</v>
      </c>
      <c r="T246" t="s">
        <v>84</v>
      </c>
      <c r="U246" t="s">
        <v>85</v>
      </c>
      <c r="V246" t="s">
        <v>93</v>
      </c>
      <c r="W246" t="s">
        <v>91</v>
      </c>
      <c r="X246" t="s">
        <v>91</v>
      </c>
      <c r="Y246">
        <v>0</v>
      </c>
      <c r="Z246">
        <v>0</v>
      </c>
      <c r="AA246">
        <v>2016</v>
      </c>
      <c r="AB246">
        <v>-1.30595833333333</v>
      </c>
      <c r="AC246">
        <v>1.32086666666666</v>
      </c>
      <c r="AD246">
        <v>-1.3580000000000001</v>
      </c>
      <c r="AE246">
        <v>3.3210000000000002</v>
      </c>
      <c r="AF246" t="s">
        <v>91</v>
      </c>
      <c r="AG246">
        <v>592178</v>
      </c>
      <c r="AH246" t="s">
        <v>91</v>
      </c>
      <c r="AI246">
        <v>1</v>
      </c>
      <c r="AJ246">
        <v>5</v>
      </c>
      <c r="AK246" t="s">
        <v>88</v>
      </c>
      <c r="AL246" t="s">
        <v>91</v>
      </c>
      <c r="AM246" t="s">
        <v>91</v>
      </c>
      <c r="AP246">
        <v>547379</v>
      </c>
      <c r="AR246" t="s">
        <v>438</v>
      </c>
      <c r="AY246">
        <v>3.69</v>
      </c>
      <c r="AZ246">
        <v>1.75</v>
      </c>
      <c r="BA246" t="s">
        <v>91</v>
      </c>
      <c r="BB246" t="s">
        <v>91</v>
      </c>
      <c r="BC246" t="s">
        <v>91</v>
      </c>
      <c r="BD246">
        <v>95.028000000000006</v>
      </c>
      <c r="BE246">
        <v>2421</v>
      </c>
      <c r="BF246">
        <v>5.9290000000000003</v>
      </c>
      <c r="BG246">
        <v>487636</v>
      </c>
      <c r="BH246">
        <v>517593</v>
      </c>
      <c r="BI246">
        <v>547379</v>
      </c>
      <c r="BJ246">
        <v>435063</v>
      </c>
      <c r="BK246">
        <v>543401</v>
      </c>
      <c r="BL246">
        <v>608070</v>
      </c>
      <c r="BM246">
        <v>596019</v>
      </c>
      <c r="BN246">
        <v>424825</v>
      </c>
      <c r="BO246">
        <v>571980</v>
      </c>
      <c r="BP246">
        <v>502082</v>
      </c>
      <c r="BQ246">
        <v>54.570500000000003</v>
      </c>
      <c r="BR246">
        <v>0</v>
      </c>
      <c r="BS246">
        <v>0</v>
      </c>
      <c r="BT246" t="s">
        <v>91</v>
      </c>
      <c r="BU246" t="s">
        <v>91</v>
      </c>
      <c r="BV246" t="s">
        <v>91</v>
      </c>
      <c r="BW246" t="s">
        <v>91</v>
      </c>
      <c r="BX246" t="s">
        <v>91</v>
      </c>
      <c r="BY246">
        <v>40</v>
      </c>
      <c r="BZ246">
        <v>1</v>
      </c>
      <c r="CA246" t="str">
        <f>B246&amp;"_"&amp;F246&amp;G246&amp;"_"&amp;BY246</f>
        <v>42675_Danny Salazar450314_40</v>
      </c>
    </row>
    <row r="247" spans="1:79" hidden="1" x14ac:dyDescent="0.45">
      <c r="A247" t="s">
        <v>77</v>
      </c>
      <c r="B247" s="1">
        <v>42676</v>
      </c>
      <c r="C247">
        <v>94.5</v>
      </c>
      <c r="D247">
        <v>1.7133</v>
      </c>
      <c r="E247">
        <v>5.4927000000000001</v>
      </c>
      <c r="F247" t="s">
        <v>204</v>
      </c>
      <c r="G247">
        <v>424325</v>
      </c>
      <c r="H247">
        <v>453192</v>
      </c>
      <c r="I247" t="s">
        <v>223</v>
      </c>
      <c r="J247" t="s">
        <v>114</v>
      </c>
      <c r="O247">
        <v>5</v>
      </c>
      <c r="P247" t="s">
        <v>224</v>
      </c>
      <c r="Q247" t="s">
        <v>82</v>
      </c>
      <c r="R247" t="s">
        <v>83</v>
      </c>
      <c r="S247" t="s">
        <v>105</v>
      </c>
      <c r="T247" t="s">
        <v>84</v>
      </c>
      <c r="U247" t="s">
        <v>85</v>
      </c>
      <c r="V247" t="s">
        <v>86</v>
      </c>
      <c r="W247" t="s">
        <v>91</v>
      </c>
      <c r="X247" t="s">
        <v>87</v>
      </c>
      <c r="Y247">
        <v>1</v>
      </c>
      <c r="Z247">
        <v>2</v>
      </c>
      <c r="AA247">
        <v>2016</v>
      </c>
      <c r="AB247">
        <v>0.79824166666666596</v>
      </c>
      <c r="AC247">
        <v>1.3093999999999999</v>
      </c>
      <c r="AD247">
        <v>2.5999999999999999E-2</v>
      </c>
      <c r="AE247">
        <v>2.23</v>
      </c>
      <c r="AF247" t="s">
        <v>91</v>
      </c>
      <c r="AG247" t="s">
        <v>91</v>
      </c>
      <c r="AH247" t="s">
        <v>91</v>
      </c>
      <c r="AI247">
        <v>1</v>
      </c>
      <c r="AJ247">
        <v>6</v>
      </c>
      <c r="AK247" t="s">
        <v>88</v>
      </c>
      <c r="AL247">
        <v>147.96</v>
      </c>
      <c r="AM247">
        <v>30.92</v>
      </c>
      <c r="AP247">
        <v>547379</v>
      </c>
      <c r="AR247" t="s">
        <v>225</v>
      </c>
      <c r="AY247">
        <v>3.42</v>
      </c>
      <c r="AZ247">
        <v>1.57</v>
      </c>
      <c r="BA247">
        <v>402</v>
      </c>
      <c r="BB247">
        <v>103.9</v>
      </c>
      <c r="BC247">
        <v>32.305999999999997</v>
      </c>
      <c r="BD247">
        <v>96.727999999999994</v>
      </c>
      <c r="BE247">
        <v>1979</v>
      </c>
      <c r="BF247">
        <v>7.1440000000000001</v>
      </c>
      <c r="BG247">
        <v>487637</v>
      </c>
      <c r="BH247">
        <v>453192</v>
      </c>
      <c r="BI247">
        <v>547379</v>
      </c>
      <c r="BJ247">
        <v>435063</v>
      </c>
      <c r="BK247">
        <v>543401</v>
      </c>
      <c r="BL247">
        <v>608070</v>
      </c>
      <c r="BM247">
        <v>596019</v>
      </c>
      <c r="BN247">
        <v>424825</v>
      </c>
      <c r="BO247">
        <v>434658</v>
      </c>
      <c r="BP247">
        <v>502082</v>
      </c>
      <c r="BQ247">
        <v>53.355499999999999</v>
      </c>
      <c r="BR247">
        <v>0.78700000000000003</v>
      </c>
      <c r="BS247">
        <v>1.538</v>
      </c>
      <c r="BT247">
        <v>2</v>
      </c>
      <c r="BU247">
        <v>1</v>
      </c>
      <c r="BV247">
        <v>0</v>
      </c>
      <c r="BW247">
        <v>3</v>
      </c>
      <c r="BX247">
        <v>6</v>
      </c>
      <c r="BY247">
        <v>46</v>
      </c>
      <c r="BZ247">
        <v>4</v>
      </c>
      <c r="CA247" t="str">
        <f>F247&amp;G247</f>
        <v>Andrew Miller424325</v>
      </c>
    </row>
    <row r="248" spans="1:79" hidden="1" x14ac:dyDescent="0.45">
      <c r="A248" t="s">
        <v>77</v>
      </c>
      <c r="B248" s="1">
        <v>42675</v>
      </c>
      <c r="C248">
        <v>94.1</v>
      </c>
      <c r="D248">
        <v>-2.5952000000000002</v>
      </c>
      <c r="E248">
        <v>5.5506000000000002</v>
      </c>
      <c r="F248" t="s">
        <v>428</v>
      </c>
      <c r="G248">
        <v>519203</v>
      </c>
      <c r="H248">
        <v>517593</v>
      </c>
      <c r="I248" t="s">
        <v>91</v>
      </c>
      <c r="J248" t="s">
        <v>108</v>
      </c>
      <c r="O248">
        <v>1</v>
      </c>
      <c r="P248" t="s">
        <v>91</v>
      </c>
      <c r="Q248" t="s">
        <v>82</v>
      </c>
      <c r="R248" t="s">
        <v>105</v>
      </c>
      <c r="S248" t="s">
        <v>83</v>
      </c>
      <c r="T248" t="s">
        <v>84</v>
      </c>
      <c r="U248" t="s">
        <v>85</v>
      </c>
      <c r="V248" t="s">
        <v>96</v>
      </c>
      <c r="W248" t="s">
        <v>91</v>
      </c>
      <c r="X248" t="s">
        <v>91</v>
      </c>
      <c r="Y248">
        <v>1</v>
      </c>
      <c r="Z248">
        <v>1</v>
      </c>
      <c r="AA248">
        <v>2016</v>
      </c>
      <c r="AB248">
        <v>-1.2502916666666599</v>
      </c>
      <c r="AC248">
        <v>1.60466666666666</v>
      </c>
      <c r="AD248">
        <v>-0.72199999999999998</v>
      </c>
      <c r="AE248">
        <v>3.4249999999999998</v>
      </c>
      <c r="AF248" t="s">
        <v>91</v>
      </c>
      <c r="AG248">
        <v>592178</v>
      </c>
      <c r="AH248" t="s">
        <v>91</v>
      </c>
      <c r="AI248">
        <v>0</v>
      </c>
      <c r="AJ248">
        <v>5</v>
      </c>
      <c r="AK248" t="s">
        <v>88</v>
      </c>
      <c r="AL248" t="s">
        <v>91</v>
      </c>
      <c r="AM248" t="s">
        <v>91</v>
      </c>
      <c r="AP248">
        <v>547379</v>
      </c>
      <c r="AR248" t="s">
        <v>441</v>
      </c>
      <c r="AY248">
        <v>3.51</v>
      </c>
      <c r="AZ248">
        <v>1.61</v>
      </c>
      <c r="BA248" t="s">
        <v>91</v>
      </c>
      <c r="BB248" t="s">
        <v>91</v>
      </c>
      <c r="BC248" t="s">
        <v>91</v>
      </c>
      <c r="BD248">
        <v>93.953999999999994</v>
      </c>
      <c r="BE248">
        <v>2389</v>
      </c>
      <c r="BF248">
        <v>5.891</v>
      </c>
      <c r="BG248">
        <v>487636</v>
      </c>
      <c r="BH248">
        <v>517593</v>
      </c>
      <c r="BI248">
        <v>547379</v>
      </c>
      <c r="BJ248">
        <v>435063</v>
      </c>
      <c r="BK248">
        <v>543401</v>
      </c>
      <c r="BL248">
        <v>608070</v>
      </c>
      <c r="BM248">
        <v>596019</v>
      </c>
      <c r="BN248">
        <v>424825</v>
      </c>
      <c r="BO248">
        <v>571980</v>
      </c>
      <c r="BP248">
        <v>502082</v>
      </c>
      <c r="BQ248">
        <v>54.608499999999999</v>
      </c>
      <c r="BR248">
        <v>0</v>
      </c>
      <c r="BS248">
        <v>0</v>
      </c>
      <c r="BT248" t="s">
        <v>91</v>
      </c>
      <c r="BU248" t="s">
        <v>91</v>
      </c>
      <c r="BV248" t="s">
        <v>91</v>
      </c>
      <c r="BW248" t="s">
        <v>91</v>
      </c>
      <c r="BX248" t="s">
        <v>91</v>
      </c>
      <c r="BY248">
        <v>39</v>
      </c>
      <c r="BZ248">
        <v>3</v>
      </c>
      <c r="CA248" t="str">
        <f>B248&amp;"_"&amp;F248&amp;G248&amp;"_"&amp;BY248</f>
        <v>42675_Danny Salazar519203_39</v>
      </c>
    </row>
    <row r="249" spans="1:79" hidden="1" x14ac:dyDescent="0.45">
      <c r="A249" t="s">
        <v>349</v>
      </c>
      <c r="B249" s="1">
        <v>42675</v>
      </c>
      <c r="C249">
        <v>85.4</v>
      </c>
      <c r="D249">
        <v>-2.7351000000000001</v>
      </c>
      <c r="E249">
        <v>5.5559000000000003</v>
      </c>
      <c r="F249" t="s">
        <v>428</v>
      </c>
      <c r="G249">
        <v>519203</v>
      </c>
      <c r="H249">
        <v>517593</v>
      </c>
      <c r="I249" t="s">
        <v>91</v>
      </c>
      <c r="J249" t="s">
        <v>132</v>
      </c>
      <c r="O249">
        <v>6</v>
      </c>
      <c r="P249" t="s">
        <v>91</v>
      </c>
      <c r="Q249" t="s">
        <v>82</v>
      </c>
      <c r="R249" t="s">
        <v>105</v>
      </c>
      <c r="S249" t="s">
        <v>83</v>
      </c>
      <c r="T249" t="s">
        <v>84</v>
      </c>
      <c r="U249" t="s">
        <v>85</v>
      </c>
      <c r="V249" t="s">
        <v>96</v>
      </c>
      <c r="W249" t="s">
        <v>91</v>
      </c>
      <c r="X249" t="s">
        <v>91</v>
      </c>
      <c r="Y249">
        <v>1</v>
      </c>
      <c r="Z249">
        <v>0</v>
      </c>
      <c r="AA249">
        <v>2016</v>
      </c>
      <c r="AB249">
        <v>-0.85505833333333303</v>
      </c>
      <c r="AC249">
        <v>0.69879999999999998</v>
      </c>
      <c r="AD249">
        <v>0.28199999999999997</v>
      </c>
      <c r="AE249">
        <v>2.6909999999999998</v>
      </c>
      <c r="AF249" t="s">
        <v>91</v>
      </c>
      <c r="AG249">
        <v>592178</v>
      </c>
      <c r="AH249" t="s">
        <v>91</v>
      </c>
      <c r="AI249">
        <v>0</v>
      </c>
      <c r="AJ249">
        <v>5</v>
      </c>
      <c r="AK249" t="s">
        <v>88</v>
      </c>
      <c r="AL249" t="s">
        <v>91</v>
      </c>
      <c r="AM249" t="s">
        <v>91</v>
      </c>
      <c r="AP249">
        <v>547379</v>
      </c>
      <c r="AR249" t="s">
        <v>442</v>
      </c>
      <c r="AY249">
        <v>3.51</v>
      </c>
      <c r="AZ249">
        <v>1.61</v>
      </c>
      <c r="BA249" t="s">
        <v>91</v>
      </c>
      <c r="BB249" t="s">
        <v>91</v>
      </c>
      <c r="BC249" t="s">
        <v>91</v>
      </c>
      <c r="BD249">
        <v>85.486000000000004</v>
      </c>
      <c r="BE249">
        <v>1626</v>
      </c>
      <c r="BF249">
        <v>5.9669999999999996</v>
      </c>
      <c r="BG249">
        <v>487636</v>
      </c>
      <c r="BH249">
        <v>517593</v>
      </c>
      <c r="BI249">
        <v>547379</v>
      </c>
      <c r="BJ249">
        <v>435063</v>
      </c>
      <c r="BK249">
        <v>543401</v>
      </c>
      <c r="BL249">
        <v>608070</v>
      </c>
      <c r="BM249">
        <v>596019</v>
      </c>
      <c r="BN249">
        <v>424825</v>
      </c>
      <c r="BO249">
        <v>571980</v>
      </c>
      <c r="BP249">
        <v>502082</v>
      </c>
      <c r="BQ249">
        <v>54.532899999999998</v>
      </c>
      <c r="BR249">
        <v>0</v>
      </c>
      <c r="BS249">
        <v>0</v>
      </c>
      <c r="BT249" t="s">
        <v>91</v>
      </c>
      <c r="BU249" t="s">
        <v>91</v>
      </c>
      <c r="BV249" t="s">
        <v>91</v>
      </c>
      <c r="BW249" t="s">
        <v>91</v>
      </c>
      <c r="BX249" t="s">
        <v>91</v>
      </c>
      <c r="BY249">
        <v>39</v>
      </c>
      <c r="BZ249">
        <v>2</v>
      </c>
      <c r="CA249" t="str">
        <f>B249&amp;"_"&amp;F249&amp;G249&amp;"_"&amp;BY249</f>
        <v>42675_Danny Salazar519203_39</v>
      </c>
    </row>
    <row r="250" spans="1:79" hidden="1" x14ac:dyDescent="0.45">
      <c r="A250" t="s">
        <v>77</v>
      </c>
      <c r="B250" s="1">
        <v>42675</v>
      </c>
      <c r="C250">
        <v>93.9</v>
      </c>
      <c r="D250">
        <v>-2.3422000000000001</v>
      </c>
      <c r="E250">
        <v>5.7149999999999999</v>
      </c>
      <c r="F250" t="s">
        <v>428</v>
      </c>
      <c r="G250">
        <v>519203</v>
      </c>
      <c r="H250">
        <v>517593</v>
      </c>
      <c r="I250" t="s">
        <v>91</v>
      </c>
      <c r="J250" t="s">
        <v>100</v>
      </c>
      <c r="O250">
        <v>14</v>
      </c>
      <c r="P250" t="s">
        <v>91</v>
      </c>
      <c r="Q250" t="s">
        <v>82</v>
      </c>
      <c r="R250" t="s">
        <v>105</v>
      </c>
      <c r="S250" t="s">
        <v>83</v>
      </c>
      <c r="T250" t="s">
        <v>84</v>
      </c>
      <c r="U250" t="s">
        <v>85</v>
      </c>
      <c r="V250" t="s">
        <v>93</v>
      </c>
      <c r="W250" t="s">
        <v>91</v>
      </c>
      <c r="X250" t="s">
        <v>91</v>
      </c>
      <c r="Y250">
        <v>0</v>
      </c>
      <c r="Z250">
        <v>0</v>
      </c>
      <c r="AA250">
        <v>2016</v>
      </c>
      <c r="AB250">
        <v>-1.2976083333333299</v>
      </c>
      <c r="AC250">
        <v>1.7351000000000001</v>
      </c>
      <c r="AD250">
        <v>1.27</v>
      </c>
      <c r="AE250">
        <v>0.71599999999999997</v>
      </c>
      <c r="AF250" t="s">
        <v>91</v>
      </c>
      <c r="AG250" t="s">
        <v>91</v>
      </c>
      <c r="AH250">
        <v>592178</v>
      </c>
      <c r="AI250">
        <v>0</v>
      </c>
      <c r="AJ250">
        <v>5</v>
      </c>
      <c r="AK250" t="s">
        <v>88</v>
      </c>
      <c r="AL250" t="s">
        <v>91</v>
      </c>
      <c r="AM250" t="s">
        <v>91</v>
      </c>
      <c r="AP250">
        <v>547379</v>
      </c>
      <c r="AR250" t="s">
        <v>443</v>
      </c>
      <c r="AY250">
        <v>3.51</v>
      </c>
      <c r="AZ250">
        <v>1.61</v>
      </c>
      <c r="BA250" t="s">
        <v>91</v>
      </c>
      <c r="BB250" t="s">
        <v>91</v>
      </c>
      <c r="BC250" t="s">
        <v>91</v>
      </c>
      <c r="BD250">
        <v>93.793999999999997</v>
      </c>
      <c r="BE250">
        <v>2532</v>
      </c>
      <c r="BF250">
        <v>6.1079999999999997</v>
      </c>
      <c r="BG250">
        <v>487636</v>
      </c>
      <c r="BH250">
        <v>517593</v>
      </c>
      <c r="BI250">
        <v>547379</v>
      </c>
      <c r="BJ250">
        <v>435063</v>
      </c>
      <c r="BK250">
        <v>543401</v>
      </c>
      <c r="BL250">
        <v>608070</v>
      </c>
      <c r="BM250">
        <v>596019</v>
      </c>
      <c r="BN250">
        <v>424825</v>
      </c>
      <c r="BO250">
        <v>571980</v>
      </c>
      <c r="BP250">
        <v>502082</v>
      </c>
      <c r="BQ250">
        <v>54.391599999999997</v>
      </c>
      <c r="BR250">
        <v>0</v>
      </c>
      <c r="BS250">
        <v>0</v>
      </c>
      <c r="BT250" t="s">
        <v>91</v>
      </c>
      <c r="BU250" t="s">
        <v>91</v>
      </c>
      <c r="BV250" t="s">
        <v>91</v>
      </c>
      <c r="BW250" t="s">
        <v>91</v>
      </c>
      <c r="BX250" t="s">
        <v>91</v>
      </c>
      <c r="BY250">
        <v>39</v>
      </c>
      <c r="BZ250">
        <v>1</v>
      </c>
      <c r="CA250" t="str">
        <f>B250&amp;"_"&amp;F250&amp;G250&amp;"_"&amp;BY250</f>
        <v>42675_Danny Salazar519203_39</v>
      </c>
    </row>
    <row r="251" spans="1:79" hidden="1" x14ac:dyDescent="0.45">
      <c r="A251" t="s">
        <v>160</v>
      </c>
      <c r="B251" s="1">
        <v>42668</v>
      </c>
      <c r="C251">
        <v>82.1</v>
      </c>
      <c r="D251">
        <v>2.218</v>
      </c>
      <c r="E251">
        <v>5.2846000000000002</v>
      </c>
      <c r="F251" t="s">
        <v>204</v>
      </c>
      <c r="G251">
        <v>450314</v>
      </c>
      <c r="H251">
        <v>453192</v>
      </c>
      <c r="I251" t="s">
        <v>113</v>
      </c>
      <c r="J251" t="s">
        <v>147</v>
      </c>
      <c r="O251">
        <v>2</v>
      </c>
      <c r="P251" t="s">
        <v>1258</v>
      </c>
      <c r="Q251" t="s">
        <v>82</v>
      </c>
      <c r="R251" t="s">
        <v>83</v>
      </c>
      <c r="S251" t="s">
        <v>105</v>
      </c>
      <c r="T251" t="s">
        <v>84</v>
      </c>
      <c r="U251" t="s">
        <v>85</v>
      </c>
      <c r="V251" t="s">
        <v>86</v>
      </c>
      <c r="W251" t="s">
        <v>91</v>
      </c>
      <c r="X251" t="s">
        <v>149</v>
      </c>
      <c r="Y251">
        <v>2</v>
      </c>
      <c r="Z251">
        <v>1</v>
      </c>
      <c r="AA251">
        <v>2016</v>
      </c>
      <c r="AB251">
        <v>-1.02205833333333</v>
      </c>
      <c r="AC251">
        <v>-0.168366666666666</v>
      </c>
      <c r="AD251">
        <v>-1.0999999999999999E-2</v>
      </c>
      <c r="AE251">
        <v>2.8969999999999998</v>
      </c>
      <c r="AF251" t="s">
        <v>91</v>
      </c>
      <c r="AG251" t="s">
        <v>91</v>
      </c>
      <c r="AH251">
        <v>592178</v>
      </c>
      <c r="AI251">
        <v>2</v>
      </c>
      <c r="AJ251">
        <v>8</v>
      </c>
      <c r="AK251" t="s">
        <v>88</v>
      </c>
      <c r="AL251">
        <v>140.86000000000001</v>
      </c>
      <c r="AM251">
        <v>123.7</v>
      </c>
      <c r="AP251">
        <v>547379</v>
      </c>
      <c r="AR251" t="s">
        <v>1259</v>
      </c>
      <c r="AY251">
        <v>3.4</v>
      </c>
      <c r="AZ251">
        <v>1.61</v>
      </c>
      <c r="BA251">
        <v>228</v>
      </c>
      <c r="BB251">
        <v>94.1</v>
      </c>
      <c r="BC251">
        <v>12</v>
      </c>
      <c r="BD251">
        <v>83.096999999999994</v>
      </c>
      <c r="BE251">
        <v>2771</v>
      </c>
      <c r="BF251">
        <v>6.5730000000000004</v>
      </c>
      <c r="BG251">
        <v>487631</v>
      </c>
      <c r="BH251">
        <v>453192</v>
      </c>
      <c r="BI251">
        <v>547379</v>
      </c>
      <c r="BJ251">
        <v>435063</v>
      </c>
      <c r="BK251">
        <v>543401</v>
      </c>
      <c r="BL251">
        <v>608070</v>
      </c>
      <c r="BM251">
        <v>596019</v>
      </c>
      <c r="BN251">
        <v>446386</v>
      </c>
      <c r="BO251">
        <v>434658</v>
      </c>
      <c r="BP251">
        <v>502082</v>
      </c>
      <c r="BQ251">
        <v>53.926600000000001</v>
      </c>
      <c r="BR251">
        <v>0.85599999999999998</v>
      </c>
      <c r="BS251">
        <v>0.82599999999999996</v>
      </c>
      <c r="BT251">
        <v>0.9</v>
      </c>
      <c r="BU251">
        <v>1</v>
      </c>
      <c r="BV251">
        <v>1</v>
      </c>
      <c r="BW251">
        <v>0</v>
      </c>
      <c r="BX251">
        <v>4</v>
      </c>
      <c r="BY251">
        <v>62</v>
      </c>
      <c r="BZ251">
        <v>4</v>
      </c>
      <c r="CA251" t="str">
        <f>F251&amp;G251</f>
        <v>Andrew Miller450314</v>
      </c>
    </row>
    <row r="252" spans="1:79" hidden="1" x14ac:dyDescent="0.45">
      <c r="A252" t="s">
        <v>77</v>
      </c>
      <c r="B252" s="1">
        <v>42675</v>
      </c>
      <c r="C252">
        <v>93.4</v>
      </c>
      <c r="D252">
        <v>-2.37</v>
      </c>
      <c r="E252">
        <v>5.9222999999999999</v>
      </c>
      <c r="F252" t="s">
        <v>428</v>
      </c>
      <c r="G252">
        <v>592178</v>
      </c>
      <c r="H252">
        <v>517593</v>
      </c>
      <c r="I252" t="s">
        <v>91</v>
      </c>
      <c r="J252" t="s">
        <v>108</v>
      </c>
      <c r="O252">
        <v>1</v>
      </c>
      <c r="P252" t="s">
        <v>91</v>
      </c>
      <c r="Q252" t="s">
        <v>82</v>
      </c>
      <c r="R252" t="s">
        <v>83</v>
      </c>
      <c r="S252" t="s">
        <v>83</v>
      </c>
      <c r="T252" t="s">
        <v>84</v>
      </c>
      <c r="U252" t="s">
        <v>85</v>
      </c>
      <c r="V252" t="s">
        <v>96</v>
      </c>
      <c r="W252" t="s">
        <v>91</v>
      </c>
      <c r="X252" t="s">
        <v>91</v>
      </c>
      <c r="Y252">
        <v>1</v>
      </c>
      <c r="Z252">
        <v>0</v>
      </c>
      <c r="AA252">
        <v>2016</v>
      </c>
      <c r="AB252">
        <v>-0.63934999999999997</v>
      </c>
      <c r="AC252">
        <v>1.8655333333333299</v>
      </c>
      <c r="AD252">
        <v>-0.53400000000000003</v>
      </c>
      <c r="AE252">
        <v>2.7690000000000001</v>
      </c>
      <c r="AF252" t="s">
        <v>91</v>
      </c>
      <c r="AG252" t="s">
        <v>91</v>
      </c>
      <c r="AH252" t="s">
        <v>91</v>
      </c>
      <c r="AI252">
        <v>0</v>
      </c>
      <c r="AJ252">
        <v>5</v>
      </c>
      <c r="AK252" t="s">
        <v>88</v>
      </c>
      <c r="AL252" t="s">
        <v>91</v>
      </c>
      <c r="AM252" t="s">
        <v>91</v>
      </c>
      <c r="AP252">
        <v>547379</v>
      </c>
      <c r="AR252" t="s">
        <v>446</v>
      </c>
      <c r="AY252">
        <v>3.22</v>
      </c>
      <c r="AZ252">
        <v>1.55</v>
      </c>
      <c r="BA252">
        <v>142</v>
      </c>
      <c r="BB252">
        <v>77.900000000000006</v>
      </c>
      <c r="BC252">
        <v>13.042999999999999</v>
      </c>
      <c r="BD252">
        <v>92.741</v>
      </c>
      <c r="BE252">
        <v>2297</v>
      </c>
      <c r="BF252">
        <v>5.4420000000000002</v>
      </c>
      <c r="BG252">
        <v>487636</v>
      </c>
      <c r="BH252">
        <v>517593</v>
      </c>
      <c r="BI252">
        <v>547379</v>
      </c>
      <c r="BJ252">
        <v>435063</v>
      </c>
      <c r="BK252">
        <v>543401</v>
      </c>
      <c r="BL252">
        <v>608070</v>
      </c>
      <c r="BM252">
        <v>596019</v>
      </c>
      <c r="BN252">
        <v>424825</v>
      </c>
      <c r="BO252">
        <v>571980</v>
      </c>
      <c r="BP252">
        <v>502082</v>
      </c>
      <c r="BQ252">
        <v>55.058</v>
      </c>
      <c r="BR252">
        <v>0</v>
      </c>
      <c r="BS252">
        <v>0</v>
      </c>
      <c r="BT252" t="s">
        <v>91</v>
      </c>
      <c r="BU252" t="s">
        <v>91</v>
      </c>
      <c r="BV252" t="s">
        <v>91</v>
      </c>
      <c r="BW252" t="s">
        <v>91</v>
      </c>
      <c r="BX252">
        <v>4</v>
      </c>
      <c r="BY252">
        <v>38</v>
      </c>
      <c r="BZ252">
        <v>2</v>
      </c>
      <c r="CA252" t="str">
        <f>B252&amp;"_"&amp;F252&amp;G252&amp;"_"&amp;BY252</f>
        <v>42675_Danny Salazar592178_38</v>
      </c>
    </row>
    <row r="253" spans="1:79" hidden="1" x14ac:dyDescent="0.45">
      <c r="A253" t="s">
        <v>77</v>
      </c>
      <c r="B253" s="1">
        <v>42675</v>
      </c>
      <c r="C253">
        <v>94.7</v>
      </c>
      <c r="D253">
        <v>-2.4268999999999998</v>
      </c>
      <c r="E253">
        <v>5.9938000000000002</v>
      </c>
      <c r="F253" t="s">
        <v>428</v>
      </c>
      <c r="G253">
        <v>592178</v>
      </c>
      <c r="H253">
        <v>517593</v>
      </c>
      <c r="I253" t="s">
        <v>91</v>
      </c>
      <c r="J253" t="s">
        <v>100</v>
      </c>
      <c r="O253">
        <v>11</v>
      </c>
      <c r="P253" t="s">
        <v>91</v>
      </c>
      <c r="Q253" t="s">
        <v>82</v>
      </c>
      <c r="R253" t="s">
        <v>83</v>
      </c>
      <c r="S253" t="s">
        <v>83</v>
      </c>
      <c r="T253" t="s">
        <v>84</v>
      </c>
      <c r="U253" t="s">
        <v>85</v>
      </c>
      <c r="V253" t="s">
        <v>93</v>
      </c>
      <c r="W253" t="s">
        <v>91</v>
      </c>
      <c r="X253" t="s">
        <v>91</v>
      </c>
      <c r="Y253">
        <v>0</v>
      </c>
      <c r="Z253">
        <v>0</v>
      </c>
      <c r="AA253">
        <v>2016</v>
      </c>
      <c r="AB253">
        <v>-0.676925</v>
      </c>
      <c r="AC253">
        <v>1.6863666666666599</v>
      </c>
      <c r="AD253">
        <v>-0.95699999999999996</v>
      </c>
      <c r="AE253">
        <v>3.7509999999999999</v>
      </c>
      <c r="AF253" t="s">
        <v>91</v>
      </c>
      <c r="AG253" t="s">
        <v>91</v>
      </c>
      <c r="AH253" t="s">
        <v>91</v>
      </c>
      <c r="AI253">
        <v>0</v>
      </c>
      <c r="AJ253">
        <v>5</v>
      </c>
      <c r="AK253" t="s">
        <v>88</v>
      </c>
      <c r="AL253" t="s">
        <v>91</v>
      </c>
      <c r="AM253" t="s">
        <v>91</v>
      </c>
      <c r="AP253">
        <v>547379</v>
      </c>
      <c r="AR253" t="s">
        <v>447</v>
      </c>
      <c r="AY253">
        <v>3.22</v>
      </c>
      <c r="AZ253">
        <v>1.55</v>
      </c>
      <c r="BA253" t="s">
        <v>91</v>
      </c>
      <c r="BB253" t="s">
        <v>91</v>
      </c>
      <c r="BC253" t="s">
        <v>91</v>
      </c>
      <c r="BD253">
        <v>93.671000000000006</v>
      </c>
      <c r="BE253">
        <v>2380</v>
      </c>
      <c r="BF253">
        <v>5.3760000000000003</v>
      </c>
      <c r="BG253">
        <v>487636</v>
      </c>
      <c r="BH253">
        <v>517593</v>
      </c>
      <c r="BI253">
        <v>547379</v>
      </c>
      <c r="BJ253">
        <v>435063</v>
      </c>
      <c r="BK253">
        <v>543401</v>
      </c>
      <c r="BL253">
        <v>608070</v>
      </c>
      <c r="BM253">
        <v>596019</v>
      </c>
      <c r="BN253">
        <v>424825</v>
      </c>
      <c r="BO253">
        <v>571980</v>
      </c>
      <c r="BP253">
        <v>502082</v>
      </c>
      <c r="BQ253">
        <v>55.123800000000003</v>
      </c>
      <c r="BR253">
        <v>0</v>
      </c>
      <c r="BS253">
        <v>0</v>
      </c>
      <c r="BT253" t="s">
        <v>91</v>
      </c>
      <c r="BU253" t="s">
        <v>91</v>
      </c>
      <c r="BV253" t="s">
        <v>91</v>
      </c>
      <c r="BW253" t="s">
        <v>91</v>
      </c>
      <c r="BX253" t="s">
        <v>91</v>
      </c>
      <c r="BY253">
        <v>38</v>
      </c>
      <c r="BZ253">
        <v>1</v>
      </c>
      <c r="CA253" t="str">
        <f>B253&amp;"_"&amp;F253&amp;G253&amp;"_"&amp;BY253</f>
        <v>42675_Danny Salazar592178_38</v>
      </c>
    </row>
    <row r="254" spans="1:79" hidden="1" x14ac:dyDescent="0.45">
      <c r="A254" t="s">
        <v>160</v>
      </c>
      <c r="B254" s="1">
        <v>42672</v>
      </c>
      <c r="C254">
        <v>86.9</v>
      </c>
      <c r="D254">
        <v>2.1642999999999999</v>
      </c>
      <c r="E254">
        <v>5.3676000000000004</v>
      </c>
      <c r="F254" t="s">
        <v>204</v>
      </c>
      <c r="G254">
        <v>450314</v>
      </c>
      <c r="H254">
        <v>453192</v>
      </c>
      <c r="I254" t="s">
        <v>102</v>
      </c>
      <c r="J254" t="s">
        <v>95</v>
      </c>
      <c r="O254">
        <v>13</v>
      </c>
      <c r="P254" t="s">
        <v>434</v>
      </c>
      <c r="Q254" t="s">
        <v>82</v>
      </c>
      <c r="R254" t="s">
        <v>83</v>
      </c>
      <c r="S254" t="s">
        <v>105</v>
      </c>
      <c r="T254" t="s">
        <v>85</v>
      </c>
      <c r="U254" t="s">
        <v>84</v>
      </c>
      <c r="V254" t="s">
        <v>96</v>
      </c>
      <c r="W254" t="s">
        <v>91</v>
      </c>
      <c r="X254" t="s">
        <v>91</v>
      </c>
      <c r="Y254">
        <v>2</v>
      </c>
      <c r="Z254">
        <v>2</v>
      </c>
      <c r="AA254">
        <v>2016</v>
      </c>
      <c r="AB254">
        <v>-0.86619166666666603</v>
      </c>
      <c r="AC254">
        <v>-0.23430000000000001</v>
      </c>
      <c r="AD254">
        <v>-1.4219999999999999</v>
      </c>
      <c r="AE254">
        <v>1.738</v>
      </c>
      <c r="AF254" t="s">
        <v>91</v>
      </c>
      <c r="AG254" t="s">
        <v>91</v>
      </c>
      <c r="AH254" t="s">
        <v>91</v>
      </c>
      <c r="AI254">
        <v>2</v>
      </c>
      <c r="AJ254">
        <v>8</v>
      </c>
      <c r="AK254" t="s">
        <v>539</v>
      </c>
      <c r="AL254" t="s">
        <v>91</v>
      </c>
      <c r="AM254" t="s">
        <v>91</v>
      </c>
      <c r="AP254">
        <v>547379</v>
      </c>
      <c r="AR254" t="s">
        <v>725</v>
      </c>
      <c r="AY254">
        <v>3.63</v>
      </c>
      <c r="AZ254">
        <v>1.72</v>
      </c>
      <c r="BA254" t="s">
        <v>91</v>
      </c>
      <c r="BB254" t="s">
        <v>91</v>
      </c>
      <c r="BC254" t="s">
        <v>91</v>
      </c>
      <c r="BD254">
        <v>87.906000000000006</v>
      </c>
      <c r="BE254" t="s">
        <v>91</v>
      </c>
      <c r="BF254">
        <v>6.72</v>
      </c>
      <c r="BG254">
        <v>487634</v>
      </c>
      <c r="BH254">
        <v>453192</v>
      </c>
      <c r="BI254">
        <v>547379</v>
      </c>
      <c r="BJ254">
        <v>435063</v>
      </c>
      <c r="BK254">
        <v>543401</v>
      </c>
      <c r="BL254">
        <v>608070</v>
      </c>
      <c r="BM254">
        <v>596019</v>
      </c>
      <c r="BN254">
        <v>446386</v>
      </c>
      <c r="BO254">
        <v>434658</v>
      </c>
      <c r="BP254">
        <v>502082</v>
      </c>
      <c r="BQ254">
        <v>53.779800000000002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0</v>
      </c>
      <c r="BX254" t="s">
        <v>91</v>
      </c>
      <c r="BY254">
        <v>67</v>
      </c>
      <c r="BZ254">
        <v>5</v>
      </c>
      <c r="CA254" t="str">
        <f>F254&amp;G254</f>
        <v>Andrew Miller450314</v>
      </c>
    </row>
    <row r="255" spans="1:79" hidden="1" x14ac:dyDescent="0.45">
      <c r="A255" t="s">
        <v>349</v>
      </c>
      <c r="B255" s="1">
        <v>42675</v>
      </c>
      <c r="C255">
        <v>84.5</v>
      </c>
      <c r="D255">
        <v>-2.5158999999999998</v>
      </c>
      <c r="E255">
        <v>5.6921999999999997</v>
      </c>
      <c r="F255" t="s">
        <v>428</v>
      </c>
      <c r="G255">
        <v>656941</v>
      </c>
      <c r="H255">
        <v>517593</v>
      </c>
      <c r="I255" t="s">
        <v>91</v>
      </c>
      <c r="J255" t="s">
        <v>132</v>
      </c>
      <c r="O255">
        <v>9</v>
      </c>
      <c r="P255" t="s">
        <v>91</v>
      </c>
      <c r="Q255" t="s">
        <v>82</v>
      </c>
      <c r="R255" t="s">
        <v>105</v>
      </c>
      <c r="S255" t="s">
        <v>83</v>
      </c>
      <c r="T255" t="s">
        <v>84</v>
      </c>
      <c r="U255" t="s">
        <v>85</v>
      </c>
      <c r="V255" t="s">
        <v>96</v>
      </c>
      <c r="W255" t="s">
        <v>91</v>
      </c>
      <c r="X255" t="s">
        <v>91</v>
      </c>
      <c r="Y255">
        <v>0</v>
      </c>
      <c r="Z255">
        <v>0</v>
      </c>
      <c r="AA255">
        <v>2016</v>
      </c>
      <c r="AB255">
        <v>-0.51827500000000004</v>
      </c>
      <c r="AC255">
        <v>1.2706999999999999</v>
      </c>
      <c r="AD255">
        <v>0.41499999999999998</v>
      </c>
      <c r="AE255">
        <v>1.835</v>
      </c>
      <c r="AF255" t="s">
        <v>91</v>
      </c>
      <c r="AG255" t="s">
        <v>91</v>
      </c>
      <c r="AH255" t="s">
        <v>91</v>
      </c>
      <c r="AI255">
        <v>2</v>
      </c>
      <c r="AJ255">
        <v>4</v>
      </c>
      <c r="AK255" t="s">
        <v>88</v>
      </c>
      <c r="AL255" t="s">
        <v>91</v>
      </c>
      <c r="AM255" t="s">
        <v>91</v>
      </c>
      <c r="AP255">
        <v>547379</v>
      </c>
      <c r="AR255" t="s">
        <v>450</v>
      </c>
      <c r="AY255">
        <v>3.26</v>
      </c>
      <c r="AZ255">
        <v>1.52</v>
      </c>
      <c r="BA255" t="s">
        <v>91</v>
      </c>
      <c r="BB255" t="s">
        <v>91</v>
      </c>
      <c r="BC255" t="s">
        <v>91</v>
      </c>
      <c r="BD255">
        <v>83.840999999999994</v>
      </c>
      <c r="BE255">
        <v>1450</v>
      </c>
      <c r="BF255">
        <v>5.6020000000000003</v>
      </c>
      <c r="BG255">
        <v>487636</v>
      </c>
      <c r="BH255">
        <v>517593</v>
      </c>
      <c r="BI255">
        <v>547379</v>
      </c>
      <c r="BJ255">
        <v>435063</v>
      </c>
      <c r="BK255">
        <v>543401</v>
      </c>
      <c r="BL255">
        <v>608070</v>
      </c>
      <c r="BM255">
        <v>596019</v>
      </c>
      <c r="BN255">
        <v>424825</v>
      </c>
      <c r="BO255">
        <v>571980</v>
      </c>
      <c r="BP255">
        <v>502082</v>
      </c>
      <c r="BQ255">
        <v>54.8979</v>
      </c>
      <c r="BR255">
        <v>0</v>
      </c>
      <c r="BS255">
        <v>0</v>
      </c>
      <c r="BT255" t="s">
        <v>91</v>
      </c>
      <c r="BU255" t="s">
        <v>91</v>
      </c>
      <c r="BV255" t="s">
        <v>91</v>
      </c>
      <c r="BW255" t="s">
        <v>91</v>
      </c>
      <c r="BX255" t="s">
        <v>91</v>
      </c>
      <c r="BY255">
        <v>30</v>
      </c>
      <c r="BZ255">
        <v>1</v>
      </c>
      <c r="CA255" t="str">
        <f>B255&amp;"_"&amp;F255&amp;G255&amp;"_"&amp;BY255</f>
        <v>42675_Danny Salazar656941_30</v>
      </c>
    </row>
    <row r="256" spans="1:79" hidden="1" x14ac:dyDescent="0.45">
      <c r="A256" t="s">
        <v>107</v>
      </c>
      <c r="B256" s="1">
        <v>42676</v>
      </c>
      <c r="C256">
        <v>95.5</v>
      </c>
      <c r="D256">
        <v>2.0583999999999998</v>
      </c>
      <c r="E256">
        <v>5.4172000000000002</v>
      </c>
      <c r="F256" t="s">
        <v>204</v>
      </c>
      <c r="G256">
        <v>450314</v>
      </c>
      <c r="H256">
        <v>453192</v>
      </c>
      <c r="I256" t="s">
        <v>79</v>
      </c>
      <c r="J256" t="s">
        <v>80</v>
      </c>
      <c r="O256">
        <v>13</v>
      </c>
      <c r="P256" t="s">
        <v>236</v>
      </c>
      <c r="Q256" t="s">
        <v>82</v>
      </c>
      <c r="R256" t="s">
        <v>83</v>
      </c>
      <c r="S256" t="s">
        <v>105</v>
      </c>
      <c r="T256" t="s">
        <v>84</v>
      </c>
      <c r="U256" t="s">
        <v>85</v>
      </c>
      <c r="V256" t="s">
        <v>86</v>
      </c>
      <c r="W256">
        <v>8</v>
      </c>
      <c r="X256" t="s">
        <v>149</v>
      </c>
      <c r="Y256">
        <v>0</v>
      </c>
      <c r="Z256">
        <v>1</v>
      </c>
      <c r="AA256">
        <v>2016</v>
      </c>
      <c r="AB256">
        <v>1.11554166666666</v>
      </c>
      <c r="AC256">
        <v>0.97113333333333296</v>
      </c>
      <c r="AD256">
        <v>-0.57999999999999996</v>
      </c>
      <c r="AE256">
        <v>1.4419999999999999</v>
      </c>
      <c r="AF256" t="s">
        <v>91</v>
      </c>
      <c r="AG256">
        <v>519203</v>
      </c>
      <c r="AH256" t="s">
        <v>91</v>
      </c>
      <c r="AI256">
        <v>2</v>
      </c>
      <c r="AJ256">
        <v>5</v>
      </c>
      <c r="AK256" t="s">
        <v>88</v>
      </c>
      <c r="AL256">
        <v>95.24</v>
      </c>
      <c r="AM256">
        <v>50.19</v>
      </c>
      <c r="AP256">
        <v>547379</v>
      </c>
      <c r="AR256" t="s">
        <v>237</v>
      </c>
      <c r="AY256">
        <v>3.5</v>
      </c>
      <c r="AZ256">
        <v>1.64</v>
      </c>
      <c r="BA256">
        <v>381</v>
      </c>
      <c r="BB256">
        <v>97.8</v>
      </c>
      <c r="BC256">
        <v>21.978999999999999</v>
      </c>
      <c r="BD256">
        <v>97.578999999999994</v>
      </c>
      <c r="BE256">
        <v>2190</v>
      </c>
      <c r="BF256">
        <v>7.274</v>
      </c>
      <c r="BG256">
        <v>487637</v>
      </c>
      <c r="BH256">
        <v>453192</v>
      </c>
      <c r="BI256">
        <v>547379</v>
      </c>
      <c r="BJ256">
        <v>435063</v>
      </c>
      <c r="BK256">
        <v>543401</v>
      </c>
      <c r="BL256">
        <v>608070</v>
      </c>
      <c r="BM256">
        <v>596019</v>
      </c>
      <c r="BN256">
        <v>424825</v>
      </c>
      <c r="BO256">
        <v>434658</v>
      </c>
      <c r="BP256">
        <v>502082</v>
      </c>
      <c r="BQ256">
        <v>53.225499999999997</v>
      </c>
      <c r="BR256">
        <v>0.44700000000000001</v>
      </c>
      <c r="BS256">
        <v>0.621</v>
      </c>
      <c r="BT256">
        <v>0</v>
      </c>
      <c r="BU256">
        <v>1</v>
      </c>
      <c r="BV256">
        <v>0</v>
      </c>
      <c r="BW256">
        <v>0</v>
      </c>
      <c r="BX256">
        <v>5</v>
      </c>
      <c r="BY256">
        <v>39</v>
      </c>
      <c r="BZ256">
        <v>2</v>
      </c>
      <c r="CA256" t="str">
        <f>F256&amp;G256</f>
        <v>Andrew Miller450314</v>
      </c>
    </row>
    <row r="257" spans="1:79" hidden="1" x14ac:dyDescent="0.45">
      <c r="A257" t="s">
        <v>349</v>
      </c>
      <c r="B257" s="1">
        <v>42675</v>
      </c>
      <c r="C257">
        <v>85</v>
      </c>
      <c r="D257">
        <v>-2.4691000000000001</v>
      </c>
      <c r="E257">
        <v>5.8569000000000004</v>
      </c>
      <c r="F257" t="s">
        <v>428</v>
      </c>
      <c r="G257">
        <v>451594</v>
      </c>
      <c r="H257">
        <v>517593</v>
      </c>
      <c r="I257" t="s">
        <v>91</v>
      </c>
      <c r="J257" t="s">
        <v>100</v>
      </c>
      <c r="O257">
        <v>14</v>
      </c>
      <c r="P257" t="s">
        <v>91</v>
      </c>
      <c r="Q257" t="s">
        <v>82</v>
      </c>
      <c r="R257" t="s">
        <v>105</v>
      </c>
      <c r="S257" t="s">
        <v>83</v>
      </c>
      <c r="T257" t="s">
        <v>84</v>
      </c>
      <c r="U257" t="s">
        <v>85</v>
      </c>
      <c r="V257" t="s">
        <v>93</v>
      </c>
      <c r="W257" t="s">
        <v>91</v>
      </c>
      <c r="X257" t="s">
        <v>91</v>
      </c>
      <c r="Y257">
        <v>2</v>
      </c>
      <c r="Z257">
        <v>2</v>
      </c>
      <c r="AA257">
        <v>2016</v>
      </c>
      <c r="AB257">
        <v>-0.51827500000000004</v>
      </c>
      <c r="AC257">
        <v>1.7795333333333301</v>
      </c>
      <c r="AD257">
        <v>1.3560000000000001</v>
      </c>
      <c r="AE257">
        <v>0.82299999999999995</v>
      </c>
      <c r="AF257" t="s">
        <v>91</v>
      </c>
      <c r="AG257" t="s">
        <v>91</v>
      </c>
      <c r="AH257" t="s">
        <v>91</v>
      </c>
      <c r="AI257">
        <v>1</v>
      </c>
      <c r="AJ257">
        <v>4</v>
      </c>
      <c r="AK257" t="s">
        <v>88</v>
      </c>
      <c r="AL257" t="s">
        <v>91</v>
      </c>
      <c r="AM257" t="s">
        <v>91</v>
      </c>
      <c r="AP257">
        <v>547379</v>
      </c>
      <c r="AR257" t="s">
        <v>453</v>
      </c>
      <c r="AY257">
        <v>3.47</v>
      </c>
      <c r="AZ257">
        <v>1.64</v>
      </c>
      <c r="BA257" t="s">
        <v>91</v>
      </c>
      <c r="BB257" t="s">
        <v>91</v>
      </c>
      <c r="BC257" t="s">
        <v>91</v>
      </c>
      <c r="BD257">
        <v>83.748999999999995</v>
      </c>
      <c r="BE257">
        <v>1402</v>
      </c>
      <c r="BF257">
        <v>5.5149999999999997</v>
      </c>
      <c r="BG257">
        <v>487636</v>
      </c>
      <c r="BH257">
        <v>517593</v>
      </c>
      <c r="BI257">
        <v>547379</v>
      </c>
      <c r="BJ257">
        <v>435063</v>
      </c>
      <c r="BK257">
        <v>543401</v>
      </c>
      <c r="BL257">
        <v>608070</v>
      </c>
      <c r="BM257">
        <v>596019</v>
      </c>
      <c r="BN257">
        <v>424825</v>
      </c>
      <c r="BO257">
        <v>571980</v>
      </c>
      <c r="BP257">
        <v>502082</v>
      </c>
      <c r="BQ257">
        <v>54.984400000000001</v>
      </c>
      <c r="BR257">
        <v>0</v>
      </c>
      <c r="BS257">
        <v>0</v>
      </c>
      <c r="BT257" t="s">
        <v>91</v>
      </c>
      <c r="BU257" t="s">
        <v>91</v>
      </c>
      <c r="BV257" t="s">
        <v>91</v>
      </c>
      <c r="BW257" t="s">
        <v>91</v>
      </c>
      <c r="BX257" t="s">
        <v>91</v>
      </c>
      <c r="BY257">
        <v>29</v>
      </c>
      <c r="BZ257">
        <v>5</v>
      </c>
      <c r="CA257" t="str">
        <f>B257&amp;"_"&amp;F257&amp;G257&amp;"_"&amp;BY257</f>
        <v>42675_Danny Salazar451594_29</v>
      </c>
    </row>
    <row r="258" spans="1:79" hidden="1" x14ac:dyDescent="0.45">
      <c r="A258" t="s">
        <v>77</v>
      </c>
      <c r="B258" s="1">
        <v>42675</v>
      </c>
      <c r="C258">
        <v>94.9</v>
      </c>
      <c r="D258">
        <v>-2.5505</v>
      </c>
      <c r="E258">
        <v>5.9145000000000003</v>
      </c>
      <c r="F258" t="s">
        <v>428</v>
      </c>
      <c r="G258">
        <v>451594</v>
      </c>
      <c r="H258">
        <v>517593</v>
      </c>
      <c r="I258" t="s">
        <v>91</v>
      </c>
      <c r="J258" t="s">
        <v>108</v>
      </c>
      <c r="O258">
        <v>4</v>
      </c>
      <c r="P258" t="s">
        <v>91</v>
      </c>
      <c r="Q258" t="s">
        <v>82</v>
      </c>
      <c r="R258" t="s">
        <v>105</v>
      </c>
      <c r="S258" t="s">
        <v>83</v>
      </c>
      <c r="T258" t="s">
        <v>84</v>
      </c>
      <c r="U258" t="s">
        <v>85</v>
      </c>
      <c r="V258" t="s">
        <v>96</v>
      </c>
      <c r="W258" t="s">
        <v>91</v>
      </c>
      <c r="X258" t="s">
        <v>91</v>
      </c>
      <c r="Y258">
        <v>2</v>
      </c>
      <c r="Z258">
        <v>1</v>
      </c>
      <c r="AA258">
        <v>2016</v>
      </c>
      <c r="AB258">
        <v>-0.85645000000000004</v>
      </c>
      <c r="AC258">
        <v>1.49573333333333</v>
      </c>
      <c r="AD258">
        <v>-0.38300000000000001</v>
      </c>
      <c r="AE258">
        <v>2.423</v>
      </c>
      <c r="AF258" t="s">
        <v>91</v>
      </c>
      <c r="AG258" t="s">
        <v>91</v>
      </c>
      <c r="AH258" t="s">
        <v>91</v>
      </c>
      <c r="AI258">
        <v>1</v>
      </c>
      <c r="AJ258">
        <v>4</v>
      </c>
      <c r="AK258" t="s">
        <v>88</v>
      </c>
      <c r="AL258" t="s">
        <v>91</v>
      </c>
      <c r="AM258" t="s">
        <v>91</v>
      </c>
      <c r="AP258">
        <v>547379</v>
      </c>
      <c r="AR258" t="s">
        <v>454</v>
      </c>
      <c r="AY258">
        <v>3.47</v>
      </c>
      <c r="AZ258">
        <v>1.64</v>
      </c>
      <c r="BA258" t="s">
        <v>91</v>
      </c>
      <c r="BB258" t="s">
        <v>91</v>
      </c>
      <c r="BC258" t="s">
        <v>91</v>
      </c>
      <c r="BD258">
        <v>93.93</v>
      </c>
      <c r="BE258">
        <v>2314</v>
      </c>
      <c r="BF258">
        <v>5.65</v>
      </c>
      <c r="BG258">
        <v>487636</v>
      </c>
      <c r="BH258">
        <v>517593</v>
      </c>
      <c r="BI258">
        <v>547379</v>
      </c>
      <c r="BJ258">
        <v>435063</v>
      </c>
      <c r="BK258">
        <v>543401</v>
      </c>
      <c r="BL258">
        <v>608070</v>
      </c>
      <c r="BM258">
        <v>596019</v>
      </c>
      <c r="BN258">
        <v>424825</v>
      </c>
      <c r="BO258">
        <v>571980</v>
      </c>
      <c r="BP258">
        <v>502082</v>
      </c>
      <c r="BQ258">
        <v>54.85</v>
      </c>
      <c r="BR258">
        <v>0</v>
      </c>
      <c r="BS258">
        <v>0</v>
      </c>
      <c r="BT258" t="s">
        <v>91</v>
      </c>
      <c r="BU258" t="s">
        <v>91</v>
      </c>
      <c r="BV258" t="s">
        <v>91</v>
      </c>
      <c r="BW258" t="s">
        <v>91</v>
      </c>
      <c r="BX258" t="s">
        <v>91</v>
      </c>
      <c r="BY258">
        <v>29</v>
      </c>
      <c r="BZ258">
        <v>4</v>
      </c>
      <c r="CA258" t="str">
        <f>B258&amp;"_"&amp;F258&amp;G258&amp;"_"&amp;BY258</f>
        <v>42675_Danny Salazar451594_29</v>
      </c>
    </row>
    <row r="259" spans="1:79" hidden="1" x14ac:dyDescent="0.45">
      <c r="A259" t="s">
        <v>349</v>
      </c>
      <c r="B259" s="1">
        <v>42675</v>
      </c>
      <c r="C259">
        <v>84.9</v>
      </c>
      <c r="D259">
        <v>-2.6732999999999998</v>
      </c>
      <c r="E259">
        <v>5.6977000000000002</v>
      </c>
      <c r="F259" t="s">
        <v>428</v>
      </c>
      <c r="G259">
        <v>451594</v>
      </c>
      <c r="H259">
        <v>517593</v>
      </c>
      <c r="I259" t="s">
        <v>91</v>
      </c>
      <c r="J259" t="s">
        <v>100</v>
      </c>
      <c r="O259">
        <v>9</v>
      </c>
      <c r="P259" t="s">
        <v>91</v>
      </c>
      <c r="Q259" t="s">
        <v>82</v>
      </c>
      <c r="R259" t="s">
        <v>105</v>
      </c>
      <c r="S259" t="s">
        <v>83</v>
      </c>
      <c r="T259" t="s">
        <v>84</v>
      </c>
      <c r="U259" t="s">
        <v>85</v>
      </c>
      <c r="V259" t="s">
        <v>93</v>
      </c>
      <c r="W259" t="s">
        <v>91</v>
      </c>
      <c r="X259" t="s">
        <v>91</v>
      </c>
      <c r="Y259">
        <v>1</v>
      </c>
      <c r="Z259">
        <v>1</v>
      </c>
      <c r="AA259">
        <v>2016</v>
      </c>
      <c r="AB259">
        <v>-0.81469999999999998</v>
      </c>
      <c r="AC259">
        <v>0.76329999999999998</v>
      </c>
      <c r="AD259">
        <v>0.77800000000000002</v>
      </c>
      <c r="AE259">
        <v>1.7150000000000001</v>
      </c>
      <c r="AF259" t="s">
        <v>91</v>
      </c>
      <c r="AG259" t="s">
        <v>91</v>
      </c>
      <c r="AH259" t="s">
        <v>91</v>
      </c>
      <c r="AI259">
        <v>1</v>
      </c>
      <c r="AJ259">
        <v>4</v>
      </c>
      <c r="AK259" t="s">
        <v>88</v>
      </c>
      <c r="AL259" t="s">
        <v>91</v>
      </c>
      <c r="AM259" t="s">
        <v>91</v>
      </c>
      <c r="AP259">
        <v>547379</v>
      </c>
      <c r="AR259" t="s">
        <v>455</v>
      </c>
      <c r="AY259">
        <v>3.59</v>
      </c>
      <c r="AZ259">
        <v>1.64</v>
      </c>
      <c r="BA259" t="s">
        <v>91</v>
      </c>
      <c r="BB259" t="s">
        <v>91</v>
      </c>
      <c r="BC259" t="s">
        <v>91</v>
      </c>
      <c r="BD259">
        <v>84.149000000000001</v>
      </c>
      <c r="BE259">
        <v>1542</v>
      </c>
      <c r="BF259">
        <v>5.5890000000000004</v>
      </c>
      <c r="BG259">
        <v>487636</v>
      </c>
      <c r="BH259">
        <v>517593</v>
      </c>
      <c r="BI259">
        <v>547379</v>
      </c>
      <c r="BJ259">
        <v>435063</v>
      </c>
      <c r="BK259">
        <v>543401</v>
      </c>
      <c r="BL259">
        <v>608070</v>
      </c>
      <c r="BM259">
        <v>596019</v>
      </c>
      <c r="BN259">
        <v>424825</v>
      </c>
      <c r="BO259">
        <v>571980</v>
      </c>
      <c r="BP259">
        <v>502082</v>
      </c>
      <c r="BQ259">
        <v>54.910499999999999</v>
      </c>
      <c r="BR259">
        <v>0</v>
      </c>
      <c r="BS259">
        <v>0</v>
      </c>
      <c r="BT259" t="s">
        <v>91</v>
      </c>
      <c r="BU259" t="s">
        <v>91</v>
      </c>
      <c r="BV259" t="s">
        <v>91</v>
      </c>
      <c r="BW259" t="s">
        <v>91</v>
      </c>
      <c r="BX259" t="s">
        <v>91</v>
      </c>
      <c r="BY259">
        <v>29</v>
      </c>
      <c r="BZ259">
        <v>3</v>
      </c>
      <c r="CA259" t="str">
        <f>B259&amp;"_"&amp;F259&amp;G259&amp;"_"&amp;BY259</f>
        <v>42675_Danny Salazar451594_29</v>
      </c>
    </row>
    <row r="260" spans="1:79" hidden="1" x14ac:dyDescent="0.45">
      <c r="A260" t="s">
        <v>349</v>
      </c>
      <c r="B260" s="1">
        <v>42675</v>
      </c>
      <c r="C260">
        <v>83.3</v>
      </c>
      <c r="D260">
        <v>-2.6078999999999999</v>
      </c>
      <c r="E260">
        <v>5.7496999999999998</v>
      </c>
      <c r="F260" t="s">
        <v>428</v>
      </c>
      <c r="G260">
        <v>451594</v>
      </c>
      <c r="H260">
        <v>517593</v>
      </c>
      <c r="I260" t="s">
        <v>91</v>
      </c>
      <c r="J260" t="s">
        <v>95</v>
      </c>
      <c r="O260">
        <v>5</v>
      </c>
      <c r="P260" t="s">
        <v>91</v>
      </c>
      <c r="Q260" t="s">
        <v>82</v>
      </c>
      <c r="R260" t="s">
        <v>105</v>
      </c>
      <c r="S260" t="s">
        <v>83</v>
      </c>
      <c r="T260" t="s">
        <v>84</v>
      </c>
      <c r="U260" t="s">
        <v>85</v>
      </c>
      <c r="V260" t="s">
        <v>96</v>
      </c>
      <c r="W260" t="s">
        <v>91</v>
      </c>
      <c r="X260" t="s">
        <v>91</v>
      </c>
      <c r="Y260">
        <v>1</v>
      </c>
      <c r="Z260">
        <v>0</v>
      </c>
      <c r="AA260">
        <v>2016</v>
      </c>
      <c r="AB260">
        <v>-0.86897500000000005</v>
      </c>
      <c r="AC260">
        <v>1.40686666666666</v>
      </c>
      <c r="AD260">
        <v>0.20699999999999999</v>
      </c>
      <c r="AE260">
        <v>2.3380000000000001</v>
      </c>
      <c r="AF260" t="s">
        <v>91</v>
      </c>
      <c r="AG260" t="s">
        <v>91</v>
      </c>
      <c r="AH260" t="s">
        <v>91</v>
      </c>
      <c r="AI260">
        <v>1</v>
      </c>
      <c r="AJ260">
        <v>4</v>
      </c>
      <c r="AK260" t="s">
        <v>88</v>
      </c>
      <c r="AL260" t="s">
        <v>91</v>
      </c>
      <c r="AM260" t="s">
        <v>91</v>
      </c>
      <c r="AP260">
        <v>547379</v>
      </c>
      <c r="AR260" t="s">
        <v>456</v>
      </c>
      <c r="AY260">
        <v>3.47</v>
      </c>
      <c r="AZ260">
        <v>1.64</v>
      </c>
      <c r="BA260" t="s">
        <v>91</v>
      </c>
      <c r="BB260" t="s">
        <v>91</v>
      </c>
      <c r="BC260" t="s">
        <v>91</v>
      </c>
      <c r="BD260">
        <v>82.56</v>
      </c>
      <c r="BE260">
        <v>1363</v>
      </c>
      <c r="BF260">
        <v>5.6369999999999996</v>
      </c>
      <c r="BG260">
        <v>487636</v>
      </c>
      <c r="BH260">
        <v>517593</v>
      </c>
      <c r="BI260">
        <v>547379</v>
      </c>
      <c r="BJ260">
        <v>435063</v>
      </c>
      <c r="BK260">
        <v>543401</v>
      </c>
      <c r="BL260">
        <v>608070</v>
      </c>
      <c r="BM260">
        <v>596019</v>
      </c>
      <c r="BN260">
        <v>424825</v>
      </c>
      <c r="BO260">
        <v>571980</v>
      </c>
      <c r="BP260">
        <v>502082</v>
      </c>
      <c r="BQ260">
        <v>54.862699999999997</v>
      </c>
      <c r="BR260">
        <v>0</v>
      </c>
      <c r="BS260">
        <v>0</v>
      </c>
      <c r="BT260" t="s">
        <v>91</v>
      </c>
      <c r="BU260" t="s">
        <v>91</v>
      </c>
      <c r="BV260" t="s">
        <v>91</v>
      </c>
      <c r="BW260" t="s">
        <v>91</v>
      </c>
      <c r="BX260" t="s">
        <v>91</v>
      </c>
      <c r="BY260">
        <v>29</v>
      </c>
      <c r="BZ260">
        <v>2</v>
      </c>
      <c r="CA260" t="str">
        <f>B260&amp;"_"&amp;F260&amp;G260&amp;"_"&amp;BY260</f>
        <v>42675_Danny Salazar451594_29</v>
      </c>
    </row>
    <row r="261" spans="1:79" hidden="1" x14ac:dyDescent="0.45">
      <c r="A261" t="s">
        <v>77</v>
      </c>
      <c r="B261" s="1">
        <v>42675</v>
      </c>
      <c r="C261">
        <v>93.1</v>
      </c>
      <c r="D261">
        <v>-2.2147999999999999</v>
      </c>
      <c r="E261">
        <v>5.8837999999999999</v>
      </c>
      <c r="F261" t="s">
        <v>428</v>
      </c>
      <c r="G261">
        <v>451594</v>
      </c>
      <c r="H261">
        <v>517593</v>
      </c>
      <c r="I261" t="s">
        <v>91</v>
      </c>
      <c r="J261" t="s">
        <v>100</v>
      </c>
      <c r="O261">
        <v>14</v>
      </c>
      <c r="P261" t="s">
        <v>91</v>
      </c>
      <c r="Q261" t="s">
        <v>82</v>
      </c>
      <c r="R261" t="s">
        <v>105</v>
      </c>
      <c r="S261" t="s">
        <v>83</v>
      </c>
      <c r="T261" t="s">
        <v>84</v>
      </c>
      <c r="U261" t="s">
        <v>85</v>
      </c>
      <c r="V261" t="s">
        <v>93</v>
      </c>
      <c r="W261" t="s">
        <v>91</v>
      </c>
      <c r="X261" t="s">
        <v>91</v>
      </c>
      <c r="Y261">
        <v>0</v>
      </c>
      <c r="Z261">
        <v>0</v>
      </c>
      <c r="AA261">
        <v>2016</v>
      </c>
      <c r="AB261">
        <v>-1.0318000000000001</v>
      </c>
      <c r="AC261">
        <v>1.7394000000000001</v>
      </c>
      <c r="AD261">
        <v>1.5640000000000001</v>
      </c>
      <c r="AE261">
        <v>1.5009999999999999</v>
      </c>
      <c r="AF261" t="s">
        <v>91</v>
      </c>
      <c r="AG261" t="s">
        <v>91</v>
      </c>
      <c r="AH261" t="s">
        <v>91</v>
      </c>
      <c r="AI261">
        <v>1</v>
      </c>
      <c r="AJ261">
        <v>4</v>
      </c>
      <c r="AK261" t="s">
        <v>88</v>
      </c>
      <c r="AL261" t="s">
        <v>91</v>
      </c>
      <c r="AM261" t="s">
        <v>91</v>
      </c>
      <c r="AP261">
        <v>547379</v>
      </c>
      <c r="AR261" t="s">
        <v>457</v>
      </c>
      <c r="AY261">
        <v>3.47</v>
      </c>
      <c r="AZ261">
        <v>1.64</v>
      </c>
      <c r="BA261" t="s">
        <v>91</v>
      </c>
      <c r="BB261" t="s">
        <v>91</v>
      </c>
      <c r="BC261" t="s">
        <v>91</v>
      </c>
      <c r="BD261">
        <v>92.832999999999998</v>
      </c>
      <c r="BE261">
        <v>2291</v>
      </c>
      <c r="BF261">
        <v>5.8780000000000001</v>
      </c>
      <c r="BG261">
        <v>487636</v>
      </c>
      <c r="BH261">
        <v>517593</v>
      </c>
      <c r="BI261">
        <v>547379</v>
      </c>
      <c r="BJ261">
        <v>435063</v>
      </c>
      <c r="BK261">
        <v>543401</v>
      </c>
      <c r="BL261">
        <v>608070</v>
      </c>
      <c r="BM261">
        <v>596019</v>
      </c>
      <c r="BN261">
        <v>424825</v>
      </c>
      <c r="BO261">
        <v>571980</v>
      </c>
      <c r="BP261">
        <v>502082</v>
      </c>
      <c r="BQ261">
        <v>54.621600000000001</v>
      </c>
      <c r="BR261">
        <v>0</v>
      </c>
      <c r="BS261">
        <v>0</v>
      </c>
      <c r="BT261" t="s">
        <v>91</v>
      </c>
      <c r="BU261" t="s">
        <v>91</v>
      </c>
      <c r="BV261" t="s">
        <v>91</v>
      </c>
      <c r="BW261" t="s">
        <v>91</v>
      </c>
      <c r="BX261" t="s">
        <v>91</v>
      </c>
      <c r="BY261">
        <v>29</v>
      </c>
      <c r="BZ261">
        <v>1</v>
      </c>
      <c r="CA261" t="str">
        <f>B261&amp;"_"&amp;F261&amp;G261&amp;"_"&amp;BY261</f>
        <v>42675_Danny Salazar451594_29</v>
      </c>
    </row>
    <row r="262" spans="1:79" hidden="1" x14ac:dyDescent="0.45">
      <c r="A262" t="s">
        <v>77</v>
      </c>
      <c r="B262" s="1">
        <v>42668</v>
      </c>
      <c r="C262">
        <v>90.3</v>
      </c>
      <c r="D262">
        <v>1.778</v>
      </c>
      <c r="E262">
        <v>5.8497000000000003</v>
      </c>
      <c r="F262" t="s">
        <v>204</v>
      </c>
      <c r="G262">
        <v>451594</v>
      </c>
      <c r="H262">
        <v>453192</v>
      </c>
      <c r="I262" t="s">
        <v>79</v>
      </c>
      <c r="J262" t="s">
        <v>80</v>
      </c>
      <c r="O262">
        <v>8</v>
      </c>
      <c r="P262" t="s">
        <v>1276</v>
      </c>
      <c r="Q262" t="s">
        <v>82</v>
      </c>
      <c r="R262" t="s">
        <v>83</v>
      </c>
      <c r="S262" t="s">
        <v>105</v>
      </c>
      <c r="T262" t="s">
        <v>84</v>
      </c>
      <c r="U262" t="s">
        <v>85</v>
      </c>
      <c r="V262" t="s">
        <v>86</v>
      </c>
      <c r="W262">
        <v>8</v>
      </c>
      <c r="X262" t="s">
        <v>149</v>
      </c>
      <c r="Y262">
        <v>1</v>
      </c>
      <c r="Z262">
        <v>1</v>
      </c>
      <c r="AA262">
        <v>2016</v>
      </c>
      <c r="AB262">
        <v>0.83025000000000004</v>
      </c>
      <c r="AC262">
        <v>1.5502</v>
      </c>
      <c r="AD262">
        <v>0.215</v>
      </c>
      <c r="AE262">
        <v>2.028</v>
      </c>
      <c r="AF262" t="s">
        <v>91</v>
      </c>
      <c r="AG262" t="s">
        <v>91</v>
      </c>
      <c r="AH262" t="s">
        <v>91</v>
      </c>
      <c r="AI262">
        <v>0</v>
      </c>
      <c r="AJ262">
        <v>8</v>
      </c>
      <c r="AK262" t="s">
        <v>88</v>
      </c>
      <c r="AL262">
        <v>115.52</v>
      </c>
      <c r="AM262">
        <v>58.3</v>
      </c>
      <c r="AP262">
        <v>547379</v>
      </c>
      <c r="AR262" t="s">
        <v>1277</v>
      </c>
      <c r="AY262">
        <v>3.57</v>
      </c>
      <c r="AZ262">
        <v>1.68</v>
      </c>
      <c r="BA262">
        <v>363</v>
      </c>
      <c r="BB262">
        <v>98.6</v>
      </c>
      <c r="BC262">
        <v>18.619</v>
      </c>
      <c r="BD262">
        <v>92.191999999999993</v>
      </c>
      <c r="BE262" t="s">
        <v>91</v>
      </c>
      <c r="BF262">
        <v>7.056</v>
      </c>
      <c r="BG262">
        <v>487631</v>
      </c>
      <c r="BH262">
        <v>453192</v>
      </c>
      <c r="BI262">
        <v>547379</v>
      </c>
      <c r="BJ262">
        <v>435063</v>
      </c>
      <c r="BK262">
        <v>543401</v>
      </c>
      <c r="BL262">
        <v>608070</v>
      </c>
      <c r="BM262">
        <v>596019</v>
      </c>
      <c r="BN262">
        <v>446386</v>
      </c>
      <c r="BO262">
        <v>434658</v>
      </c>
      <c r="BP262">
        <v>502082</v>
      </c>
      <c r="BQ262">
        <v>53.443899999999999</v>
      </c>
      <c r="BR262">
        <v>0.44400000000000001</v>
      </c>
      <c r="BS262">
        <v>0.56100000000000005</v>
      </c>
      <c r="BT262">
        <v>0</v>
      </c>
      <c r="BU262">
        <v>1</v>
      </c>
      <c r="BV262">
        <v>0</v>
      </c>
      <c r="BW262">
        <v>0</v>
      </c>
      <c r="BX262">
        <v>4</v>
      </c>
      <c r="BY262">
        <v>59</v>
      </c>
      <c r="BZ262">
        <v>3</v>
      </c>
      <c r="CA262" t="str">
        <f>F262&amp;G262</f>
        <v>Andrew Miller451594</v>
      </c>
    </row>
    <row r="263" spans="1:79" hidden="1" x14ac:dyDescent="0.45">
      <c r="A263" t="s">
        <v>77</v>
      </c>
      <c r="B263" s="1">
        <v>42675</v>
      </c>
      <c r="C263">
        <v>94.4</v>
      </c>
      <c r="D263">
        <v>-2.3929999999999998</v>
      </c>
      <c r="E263">
        <v>5.9457000000000004</v>
      </c>
      <c r="F263" t="s">
        <v>428</v>
      </c>
      <c r="G263">
        <v>595879</v>
      </c>
      <c r="H263">
        <v>517593</v>
      </c>
      <c r="I263" t="s">
        <v>91</v>
      </c>
      <c r="J263" t="s">
        <v>132</v>
      </c>
      <c r="O263">
        <v>9</v>
      </c>
      <c r="P263" t="s">
        <v>91</v>
      </c>
      <c r="Q263" t="s">
        <v>82</v>
      </c>
      <c r="R263" t="s">
        <v>83</v>
      </c>
      <c r="S263" t="s">
        <v>83</v>
      </c>
      <c r="T263" t="s">
        <v>84</v>
      </c>
      <c r="U263" t="s">
        <v>85</v>
      </c>
      <c r="V263" t="s">
        <v>96</v>
      </c>
      <c r="W263" t="s">
        <v>91</v>
      </c>
      <c r="X263" t="s">
        <v>91</v>
      </c>
      <c r="Y263">
        <v>2</v>
      </c>
      <c r="Z263">
        <v>1</v>
      </c>
      <c r="AA263">
        <v>2016</v>
      </c>
      <c r="AB263">
        <v>-0.93159999999999998</v>
      </c>
      <c r="AC263">
        <v>1.47996666666666</v>
      </c>
      <c r="AD263">
        <v>0.55400000000000005</v>
      </c>
      <c r="AE263">
        <v>1.748</v>
      </c>
      <c r="AF263" t="s">
        <v>91</v>
      </c>
      <c r="AG263" t="s">
        <v>91</v>
      </c>
      <c r="AH263" t="s">
        <v>91</v>
      </c>
      <c r="AI263">
        <v>0</v>
      </c>
      <c r="AJ263">
        <v>4</v>
      </c>
      <c r="AK263" t="s">
        <v>88</v>
      </c>
      <c r="AL263" t="s">
        <v>91</v>
      </c>
      <c r="AM263" t="s">
        <v>91</v>
      </c>
      <c r="AP263">
        <v>547379</v>
      </c>
      <c r="AR263" t="s">
        <v>459</v>
      </c>
      <c r="AY263">
        <v>3.41</v>
      </c>
      <c r="AZ263">
        <v>1.6</v>
      </c>
      <c r="BA263" t="s">
        <v>91</v>
      </c>
      <c r="BB263" t="s">
        <v>91</v>
      </c>
      <c r="BC263" t="s">
        <v>91</v>
      </c>
      <c r="BD263">
        <v>93.379000000000005</v>
      </c>
      <c r="BE263">
        <v>2305</v>
      </c>
      <c r="BF263">
        <v>5.6130000000000004</v>
      </c>
      <c r="BG263">
        <v>487636</v>
      </c>
      <c r="BH263">
        <v>517593</v>
      </c>
      <c r="BI263">
        <v>547379</v>
      </c>
      <c r="BJ263">
        <v>435063</v>
      </c>
      <c r="BK263">
        <v>543401</v>
      </c>
      <c r="BL263">
        <v>608070</v>
      </c>
      <c r="BM263">
        <v>596019</v>
      </c>
      <c r="BN263">
        <v>424825</v>
      </c>
      <c r="BO263">
        <v>571980</v>
      </c>
      <c r="BP263">
        <v>502082</v>
      </c>
      <c r="BQ263">
        <v>54.886200000000002</v>
      </c>
      <c r="BR263">
        <v>0</v>
      </c>
      <c r="BS263">
        <v>0</v>
      </c>
      <c r="BT263" t="s">
        <v>91</v>
      </c>
      <c r="BU263" t="s">
        <v>91</v>
      </c>
      <c r="BV263" t="s">
        <v>91</v>
      </c>
      <c r="BW263" t="s">
        <v>91</v>
      </c>
      <c r="BX263" t="s">
        <v>91</v>
      </c>
      <c r="BY263">
        <v>28</v>
      </c>
      <c r="BZ263">
        <v>4</v>
      </c>
      <c r="CA263" t="str">
        <f>B263&amp;"_"&amp;F263&amp;G263&amp;"_"&amp;BY263</f>
        <v>42675_Danny Salazar595879_28</v>
      </c>
    </row>
    <row r="264" spans="1:79" hidden="1" x14ac:dyDescent="0.45">
      <c r="A264" t="s">
        <v>77</v>
      </c>
      <c r="B264" s="1">
        <v>42675</v>
      </c>
      <c r="C264">
        <v>93.4</v>
      </c>
      <c r="D264">
        <v>-2.4620000000000002</v>
      </c>
      <c r="E264">
        <v>5.7643000000000004</v>
      </c>
      <c r="F264" t="s">
        <v>428</v>
      </c>
      <c r="G264">
        <v>595879</v>
      </c>
      <c r="H264">
        <v>517593</v>
      </c>
      <c r="I264" t="s">
        <v>91</v>
      </c>
      <c r="J264" t="s">
        <v>100</v>
      </c>
      <c r="O264">
        <v>11</v>
      </c>
      <c r="P264" t="s">
        <v>91</v>
      </c>
      <c r="Q264" t="s">
        <v>82</v>
      </c>
      <c r="R264" t="s">
        <v>83</v>
      </c>
      <c r="S264" t="s">
        <v>83</v>
      </c>
      <c r="T264" t="s">
        <v>84</v>
      </c>
      <c r="U264" t="s">
        <v>85</v>
      </c>
      <c r="V264" t="s">
        <v>93</v>
      </c>
      <c r="W264" t="s">
        <v>91</v>
      </c>
      <c r="X264" t="s">
        <v>91</v>
      </c>
      <c r="Y264">
        <v>1</v>
      </c>
      <c r="Z264">
        <v>1</v>
      </c>
      <c r="AA264">
        <v>2016</v>
      </c>
      <c r="AB264">
        <v>-0.76320833333333304</v>
      </c>
      <c r="AC264">
        <v>1.361</v>
      </c>
      <c r="AD264">
        <v>-1.3089999999999999</v>
      </c>
      <c r="AE264">
        <v>3.7650000000000001</v>
      </c>
      <c r="AF264" t="s">
        <v>91</v>
      </c>
      <c r="AG264" t="s">
        <v>91</v>
      </c>
      <c r="AH264" t="s">
        <v>91</v>
      </c>
      <c r="AI264">
        <v>0</v>
      </c>
      <c r="AJ264">
        <v>4</v>
      </c>
      <c r="AK264" t="s">
        <v>88</v>
      </c>
      <c r="AL264" t="s">
        <v>91</v>
      </c>
      <c r="AM264" t="s">
        <v>91</v>
      </c>
      <c r="AP264">
        <v>547379</v>
      </c>
      <c r="AR264" t="s">
        <v>460</v>
      </c>
      <c r="AY264">
        <v>3.34</v>
      </c>
      <c r="AZ264">
        <v>1.6</v>
      </c>
      <c r="BA264" t="s">
        <v>91</v>
      </c>
      <c r="BB264" t="s">
        <v>91</v>
      </c>
      <c r="BC264" t="s">
        <v>91</v>
      </c>
      <c r="BD264">
        <v>93.113</v>
      </c>
      <c r="BE264">
        <v>2326</v>
      </c>
      <c r="BF264">
        <v>5.6710000000000003</v>
      </c>
      <c r="BG264">
        <v>487636</v>
      </c>
      <c r="BH264">
        <v>517593</v>
      </c>
      <c r="BI264">
        <v>547379</v>
      </c>
      <c r="BJ264">
        <v>435063</v>
      </c>
      <c r="BK264">
        <v>543401</v>
      </c>
      <c r="BL264">
        <v>608070</v>
      </c>
      <c r="BM264">
        <v>596019</v>
      </c>
      <c r="BN264">
        <v>424825</v>
      </c>
      <c r="BO264">
        <v>571980</v>
      </c>
      <c r="BP264">
        <v>502082</v>
      </c>
      <c r="BQ264">
        <v>54.828400000000002</v>
      </c>
      <c r="BR264">
        <v>0</v>
      </c>
      <c r="BS264">
        <v>0</v>
      </c>
      <c r="BT264" t="s">
        <v>91</v>
      </c>
      <c r="BU264" t="s">
        <v>91</v>
      </c>
      <c r="BV264" t="s">
        <v>91</v>
      </c>
      <c r="BW264" t="s">
        <v>91</v>
      </c>
      <c r="BX264" t="s">
        <v>91</v>
      </c>
      <c r="BY264">
        <v>28</v>
      </c>
      <c r="BZ264">
        <v>3</v>
      </c>
      <c r="CA264" t="str">
        <f>B264&amp;"_"&amp;F264&amp;G264&amp;"_"&amp;BY264</f>
        <v>42675_Danny Salazar595879_28</v>
      </c>
    </row>
    <row r="265" spans="1:79" hidden="1" x14ac:dyDescent="0.45">
      <c r="A265" t="s">
        <v>349</v>
      </c>
      <c r="B265" s="1">
        <v>42675</v>
      </c>
      <c r="C265">
        <v>80.8</v>
      </c>
      <c r="D265">
        <v>-2.6248999999999998</v>
      </c>
      <c r="E265">
        <v>5.8780999999999999</v>
      </c>
      <c r="F265" t="s">
        <v>428</v>
      </c>
      <c r="G265">
        <v>595879</v>
      </c>
      <c r="H265">
        <v>517593</v>
      </c>
      <c r="I265" t="s">
        <v>91</v>
      </c>
      <c r="J265" t="s">
        <v>108</v>
      </c>
      <c r="O265">
        <v>4</v>
      </c>
      <c r="P265" t="s">
        <v>91</v>
      </c>
      <c r="Q265" t="s">
        <v>82</v>
      </c>
      <c r="R265" t="s">
        <v>83</v>
      </c>
      <c r="S265" t="s">
        <v>83</v>
      </c>
      <c r="T265" t="s">
        <v>84</v>
      </c>
      <c r="U265" t="s">
        <v>85</v>
      </c>
      <c r="V265" t="s">
        <v>96</v>
      </c>
      <c r="W265" t="s">
        <v>91</v>
      </c>
      <c r="X265" t="s">
        <v>91</v>
      </c>
      <c r="Y265">
        <v>1</v>
      </c>
      <c r="Z265">
        <v>0</v>
      </c>
      <c r="AA265">
        <v>2016</v>
      </c>
      <c r="AB265">
        <v>-0.59760000000000002</v>
      </c>
      <c r="AC265">
        <v>0.99836666666666596</v>
      </c>
      <c r="AD265">
        <v>-0.60499999999999998</v>
      </c>
      <c r="AE265">
        <v>2.1970000000000001</v>
      </c>
      <c r="AF265" t="s">
        <v>91</v>
      </c>
      <c r="AG265" t="s">
        <v>91</v>
      </c>
      <c r="AH265" t="s">
        <v>91</v>
      </c>
      <c r="AI265">
        <v>0</v>
      </c>
      <c r="AJ265">
        <v>4</v>
      </c>
      <c r="AK265" t="s">
        <v>88</v>
      </c>
      <c r="AL265" t="s">
        <v>91</v>
      </c>
      <c r="AM265" t="s">
        <v>91</v>
      </c>
      <c r="AP265">
        <v>547379</v>
      </c>
      <c r="AR265" t="s">
        <v>461</v>
      </c>
      <c r="AY265">
        <v>3.34</v>
      </c>
      <c r="AZ265">
        <v>1.6</v>
      </c>
      <c r="BA265">
        <v>143</v>
      </c>
      <c r="BB265">
        <v>66.8</v>
      </c>
      <c r="BC265">
        <v>20.831</v>
      </c>
      <c r="BD265">
        <v>80.501000000000005</v>
      </c>
      <c r="BE265">
        <v>1434</v>
      </c>
      <c r="BF265">
        <v>5.5039999999999996</v>
      </c>
      <c r="BG265">
        <v>487636</v>
      </c>
      <c r="BH265">
        <v>517593</v>
      </c>
      <c r="BI265">
        <v>547379</v>
      </c>
      <c r="BJ265">
        <v>435063</v>
      </c>
      <c r="BK265">
        <v>543401</v>
      </c>
      <c r="BL265">
        <v>608070</v>
      </c>
      <c r="BM265">
        <v>596019</v>
      </c>
      <c r="BN265">
        <v>424825</v>
      </c>
      <c r="BO265">
        <v>571980</v>
      </c>
      <c r="BP265">
        <v>502082</v>
      </c>
      <c r="BQ265">
        <v>54.995699999999999</v>
      </c>
      <c r="BR265">
        <v>0</v>
      </c>
      <c r="BS265">
        <v>0</v>
      </c>
      <c r="BT265" t="s">
        <v>91</v>
      </c>
      <c r="BU265" t="s">
        <v>91</v>
      </c>
      <c r="BV265" t="s">
        <v>91</v>
      </c>
      <c r="BW265" t="s">
        <v>91</v>
      </c>
      <c r="BX265">
        <v>4</v>
      </c>
      <c r="BY265">
        <v>28</v>
      </c>
      <c r="BZ265">
        <v>2</v>
      </c>
      <c r="CA265" t="str">
        <f>B265&amp;"_"&amp;F265&amp;G265&amp;"_"&amp;BY265</f>
        <v>42675_Danny Salazar595879_28</v>
      </c>
    </row>
    <row r="266" spans="1:79" hidden="1" x14ac:dyDescent="0.45">
      <c r="A266" t="s">
        <v>77</v>
      </c>
      <c r="B266" s="1">
        <v>42675</v>
      </c>
      <c r="C266">
        <v>94.1</v>
      </c>
      <c r="D266">
        <v>-2.4498000000000002</v>
      </c>
      <c r="E266">
        <v>5.9416000000000002</v>
      </c>
      <c r="F266" t="s">
        <v>428</v>
      </c>
      <c r="G266">
        <v>595879</v>
      </c>
      <c r="H266">
        <v>517593</v>
      </c>
      <c r="I266" t="s">
        <v>91</v>
      </c>
      <c r="J266" t="s">
        <v>100</v>
      </c>
      <c r="O266">
        <v>11</v>
      </c>
      <c r="P266" t="s">
        <v>91</v>
      </c>
      <c r="Q266" t="s">
        <v>82</v>
      </c>
      <c r="R266" t="s">
        <v>83</v>
      </c>
      <c r="S266" t="s">
        <v>83</v>
      </c>
      <c r="T266" t="s">
        <v>84</v>
      </c>
      <c r="U266" t="s">
        <v>85</v>
      </c>
      <c r="V266" t="s">
        <v>93</v>
      </c>
      <c r="W266" t="s">
        <v>91</v>
      </c>
      <c r="X266" t="s">
        <v>91</v>
      </c>
      <c r="Y266">
        <v>0</v>
      </c>
      <c r="Z266">
        <v>0</v>
      </c>
      <c r="AA266">
        <v>2016</v>
      </c>
      <c r="AB266">
        <v>-0.77434166666666604</v>
      </c>
      <c r="AC266">
        <v>1.7250666666666601</v>
      </c>
      <c r="AD266">
        <v>-0.63500000000000001</v>
      </c>
      <c r="AE266">
        <v>3.6269999999999998</v>
      </c>
      <c r="AF266" t="s">
        <v>91</v>
      </c>
      <c r="AG266" t="s">
        <v>91</v>
      </c>
      <c r="AH266" t="s">
        <v>91</v>
      </c>
      <c r="AI266">
        <v>0</v>
      </c>
      <c r="AJ266">
        <v>4</v>
      </c>
      <c r="AK266" t="s">
        <v>88</v>
      </c>
      <c r="AL266" t="s">
        <v>91</v>
      </c>
      <c r="AM266" t="s">
        <v>91</v>
      </c>
      <c r="AP266">
        <v>547379</v>
      </c>
      <c r="AR266" t="s">
        <v>462</v>
      </c>
      <c r="AY266">
        <v>3.34</v>
      </c>
      <c r="AZ266">
        <v>1.6</v>
      </c>
      <c r="BA266" t="s">
        <v>91</v>
      </c>
      <c r="BB266" t="s">
        <v>91</v>
      </c>
      <c r="BC266" t="s">
        <v>91</v>
      </c>
      <c r="BD266">
        <v>93.551000000000002</v>
      </c>
      <c r="BE266">
        <v>2380</v>
      </c>
      <c r="BF266">
        <v>5.5030000000000001</v>
      </c>
      <c r="BG266">
        <v>487636</v>
      </c>
      <c r="BH266">
        <v>517593</v>
      </c>
      <c r="BI266">
        <v>547379</v>
      </c>
      <c r="BJ266">
        <v>435063</v>
      </c>
      <c r="BK266">
        <v>543401</v>
      </c>
      <c r="BL266">
        <v>608070</v>
      </c>
      <c r="BM266">
        <v>596019</v>
      </c>
      <c r="BN266">
        <v>424825</v>
      </c>
      <c r="BO266">
        <v>571980</v>
      </c>
      <c r="BP266">
        <v>502082</v>
      </c>
      <c r="BQ266">
        <v>54.996600000000001</v>
      </c>
      <c r="BR266">
        <v>0</v>
      </c>
      <c r="BS266">
        <v>0</v>
      </c>
      <c r="BT266" t="s">
        <v>91</v>
      </c>
      <c r="BU266" t="s">
        <v>91</v>
      </c>
      <c r="BV266" t="s">
        <v>91</v>
      </c>
      <c r="BW266" t="s">
        <v>91</v>
      </c>
      <c r="BX266" t="s">
        <v>91</v>
      </c>
      <c r="BY266">
        <v>28</v>
      </c>
      <c r="BZ266">
        <v>1</v>
      </c>
      <c r="CA266" t="str">
        <f>B266&amp;"_"&amp;F266&amp;G266&amp;"_"&amp;BY266</f>
        <v>42675_Danny Salazar595879_28</v>
      </c>
    </row>
    <row r="267" spans="1:79" hidden="1" x14ac:dyDescent="0.45">
      <c r="A267" t="s">
        <v>160</v>
      </c>
      <c r="B267" s="1">
        <v>42671</v>
      </c>
      <c r="C267">
        <v>86.1</v>
      </c>
      <c r="D267">
        <v>1.7141</v>
      </c>
      <c r="E267">
        <v>5.3329000000000004</v>
      </c>
      <c r="F267" t="s">
        <v>204</v>
      </c>
      <c r="G267">
        <v>451594</v>
      </c>
      <c r="H267">
        <v>453192</v>
      </c>
      <c r="I267" t="s">
        <v>102</v>
      </c>
      <c r="J267" t="s">
        <v>95</v>
      </c>
      <c r="O267">
        <v>13</v>
      </c>
      <c r="P267" t="s">
        <v>451</v>
      </c>
      <c r="Q267" t="s">
        <v>82</v>
      </c>
      <c r="R267" t="s">
        <v>83</v>
      </c>
      <c r="S267" t="s">
        <v>105</v>
      </c>
      <c r="T267" t="s">
        <v>85</v>
      </c>
      <c r="U267" t="s">
        <v>84</v>
      </c>
      <c r="V267" t="s">
        <v>96</v>
      </c>
      <c r="W267" t="s">
        <v>91</v>
      </c>
      <c r="X267" t="s">
        <v>91</v>
      </c>
      <c r="Y267">
        <v>0</v>
      </c>
      <c r="Z267">
        <v>2</v>
      </c>
      <c r="AA267">
        <v>2016</v>
      </c>
      <c r="AB267">
        <v>-1.02345</v>
      </c>
      <c r="AC267">
        <v>-0.209933333333333</v>
      </c>
      <c r="AD267">
        <v>-0.34699999999999998</v>
      </c>
      <c r="AE267">
        <v>1.0409999999999999</v>
      </c>
      <c r="AF267" t="s">
        <v>91</v>
      </c>
      <c r="AG267" t="s">
        <v>91</v>
      </c>
      <c r="AH267" t="s">
        <v>91</v>
      </c>
      <c r="AI267">
        <v>0</v>
      </c>
      <c r="AJ267">
        <v>6</v>
      </c>
      <c r="AK267" t="s">
        <v>539</v>
      </c>
      <c r="AL267" t="s">
        <v>91</v>
      </c>
      <c r="AM267" t="s">
        <v>91</v>
      </c>
      <c r="AP267">
        <v>547379</v>
      </c>
      <c r="AR267" t="s">
        <v>928</v>
      </c>
      <c r="AY267">
        <v>3.6</v>
      </c>
      <c r="AZ267">
        <v>1.75</v>
      </c>
      <c r="BA267" t="s">
        <v>91</v>
      </c>
      <c r="BB267" t="s">
        <v>91</v>
      </c>
      <c r="BC267" t="s">
        <v>91</v>
      </c>
      <c r="BD267">
        <v>86.584000000000003</v>
      </c>
      <c r="BE267">
        <v>2743</v>
      </c>
      <c r="BF267">
        <v>6.4610000000000003</v>
      </c>
      <c r="BG267">
        <v>487633</v>
      </c>
      <c r="BH267">
        <v>453192</v>
      </c>
      <c r="BI267">
        <v>547379</v>
      </c>
      <c r="BJ267">
        <v>435063</v>
      </c>
      <c r="BK267">
        <v>543401</v>
      </c>
      <c r="BL267">
        <v>608070</v>
      </c>
      <c r="BM267">
        <v>596019</v>
      </c>
      <c r="BN267">
        <v>434658</v>
      </c>
      <c r="BO267">
        <v>571980</v>
      </c>
      <c r="BP267">
        <v>502082</v>
      </c>
      <c r="BQ267">
        <v>54.039000000000001</v>
      </c>
      <c r="BR267">
        <v>0</v>
      </c>
      <c r="BS267">
        <v>0</v>
      </c>
      <c r="BT267">
        <v>0</v>
      </c>
      <c r="BU267">
        <v>1</v>
      </c>
      <c r="BV267">
        <v>0</v>
      </c>
      <c r="BW267">
        <v>0</v>
      </c>
      <c r="BX267" t="s">
        <v>91</v>
      </c>
      <c r="BY267">
        <v>43</v>
      </c>
      <c r="BZ267">
        <v>3</v>
      </c>
      <c r="CA267" t="str">
        <f>F267&amp;G267</f>
        <v>Andrew Miller451594</v>
      </c>
    </row>
    <row r="268" spans="1:79" hidden="1" x14ac:dyDescent="0.45">
      <c r="A268" t="s">
        <v>77</v>
      </c>
      <c r="B268" s="1">
        <v>42675</v>
      </c>
      <c r="C268">
        <v>89.9</v>
      </c>
      <c r="D268">
        <v>-1.8101</v>
      </c>
      <c r="E268">
        <v>5.3704000000000001</v>
      </c>
      <c r="F268" t="s">
        <v>463</v>
      </c>
      <c r="G268">
        <v>518792</v>
      </c>
      <c r="H268">
        <v>519096</v>
      </c>
      <c r="I268" t="s">
        <v>91</v>
      </c>
      <c r="J268" t="s">
        <v>100</v>
      </c>
      <c r="O268">
        <v>11</v>
      </c>
      <c r="P268" t="s">
        <v>91</v>
      </c>
      <c r="Q268" t="s">
        <v>82</v>
      </c>
      <c r="R268" t="s">
        <v>105</v>
      </c>
      <c r="S268" t="s">
        <v>83</v>
      </c>
      <c r="T268" t="s">
        <v>84</v>
      </c>
      <c r="U268" t="s">
        <v>85</v>
      </c>
      <c r="V268" t="s">
        <v>93</v>
      </c>
      <c r="W268" t="s">
        <v>91</v>
      </c>
      <c r="X268" t="s">
        <v>91</v>
      </c>
      <c r="Y268">
        <v>1</v>
      </c>
      <c r="Z268">
        <v>2</v>
      </c>
      <c r="AA268">
        <v>2016</v>
      </c>
      <c r="AB268">
        <v>-0.83418333333333305</v>
      </c>
      <c r="AC268">
        <v>1.4226333333333301</v>
      </c>
      <c r="AD268">
        <v>-1.657</v>
      </c>
      <c r="AE268">
        <v>2.6859999999999999</v>
      </c>
      <c r="AF268" t="s">
        <v>91</v>
      </c>
      <c r="AG268" t="s">
        <v>91</v>
      </c>
      <c r="AH268" t="s">
        <v>91</v>
      </c>
      <c r="AI268">
        <v>2</v>
      </c>
      <c r="AJ268">
        <v>3</v>
      </c>
      <c r="AK268" t="s">
        <v>88</v>
      </c>
      <c r="AL268" t="s">
        <v>91</v>
      </c>
      <c r="AM268" t="s">
        <v>91</v>
      </c>
      <c r="AP268">
        <v>547379</v>
      </c>
      <c r="AR268" t="s">
        <v>465</v>
      </c>
      <c r="AY268">
        <v>3.59</v>
      </c>
      <c r="AZ268">
        <v>1.65</v>
      </c>
      <c r="BA268" t="s">
        <v>91</v>
      </c>
      <c r="BB268" t="s">
        <v>91</v>
      </c>
      <c r="BC268" t="s">
        <v>91</v>
      </c>
      <c r="BD268">
        <v>91.253</v>
      </c>
      <c r="BE268">
        <v>2204</v>
      </c>
      <c r="BF268">
        <v>6.8220000000000001</v>
      </c>
      <c r="BG268">
        <v>487636</v>
      </c>
      <c r="BH268">
        <v>519096</v>
      </c>
      <c r="BI268">
        <v>547379</v>
      </c>
      <c r="BJ268">
        <v>435063</v>
      </c>
      <c r="BK268">
        <v>543401</v>
      </c>
      <c r="BL268">
        <v>608070</v>
      </c>
      <c r="BM268">
        <v>596019</v>
      </c>
      <c r="BN268">
        <v>424825</v>
      </c>
      <c r="BO268">
        <v>571980</v>
      </c>
      <c r="BP268">
        <v>502082</v>
      </c>
      <c r="BQ268">
        <v>53.677399999999999</v>
      </c>
      <c r="BR268">
        <v>0</v>
      </c>
      <c r="BS268">
        <v>0</v>
      </c>
      <c r="BT268" t="s">
        <v>91</v>
      </c>
      <c r="BU268" t="s">
        <v>91</v>
      </c>
      <c r="BV268" t="s">
        <v>91</v>
      </c>
      <c r="BW268" t="s">
        <v>91</v>
      </c>
      <c r="BX268" t="s">
        <v>91</v>
      </c>
      <c r="BY268">
        <v>24</v>
      </c>
      <c r="BZ268">
        <v>4</v>
      </c>
      <c r="CA268" t="str">
        <f>B268&amp;"_"&amp;F268&amp;G268&amp;"_"&amp;BY268</f>
        <v>42675_Dan Otero518792_24</v>
      </c>
    </row>
    <row r="269" spans="1:79" hidden="1" x14ac:dyDescent="0.45">
      <c r="A269" t="s">
        <v>349</v>
      </c>
      <c r="B269" s="1">
        <v>42675</v>
      </c>
      <c r="C269">
        <v>81.599999999999994</v>
      </c>
      <c r="D269">
        <v>-1.8105</v>
      </c>
      <c r="E269">
        <v>5.2091000000000003</v>
      </c>
      <c r="F269" t="s">
        <v>463</v>
      </c>
      <c r="G269">
        <v>518792</v>
      </c>
      <c r="H269">
        <v>519096</v>
      </c>
      <c r="I269" t="s">
        <v>91</v>
      </c>
      <c r="J269" t="s">
        <v>108</v>
      </c>
      <c r="O269">
        <v>13</v>
      </c>
      <c r="P269" t="s">
        <v>91</v>
      </c>
      <c r="Q269" t="s">
        <v>82</v>
      </c>
      <c r="R269" t="s">
        <v>105</v>
      </c>
      <c r="S269" t="s">
        <v>83</v>
      </c>
      <c r="T269" t="s">
        <v>84</v>
      </c>
      <c r="U269" t="s">
        <v>85</v>
      </c>
      <c r="V269" t="s">
        <v>96</v>
      </c>
      <c r="W269" t="s">
        <v>91</v>
      </c>
      <c r="X269" t="s">
        <v>91</v>
      </c>
      <c r="Y269">
        <v>1</v>
      </c>
      <c r="Z269">
        <v>1</v>
      </c>
      <c r="AA269">
        <v>2016</v>
      </c>
      <c r="AB269">
        <v>-0.99700833333333305</v>
      </c>
      <c r="AC269">
        <v>0.27023333333333299</v>
      </c>
      <c r="AD269">
        <v>-0.75</v>
      </c>
      <c r="AE269">
        <v>1.353</v>
      </c>
      <c r="AF269" t="s">
        <v>91</v>
      </c>
      <c r="AG269" t="s">
        <v>91</v>
      </c>
      <c r="AH269" t="s">
        <v>91</v>
      </c>
      <c r="AI269">
        <v>2</v>
      </c>
      <c r="AJ269">
        <v>3</v>
      </c>
      <c r="AK269" t="s">
        <v>88</v>
      </c>
      <c r="AL269" t="s">
        <v>91</v>
      </c>
      <c r="AM269" t="s">
        <v>91</v>
      </c>
      <c r="AP269">
        <v>547379</v>
      </c>
      <c r="AR269" t="s">
        <v>466</v>
      </c>
      <c r="AY269">
        <v>3.59</v>
      </c>
      <c r="AZ269">
        <v>1.65</v>
      </c>
      <c r="BA269" t="s">
        <v>91</v>
      </c>
      <c r="BB269" t="s">
        <v>91</v>
      </c>
      <c r="BC269" t="s">
        <v>91</v>
      </c>
      <c r="BD269">
        <v>82.92</v>
      </c>
      <c r="BE269">
        <v>1280</v>
      </c>
      <c r="BF269">
        <v>6.6070000000000002</v>
      </c>
      <c r="BG269">
        <v>487636</v>
      </c>
      <c r="BH269">
        <v>519096</v>
      </c>
      <c r="BI269">
        <v>547379</v>
      </c>
      <c r="BJ269">
        <v>435063</v>
      </c>
      <c r="BK269">
        <v>543401</v>
      </c>
      <c r="BL269">
        <v>608070</v>
      </c>
      <c r="BM269">
        <v>596019</v>
      </c>
      <c r="BN269">
        <v>424825</v>
      </c>
      <c r="BO269">
        <v>571980</v>
      </c>
      <c r="BP269">
        <v>502082</v>
      </c>
      <c r="BQ269">
        <v>53.892299999999999</v>
      </c>
      <c r="BR269">
        <v>0</v>
      </c>
      <c r="BS269">
        <v>0</v>
      </c>
      <c r="BT269" t="s">
        <v>91</v>
      </c>
      <c r="BU269" t="s">
        <v>91</v>
      </c>
      <c r="BV269" t="s">
        <v>91</v>
      </c>
      <c r="BW269" t="s">
        <v>91</v>
      </c>
      <c r="BX269" t="s">
        <v>91</v>
      </c>
      <c r="BY269">
        <v>24</v>
      </c>
      <c r="BZ269">
        <v>3</v>
      </c>
      <c r="CA269" t="str">
        <f>B269&amp;"_"&amp;F269&amp;G269&amp;"_"&amp;BY269</f>
        <v>42675_Dan Otero518792_24</v>
      </c>
    </row>
    <row r="270" spans="1:79" hidden="1" x14ac:dyDescent="0.45">
      <c r="A270" t="s">
        <v>268</v>
      </c>
      <c r="B270" s="1">
        <v>42675</v>
      </c>
      <c r="C270">
        <v>88.7</v>
      </c>
      <c r="D270">
        <v>-2.0234000000000001</v>
      </c>
      <c r="E270">
        <v>5.0730000000000004</v>
      </c>
      <c r="F270" t="s">
        <v>463</v>
      </c>
      <c r="G270">
        <v>518792</v>
      </c>
      <c r="H270">
        <v>519096</v>
      </c>
      <c r="I270" t="s">
        <v>91</v>
      </c>
      <c r="J270" t="s">
        <v>100</v>
      </c>
      <c r="O270">
        <v>13</v>
      </c>
      <c r="P270" t="s">
        <v>91</v>
      </c>
      <c r="Q270" t="s">
        <v>82</v>
      </c>
      <c r="R270" t="s">
        <v>105</v>
      </c>
      <c r="S270" t="s">
        <v>83</v>
      </c>
      <c r="T270" t="s">
        <v>84</v>
      </c>
      <c r="U270" t="s">
        <v>85</v>
      </c>
      <c r="V270" t="s">
        <v>93</v>
      </c>
      <c r="W270" t="s">
        <v>91</v>
      </c>
      <c r="X270" t="s">
        <v>91</v>
      </c>
      <c r="Y270">
        <v>0</v>
      </c>
      <c r="Z270">
        <v>1</v>
      </c>
      <c r="AA270">
        <v>2016</v>
      </c>
      <c r="AB270">
        <v>-1.49383333333333</v>
      </c>
      <c r="AC270">
        <v>0.64290000000000003</v>
      </c>
      <c r="AD270">
        <v>-1.1120000000000001</v>
      </c>
      <c r="AE270">
        <v>2.0270000000000001</v>
      </c>
      <c r="AF270" t="s">
        <v>91</v>
      </c>
      <c r="AG270" t="s">
        <v>91</v>
      </c>
      <c r="AH270" t="s">
        <v>91</v>
      </c>
      <c r="AI270">
        <v>2</v>
      </c>
      <c r="AJ270">
        <v>3</v>
      </c>
      <c r="AK270" t="s">
        <v>88</v>
      </c>
      <c r="AL270" t="s">
        <v>91</v>
      </c>
      <c r="AM270" t="s">
        <v>91</v>
      </c>
      <c r="AP270">
        <v>547379</v>
      </c>
      <c r="AR270" t="s">
        <v>467</v>
      </c>
      <c r="AY270">
        <v>3.54</v>
      </c>
      <c r="AZ270">
        <v>1.59</v>
      </c>
      <c r="BA270" t="s">
        <v>91</v>
      </c>
      <c r="BB270" t="s">
        <v>91</v>
      </c>
      <c r="BC270" t="s">
        <v>91</v>
      </c>
      <c r="BD270">
        <v>89.662999999999997</v>
      </c>
      <c r="BE270">
        <v>2110</v>
      </c>
      <c r="BF270">
        <v>6.4710000000000001</v>
      </c>
      <c r="BG270">
        <v>487636</v>
      </c>
      <c r="BH270">
        <v>519096</v>
      </c>
      <c r="BI270">
        <v>547379</v>
      </c>
      <c r="BJ270">
        <v>435063</v>
      </c>
      <c r="BK270">
        <v>543401</v>
      </c>
      <c r="BL270">
        <v>608070</v>
      </c>
      <c r="BM270">
        <v>596019</v>
      </c>
      <c r="BN270">
        <v>424825</v>
      </c>
      <c r="BO270">
        <v>571980</v>
      </c>
      <c r="BP270">
        <v>502082</v>
      </c>
      <c r="BQ270">
        <v>54.028599999999997</v>
      </c>
      <c r="BR270">
        <v>0</v>
      </c>
      <c r="BS270">
        <v>0</v>
      </c>
      <c r="BT270" t="s">
        <v>91</v>
      </c>
      <c r="BU270" t="s">
        <v>91</v>
      </c>
      <c r="BV270" t="s">
        <v>91</v>
      </c>
      <c r="BW270" t="s">
        <v>91</v>
      </c>
      <c r="BX270" t="s">
        <v>91</v>
      </c>
      <c r="BY270">
        <v>24</v>
      </c>
      <c r="BZ270">
        <v>2</v>
      </c>
      <c r="CA270" t="str">
        <f>B270&amp;"_"&amp;F270&amp;G270&amp;"_"&amp;BY270</f>
        <v>42675_Dan Otero518792_24</v>
      </c>
    </row>
    <row r="271" spans="1:79" hidden="1" x14ac:dyDescent="0.45">
      <c r="A271" t="s">
        <v>268</v>
      </c>
      <c r="B271" s="1">
        <v>42675</v>
      </c>
      <c r="C271">
        <v>89.2</v>
      </c>
      <c r="D271">
        <v>-1.9193</v>
      </c>
      <c r="E271">
        <v>5.0334000000000003</v>
      </c>
      <c r="F271" t="s">
        <v>463</v>
      </c>
      <c r="G271">
        <v>518792</v>
      </c>
      <c r="H271">
        <v>519096</v>
      </c>
      <c r="I271" t="s">
        <v>91</v>
      </c>
      <c r="J271" t="s">
        <v>132</v>
      </c>
      <c r="O271">
        <v>5</v>
      </c>
      <c r="P271" t="s">
        <v>91</v>
      </c>
      <c r="Q271" t="s">
        <v>82</v>
      </c>
      <c r="R271" t="s">
        <v>105</v>
      </c>
      <c r="S271" t="s">
        <v>83</v>
      </c>
      <c r="T271" t="s">
        <v>84</v>
      </c>
      <c r="U271" t="s">
        <v>85</v>
      </c>
      <c r="V271" t="s">
        <v>96</v>
      </c>
      <c r="W271" t="s">
        <v>91</v>
      </c>
      <c r="X271" t="s">
        <v>91</v>
      </c>
      <c r="Y271">
        <v>0</v>
      </c>
      <c r="Z271">
        <v>0</v>
      </c>
      <c r="AA271">
        <v>2016</v>
      </c>
      <c r="AB271">
        <v>-1.35188333333333</v>
      </c>
      <c r="AC271">
        <v>0.91810000000000003</v>
      </c>
      <c r="AD271">
        <v>-0.22</v>
      </c>
      <c r="AE271">
        <v>2.476</v>
      </c>
      <c r="AF271" t="s">
        <v>91</v>
      </c>
      <c r="AG271" t="s">
        <v>91</v>
      </c>
      <c r="AH271" t="s">
        <v>91</v>
      </c>
      <c r="AI271">
        <v>2</v>
      </c>
      <c r="AJ271">
        <v>3</v>
      </c>
      <c r="AK271" t="s">
        <v>88</v>
      </c>
      <c r="AL271" t="s">
        <v>91</v>
      </c>
      <c r="AM271" t="s">
        <v>91</v>
      </c>
      <c r="AP271">
        <v>547379</v>
      </c>
      <c r="AR271" t="s">
        <v>468</v>
      </c>
      <c r="AY271">
        <v>3.59</v>
      </c>
      <c r="AZ271">
        <v>1.65</v>
      </c>
      <c r="BA271" t="s">
        <v>91</v>
      </c>
      <c r="BB271" t="s">
        <v>91</v>
      </c>
      <c r="BC271" t="s">
        <v>91</v>
      </c>
      <c r="BD271">
        <v>90.471000000000004</v>
      </c>
      <c r="BE271">
        <v>2137</v>
      </c>
      <c r="BF271">
        <v>6.718</v>
      </c>
      <c r="BG271">
        <v>487636</v>
      </c>
      <c r="BH271">
        <v>519096</v>
      </c>
      <c r="BI271">
        <v>547379</v>
      </c>
      <c r="BJ271">
        <v>435063</v>
      </c>
      <c r="BK271">
        <v>543401</v>
      </c>
      <c r="BL271">
        <v>608070</v>
      </c>
      <c r="BM271">
        <v>596019</v>
      </c>
      <c r="BN271">
        <v>424825</v>
      </c>
      <c r="BO271">
        <v>571980</v>
      </c>
      <c r="BP271">
        <v>502082</v>
      </c>
      <c r="BQ271">
        <v>53.7821</v>
      </c>
      <c r="BR271">
        <v>0</v>
      </c>
      <c r="BS271">
        <v>0</v>
      </c>
      <c r="BT271" t="s">
        <v>91</v>
      </c>
      <c r="BU271" t="s">
        <v>91</v>
      </c>
      <c r="BV271" t="s">
        <v>91</v>
      </c>
      <c r="BW271" t="s">
        <v>91</v>
      </c>
      <c r="BX271" t="s">
        <v>91</v>
      </c>
      <c r="BY271">
        <v>24</v>
      </c>
      <c r="BZ271">
        <v>1</v>
      </c>
      <c r="CA271" t="str">
        <f>B271&amp;"_"&amp;F271&amp;G271&amp;"_"&amp;BY271</f>
        <v>42675_Dan Otero518792_24</v>
      </c>
    </row>
    <row r="272" spans="1:79" hidden="1" x14ac:dyDescent="0.45">
      <c r="A272" t="s">
        <v>160</v>
      </c>
      <c r="B272" s="1">
        <v>42672</v>
      </c>
      <c r="C272">
        <v>85</v>
      </c>
      <c r="D272">
        <v>2.2936000000000001</v>
      </c>
      <c r="E272">
        <v>5.3140999999999998</v>
      </c>
      <c r="F272" t="s">
        <v>204</v>
      </c>
      <c r="G272">
        <v>451594</v>
      </c>
      <c r="H272">
        <v>453192</v>
      </c>
      <c r="I272" t="s">
        <v>223</v>
      </c>
      <c r="J272" t="s">
        <v>114</v>
      </c>
      <c r="O272">
        <v>5</v>
      </c>
      <c r="P272" t="s">
        <v>739</v>
      </c>
      <c r="Q272" t="s">
        <v>82</v>
      </c>
      <c r="R272" t="s">
        <v>83</v>
      </c>
      <c r="S272" t="s">
        <v>105</v>
      </c>
      <c r="T272" t="s">
        <v>85</v>
      </c>
      <c r="U272" t="s">
        <v>84</v>
      </c>
      <c r="V272" t="s">
        <v>86</v>
      </c>
      <c r="W272" t="s">
        <v>91</v>
      </c>
      <c r="X272" t="s">
        <v>149</v>
      </c>
      <c r="Y272">
        <v>2</v>
      </c>
      <c r="Z272">
        <v>2</v>
      </c>
      <c r="AA272">
        <v>2016</v>
      </c>
      <c r="AB272">
        <v>-1.1654</v>
      </c>
      <c r="AC272">
        <v>-0.1827</v>
      </c>
      <c r="AD272">
        <v>0.09</v>
      </c>
      <c r="AE272">
        <v>2.5289999999999999</v>
      </c>
      <c r="AF272" t="s">
        <v>91</v>
      </c>
      <c r="AG272" t="s">
        <v>91</v>
      </c>
      <c r="AH272" t="s">
        <v>91</v>
      </c>
      <c r="AI272">
        <v>0</v>
      </c>
      <c r="AJ272">
        <v>8</v>
      </c>
      <c r="AK272" t="s">
        <v>539</v>
      </c>
      <c r="AL272">
        <v>79.52</v>
      </c>
      <c r="AM272">
        <v>53.23</v>
      </c>
      <c r="AP272">
        <v>547379</v>
      </c>
      <c r="AR272" t="s">
        <v>740</v>
      </c>
      <c r="AY272">
        <v>3.54</v>
      </c>
      <c r="AZ272">
        <v>1.68</v>
      </c>
      <c r="BA272">
        <v>374</v>
      </c>
      <c r="BB272">
        <v>99.9</v>
      </c>
      <c r="BC272">
        <v>21.861000000000001</v>
      </c>
      <c r="BD272">
        <v>85.563000000000002</v>
      </c>
      <c r="BE272">
        <v>2675</v>
      </c>
      <c r="BF272">
        <v>6.4329999999999998</v>
      </c>
      <c r="BG272">
        <v>487634</v>
      </c>
      <c r="BH272">
        <v>453192</v>
      </c>
      <c r="BI272">
        <v>547379</v>
      </c>
      <c r="BJ272">
        <v>435063</v>
      </c>
      <c r="BK272">
        <v>543401</v>
      </c>
      <c r="BL272">
        <v>608070</v>
      </c>
      <c r="BM272">
        <v>596019</v>
      </c>
      <c r="BN272">
        <v>446386</v>
      </c>
      <c r="BO272">
        <v>434658</v>
      </c>
      <c r="BP272">
        <v>502082</v>
      </c>
      <c r="BQ272">
        <v>54.066600000000001</v>
      </c>
      <c r="BR272">
        <v>0.58199999999999996</v>
      </c>
      <c r="BS272">
        <v>0.85099999999999998</v>
      </c>
      <c r="BT272">
        <v>2</v>
      </c>
      <c r="BU272">
        <v>1</v>
      </c>
      <c r="BV272">
        <v>0</v>
      </c>
      <c r="BW272">
        <v>3</v>
      </c>
      <c r="BX272">
        <v>5</v>
      </c>
      <c r="BY272">
        <v>64</v>
      </c>
      <c r="BZ272">
        <v>8</v>
      </c>
      <c r="CA272" t="str">
        <f>F272&amp;G272</f>
        <v>Andrew Miller451594</v>
      </c>
    </row>
    <row r="273" spans="1:79" hidden="1" x14ac:dyDescent="0.45">
      <c r="A273" t="s">
        <v>268</v>
      </c>
      <c r="B273" s="1">
        <v>42675</v>
      </c>
      <c r="C273">
        <v>90</v>
      </c>
      <c r="D273">
        <v>-1.8534999999999999</v>
      </c>
      <c r="E273">
        <v>5.2674000000000003</v>
      </c>
      <c r="F273" t="s">
        <v>463</v>
      </c>
      <c r="G273">
        <v>575929</v>
      </c>
      <c r="H273">
        <v>519096</v>
      </c>
      <c r="I273" t="s">
        <v>91</v>
      </c>
      <c r="J273" t="s">
        <v>100</v>
      </c>
      <c r="O273">
        <v>13</v>
      </c>
      <c r="P273" t="s">
        <v>91</v>
      </c>
      <c r="Q273" t="s">
        <v>82</v>
      </c>
      <c r="R273" t="s">
        <v>83</v>
      </c>
      <c r="S273" t="s">
        <v>83</v>
      </c>
      <c r="T273" t="s">
        <v>84</v>
      </c>
      <c r="U273" t="s">
        <v>85</v>
      </c>
      <c r="V273" t="s">
        <v>93</v>
      </c>
      <c r="W273" t="s">
        <v>91</v>
      </c>
      <c r="X273" t="s">
        <v>91</v>
      </c>
      <c r="Y273">
        <v>0</v>
      </c>
      <c r="Z273">
        <v>1</v>
      </c>
      <c r="AA273">
        <v>2016</v>
      </c>
      <c r="AB273">
        <v>-1.39641666666666</v>
      </c>
      <c r="AC273">
        <v>0.85933333333333295</v>
      </c>
      <c r="AD273">
        <v>-1.1060000000000001</v>
      </c>
      <c r="AE273">
        <v>2.34</v>
      </c>
      <c r="AF273" t="s">
        <v>91</v>
      </c>
      <c r="AG273" t="s">
        <v>91</v>
      </c>
      <c r="AH273" t="s">
        <v>91</v>
      </c>
      <c r="AI273">
        <v>1</v>
      </c>
      <c r="AJ273">
        <v>3</v>
      </c>
      <c r="AK273" t="s">
        <v>88</v>
      </c>
      <c r="AL273" t="s">
        <v>91</v>
      </c>
      <c r="AM273" t="s">
        <v>91</v>
      </c>
      <c r="AP273">
        <v>547379</v>
      </c>
      <c r="AR273" t="s">
        <v>471</v>
      </c>
      <c r="AY273">
        <v>3.34</v>
      </c>
      <c r="AZ273">
        <v>1.51</v>
      </c>
      <c r="BA273" t="s">
        <v>91</v>
      </c>
      <c r="BB273" t="s">
        <v>91</v>
      </c>
      <c r="BC273" t="s">
        <v>91</v>
      </c>
      <c r="BD273">
        <v>91.754999999999995</v>
      </c>
      <c r="BE273">
        <v>2080</v>
      </c>
      <c r="BF273">
        <v>7.0250000000000004</v>
      </c>
      <c r="BG273">
        <v>487636</v>
      </c>
      <c r="BH273">
        <v>519096</v>
      </c>
      <c r="BI273">
        <v>547379</v>
      </c>
      <c r="BJ273">
        <v>435063</v>
      </c>
      <c r="BK273">
        <v>543401</v>
      </c>
      <c r="BL273">
        <v>608070</v>
      </c>
      <c r="BM273">
        <v>596019</v>
      </c>
      <c r="BN273">
        <v>424825</v>
      </c>
      <c r="BO273">
        <v>571980</v>
      </c>
      <c r="BP273">
        <v>502082</v>
      </c>
      <c r="BQ273">
        <v>53.474400000000003</v>
      </c>
      <c r="BR273">
        <v>0</v>
      </c>
      <c r="BS273">
        <v>0</v>
      </c>
      <c r="BT273" t="s">
        <v>91</v>
      </c>
      <c r="BU273" t="s">
        <v>91</v>
      </c>
      <c r="BV273" t="s">
        <v>91</v>
      </c>
      <c r="BW273" t="s">
        <v>91</v>
      </c>
      <c r="BX273" t="s">
        <v>91</v>
      </c>
      <c r="BY273">
        <v>23</v>
      </c>
      <c r="BZ273">
        <v>2</v>
      </c>
      <c r="CA273" t="str">
        <f>B273&amp;"_"&amp;F273&amp;G273&amp;"_"&amp;BY273</f>
        <v>42675_Dan Otero575929_23</v>
      </c>
    </row>
    <row r="274" spans="1:79" hidden="1" x14ac:dyDescent="0.45">
      <c r="A274" t="s">
        <v>268</v>
      </c>
      <c r="B274" s="1">
        <v>42675</v>
      </c>
      <c r="C274">
        <v>90.5</v>
      </c>
      <c r="D274">
        <v>-1.7021999999999999</v>
      </c>
      <c r="E274">
        <v>5.3211000000000004</v>
      </c>
      <c r="F274" t="s">
        <v>463</v>
      </c>
      <c r="G274">
        <v>575929</v>
      </c>
      <c r="H274">
        <v>519096</v>
      </c>
      <c r="I274" t="s">
        <v>91</v>
      </c>
      <c r="J274" t="s">
        <v>132</v>
      </c>
      <c r="O274">
        <v>2</v>
      </c>
      <c r="P274" t="s">
        <v>91</v>
      </c>
      <c r="Q274" t="s">
        <v>82</v>
      </c>
      <c r="R274" t="s">
        <v>83</v>
      </c>
      <c r="S274" t="s">
        <v>83</v>
      </c>
      <c r="T274" t="s">
        <v>84</v>
      </c>
      <c r="U274" t="s">
        <v>85</v>
      </c>
      <c r="V274" t="s">
        <v>96</v>
      </c>
      <c r="W274" t="s">
        <v>91</v>
      </c>
      <c r="X274" t="s">
        <v>91</v>
      </c>
      <c r="Y274">
        <v>0</v>
      </c>
      <c r="Z274">
        <v>0</v>
      </c>
      <c r="AA274">
        <v>2016</v>
      </c>
      <c r="AB274">
        <v>-1.2475083333333301</v>
      </c>
      <c r="AC274">
        <v>0.73319999999999996</v>
      </c>
      <c r="AD274">
        <v>0.193</v>
      </c>
      <c r="AE274">
        <v>2.8559999999999999</v>
      </c>
      <c r="AF274" t="s">
        <v>91</v>
      </c>
      <c r="AG274" t="s">
        <v>91</v>
      </c>
      <c r="AH274" t="s">
        <v>91</v>
      </c>
      <c r="AI274">
        <v>1</v>
      </c>
      <c r="AJ274">
        <v>3</v>
      </c>
      <c r="AK274" t="s">
        <v>88</v>
      </c>
      <c r="AL274" t="s">
        <v>91</v>
      </c>
      <c r="AM274" t="s">
        <v>91</v>
      </c>
      <c r="AP274">
        <v>547379</v>
      </c>
      <c r="AR274" t="s">
        <v>472</v>
      </c>
      <c r="AY274">
        <v>3.34</v>
      </c>
      <c r="AZ274">
        <v>1.51</v>
      </c>
      <c r="BA274" t="s">
        <v>91</v>
      </c>
      <c r="BB274" t="s">
        <v>91</v>
      </c>
      <c r="BC274" t="s">
        <v>91</v>
      </c>
      <c r="BD274">
        <v>92.129000000000005</v>
      </c>
      <c r="BE274">
        <v>2059</v>
      </c>
      <c r="BF274">
        <v>6.92</v>
      </c>
      <c r="BG274">
        <v>487636</v>
      </c>
      <c r="BH274">
        <v>519096</v>
      </c>
      <c r="BI274">
        <v>547379</v>
      </c>
      <c r="BJ274">
        <v>435063</v>
      </c>
      <c r="BK274">
        <v>543401</v>
      </c>
      <c r="BL274">
        <v>608070</v>
      </c>
      <c r="BM274">
        <v>596019</v>
      </c>
      <c r="BN274">
        <v>424825</v>
      </c>
      <c r="BO274">
        <v>571980</v>
      </c>
      <c r="BP274">
        <v>502082</v>
      </c>
      <c r="BQ274">
        <v>53.579500000000003</v>
      </c>
      <c r="BR274">
        <v>0</v>
      </c>
      <c r="BS274">
        <v>0</v>
      </c>
      <c r="BT274" t="s">
        <v>91</v>
      </c>
      <c r="BU274" t="s">
        <v>91</v>
      </c>
      <c r="BV274" t="s">
        <v>91</v>
      </c>
      <c r="BW274" t="s">
        <v>91</v>
      </c>
      <c r="BX274" t="s">
        <v>91</v>
      </c>
      <c r="BY274">
        <v>23</v>
      </c>
      <c r="BZ274">
        <v>1</v>
      </c>
      <c r="CA274" t="str">
        <f>B274&amp;"_"&amp;F274&amp;G274&amp;"_"&amp;BY274</f>
        <v>42675_Dan Otero575929_23</v>
      </c>
    </row>
    <row r="275" spans="1:79" hidden="1" x14ac:dyDescent="0.45">
      <c r="A275" t="s">
        <v>160</v>
      </c>
      <c r="B275" s="1">
        <v>42676</v>
      </c>
      <c r="C275">
        <v>83.7</v>
      </c>
      <c r="D275">
        <v>2.1896</v>
      </c>
      <c r="E275">
        <v>5.2925000000000004</v>
      </c>
      <c r="F275" t="s">
        <v>204</v>
      </c>
      <c r="G275">
        <v>451594</v>
      </c>
      <c r="H275">
        <v>453192</v>
      </c>
      <c r="I275" t="s">
        <v>113</v>
      </c>
      <c r="J275" t="s">
        <v>147</v>
      </c>
      <c r="O275">
        <v>5</v>
      </c>
      <c r="P275" t="s">
        <v>257</v>
      </c>
      <c r="Q275" t="s">
        <v>82</v>
      </c>
      <c r="R275" t="s">
        <v>83</v>
      </c>
      <c r="S275" t="s">
        <v>105</v>
      </c>
      <c r="T275" t="s">
        <v>84</v>
      </c>
      <c r="U275" t="s">
        <v>85</v>
      </c>
      <c r="V275" t="s">
        <v>86</v>
      </c>
      <c r="W275" t="s">
        <v>91</v>
      </c>
      <c r="X275" t="s">
        <v>116</v>
      </c>
      <c r="Y275">
        <v>1</v>
      </c>
      <c r="Z275">
        <v>2</v>
      </c>
      <c r="AA275">
        <v>2016</v>
      </c>
      <c r="AB275">
        <v>-0.91629166666666595</v>
      </c>
      <c r="AC275">
        <v>-0.121066666666666</v>
      </c>
      <c r="AD275">
        <v>0.159</v>
      </c>
      <c r="AE275">
        <v>2.25</v>
      </c>
      <c r="AF275" t="s">
        <v>91</v>
      </c>
      <c r="AG275" t="s">
        <v>91</v>
      </c>
      <c r="AH275" t="s">
        <v>91</v>
      </c>
      <c r="AI275">
        <v>0</v>
      </c>
      <c r="AJ275">
        <v>5</v>
      </c>
      <c r="AK275" t="s">
        <v>88</v>
      </c>
      <c r="AL275">
        <v>81.040000000000006</v>
      </c>
      <c r="AM275">
        <v>103.42</v>
      </c>
      <c r="AP275">
        <v>547379</v>
      </c>
      <c r="AR275" t="s">
        <v>258</v>
      </c>
      <c r="AY275">
        <v>3.48</v>
      </c>
      <c r="AZ275">
        <v>1.64</v>
      </c>
      <c r="BA275">
        <v>127</v>
      </c>
      <c r="BB275">
        <v>101.7</v>
      </c>
      <c r="BC275">
        <v>6.7729999999999997</v>
      </c>
      <c r="BD275">
        <v>85.611999999999995</v>
      </c>
      <c r="BE275">
        <v>2582</v>
      </c>
      <c r="BF275">
        <v>6.8339999999999996</v>
      </c>
      <c r="BG275">
        <v>487637</v>
      </c>
      <c r="BH275">
        <v>453192</v>
      </c>
      <c r="BI275">
        <v>547379</v>
      </c>
      <c r="BJ275">
        <v>435063</v>
      </c>
      <c r="BK275">
        <v>543401</v>
      </c>
      <c r="BL275">
        <v>608070</v>
      </c>
      <c r="BM275">
        <v>596019</v>
      </c>
      <c r="BN275">
        <v>424825</v>
      </c>
      <c r="BO275">
        <v>434658</v>
      </c>
      <c r="BP275">
        <v>502082</v>
      </c>
      <c r="BQ275">
        <v>53.665399999999998</v>
      </c>
      <c r="BR275">
        <v>0.68100000000000005</v>
      </c>
      <c r="BS275">
        <v>0.64700000000000002</v>
      </c>
      <c r="BT275">
        <v>0.9</v>
      </c>
      <c r="BU275">
        <v>1</v>
      </c>
      <c r="BV275">
        <v>1</v>
      </c>
      <c r="BW275">
        <v>0</v>
      </c>
      <c r="BX275">
        <v>4</v>
      </c>
      <c r="BY275">
        <v>35</v>
      </c>
      <c r="BZ275">
        <v>4</v>
      </c>
      <c r="CA275" t="str">
        <f>F275&amp;G275</f>
        <v>Andrew Miller451594</v>
      </c>
    </row>
    <row r="276" spans="1:79" hidden="1" x14ac:dyDescent="0.45">
      <c r="A276" t="s">
        <v>268</v>
      </c>
      <c r="B276" s="1">
        <v>42675</v>
      </c>
      <c r="C276">
        <v>90.5</v>
      </c>
      <c r="D276">
        <v>-1.8402000000000001</v>
      </c>
      <c r="E276">
        <v>5.2279999999999998</v>
      </c>
      <c r="F276" t="s">
        <v>463</v>
      </c>
      <c r="G276">
        <v>608365</v>
      </c>
      <c r="H276">
        <v>519096</v>
      </c>
      <c r="I276" t="s">
        <v>91</v>
      </c>
      <c r="J276" t="s">
        <v>100</v>
      </c>
      <c r="O276">
        <v>13</v>
      </c>
      <c r="P276" t="s">
        <v>91</v>
      </c>
      <c r="Q276" t="s">
        <v>82</v>
      </c>
      <c r="R276" t="s">
        <v>83</v>
      </c>
      <c r="S276" t="s">
        <v>83</v>
      </c>
      <c r="T276" t="s">
        <v>84</v>
      </c>
      <c r="U276" t="s">
        <v>85</v>
      </c>
      <c r="V276" t="s">
        <v>93</v>
      </c>
      <c r="W276" t="s">
        <v>91</v>
      </c>
      <c r="X276" t="s">
        <v>91</v>
      </c>
      <c r="Y276">
        <v>1</v>
      </c>
      <c r="Z276">
        <v>0</v>
      </c>
      <c r="AA276">
        <v>2016</v>
      </c>
      <c r="AB276">
        <v>-1.63578333333333</v>
      </c>
      <c r="AC276">
        <v>0.82063333333333299</v>
      </c>
      <c r="AD276">
        <v>-0.63100000000000001</v>
      </c>
      <c r="AE276">
        <v>1.4319999999999999</v>
      </c>
      <c r="AF276">
        <v>656941</v>
      </c>
      <c r="AG276">
        <v>519203</v>
      </c>
      <c r="AH276">
        <v>450314</v>
      </c>
      <c r="AI276">
        <v>1</v>
      </c>
      <c r="AJ276">
        <v>3</v>
      </c>
      <c r="AK276" t="s">
        <v>88</v>
      </c>
      <c r="AL276" t="s">
        <v>91</v>
      </c>
      <c r="AM276" t="s">
        <v>91</v>
      </c>
      <c r="AP276">
        <v>547379</v>
      </c>
      <c r="AR276" t="s">
        <v>475</v>
      </c>
      <c r="AY276">
        <v>3.65</v>
      </c>
      <c r="AZ276">
        <v>1.64</v>
      </c>
      <c r="BA276" t="s">
        <v>91</v>
      </c>
      <c r="BB276" t="s">
        <v>91</v>
      </c>
      <c r="BC276" t="s">
        <v>91</v>
      </c>
      <c r="BD276">
        <v>91.709000000000003</v>
      </c>
      <c r="BE276">
        <v>2086</v>
      </c>
      <c r="BF276">
        <v>6.6669999999999998</v>
      </c>
      <c r="BG276">
        <v>487636</v>
      </c>
      <c r="BH276">
        <v>519096</v>
      </c>
      <c r="BI276">
        <v>547379</v>
      </c>
      <c r="BJ276">
        <v>435063</v>
      </c>
      <c r="BK276">
        <v>543401</v>
      </c>
      <c r="BL276">
        <v>608070</v>
      </c>
      <c r="BM276">
        <v>596019</v>
      </c>
      <c r="BN276">
        <v>424825</v>
      </c>
      <c r="BO276">
        <v>571980</v>
      </c>
      <c r="BP276">
        <v>502082</v>
      </c>
      <c r="BQ276">
        <v>53.832599999999999</v>
      </c>
      <c r="BR276">
        <v>0</v>
      </c>
      <c r="BS276">
        <v>0</v>
      </c>
      <c r="BT276" t="s">
        <v>91</v>
      </c>
      <c r="BU276" t="s">
        <v>91</v>
      </c>
      <c r="BV276" t="s">
        <v>91</v>
      </c>
      <c r="BW276" t="s">
        <v>91</v>
      </c>
      <c r="BX276" t="s">
        <v>91</v>
      </c>
      <c r="BY276">
        <v>22</v>
      </c>
      <c r="BZ276">
        <v>2</v>
      </c>
      <c r="CA276" t="str">
        <f>B276&amp;"_"&amp;F276&amp;G276&amp;"_"&amp;BY276</f>
        <v>42675_Dan Otero608365_22</v>
      </c>
    </row>
    <row r="277" spans="1:79" hidden="1" x14ac:dyDescent="0.45">
      <c r="A277" t="s">
        <v>268</v>
      </c>
      <c r="B277" s="1">
        <v>42675</v>
      </c>
      <c r="C277">
        <v>90</v>
      </c>
      <c r="D277">
        <v>-1.9686999999999999</v>
      </c>
      <c r="E277">
        <v>5.2049000000000003</v>
      </c>
      <c r="F277" t="s">
        <v>463</v>
      </c>
      <c r="G277">
        <v>608365</v>
      </c>
      <c r="H277">
        <v>519096</v>
      </c>
      <c r="I277" t="s">
        <v>91</v>
      </c>
      <c r="J277" t="s">
        <v>100</v>
      </c>
      <c r="O277">
        <v>13</v>
      </c>
      <c r="P277" t="s">
        <v>91</v>
      </c>
      <c r="Q277" t="s">
        <v>82</v>
      </c>
      <c r="R277" t="s">
        <v>83</v>
      </c>
      <c r="S277" t="s">
        <v>83</v>
      </c>
      <c r="T277" t="s">
        <v>84</v>
      </c>
      <c r="U277" t="s">
        <v>85</v>
      </c>
      <c r="V277" t="s">
        <v>93</v>
      </c>
      <c r="W277" t="s">
        <v>91</v>
      </c>
      <c r="X277" t="s">
        <v>91</v>
      </c>
      <c r="Y277">
        <v>0</v>
      </c>
      <c r="Z277">
        <v>0</v>
      </c>
      <c r="AA277">
        <v>2016</v>
      </c>
      <c r="AB277">
        <v>-1.25585833333333</v>
      </c>
      <c r="AC277">
        <v>0.78623333333333301</v>
      </c>
      <c r="AD277">
        <v>-1.5269999999999999</v>
      </c>
      <c r="AE277">
        <v>2.6070000000000002</v>
      </c>
      <c r="AF277">
        <v>656941</v>
      </c>
      <c r="AG277">
        <v>519203</v>
      </c>
      <c r="AH277">
        <v>450314</v>
      </c>
      <c r="AI277">
        <v>1</v>
      </c>
      <c r="AJ277">
        <v>3</v>
      </c>
      <c r="AK277" t="s">
        <v>88</v>
      </c>
      <c r="AL277" t="s">
        <v>91</v>
      </c>
      <c r="AM277" t="s">
        <v>91</v>
      </c>
      <c r="AP277">
        <v>547379</v>
      </c>
      <c r="AR277" t="s">
        <v>476</v>
      </c>
      <c r="AY277">
        <v>3.65</v>
      </c>
      <c r="AZ277">
        <v>1.64</v>
      </c>
      <c r="BA277" t="s">
        <v>91</v>
      </c>
      <c r="BB277" t="s">
        <v>91</v>
      </c>
      <c r="BC277" t="s">
        <v>91</v>
      </c>
      <c r="BD277">
        <v>91.477999999999994</v>
      </c>
      <c r="BE277">
        <v>2064</v>
      </c>
      <c r="BF277">
        <v>6.6859999999999999</v>
      </c>
      <c r="BG277">
        <v>487636</v>
      </c>
      <c r="BH277">
        <v>519096</v>
      </c>
      <c r="BI277">
        <v>547379</v>
      </c>
      <c r="BJ277">
        <v>435063</v>
      </c>
      <c r="BK277">
        <v>543401</v>
      </c>
      <c r="BL277">
        <v>608070</v>
      </c>
      <c r="BM277">
        <v>596019</v>
      </c>
      <c r="BN277">
        <v>424825</v>
      </c>
      <c r="BO277">
        <v>571980</v>
      </c>
      <c r="BP277">
        <v>502082</v>
      </c>
      <c r="BQ277">
        <v>53.813299999999998</v>
      </c>
      <c r="BR277">
        <v>0</v>
      </c>
      <c r="BS277">
        <v>0</v>
      </c>
      <c r="BT277" t="s">
        <v>91</v>
      </c>
      <c r="BU277" t="s">
        <v>91</v>
      </c>
      <c r="BV277" t="s">
        <v>91</v>
      </c>
      <c r="BW277" t="s">
        <v>91</v>
      </c>
      <c r="BX277" t="s">
        <v>91</v>
      </c>
      <c r="BY277">
        <v>22</v>
      </c>
      <c r="BZ277">
        <v>1</v>
      </c>
      <c r="CA277" t="str">
        <f>B277&amp;"_"&amp;F277&amp;G277&amp;"_"&amp;BY277</f>
        <v>42675_Dan Otero608365_22</v>
      </c>
    </row>
    <row r="278" spans="1:79" hidden="1" x14ac:dyDescent="0.45">
      <c r="A278" t="s">
        <v>77</v>
      </c>
      <c r="B278" s="1">
        <v>42676</v>
      </c>
      <c r="C278">
        <v>94.8</v>
      </c>
      <c r="D278">
        <v>2.0764</v>
      </c>
      <c r="E278">
        <v>5.4631999999999996</v>
      </c>
      <c r="F278" t="s">
        <v>204</v>
      </c>
      <c r="G278">
        <v>451594</v>
      </c>
      <c r="H278">
        <v>453192</v>
      </c>
      <c r="I278" t="s">
        <v>113</v>
      </c>
      <c r="J278" t="s">
        <v>147</v>
      </c>
      <c r="O278">
        <v>5</v>
      </c>
      <c r="P278" t="s">
        <v>212</v>
      </c>
      <c r="Q278" t="s">
        <v>82</v>
      </c>
      <c r="R278" t="s">
        <v>83</v>
      </c>
      <c r="S278" t="s">
        <v>105</v>
      </c>
      <c r="T278" t="s">
        <v>84</v>
      </c>
      <c r="U278" t="s">
        <v>85</v>
      </c>
      <c r="V278" t="s">
        <v>86</v>
      </c>
      <c r="W278" t="s">
        <v>91</v>
      </c>
      <c r="X278" t="s">
        <v>149</v>
      </c>
      <c r="Y278">
        <v>0</v>
      </c>
      <c r="Z278">
        <v>1</v>
      </c>
      <c r="AA278">
        <v>2016</v>
      </c>
      <c r="AB278">
        <v>0.72587500000000005</v>
      </c>
      <c r="AC278">
        <v>1.2749999999999999</v>
      </c>
      <c r="AD278">
        <v>0.11600000000000001</v>
      </c>
      <c r="AE278">
        <v>2.3620000000000001</v>
      </c>
      <c r="AF278" t="s">
        <v>91</v>
      </c>
      <c r="AG278" t="s">
        <v>91</v>
      </c>
      <c r="AH278" t="s">
        <v>91</v>
      </c>
      <c r="AI278">
        <v>0</v>
      </c>
      <c r="AJ278">
        <v>7</v>
      </c>
      <c r="AK278" t="s">
        <v>88</v>
      </c>
      <c r="AL278">
        <v>167.73</v>
      </c>
      <c r="AM278">
        <v>136.37</v>
      </c>
      <c r="AP278">
        <v>547379</v>
      </c>
      <c r="AR278" t="s">
        <v>213</v>
      </c>
      <c r="AY278">
        <v>3.48</v>
      </c>
      <c r="AZ278">
        <v>1.64</v>
      </c>
      <c r="BA278">
        <v>186</v>
      </c>
      <c r="BB278">
        <v>97.6</v>
      </c>
      <c r="BC278">
        <v>8.1859999999999999</v>
      </c>
      <c r="BD278">
        <v>97.085999999999999</v>
      </c>
      <c r="BE278">
        <v>2345</v>
      </c>
      <c r="BF278">
        <v>7.12</v>
      </c>
      <c r="BG278">
        <v>487637</v>
      </c>
      <c r="BH278">
        <v>453192</v>
      </c>
      <c r="BI278">
        <v>547379</v>
      </c>
      <c r="BJ278">
        <v>435063</v>
      </c>
      <c r="BK278">
        <v>543401</v>
      </c>
      <c r="BL278">
        <v>608070</v>
      </c>
      <c r="BM278">
        <v>596019</v>
      </c>
      <c r="BN278">
        <v>424825</v>
      </c>
      <c r="BO278">
        <v>434658</v>
      </c>
      <c r="BP278">
        <v>446386</v>
      </c>
      <c r="BQ278">
        <v>53.379399999999997</v>
      </c>
      <c r="BR278">
        <v>0.70799999999999996</v>
      </c>
      <c r="BS278">
        <v>0.67100000000000004</v>
      </c>
      <c r="BT278">
        <v>0.9</v>
      </c>
      <c r="BU278">
        <v>1</v>
      </c>
      <c r="BV278">
        <v>1</v>
      </c>
      <c r="BW278">
        <v>0</v>
      </c>
      <c r="BX278">
        <v>4</v>
      </c>
      <c r="BY278">
        <v>53</v>
      </c>
      <c r="BZ278">
        <v>2</v>
      </c>
      <c r="CA278" t="str">
        <f>F278&amp;G278</f>
        <v>Andrew Miller451594</v>
      </c>
    </row>
    <row r="279" spans="1:79" hidden="1" x14ac:dyDescent="0.45">
      <c r="A279" t="s">
        <v>98</v>
      </c>
      <c r="B279" s="1">
        <v>42675</v>
      </c>
      <c r="C279">
        <v>85.9</v>
      </c>
      <c r="D279">
        <v>-0.6482</v>
      </c>
      <c r="E279">
        <v>6.0202</v>
      </c>
      <c r="F279" t="s">
        <v>477</v>
      </c>
      <c r="G279">
        <v>450314</v>
      </c>
      <c r="H279">
        <v>458708</v>
      </c>
      <c r="I279" t="s">
        <v>91</v>
      </c>
      <c r="J279" t="s">
        <v>108</v>
      </c>
      <c r="O279">
        <v>14</v>
      </c>
      <c r="P279" t="s">
        <v>91</v>
      </c>
      <c r="Q279" t="s">
        <v>82</v>
      </c>
      <c r="R279" t="s">
        <v>105</v>
      </c>
      <c r="S279" t="s">
        <v>83</v>
      </c>
      <c r="T279" t="s">
        <v>84</v>
      </c>
      <c r="U279" t="s">
        <v>85</v>
      </c>
      <c r="V279" t="s">
        <v>96</v>
      </c>
      <c r="W279" t="s">
        <v>91</v>
      </c>
      <c r="X279" t="s">
        <v>91</v>
      </c>
      <c r="Y279">
        <v>1</v>
      </c>
      <c r="Z279">
        <v>1</v>
      </c>
      <c r="AA279">
        <v>2016</v>
      </c>
      <c r="AB279">
        <v>0.31115833333333298</v>
      </c>
      <c r="AC279">
        <v>1.16893333333333</v>
      </c>
      <c r="AD279">
        <v>1.1459999999999999</v>
      </c>
      <c r="AE279">
        <v>2.2210000000000001</v>
      </c>
      <c r="AF279" t="s">
        <v>91</v>
      </c>
      <c r="AG279">
        <v>656941</v>
      </c>
      <c r="AH279">
        <v>519203</v>
      </c>
      <c r="AI279">
        <v>1</v>
      </c>
      <c r="AJ279">
        <v>3</v>
      </c>
      <c r="AK279" t="s">
        <v>88</v>
      </c>
      <c r="AL279" t="s">
        <v>91</v>
      </c>
      <c r="AM279" t="s">
        <v>91</v>
      </c>
      <c r="AP279">
        <v>547379</v>
      </c>
      <c r="AR279" t="s">
        <v>480</v>
      </c>
      <c r="AY279">
        <v>3.48</v>
      </c>
      <c r="AZ279">
        <v>1.62</v>
      </c>
      <c r="BA279">
        <v>48</v>
      </c>
      <c r="BB279">
        <v>95.2</v>
      </c>
      <c r="BC279">
        <v>0.45</v>
      </c>
      <c r="BD279">
        <v>85.888999999999996</v>
      </c>
      <c r="BE279">
        <v>2585</v>
      </c>
      <c r="BF279">
        <v>5.5759999999999996</v>
      </c>
      <c r="BG279">
        <v>487636</v>
      </c>
      <c r="BH279">
        <v>458708</v>
      </c>
      <c r="BI279">
        <v>547379</v>
      </c>
      <c r="BJ279">
        <v>435063</v>
      </c>
      <c r="BK279">
        <v>543401</v>
      </c>
      <c r="BL279">
        <v>608070</v>
      </c>
      <c r="BM279">
        <v>596019</v>
      </c>
      <c r="BN279">
        <v>424825</v>
      </c>
      <c r="BO279">
        <v>571980</v>
      </c>
      <c r="BP279">
        <v>502082</v>
      </c>
      <c r="BQ279">
        <v>54.924100000000003</v>
      </c>
      <c r="BR279">
        <v>0</v>
      </c>
      <c r="BS279">
        <v>0</v>
      </c>
      <c r="BT279" t="s">
        <v>91</v>
      </c>
      <c r="BU279" t="s">
        <v>91</v>
      </c>
      <c r="BV279" t="s">
        <v>91</v>
      </c>
      <c r="BW279" t="s">
        <v>91</v>
      </c>
      <c r="BX279">
        <v>2</v>
      </c>
      <c r="BY279">
        <v>21</v>
      </c>
      <c r="BZ279">
        <v>3</v>
      </c>
      <c r="CA279" t="str">
        <f>B279&amp;"_"&amp;F279&amp;G279&amp;"_"&amp;BY279</f>
        <v>42675_Josh Tomlin450314_21</v>
      </c>
    </row>
    <row r="280" spans="1:79" hidden="1" x14ac:dyDescent="0.45">
      <c r="A280" t="s">
        <v>98</v>
      </c>
      <c r="B280" s="1">
        <v>42675</v>
      </c>
      <c r="C280">
        <v>86.4</v>
      </c>
      <c r="D280">
        <v>-0.81759999999999999</v>
      </c>
      <c r="E280">
        <v>5.9485000000000001</v>
      </c>
      <c r="F280" t="s">
        <v>477</v>
      </c>
      <c r="G280">
        <v>450314</v>
      </c>
      <c r="H280">
        <v>458708</v>
      </c>
      <c r="I280" t="s">
        <v>91</v>
      </c>
      <c r="J280" t="s">
        <v>132</v>
      </c>
      <c r="O280">
        <v>12</v>
      </c>
      <c r="P280" t="s">
        <v>91</v>
      </c>
      <c r="Q280" t="s">
        <v>82</v>
      </c>
      <c r="R280" t="s">
        <v>105</v>
      </c>
      <c r="S280" t="s">
        <v>83</v>
      </c>
      <c r="T280" t="s">
        <v>84</v>
      </c>
      <c r="U280" t="s">
        <v>85</v>
      </c>
      <c r="V280" t="s">
        <v>96</v>
      </c>
      <c r="W280" t="s">
        <v>91</v>
      </c>
      <c r="X280" t="s">
        <v>91</v>
      </c>
      <c r="Y280">
        <v>1</v>
      </c>
      <c r="Z280">
        <v>0</v>
      </c>
      <c r="AA280">
        <v>2016</v>
      </c>
      <c r="AB280">
        <v>0.34316666666666601</v>
      </c>
      <c r="AC280">
        <v>1.1589</v>
      </c>
      <c r="AD280">
        <v>0.90100000000000002</v>
      </c>
      <c r="AE280">
        <v>2.6240000000000001</v>
      </c>
      <c r="AF280" t="s">
        <v>91</v>
      </c>
      <c r="AG280">
        <v>656941</v>
      </c>
      <c r="AH280">
        <v>519203</v>
      </c>
      <c r="AI280">
        <v>1</v>
      </c>
      <c r="AJ280">
        <v>3</v>
      </c>
      <c r="AK280" t="s">
        <v>88</v>
      </c>
      <c r="AL280" t="s">
        <v>91</v>
      </c>
      <c r="AM280" t="s">
        <v>91</v>
      </c>
      <c r="AP280">
        <v>547379</v>
      </c>
      <c r="AR280" t="s">
        <v>481</v>
      </c>
      <c r="AY280">
        <v>3.6</v>
      </c>
      <c r="AZ280">
        <v>1.62</v>
      </c>
      <c r="BA280" t="s">
        <v>91</v>
      </c>
      <c r="BB280" t="s">
        <v>91</v>
      </c>
      <c r="BC280" t="s">
        <v>91</v>
      </c>
      <c r="BD280">
        <v>86.334999999999994</v>
      </c>
      <c r="BE280">
        <v>2672</v>
      </c>
      <c r="BF280">
        <v>5.6189999999999998</v>
      </c>
      <c r="BG280">
        <v>487636</v>
      </c>
      <c r="BH280">
        <v>458708</v>
      </c>
      <c r="BI280">
        <v>547379</v>
      </c>
      <c r="BJ280">
        <v>435063</v>
      </c>
      <c r="BK280">
        <v>543401</v>
      </c>
      <c r="BL280">
        <v>608070</v>
      </c>
      <c r="BM280">
        <v>596019</v>
      </c>
      <c r="BN280">
        <v>424825</v>
      </c>
      <c r="BO280">
        <v>571980</v>
      </c>
      <c r="BP280">
        <v>502082</v>
      </c>
      <c r="BQ280">
        <v>54.880400000000002</v>
      </c>
      <c r="BR280">
        <v>0</v>
      </c>
      <c r="BS280">
        <v>0</v>
      </c>
      <c r="BT280" t="s">
        <v>91</v>
      </c>
      <c r="BU280" t="s">
        <v>91</v>
      </c>
      <c r="BV280" t="s">
        <v>91</v>
      </c>
      <c r="BW280" t="s">
        <v>91</v>
      </c>
      <c r="BX280" t="s">
        <v>91</v>
      </c>
      <c r="BY280">
        <v>21</v>
      </c>
      <c r="BZ280">
        <v>2</v>
      </c>
      <c r="CA280" t="str">
        <f>B280&amp;"_"&amp;F280&amp;G280&amp;"_"&amp;BY280</f>
        <v>42675_Josh Tomlin450314_21</v>
      </c>
    </row>
    <row r="281" spans="1:79" hidden="1" x14ac:dyDescent="0.45">
      <c r="A281" t="s">
        <v>98</v>
      </c>
      <c r="B281" s="1">
        <v>42675</v>
      </c>
      <c r="C281">
        <v>86.8</v>
      </c>
      <c r="D281">
        <v>-0.72819999999999996</v>
      </c>
      <c r="E281">
        <v>6.0122999999999998</v>
      </c>
      <c r="F281" t="s">
        <v>477</v>
      </c>
      <c r="G281">
        <v>450314</v>
      </c>
      <c r="H281">
        <v>458708</v>
      </c>
      <c r="I281" t="s">
        <v>91</v>
      </c>
      <c r="J281" t="s">
        <v>100</v>
      </c>
      <c r="O281">
        <v>14</v>
      </c>
      <c r="P281" t="s">
        <v>91</v>
      </c>
      <c r="Q281" t="s">
        <v>82</v>
      </c>
      <c r="R281" t="s">
        <v>105</v>
      </c>
      <c r="S281" t="s">
        <v>83</v>
      </c>
      <c r="T281" t="s">
        <v>84</v>
      </c>
      <c r="U281" t="s">
        <v>85</v>
      </c>
      <c r="V281" t="s">
        <v>93</v>
      </c>
      <c r="W281" t="s">
        <v>91</v>
      </c>
      <c r="X281" t="s">
        <v>91</v>
      </c>
      <c r="Y281">
        <v>0</v>
      </c>
      <c r="Z281">
        <v>0</v>
      </c>
      <c r="AA281">
        <v>2016</v>
      </c>
      <c r="AB281">
        <v>0.45171666666666599</v>
      </c>
      <c r="AC281">
        <v>1.2578</v>
      </c>
      <c r="AD281">
        <v>0.95299999999999996</v>
      </c>
      <c r="AE281">
        <v>2.5350000000000001</v>
      </c>
      <c r="AF281" t="s">
        <v>91</v>
      </c>
      <c r="AG281">
        <v>656941</v>
      </c>
      <c r="AH281">
        <v>519203</v>
      </c>
      <c r="AI281">
        <v>1</v>
      </c>
      <c r="AJ281">
        <v>3</v>
      </c>
      <c r="AK281" t="s">
        <v>88</v>
      </c>
      <c r="AL281" t="s">
        <v>91</v>
      </c>
      <c r="AM281" t="s">
        <v>91</v>
      </c>
      <c r="AP281">
        <v>547379</v>
      </c>
      <c r="AR281" t="s">
        <v>482</v>
      </c>
      <c r="AY281">
        <v>3.54</v>
      </c>
      <c r="AZ281">
        <v>1.62</v>
      </c>
      <c r="BA281" t="s">
        <v>91</v>
      </c>
      <c r="BB281" t="s">
        <v>91</v>
      </c>
      <c r="BC281" t="s">
        <v>91</v>
      </c>
      <c r="BD281">
        <v>86.438999999999993</v>
      </c>
      <c r="BE281">
        <v>2698</v>
      </c>
      <c r="BF281">
        <v>5.4029999999999996</v>
      </c>
      <c r="BG281">
        <v>487636</v>
      </c>
      <c r="BH281">
        <v>458708</v>
      </c>
      <c r="BI281">
        <v>547379</v>
      </c>
      <c r="BJ281">
        <v>435063</v>
      </c>
      <c r="BK281">
        <v>543401</v>
      </c>
      <c r="BL281">
        <v>608070</v>
      </c>
      <c r="BM281">
        <v>596019</v>
      </c>
      <c r="BN281">
        <v>424825</v>
      </c>
      <c r="BO281">
        <v>571980</v>
      </c>
      <c r="BP281">
        <v>502082</v>
      </c>
      <c r="BQ281">
        <v>55.096200000000003</v>
      </c>
      <c r="BR281">
        <v>0</v>
      </c>
      <c r="BS281">
        <v>0</v>
      </c>
      <c r="BT281" t="s">
        <v>91</v>
      </c>
      <c r="BU281" t="s">
        <v>91</v>
      </c>
      <c r="BV281" t="s">
        <v>91</v>
      </c>
      <c r="BW281" t="s">
        <v>91</v>
      </c>
      <c r="BX281" t="s">
        <v>91</v>
      </c>
      <c r="BY281">
        <v>21</v>
      </c>
      <c r="BZ281">
        <v>1</v>
      </c>
      <c r="CA281" t="str">
        <f>B281&amp;"_"&amp;F281&amp;G281&amp;"_"&amp;BY281</f>
        <v>42675_Josh Tomlin450314_21</v>
      </c>
    </row>
    <row r="282" spans="1:79" hidden="1" x14ac:dyDescent="0.45">
      <c r="A282" t="s">
        <v>160</v>
      </c>
      <c r="B282" s="1">
        <v>42671</v>
      </c>
      <c r="C282">
        <v>85</v>
      </c>
      <c r="D282">
        <v>1.8731</v>
      </c>
      <c r="E282">
        <v>5.3349000000000002</v>
      </c>
      <c r="F282" t="s">
        <v>204</v>
      </c>
      <c r="G282">
        <v>471083</v>
      </c>
      <c r="H282">
        <v>453192</v>
      </c>
      <c r="I282" t="s">
        <v>79</v>
      </c>
      <c r="J282" t="s">
        <v>80</v>
      </c>
      <c r="O282">
        <v>5</v>
      </c>
      <c r="P282" t="s">
        <v>931</v>
      </c>
      <c r="Q282" t="s">
        <v>82</v>
      </c>
      <c r="R282" t="s">
        <v>105</v>
      </c>
      <c r="S282" t="s">
        <v>105</v>
      </c>
      <c r="T282" t="s">
        <v>85</v>
      </c>
      <c r="U282" t="s">
        <v>84</v>
      </c>
      <c r="V282" t="s">
        <v>86</v>
      </c>
      <c r="W282">
        <v>9</v>
      </c>
      <c r="X282" t="s">
        <v>149</v>
      </c>
      <c r="Y282">
        <v>1</v>
      </c>
      <c r="Z282">
        <v>2</v>
      </c>
      <c r="AA282">
        <v>2016</v>
      </c>
      <c r="AB282">
        <v>-1.2475083333333301</v>
      </c>
      <c r="AC282">
        <v>-0.102433333333333</v>
      </c>
      <c r="AD282">
        <v>0.19700000000000001</v>
      </c>
      <c r="AE282">
        <v>2.226</v>
      </c>
      <c r="AF282" t="s">
        <v>91</v>
      </c>
      <c r="AG282">
        <v>624585</v>
      </c>
      <c r="AH282" t="s">
        <v>91</v>
      </c>
      <c r="AI282">
        <v>2</v>
      </c>
      <c r="AJ282">
        <v>5</v>
      </c>
      <c r="AK282" t="s">
        <v>539</v>
      </c>
      <c r="AL282">
        <v>181.42</v>
      </c>
      <c r="AM282">
        <v>96.83</v>
      </c>
      <c r="AP282">
        <v>547379</v>
      </c>
      <c r="AR282" t="s">
        <v>932</v>
      </c>
      <c r="AY282">
        <v>3.16</v>
      </c>
      <c r="AZ282">
        <v>1.55</v>
      </c>
      <c r="BA282">
        <v>324</v>
      </c>
      <c r="BB282">
        <v>98.7</v>
      </c>
      <c r="BC282">
        <v>18.372</v>
      </c>
      <c r="BD282">
        <v>85.418000000000006</v>
      </c>
      <c r="BE282">
        <v>2709</v>
      </c>
      <c r="BF282">
        <v>6.4809999999999999</v>
      </c>
      <c r="BG282">
        <v>487633</v>
      </c>
      <c r="BH282">
        <v>453192</v>
      </c>
      <c r="BI282">
        <v>547379</v>
      </c>
      <c r="BJ282">
        <v>435063</v>
      </c>
      <c r="BK282">
        <v>543401</v>
      </c>
      <c r="BL282">
        <v>608070</v>
      </c>
      <c r="BM282">
        <v>596019</v>
      </c>
      <c r="BN282">
        <v>434658</v>
      </c>
      <c r="BO282">
        <v>571980</v>
      </c>
      <c r="BP282">
        <v>502082</v>
      </c>
      <c r="BQ282">
        <v>54.018900000000002</v>
      </c>
      <c r="BR282">
        <v>0.45200000000000001</v>
      </c>
      <c r="BS282">
        <v>0.54700000000000004</v>
      </c>
      <c r="BT282">
        <v>0</v>
      </c>
      <c r="BU282">
        <v>1</v>
      </c>
      <c r="BV282">
        <v>0</v>
      </c>
      <c r="BW282">
        <v>0</v>
      </c>
      <c r="BX282">
        <v>4</v>
      </c>
      <c r="BY282">
        <v>39</v>
      </c>
      <c r="BZ282">
        <v>4</v>
      </c>
      <c r="CA282" t="str">
        <f>F282&amp;G282</f>
        <v>Andrew Miller471083</v>
      </c>
    </row>
    <row r="283" spans="1:79" hidden="1" x14ac:dyDescent="0.45">
      <c r="A283" t="s">
        <v>90</v>
      </c>
      <c r="B283" s="1">
        <v>42675</v>
      </c>
      <c r="C283">
        <v>74</v>
      </c>
      <c r="D283">
        <v>-1.0613999999999999</v>
      </c>
      <c r="E283">
        <v>5.8579999999999997</v>
      </c>
      <c r="F283" t="s">
        <v>477</v>
      </c>
      <c r="G283">
        <v>519203</v>
      </c>
      <c r="H283">
        <v>458708</v>
      </c>
      <c r="I283" t="s">
        <v>91</v>
      </c>
      <c r="J283" t="s">
        <v>100</v>
      </c>
      <c r="O283">
        <v>11</v>
      </c>
      <c r="P283" t="s">
        <v>91</v>
      </c>
      <c r="Q283" t="s">
        <v>82</v>
      </c>
      <c r="R283" t="s">
        <v>105</v>
      </c>
      <c r="S283" t="s">
        <v>83</v>
      </c>
      <c r="T283" t="s">
        <v>84</v>
      </c>
      <c r="U283" t="s">
        <v>85</v>
      </c>
      <c r="V283" t="s">
        <v>93</v>
      </c>
      <c r="W283" t="s">
        <v>91</v>
      </c>
      <c r="X283" t="s">
        <v>91</v>
      </c>
      <c r="Y283">
        <v>1</v>
      </c>
      <c r="Z283">
        <v>2</v>
      </c>
      <c r="AA283">
        <v>2016</v>
      </c>
      <c r="AB283">
        <v>0.69943333333333302</v>
      </c>
      <c r="AC283">
        <v>-0.84203333333333297</v>
      </c>
      <c r="AD283">
        <v>-1.722</v>
      </c>
      <c r="AE283">
        <v>2.68</v>
      </c>
      <c r="AF283" t="s">
        <v>91</v>
      </c>
      <c r="AG283" t="s">
        <v>91</v>
      </c>
      <c r="AH283">
        <v>656941</v>
      </c>
      <c r="AI283">
        <v>1</v>
      </c>
      <c r="AJ283">
        <v>3</v>
      </c>
      <c r="AK283" t="s">
        <v>88</v>
      </c>
      <c r="AL283" t="s">
        <v>91</v>
      </c>
      <c r="AM283" t="s">
        <v>91</v>
      </c>
      <c r="AP283">
        <v>547379</v>
      </c>
      <c r="AR283" t="s">
        <v>485</v>
      </c>
      <c r="AY283">
        <v>3.51</v>
      </c>
      <c r="AZ283">
        <v>1.61</v>
      </c>
      <c r="BA283" t="s">
        <v>91</v>
      </c>
      <c r="BB283" t="s">
        <v>91</v>
      </c>
      <c r="BC283" t="s">
        <v>91</v>
      </c>
      <c r="BD283">
        <v>72.218000000000004</v>
      </c>
      <c r="BE283">
        <v>2700</v>
      </c>
      <c r="BF283">
        <v>4.5359999999999996</v>
      </c>
      <c r="BG283">
        <v>487636</v>
      </c>
      <c r="BH283">
        <v>458708</v>
      </c>
      <c r="BI283">
        <v>547379</v>
      </c>
      <c r="BJ283">
        <v>435063</v>
      </c>
      <c r="BK283">
        <v>543401</v>
      </c>
      <c r="BL283">
        <v>608070</v>
      </c>
      <c r="BM283">
        <v>596019</v>
      </c>
      <c r="BN283">
        <v>424825</v>
      </c>
      <c r="BO283">
        <v>571980</v>
      </c>
      <c r="BP283">
        <v>502082</v>
      </c>
      <c r="BQ283">
        <v>55.963200000000001</v>
      </c>
      <c r="BR283">
        <v>0</v>
      </c>
      <c r="BS283">
        <v>0</v>
      </c>
      <c r="BT283" t="s">
        <v>91</v>
      </c>
      <c r="BU283" t="s">
        <v>91</v>
      </c>
      <c r="BV283" t="s">
        <v>91</v>
      </c>
      <c r="BW283" t="s">
        <v>91</v>
      </c>
      <c r="BX283" t="s">
        <v>91</v>
      </c>
      <c r="BY283">
        <v>20</v>
      </c>
      <c r="BZ283">
        <v>5</v>
      </c>
      <c r="CA283" t="str">
        <f>B283&amp;"_"&amp;F283&amp;G283&amp;"_"&amp;BY283</f>
        <v>42675_Josh Tomlin519203_20</v>
      </c>
    </row>
    <row r="284" spans="1:79" hidden="1" x14ac:dyDescent="0.45">
      <c r="A284" t="s">
        <v>98</v>
      </c>
      <c r="B284" s="1">
        <v>42675</v>
      </c>
      <c r="C284">
        <v>85.9</v>
      </c>
      <c r="D284">
        <v>-0.61260000000000003</v>
      </c>
      <c r="E284">
        <v>6.0613999999999999</v>
      </c>
      <c r="F284" t="s">
        <v>477</v>
      </c>
      <c r="G284">
        <v>519203</v>
      </c>
      <c r="H284">
        <v>458708</v>
      </c>
      <c r="I284" t="s">
        <v>91</v>
      </c>
      <c r="J284" t="s">
        <v>108</v>
      </c>
      <c r="O284">
        <v>9</v>
      </c>
      <c r="P284" t="s">
        <v>91</v>
      </c>
      <c r="Q284" t="s">
        <v>82</v>
      </c>
      <c r="R284" t="s">
        <v>105</v>
      </c>
      <c r="S284" t="s">
        <v>83</v>
      </c>
      <c r="T284" t="s">
        <v>84</v>
      </c>
      <c r="U284" t="s">
        <v>85</v>
      </c>
      <c r="V284" t="s">
        <v>96</v>
      </c>
      <c r="W284" t="s">
        <v>91</v>
      </c>
      <c r="X284" t="s">
        <v>91</v>
      </c>
      <c r="Y284">
        <v>1</v>
      </c>
      <c r="Z284">
        <v>2</v>
      </c>
      <c r="AA284">
        <v>2016</v>
      </c>
      <c r="AB284">
        <v>0.38630833333333298</v>
      </c>
      <c r="AC284">
        <v>1.2592333333333301</v>
      </c>
      <c r="AD284">
        <v>0.78400000000000003</v>
      </c>
      <c r="AE284">
        <v>1.9690000000000001</v>
      </c>
      <c r="AF284" t="s">
        <v>91</v>
      </c>
      <c r="AG284" t="s">
        <v>91</v>
      </c>
      <c r="AH284">
        <v>656941</v>
      </c>
      <c r="AI284">
        <v>1</v>
      </c>
      <c r="AJ284">
        <v>3</v>
      </c>
      <c r="AK284" t="s">
        <v>88</v>
      </c>
      <c r="AL284" t="s">
        <v>91</v>
      </c>
      <c r="AM284" t="s">
        <v>91</v>
      </c>
      <c r="AP284">
        <v>547379</v>
      </c>
      <c r="AR284" t="s">
        <v>486</v>
      </c>
      <c r="AY284">
        <v>3.51</v>
      </c>
      <c r="AZ284">
        <v>1.61</v>
      </c>
      <c r="BA284" t="s">
        <v>91</v>
      </c>
      <c r="BB284" t="s">
        <v>91</v>
      </c>
      <c r="BC284" t="s">
        <v>91</v>
      </c>
      <c r="BD284">
        <v>86.497</v>
      </c>
      <c r="BE284">
        <v>2682</v>
      </c>
      <c r="BF284">
        <v>5.9710000000000001</v>
      </c>
      <c r="BG284">
        <v>487636</v>
      </c>
      <c r="BH284">
        <v>458708</v>
      </c>
      <c r="BI284">
        <v>547379</v>
      </c>
      <c r="BJ284">
        <v>435063</v>
      </c>
      <c r="BK284">
        <v>543401</v>
      </c>
      <c r="BL284">
        <v>608070</v>
      </c>
      <c r="BM284">
        <v>596019</v>
      </c>
      <c r="BN284">
        <v>424825</v>
      </c>
      <c r="BO284">
        <v>571980</v>
      </c>
      <c r="BP284">
        <v>502082</v>
      </c>
      <c r="BQ284">
        <v>54.5291</v>
      </c>
      <c r="BR284">
        <v>0</v>
      </c>
      <c r="BS284">
        <v>0</v>
      </c>
      <c r="BT284" t="s">
        <v>91</v>
      </c>
      <c r="BU284" t="s">
        <v>91</v>
      </c>
      <c r="BV284" t="s">
        <v>91</v>
      </c>
      <c r="BW284" t="s">
        <v>91</v>
      </c>
      <c r="BX284" t="s">
        <v>91</v>
      </c>
      <c r="BY284">
        <v>20</v>
      </c>
      <c r="BZ284">
        <v>4</v>
      </c>
      <c r="CA284" t="str">
        <f>B284&amp;"_"&amp;F284&amp;G284&amp;"_"&amp;BY284</f>
        <v>42675_Josh Tomlin519203_20</v>
      </c>
    </row>
    <row r="285" spans="1:79" hidden="1" x14ac:dyDescent="0.45">
      <c r="A285" t="s">
        <v>90</v>
      </c>
      <c r="B285" s="1">
        <v>42675</v>
      </c>
      <c r="C285">
        <v>74.900000000000006</v>
      </c>
      <c r="D285">
        <v>-1.0399</v>
      </c>
      <c r="E285">
        <v>5.8063000000000002</v>
      </c>
      <c r="F285" t="s">
        <v>477</v>
      </c>
      <c r="G285">
        <v>519203</v>
      </c>
      <c r="H285">
        <v>458708</v>
      </c>
      <c r="I285" t="s">
        <v>91</v>
      </c>
      <c r="J285" t="s">
        <v>100</v>
      </c>
      <c r="O285">
        <v>13</v>
      </c>
      <c r="P285" t="s">
        <v>91</v>
      </c>
      <c r="Q285" t="s">
        <v>82</v>
      </c>
      <c r="R285" t="s">
        <v>105</v>
      </c>
      <c r="S285" t="s">
        <v>83</v>
      </c>
      <c r="T285" t="s">
        <v>84</v>
      </c>
      <c r="U285" t="s">
        <v>85</v>
      </c>
      <c r="V285" t="s">
        <v>93</v>
      </c>
      <c r="W285" t="s">
        <v>91</v>
      </c>
      <c r="X285" t="s">
        <v>91</v>
      </c>
      <c r="Y285">
        <v>0</v>
      </c>
      <c r="Z285">
        <v>2</v>
      </c>
      <c r="AA285">
        <v>2016</v>
      </c>
      <c r="AB285">
        <v>0.685516666666666</v>
      </c>
      <c r="AC285">
        <v>-0.82626666666666604</v>
      </c>
      <c r="AD285">
        <v>-1.514</v>
      </c>
      <c r="AE285">
        <v>2.1480000000000001</v>
      </c>
      <c r="AF285" t="s">
        <v>91</v>
      </c>
      <c r="AG285" t="s">
        <v>91</v>
      </c>
      <c r="AH285">
        <v>656941</v>
      </c>
      <c r="AI285">
        <v>1</v>
      </c>
      <c r="AJ285">
        <v>3</v>
      </c>
      <c r="AK285" t="s">
        <v>88</v>
      </c>
      <c r="AL285" t="s">
        <v>91</v>
      </c>
      <c r="AM285" t="s">
        <v>91</v>
      </c>
      <c r="AP285">
        <v>547379</v>
      </c>
      <c r="AR285" t="s">
        <v>487</v>
      </c>
      <c r="AY285">
        <v>3.51</v>
      </c>
      <c r="AZ285">
        <v>1.61</v>
      </c>
      <c r="BA285" t="s">
        <v>91</v>
      </c>
      <c r="BB285" t="s">
        <v>91</v>
      </c>
      <c r="BC285" t="s">
        <v>91</v>
      </c>
      <c r="BD285">
        <v>72.906999999999996</v>
      </c>
      <c r="BE285">
        <v>2826</v>
      </c>
      <c r="BF285">
        <v>4.3220000000000001</v>
      </c>
      <c r="BG285">
        <v>487636</v>
      </c>
      <c r="BH285">
        <v>458708</v>
      </c>
      <c r="BI285">
        <v>547379</v>
      </c>
      <c r="BJ285">
        <v>435063</v>
      </c>
      <c r="BK285">
        <v>543401</v>
      </c>
      <c r="BL285">
        <v>608070</v>
      </c>
      <c r="BM285">
        <v>596019</v>
      </c>
      <c r="BN285">
        <v>424825</v>
      </c>
      <c r="BO285">
        <v>571980</v>
      </c>
      <c r="BP285">
        <v>502082</v>
      </c>
      <c r="BQ285">
        <v>56.177500000000002</v>
      </c>
      <c r="BR285">
        <v>0</v>
      </c>
      <c r="BS285">
        <v>0</v>
      </c>
      <c r="BT285" t="s">
        <v>91</v>
      </c>
      <c r="BU285" t="s">
        <v>91</v>
      </c>
      <c r="BV285" t="s">
        <v>91</v>
      </c>
      <c r="BW285" t="s">
        <v>91</v>
      </c>
      <c r="BX285" t="s">
        <v>91</v>
      </c>
      <c r="BY285">
        <v>20</v>
      </c>
      <c r="BZ285">
        <v>3</v>
      </c>
      <c r="CA285" t="str">
        <f>B285&amp;"_"&amp;F285&amp;G285&amp;"_"&amp;BY285</f>
        <v>42675_Josh Tomlin519203_20</v>
      </c>
    </row>
    <row r="286" spans="1:79" hidden="1" x14ac:dyDescent="0.45">
      <c r="A286" t="s">
        <v>98</v>
      </c>
      <c r="B286" s="1">
        <v>42675</v>
      </c>
      <c r="C286">
        <v>86.2</v>
      </c>
      <c r="D286">
        <v>-0.68830000000000002</v>
      </c>
      <c r="E286">
        <v>5.9932999999999996</v>
      </c>
      <c r="F286" t="s">
        <v>477</v>
      </c>
      <c r="G286">
        <v>519203</v>
      </c>
      <c r="H286">
        <v>458708</v>
      </c>
      <c r="I286" t="s">
        <v>91</v>
      </c>
      <c r="J286" t="s">
        <v>108</v>
      </c>
      <c r="O286">
        <v>12</v>
      </c>
      <c r="P286" t="s">
        <v>91</v>
      </c>
      <c r="Q286" t="s">
        <v>82</v>
      </c>
      <c r="R286" t="s">
        <v>105</v>
      </c>
      <c r="S286" t="s">
        <v>83</v>
      </c>
      <c r="T286" t="s">
        <v>84</v>
      </c>
      <c r="U286" t="s">
        <v>85</v>
      </c>
      <c r="V286" t="s">
        <v>96</v>
      </c>
      <c r="W286" t="s">
        <v>91</v>
      </c>
      <c r="X286" t="s">
        <v>91</v>
      </c>
      <c r="Y286">
        <v>0</v>
      </c>
      <c r="Z286">
        <v>1</v>
      </c>
      <c r="AA286">
        <v>2016</v>
      </c>
      <c r="AB286">
        <v>0.35151666666666598</v>
      </c>
      <c r="AC286">
        <v>1.2334333333333301</v>
      </c>
      <c r="AD286">
        <v>1.4870000000000001</v>
      </c>
      <c r="AE286">
        <v>2.8140000000000001</v>
      </c>
      <c r="AF286" t="s">
        <v>91</v>
      </c>
      <c r="AG286" t="s">
        <v>91</v>
      </c>
      <c r="AH286">
        <v>656941</v>
      </c>
      <c r="AI286">
        <v>1</v>
      </c>
      <c r="AJ286">
        <v>3</v>
      </c>
      <c r="AK286" t="s">
        <v>88</v>
      </c>
      <c r="AL286" t="s">
        <v>91</v>
      </c>
      <c r="AM286" t="s">
        <v>91</v>
      </c>
      <c r="AP286">
        <v>547379</v>
      </c>
      <c r="AR286" t="s">
        <v>488</v>
      </c>
      <c r="AY286">
        <v>3.51</v>
      </c>
      <c r="AZ286">
        <v>1.61</v>
      </c>
      <c r="BA286">
        <v>130</v>
      </c>
      <c r="BB286">
        <v>78.5</v>
      </c>
      <c r="BC286">
        <v>74.472999999999999</v>
      </c>
      <c r="BD286">
        <v>86.299000000000007</v>
      </c>
      <c r="BE286">
        <v>2538</v>
      </c>
      <c r="BF286">
        <v>5.6059999999999999</v>
      </c>
      <c r="BG286">
        <v>487636</v>
      </c>
      <c r="BH286">
        <v>458708</v>
      </c>
      <c r="BI286">
        <v>547379</v>
      </c>
      <c r="BJ286">
        <v>435063</v>
      </c>
      <c r="BK286">
        <v>543401</v>
      </c>
      <c r="BL286">
        <v>608070</v>
      </c>
      <c r="BM286">
        <v>596019</v>
      </c>
      <c r="BN286">
        <v>424825</v>
      </c>
      <c r="BO286">
        <v>571980</v>
      </c>
      <c r="BP286">
        <v>502082</v>
      </c>
      <c r="BQ286">
        <v>54.893300000000004</v>
      </c>
      <c r="BR286">
        <v>0</v>
      </c>
      <c r="BS286">
        <v>0</v>
      </c>
      <c r="BT286" t="s">
        <v>91</v>
      </c>
      <c r="BU286" t="s">
        <v>91</v>
      </c>
      <c r="BV286" t="s">
        <v>91</v>
      </c>
      <c r="BW286" t="s">
        <v>91</v>
      </c>
      <c r="BX286">
        <v>3</v>
      </c>
      <c r="BY286">
        <v>20</v>
      </c>
      <c r="BZ286">
        <v>2</v>
      </c>
      <c r="CA286" t="str">
        <f>B286&amp;"_"&amp;F286&amp;G286&amp;"_"&amp;BY286</f>
        <v>42675_Josh Tomlin519203_20</v>
      </c>
    </row>
    <row r="287" spans="1:79" hidden="1" x14ac:dyDescent="0.45">
      <c r="A287" t="s">
        <v>98</v>
      </c>
      <c r="B287" s="1">
        <v>42675</v>
      </c>
      <c r="C287">
        <v>86.6</v>
      </c>
      <c r="D287">
        <v>-0.77329999999999999</v>
      </c>
      <c r="E287">
        <v>5.9885000000000002</v>
      </c>
      <c r="F287" t="s">
        <v>477</v>
      </c>
      <c r="G287">
        <v>519203</v>
      </c>
      <c r="H287">
        <v>458708</v>
      </c>
      <c r="I287" t="s">
        <v>91</v>
      </c>
      <c r="J287" t="s">
        <v>132</v>
      </c>
      <c r="O287">
        <v>3</v>
      </c>
      <c r="P287" t="s">
        <v>91</v>
      </c>
      <c r="Q287" t="s">
        <v>82</v>
      </c>
      <c r="R287" t="s">
        <v>105</v>
      </c>
      <c r="S287" t="s">
        <v>83</v>
      </c>
      <c r="T287" t="s">
        <v>84</v>
      </c>
      <c r="U287" t="s">
        <v>85</v>
      </c>
      <c r="V287" t="s">
        <v>96</v>
      </c>
      <c r="W287" t="s">
        <v>91</v>
      </c>
      <c r="X287" t="s">
        <v>91</v>
      </c>
      <c r="Y287">
        <v>0</v>
      </c>
      <c r="Z287">
        <v>0</v>
      </c>
      <c r="AA287">
        <v>2016</v>
      </c>
      <c r="AB287">
        <v>0.32924999999999999</v>
      </c>
      <c r="AC287">
        <v>1.16893333333333</v>
      </c>
      <c r="AD287">
        <v>0.30399999999999999</v>
      </c>
      <c r="AE287">
        <v>3.2869999999999999</v>
      </c>
      <c r="AF287" t="s">
        <v>91</v>
      </c>
      <c r="AG287" t="s">
        <v>91</v>
      </c>
      <c r="AH287">
        <v>656941</v>
      </c>
      <c r="AI287">
        <v>1</v>
      </c>
      <c r="AJ287">
        <v>3</v>
      </c>
      <c r="AK287" t="s">
        <v>88</v>
      </c>
      <c r="AL287" t="s">
        <v>91</v>
      </c>
      <c r="AM287" t="s">
        <v>91</v>
      </c>
      <c r="AP287">
        <v>547379</v>
      </c>
      <c r="AR287" t="s">
        <v>489</v>
      </c>
      <c r="AY287">
        <v>3.68</v>
      </c>
      <c r="AZ287">
        <v>1.72</v>
      </c>
      <c r="BA287" t="s">
        <v>91</v>
      </c>
      <c r="BB287" t="s">
        <v>91</v>
      </c>
      <c r="BC287" t="s">
        <v>91</v>
      </c>
      <c r="BD287">
        <v>87.117999999999995</v>
      </c>
      <c r="BE287">
        <v>2560</v>
      </c>
      <c r="BF287">
        <v>5.8209999999999997</v>
      </c>
      <c r="BG287">
        <v>487636</v>
      </c>
      <c r="BH287">
        <v>458708</v>
      </c>
      <c r="BI287">
        <v>547379</v>
      </c>
      <c r="BJ287">
        <v>435063</v>
      </c>
      <c r="BK287">
        <v>543401</v>
      </c>
      <c r="BL287">
        <v>608070</v>
      </c>
      <c r="BM287">
        <v>596019</v>
      </c>
      <c r="BN287">
        <v>424825</v>
      </c>
      <c r="BO287">
        <v>571980</v>
      </c>
      <c r="BP287">
        <v>502082</v>
      </c>
      <c r="BQ287">
        <v>54.678699999999999</v>
      </c>
      <c r="BR287">
        <v>0</v>
      </c>
      <c r="BS287">
        <v>0</v>
      </c>
      <c r="BT287" t="s">
        <v>91</v>
      </c>
      <c r="BU287" t="s">
        <v>91</v>
      </c>
      <c r="BV287" t="s">
        <v>91</v>
      </c>
      <c r="BW287" t="s">
        <v>91</v>
      </c>
      <c r="BX287" t="s">
        <v>91</v>
      </c>
      <c r="BY287">
        <v>20</v>
      </c>
      <c r="BZ287">
        <v>1</v>
      </c>
      <c r="CA287" t="str">
        <f>B287&amp;"_"&amp;F287&amp;G287&amp;"_"&amp;BY287</f>
        <v>42675_Josh Tomlin519203_20</v>
      </c>
    </row>
    <row r="288" spans="1:79" hidden="1" x14ac:dyDescent="0.45">
      <c r="A288" t="s">
        <v>77</v>
      </c>
      <c r="B288" s="1">
        <v>42672</v>
      </c>
      <c r="C288">
        <v>92.2</v>
      </c>
      <c r="D288">
        <v>2.0501999999999998</v>
      </c>
      <c r="E288">
        <v>5.4302999999999999</v>
      </c>
      <c r="F288" t="s">
        <v>204</v>
      </c>
      <c r="G288">
        <v>518792</v>
      </c>
      <c r="H288">
        <v>453192</v>
      </c>
      <c r="I288" t="s">
        <v>79</v>
      </c>
      <c r="J288" t="s">
        <v>80</v>
      </c>
      <c r="O288">
        <v>5</v>
      </c>
      <c r="P288" t="s">
        <v>755</v>
      </c>
      <c r="Q288" t="s">
        <v>82</v>
      </c>
      <c r="R288" t="s">
        <v>105</v>
      </c>
      <c r="S288" t="s">
        <v>105</v>
      </c>
      <c r="T288" t="s">
        <v>85</v>
      </c>
      <c r="U288" t="s">
        <v>84</v>
      </c>
      <c r="V288" t="s">
        <v>86</v>
      </c>
      <c r="W288">
        <v>4</v>
      </c>
      <c r="X288" t="s">
        <v>116</v>
      </c>
      <c r="Y288">
        <v>0</v>
      </c>
      <c r="Z288">
        <v>1</v>
      </c>
      <c r="AA288">
        <v>2016</v>
      </c>
      <c r="AB288">
        <v>0.60340833333333299</v>
      </c>
      <c r="AC288">
        <v>1.2922</v>
      </c>
      <c r="AD288">
        <v>3.5000000000000003E-2</v>
      </c>
      <c r="AE288">
        <v>2.6469999999999998</v>
      </c>
      <c r="AF288" t="s">
        <v>91</v>
      </c>
      <c r="AG288" t="s">
        <v>91</v>
      </c>
      <c r="AH288" t="s">
        <v>91</v>
      </c>
      <c r="AI288">
        <v>0</v>
      </c>
      <c r="AJ288">
        <v>7</v>
      </c>
      <c r="AK288" t="s">
        <v>539</v>
      </c>
      <c r="AL288">
        <v>144.91999999999999</v>
      </c>
      <c r="AM288">
        <v>162.72999999999999</v>
      </c>
      <c r="AP288">
        <v>547379</v>
      </c>
      <c r="AR288" t="s">
        <v>756</v>
      </c>
      <c r="AY288">
        <v>3.58</v>
      </c>
      <c r="AZ288">
        <v>1.63</v>
      </c>
      <c r="BA288">
        <v>4</v>
      </c>
      <c r="BB288">
        <v>85.8</v>
      </c>
      <c r="BC288">
        <v>-24.489000000000001</v>
      </c>
      <c r="BD288">
        <v>93.82</v>
      </c>
      <c r="BE288">
        <v>2174</v>
      </c>
      <c r="BF288">
        <v>7.1040000000000001</v>
      </c>
      <c r="BG288">
        <v>487634</v>
      </c>
      <c r="BH288">
        <v>453192</v>
      </c>
      <c r="BI288">
        <v>547379</v>
      </c>
      <c r="BJ288">
        <v>435063</v>
      </c>
      <c r="BK288">
        <v>543401</v>
      </c>
      <c r="BL288">
        <v>608070</v>
      </c>
      <c r="BM288">
        <v>596019</v>
      </c>
      <c r="BN288">
        <v>446386</v>
      </c>
      <c r="BO288">
        <v>434658</v>
      </c>
      <c r="BP288">
        <v>502082</v>
      </c>
      <c r="BQ288">
        <v>53.395299999999999</v>
      </c>
      <c r="BR288">
        <v>8.8999999999999996E-2</v>
      </c>
      <c r="BS288">
        <v>8.5000000000000006E-2</v>
      </c>
      <c r="BT288">
        <v>0</v>
      </c>
      <c r="BU288">
        <v>1</v>
      </c>
      <c r="BV288">
        <v>0</v>
      </c>
      <c r="BW288">
        <v>0</v>
      </c>
      <c r="BX288">
        <v>2</v>
      </c>
      <c r="BY288">
        <v>58</v>
      </c>
      <c r="BZ288">
        <v>2</v>
      </c>
      <c r="CA288" t="str">
        <f t="shared" ref="CA288:CA289" si="7">F288&amp;G288</f>
        <v>Andrew Miller518792</v>
      </c>
    </row>
    <row r="289" spans="1:79" hidden="1" x14ac:dyDescent="0.45">
      <c r="A289" t="s">
        <v>160</v>
      </c>
      <c r="B289" s="1">
        <v>42676</v>
      </c>
      <c r="C289">
        <v>83.8</v>
      </c>
      <c r="D289">
        <v>2.1215000000000002</v>
      </c>
      <c r="E289">
        <v>5.2510000000000003</v>
      </c>
      <c r="F289" t="s">
        <v>204</v>
      </c>
      <c r="G289">
        <v>518792</v>
      </c>
      <c r="H289">
        <v>453192</v>
      </c>
      <c r="I289" t="s">
        <v>79</v>
      </c>
      <c r="J289" t="s">
        <v>80</v>
      </c>
      <c r="O289">
        <v>4</v>
      </c>
      <c r="P289" t="s">
        <v>220</v>
      </c>
      <c r="Q289" t="s">
        <v>82</v>
      </c>
      <c r="R289" t="s">
        <v>105</v>
      </c>
      <c r="S289" t="s">
        <v>105</v>
      </c>
      <c r="T289" t="s">
        <v>84</v>
      </c>
      <c r="U289" t="s">
        <v>85</v>
      </c>
      <c r="V289" t="s">
        <v>86</v>
      </c>
      <c r="W289">
        <v>3</v>
      </c>
      <c r="X289" t="s">
        <v>116</v>
      </c>
      <c r="Y289">
        <v>1</v>
      </c>
      <c r="Z289">
        <v>0</v>
      </c>
      <c r="AA289">
        <v>2016</v>
      </c>
      <c r="AB289">
        <v>-1.1055583333333301</v>
      </c>
      <c r="AC289">
        <v>-9.6699999999999994E-2</v>
      </c>
      <c r="AD289">
        <v>-0.627</v>
      </c>
      <c r="AE289">
        <v>2.4260000000000002</v>
      </c>
      <c r="AF289" t="s">
        <v>91</v>
      </c>
      <c r="AG289" t="s">
        <v>91</v>
      </c>
      <c r="AH289" t="s">
        <v>91</v>
      </c>
      <c r="AI289">
        <v>1</v>
      </c>
      <c r="AJ289">
        <v>6</v>
      </c>
      <c r="AK289" t="s">
        <v>88</v>
      </c>
      <c r="AL289">
        <v>150.5</v>
      </c>
      <c r="AM289">
        <v>167.8</v>
      </c>
      <c r="AP289">
        <v>547379</v>
      </c>
      <c r="AR289" t="s">
        <v>221</v>
      </c>
      <c r="AY289">
        <v>3.58</v>
      </c>
      <c r="AZ289">
        <v>1.65</v>
      </c>
      <c r="BA289">
        <v>7</v>
      </c>
      <c r="BB289">
        <v>72</v>
      </c>
      <c r="BC289">
        <v>-22.734000000000002</v>
      </c>
      <c r="BD289">
        <v>85.022000000000006</v>
      </c>
      <c r="BE289">
        <v>2886</v>
      </c>
      <c r="BF289">
        <v>6.6180000000000003</v>
      </c>
      <c r="BG289">
        <v>487637</v>
      </c>
      <c r="BH289">
        <v>453192</v>
      </c>
      <c r="BI289">
        <v>547379</v>
      </c>
      <c r="BJ289">
        <v>435063</v>
      </c>
      <c r="BK289">
        <v>543401</v>
      </c>
      <c r="BL289">
        <v>608070</v>
      </c>
      <c r="BM289">
        <v>596019</v>
      </c>
      <c r="BN289">
        <v>424825</v>
      </c>
      <c r="BO289">
        <v>434658</v>
      </c>
      <c r="BP289">
        <v>502082</v>
      </c>
      <c r="BQ289">
        <v>53.881500000000003</v>
      </c>
      <c r="BR289">
        <v>4.2999999999999997E-2</v>
      </c>
      <c r="BS289">
        <v>4.1000000000000002E-2</v>
      </c>
      <c r="BT289">
        <v>0</v>
      </c>
      <c r="BU289">
        <v>1</v>
      </c>
      <c r="BV289">
        <v>0</v>
      </c>
      <c r="BW289">
        <v>0</v>
      </c>
      <c r="BX289">
        <v>2</v>
      </c>
      <c r="BY289">
        <v>47</v>
      </c>
      <c r="BZ289">
        <v>2</v>
      </c>
      <c r="CA289" t="str">
        <f t="shared" si="7"/>
        <v>Andrew Miller518792</v>
      </c>
    </row>
    <row r="290" spans="1:79" hidden="1" x14ac:dyDescent="0.45">
      <c r="A290" t="s">
        <v>98</v>
      </c>
      <c r="B290" s="1">
        <v>42675</v>
      </c>
      <c r="C290">
        <v>87.8</v>
      </c>
      <c r="D290">
        <v>-0.71250000000000002</v>
      </c>
      <c r="E290">
        <v>6.0107999999999997</v>
      </c>
      <c r="F290" t="s">
        <v>477</v>
      </c>
      <c r="G290">
        <v>656941</v>
      </c>
      <c r="H290">
        <v>458708</v>
      </c>
      <c r="I290" t="s">
        <v>91</v>
      </c>
      <c r="J290" t="s">
        <v>108</v>
      </c>
      <c r="O290">
        <v>14</v>
      </c>
      <c r="P290" t="s">
        <v>91</v>
      </c>
      <c r="Q290" t="s">
        <v>82</v>
      </c>
      <c r="R290" t="s">
        <v>105</v>
      </c>
      <c r="S290" t="s">
        <v>83</v>
      </c>
      <c r="T290" t="s">
        <v>84</v>
      </c>
      <c r="U290" t="s">
        <v>85</v>
      </c>
      <c r="V290" t="s">
        <v>96</v>
      </c>
      <c r="W290" t="s">
        <v>91</v>
      </c>
      <c r="X290" t="s">
        <v>91</v>
      </c>
      <c r="Y290">
        <v>3</v>
      </c>
      <c r="Z290">
        <v>2</v>
      </c>
      <c r="AA290">
        <v>2016</v>
      </c>
      <c r="AB290">
        <v>0.39605000000000001</v>
      </c>
      <c r="AC290">
        <v>1.34666666666666</v>
      </c>
      <c r="AD290">
        <v>1.002</v>
      </c>
      <c r="AE290">
        <v>1.7769999999999999</v>
      </c>
      <c r="AF290" t="s">
        <v>91</v>
      </c>
      <c r="AG290" t="s">
        <v>91</v>
      </c>
      <c r="AH290" t="s">
        <v>91</v>
      </c>
      <c r="AI290">
        <v>0</v>
      </c>
      <c r="AJ290">
        <v>3</v>
      </c>
      <c r="AK290" t="s">
        <v>88</v>
      </c>
      <c r="AL290" t="s">
        <v>91</v>
      </c>
      <c r="AM290" t="s">
        <v>91</v>
      </c>
      <c r="AP290">
        <v>547379</v>
      </c>
      <c r="AR290" t="s">
        <v>493</v>
      </c>
      <c r="AY290">
        <v>3.26</v>
      </c>
      <c r="AZ290">
        <v>1.52</v>
      </c>
      <c r="BA290">
        <v>231</v>
      </c>
      <c r="BB290">
        <v>114.4</v>
      </c>
      <c r="BC290">
        <v>10.151</v>
      </c>
      <c r="BD290">
        <v>87.754999999999995</v>
      </c>
      <c r="BE290">
        <v>2668</v>
      </c>
      <c r="BF290">
        <v>5.665</v>
      </c>
      <c r="BG290">
        <v>487636</v>
      </c>
      <c r="BH290">
        <v>458708</v>
      </c>
      <c r="BI290">
        <v>547379</v>
      </c>
      <c r="BJ290">
        <v>435063</v>
      </c>
      <c r="BK290">
        <v>543401</v>
      </c>
      <c r="BL290">
        <v>608070</v>
      </c>
      <c r="BM290">
        <v>596019</v>
      </c>
      <c r="BN290">
        <v>424825</v>
      </c>
      <c r="BO290">
        <v>571980</v>
      </c>
      <c r="BP290">
        <v>502082</v>
      </c>
      <c r="BQ290">
        <v>54.834800000000001</v>
      </c>
      <c r="BR290">
        <v>0</v>
      </c>
      <c r="BS290">
        <v>0</v>
      </c>
      <c r="BT290" t="s">
        <v>91</v>
      </c>
      <c r="BU290" t="s">
        <v>91</v>
      </c>
      <c r="BV290" t="s">
        <v>91</v>
      </c>
      <c r="BW290" t="s">
        <v>91</v>
      </c>
      <c r="BX290">
        <v>6</v>
      </c>
      <c r="BY290">
        <v>18</v>
      </c>
      <c r="BZ290">
        <v>6</v>
      </c>
      <c r="CA290" t="str">
        <f>B290&amp;"_"&amp;F290&amp;G290&amp;"_"&amp;BY290</f>
        <v>42675_Josh Tomlin656941_18</v>
      </c>
    </row>
    <row r="291" spans="1:79" hidden="1" x14ac:dyDescent="0.45">
      <c r="A291" t="s">
        <v>77</v>
      </c>
      <c r="B291" s="1">
        <v>42675</v>
      </c>
      <c r="C291">
        <v>88.7</v>
      </c>
      <c r="D291">
        <v>-1.1588000000000001</v>
      </c>
      <c r="E291">
        <v>5.7502000000000004</v>
      </c>
      <c r="F291" t="s">
        <v>477</v>
      </c>
      <c r="G291">
        <v>656941</v>
      </c>
      <c r="H291">
        <v>458708</v>
      </c>
      <c r="I291" t="s">
        <v>91</v>
      </c>
      <c r="J291" t="s">
        <v>100</v>
      </c>
      <c r="O291">
        <v>13</v>
      </c>
      <c r="P291" t="s">
        <v>91</v>
      </c>
      <c r="Q291" t="s">
        <v>82</v>
      </c>
      <c r="R291" t="s">
        <v>105</v>
      </c>
      <c r="S291" t="s">
        <v>83</v>
      </c>
      <c r="T291" t="s">
        <v>84</v>
      </c>
      <c r="U291" t="s">
        <v>85</v>
      </c>
      <c r="V291" t="s">
        <v>93</v>
      </c>
      <c r="W291" t="s">
        <v>91</v>
      </c>
      <c r="X291" t="s">
        <v>91</v>
      </c>
      <c r="Y291">
        <v>2</v>
      </c>
      <c r="Z291">
        <v>2</v>
      </c>
      <c r="AA291">
        <v>2016</v>
      </c>
      <c r="AB291">
        <v>-0.46400000000000002</v>
      </c>
      <c r="AC291">
        <v>1.76376666666666</v>
      </c>
      <c r="AD291">
        <v>-1.319</v>
      </c>
      <c r="AE291">
        <v>2.0169999999999999</v>
      </c>
      <c r="AF291" t="s">
        <v>91</v>
      </c>
      <c r="AG291" t="s">
        <v>91</v>
      </c>
      <c r="AH291" t="s">
        <v>91</v>
      </c>
      <c r="AI291">
        <v>0</v>
      </c>
      <c r="AJ291">
        <v>3</v>
      </c>
      <c r="AK291" t="s">
        <v>88</v>
      </c>
      <c r="AL291" t="s">
        <v>91</v>
      </c>
      <c r="AM291" t="s">
        <v>91</v>
      </c>
      <c r="AP291">
        <v>547379</v>
      </c>
      <c r="AR291" t="s">
        <v>494</v>
      </c>
      <c r="AY291">
        <v>3.35</v>
      </c>
      <c r="AZ291">
        <v>1.52</v>
      </c>
      <c r="BA291" t="s">
        <v>91</v>
      </c>
      <c r="BB291" t="s">
        <v>91</v>
      </c>
      <c r="BC291" t="s">
        <v>91</v>
      </c>
      <c r="BD291">
        <v>88.634</v>
      </c>
      <c r="BE291">
        <v>2245</v>
      </c>
      <c r="BF291">
        <v>5.7359999999999998</v>
      </c>
      <c r="BG291">
        <v>487636</v>
      </c>
      <c r="BH291">
        <v>458708</v>
      </c>
      <c r="BI291">
        <v>547379</v>
      </c>
      <c r="BJ291">
        <v>435063</v>
      </c>
      <c r="BK291">
        <v>543401</v>
      </c>
      <c r="BL291">
        <v>608070</v>
      </c>
      <c r="BM291">
        <v>596019</v>
      </c>
      <c r="BN291">
        <v>424825</v>
      </c>
      <c r="BO291">
        <v>571980</v>
      </c>
      <c r="BP291">
        <v>502082</v>
      </c>
      <c r="BQ291">
        <v>54.764099999999999</v>
      </c>
      <c r="BR291">
        <v>0</v>
      </c>
      <c r="BS291">
        <v>0</v>
      </c>
      <c r="BT291" t="s">
        <v>91</v>
      </c>
      <c r="BU291" t="s">
        <v>91</v>
      </c>
      <c r="BV291" t="s">
        <v>91</v>
      </c>
      <c r="BW291" t="s">
        <v>91</v>
      </c>
      <c r="BX291" t="s">
        <v>91</v>
      </c>
      <c r="BY291">
        <v>18</v>
      </c>
      <c r="BZ291">
        <v>5</v>
      </c>
      <c r="CA291" t="str">
        <f>B291&amp;"_"&amp;F291&amp;G291&amp;"_"&amp;BY291</f>
        <v>42675_Josh Tomlin656941_18</v>
      </c>
    </row>
    <row r="292" spans="1:79" hidden="1" x14ac:dyDescent="0.45">
      <c r="A292" t="s">
        <v>98</v>
      </c>
      <c r="B292" s="1">
        <v>42675</v>
      </c>
      <c r="C292">
        <v>87.5</v>
      </c>
      <c r="D292">
        <v>-0.78380000000000005</v>
      </c>
      <c r="E292">
        <v>6.0255999999999998</v>
      </c>
      <c r="F292" t="s">
        <v>477</v>
      </c>
      <c r="G292">
        <v>656941</v>
      </c>
      <c r="H292">
        <v>458708</v>
      </c>
      <c r="I292" t="s">
        <v>91</v>
      </c>
      <c r="J292" t="s">
        <v>95</v>
      </c>
      <c r="O292">
        <v>14</v>
      </c>
      <c r="P292" t="s">
        <v>91</v>
      </c>
      <c r="Q292" t="s">
        <v>82</v>
      </c>
      <c r="R292" t="s">
        <v>105</v>
      </c>
      <c r="S292" t="s">
        <v>83</v>
      </c>
      <c r="T292" t="s">
        <v>84</v>
      </c>
      <c r="U292" t="s">
        <v>85</v>
      </c>
      <c r="V292" t="s">
        <v>96</v>
      </c>
      <c r="W292" t="s">
        <v>91</v>
      </c>
      <c r="X292" t="s">
        <v>91</v>
      </c>
      <c r="Y292">
        <v>2</v>
      </c>
      <c r="Z292">
        <v>1</v>
      </c>
      <c r="AA292">
        <v>2016</v>
      </c>
      <c r="AB292">
        <v>0.28749999999999998</v>
      </c>
      <c r="AC292">
        <v>1.18183333333333</v>
      </c>
      <c r="AD292">
        <v>1.167</v>
      </c>
      <c r="AE292">
        <v>2.2559999999999998</v>
      </c>
      <c r="AF292" t="s">
        <v>91</v>
      </c>
      <c r="AG292" t="s">
        <v>91</v>
      </c>
      <c r="AH292" t="s">
        <v>91</v>
      </c>
      <c r="AI292">
        <v>0</v>
      </c>
      <c r="AJ292">
        <v>3</v>
      </c>
      <c r="AK292" t="s">
        <v>88</v>
      </c>
      <c r="AL292" t="s">
        <v>91</v>
      </c>
      <c r="AM292" t="s">
        <v>91</v>
      </c>
      <c r="AP292">
        <v>547379</v>
      </c>
      <c r="AR292" t="s">
        <v>495</v>
      </c>
      <c r="AY292">
        <v>3.26</v>
      </c>
      <c r="AZ292">
        <v>1.52</v>
      </c>
      <c r="BA292" t="s">
        <v>91</v>
      </c>
      <c r="BB292" t="s">
        <v>91</v>
      </c>
      <c r="BC292" t="s">
        <v>91</v>
      </c>
      <c r="BD292">
        <v>87.599000000000004</v>
      </c>
      <c r="BE292">
        <v>2510</v>
      </c>
      <c r="BF292">
        <v>5.5869999999999997</v>
      </c>
      <c r="BG292">
        <v>487636</v>
      </c>
      <c r="BH292">
        <v>458708</v>
      </c>
      <c r="BI292">
        <v>547379</v>
      </c>
      <c r="BJ292">
        <v>435063</v>
      </c>
      <c r="BK292">
        <v>543401</v>
      </c>
      <c r="BL292">
        <v>608070</v>
      </c>
      <c r="BM292">
        <v>596019</v>
      </c>
      <c r="BN292">
        <v>424825</v>
      </c>
      <c r="BO292">
        <v>571980</v>
      </c>
      <c r="BP292">
        <v>502082</v>
      </c>
      <c r="BQ292">
        <v>54.912999999999997</v>
      </c>
      <c r="BR292">
        <v>0</v>
      </c>
      <c r="BS292">
        <v>0</v>
      </c>
      <c r="BT292" t="s">
        <v>91</v>
      </c>
      <c r="BU292" t="s">
        <v>91</v>
      </c>
      <c r="BV292" t="s">
        <v>91</v>
      </c>
      <c r="BW292" t="s">
        <v>91</v>
      </c>
      <c r="BX292" t="s">
        <v>91</v>
      </c>
      <c r="BY292">
        <v>18</v>
      </c>
      <c r="BZ292">
        <v>4</v>
      </c>
      <c r="CA292" t="str">
        <f>B292&amp;"_"&amp;F292&amp;G292&amp;"_"&amp;BY292</f>
        <v>42675_Josh Tomlin656941_18</v>
      </c>
    </row>
    <row r="293" spans="1:79" hidden="1" x14ac:dyDescent="0.45">
      <c r="A293" t="s">
        <v>98</v>
      </c>
      <c r="B293" s="1">
        <v>42675</v>
      </c>
      <c r="C293">
        <v>86.7</v>
      </c>
      <c r="D293">
        <v>-0.72709999999999997</v>
      </c>
      <c r="E293">
        <v>5.9702999999999999</v>
      </c>
      <c r="F293" t="s">
        <v>477</v>
      </c>
      <c r="G293">
        <v>656941</v>
      </c>
      <c r="H293">
        <v>458708</v>
      </c>
      <c r="I293" t="s">
        <v>91</v>
      </c>
      <c r="J293" t="s">
        <v>132</v>
      </c>
      <c r="O293">
        <v>5</v>
      </c>
      <c r="P293" t="s">
        <v>91</v>
      </c>
      <c r="Q293" t="s">
        <v>82</v>
      </c>
      <c r="R293" t="s">
        <v>105</v>
      </c>
      <c r="S293" t="s">
        <v>83</v>
      </c>
      <c r="T293" t="s">
        <v>84</v>
      </c>
      <c r="U293" t="s">
        <v>85</v>
      </c>
      <c r="V293" t="s">
        <v>96</v>
      </c>
      <c r="W293" t="s">
        <v>91</v>
      </c>
      <c r="X293" t="s">
        <v>91</v>
      </c>
      <c r="Y293">
        <v>2</v>
      </c>
      <c r="Z293">
        <v>0</v>
      </c>
      <c r="AA293">
        <v>2016</v>
      </c>
      <c r="AB293">
        <v>0.522691666666666</v>
      </c>
      <c r="AC293">
        <v>1.11733333333333</v>
      </c>
      <c r="AD293">
        <v>0.218</v>
      </c>
      <c r="AE293">
        <v>2.5499999999999998</v>
      </c>
      <c r="AF293" t="s">
        <v>91</v>
      </c>
      <c r="AG293" t="s">
        <v>91</v>
      </c>
      <c r="AH293" t="s">
        <v>91</v>
      </c>
      <c r="AI293">
        <v>0</v>
      </c>
      <c r="AJ293">
        <v>3</v>
      </c>
      <c r="AK293" t="s">
        <v>88</v>
      </c>
      <c r="AL293" t="s">
        <v>91</v>
      </c>
      <c r="AM293" t="s">
        <v>91</v>
      </c>
      <c r="AP293">
        <v>547379</v>
      </c>
      <c r="AR293" t="s">
        <v>496</v>
      </c>
      <c r="AY293">
        <v>3.33</v>
      </c>
      <c r="AZ293">
        <v>1.52</v>
      </c>
      <c r="BA293" t="s">
        <v>91</v>
      </c>
      <c r="BB293" t="s">
        <v>91</v>
      </c>
      <c r="BC293" t="s">
        <v>91</v>
      </c>
      <c r="BD293">
        <v>86.51</v>
      </c>
      <c r="BE293">
        <v>2539</v>
      </c>
      <c r="BF293">
        <v>5.6159999999999997</v>
      </c>
      <c r="BG293">
        <v>487636</v>
      </c>
      <c r="BH293">
        <v>458708</v>
      </c>
      <c r="BI293">
        <v>547379</v>
      </c>
      <c r="BJ293">
        <v>435063</v>
      </c>
      <c r="BK293">
        <v>543401</v>
      </c>
      <c r="BL293">
        <v>608070</v>
      </c>
      <c r="BM293">
        <v>596019</v>
      </c>
      <c r="BN293">
        <v>424825</v>
      </c>
      <c r="BO293">
        <v>571980</v>
      </c>
      <c r="BP293">
        <v>502082</v>
      </c>
      <c r="BQ293">
        <v>54.883299999999998</v>
      </c>
      <c r="BR293">
        <v>0</v>
      </c>
      <c r="BS293">
        <v>0</v>
      </c>
      <c r="BT293" t="s">
        <v>91</v>
      </c>
      <c r="BU293" t="s">
        <v>91</v>
      </c>
      <c r="BV293" t="s">
        <v>91</v>
      </c>
      <c r="BW293" t="s">
        <v>91</v>
      </c>
      <c r="BX293" t="s">
        <v>91</v>
      </c>
      <c r="BY293">
        <v>18</v>
      </c>
      <c r="BZ293">
        <v>3</v>
      </c>
      <c r="CA293" t="str">
        <f>B293&amp;"_"&amp;F293&amp;G293&amp;"_"&amp;BY293</f>
        <v>42675_Josh Tomlin656941_18</v>
      </c>
    </row>
    <row r="294" spans="1:79" hidden="1" x14ac:dyDescent="0.45">
      <c r="A294" t="s">
        <v>98</v>
      </c>
      <c r="B294" s="1">
        <v>42675</v>
      </c>
      <c r="C294">
        <v>87.6</v>
      </c>
      <c r="D294">
        <v>-0.93279999999999996</v>
      </c>
      <c r="E294">
        <v>5.9332000000000003</v>
      </c>
      <c r="F294" t="s">
        <v>477</v>
      </c>
      <c r="G294">
        <v>656941</v>
      </c>
      <c r="H294">
        <v>458708</v>
      </c>
      <c r="I294" t="s">
        <v>91</v>
      </c>
      <c r="J294" t="s">
        <v>100</v>
      </c>
      <c r="O294">
        <v>14</v>
      </c>
      <c r="P294" t="s">
        <v>91</v>
      </c>
      <c r="Q294" t="s">
        <v>82</v>
      </c>
      <c r="R294" t="s">
        <v>105</v>
      </c>
      <c r="S294" t="s">
        <v>83</v>
      </c>
      <c r="T294" t="s">
        <v>84</v>
      </c>
      <c r="U294" t="s">
        <v>85</v>
      </c>
      <c r="V294" t="s">
        <v>93</v>
      </c>
      <c r="W294" t="s">
        <v>91</v>
      </c>
      <c r="X294" t="s">
        <v>91</v>
      </c>
      <c r="Y294">
        <v>1</v>
      </c>
      <c r="Z294">
        <v>0</v>
      </c>
      <c r="AA294">
        <v>2016</v>
      </c>
      <c r="AB294">
        <v>0.29585</v>
      </c>
      <c r="AC294">
        <v>1.2965</v>
      </c>
      <c r="AD294">
        <v>1.3919999999999999</v>
      </c>
      <c r="AE294">
        <v>2.0059999999999998</v>
      </c>
      <c r="AF294" t="s">
        <v>91</v>
      </c>
      <c r="AG294" t="s">
        <v>91</v>
      </c>
      <c r="AH294" t="s">
        <v>91</v>
      </c>
      <c r="AI294">
        <v>0</v>
      </c>
      <c r="AJ294">
        <v>3</v>
      </c>
      <c r="AK294" t="s">
        <v>88</v>
      </c>
      <c r="AL294" t="s">
        <v>91</v>
      </c>
      <c r="AM294" t="s">
        <v>91</v>
      </c>
      <c r="AP294">
        <v>547379</v>
      </c>
      <c r="AR294" t="s">
        <v>497</v>
      </c>
      <c r="AY294">
        <v>3.5</v>
      </c>
      <c r="AZ294">
        <v>1.52</v>
      </c>
      <c r="BA294" t="s">
        <v>91</v>
      </c>
      <c r="BB294" t="s">
        <v>91</v>
      </c>
      <c r="BC294" t="s">
        <v>91</v>
      </c>
      <c r="BD294">
        <v>87.724999999999994</v>
      </c>
      <c r="BE294">
        <v>2575</v>
      </c>
      <c r="BF294">
        <v>5.6909999999999998</v>
      </c>
      <c r="BG294">
        <v>487636</v>
      </c>
      <c r="BH294">
        <v>458708</v>
      </c>
      <c r="BI294">
        <v>547379</v>
      </c>
      <c r="BJ294">
        <v>435063</v>
      </c>
      <c r="BK294">
        <v>543401</v>
      </c>
      <c r="BL294">
        <v>608070</v>
      </c>
      <c r="BM294">
        <v>596019</v>
      </c>
      <c r="BN294">
        <v>424825</v>
      </c>
      <c r="BO294">
        <v>571980</v>
      </c>
      <c r="BP294">
        <v>502082</v>
      </c>
      <c r="BQ294">
        <v>54.808500000000002</v>
      </c>
      <c r="BR294">
        <v>0</v>
      </c>
      <c r="BS294">
        <v>0</v>
      </c>
      <c r="BT294" t="s">
        <v>91</v>
      </c>
      <c r="BU294" t="s">
        <v>91</v>
      </c>
      <c r="BV294" t="s">
        <v>91</v>
      </c>
      <c r="BW294" t="s">
        <v>91</v>
      </c>
      <c r="BX294" t="s">
        <v>91</v>
      </c>
      <c r="BY294">
        <v>18</v>
      </c>
      <c r="BZ294">
        <v>2</v>
      </c>
      <c r="CA294" t="str">
        <f>B294&amp;"_"&amp;F294&amp;G294&amp;"_"&amp;BY294</f>
        <v>42675_Josh Tomlin656941_18</v>
      </c>
    </row>
    <row r="295" spans="1:79" hidden="1" x14ac:dyDescent="0.45">
      <c r="A295" t="s">
        <v>98</v>
      </c>
      <c r="B295" s="1">
        <v>42675</v>
      </c>
      <c r="C295">
        <v>86.4</v>
      </c>
      <c r="D295">
        <v>-0.85019999999999996</v>
      </c>
      <c r="E295">
        <v>5.9850000000000003</v>
      </c>
      <c r="F295" t="s">
        <v>477</v>
      </c>
      <c r="G295">
        <v>656941</v>
      </c>
      <c r="H295">
        <v>458708</v>
      </c>
      <c r="I295" t="s">
        <v>91</v>
      </c>
      <c r="J295" t="s">
        <v>100</v>
      </c>
      <c r="O295">
        <v>14</v>
      </c>
      <c r="P295" t="s">
        <v>91</v>
      </c>
      <c r="Q295" t="s">
        <v>82</v>
      </c>
      <c r="R295" t="s">
        <v>105</v>
      </c>
      <c r="S295" t="s">
        <v>83</v>
      </c>
      <c r="T295" t="s">
        <v>84</v>
      </c>
      <c r="U295" t="s">
        <v>85</v>
      </c>
      <c r="V295" t="s">
        <v>93</v>
      </c>
      <c r="W295" t="s">
        <v>91</v>
      </c>
      <c r="X295" t="s">
        <v>91</v>
      </c>
      <c r="Y295">
        <v>0</v>
      </c>
      <c r="Z295">
        <v>0</v>
      </c>
      <c r="AA295">
        <v>2016</v>
      </c>
      <c r="AB295">
        <v>0.32924999999999999</v>
      </c>
      <c r="AC295">
        <v>1.3567</v>
      </c>
      <c r="AD295">
        <v>1.5569999999999999</v>
      </c>
      <c r="AE295">
        <v>1.4470000000000001</v>
      </c>
      <c r="AF295" t="s">
        <v>91</v>
      </c>
      <c r="AG295" t="s">
        <v>91</v>
      </c>
      <c r="AH295" t="s">
        <v>91</v>
      </c>
      <c r="AI295">
        <v>0</v>
      </c>
      <c r="AJ295">
        <v>3</v>
      </c>
      <c r="AK295" t="s">
        <v>88</v>
      </c>
      <c r="AL295" t="s">
        <v>91</v>
      </c>
      <c r="AM295" t="s">
        <v>91</v>
      </c>
      <c r="AP295">
        <v>547379</v>
      </c>
      <c r="AR295" t="s">
        <v>498</v>
      </c>
      <c r="AY295">
        <v>3.46</v>
      </c>
      <c r="AZ295">
        <v>1.57</v>
      </c>
      <c r="BA295" t="s">
        <v>91</v>
      </c>
      <c r="BB295" t="s">
        <v>91</v>
      </c>
      <c r="BC295" t="s">
        <v>91</v>
      </c>
      <c r="BD295">
        <v>86.421000000000006</v>
      </c>
      <c r="BE295">
        <v>2498</v>
      </c>
      <c r="BF295">
        <v>5.681</v>
      </c>
      <c r="BG295">
        <v>487636</v>
      </c>
      <c r="BH295">
        <v>458708</v>
      </c>
      <c r="BI295">
        <v>547379</v>
      </c>
      <c r="BJ295">
        <v>435063</v>
      </c>
      <c r="BK295">
        <v>543401</v>
      </c>
      <c r="BL295">
        <v>608070</v>
      </c>
      <c r="BM295">
        <v>596019</v>
      </c>
      <c r="BN295">
        <v>424825</v>
      </c>
      <c r="BO295">
        <v>571980</v>
      </c>
      <c r="BP295">
        <v>502082</v>
      </c>
      <c r="BQ295">
        <v>54.818800000000003</v>
      </c>
      <c r="BR295">
        <v>0</v>
      </c>
      <c r="BS295">
        <v>0</v>
      </c>
      <c r="BT295" t="s">
        <v>91</v>
      </c>
      <c r="BU295" t="s">
        <v>91</v>
      </c>
      <c r="BV295" t="s">
        <v>91</v>
      </c>
      <c r="BW295" t="s">
        <v>91</v>
      </c>
      <c r="BX295" t="s">
        <v>91</v>
      </c>
      <c r="BY295">
        <v>18</v>
      </c>
      <c r="BZ295">
        <v>1</v>
      </c>
      <c r="CA295" t="str">
        <f>B295&amp;"_"&amp;F295&amp;G295&amp;"_"&amp;BY295</f>
        <v>42675_Josh Tomlin656941_18</v>
      </c>
    </row>
    <row r="296" spans="1:79" hidden="1" x14ac:dyDescent="0.45">
      <c r="A296" t="s">
        <v>160</v>
      </c>
      <c r="B296" s="1">
        <v>42668</v>
      </c>
      <c r="C296">
        <v>82.9</v>
      </c>
      <c r="D296">
        <v>2.4072</v>
      </c>
      <c r="E296">
        <v>5.3263999999999996</v>
      </c>
      <c r="F296" t="s">
        <v>204</v>
      </c>
      <c r="G296">
        <v>519203</v>
      </c>
      <c r="H296">
        <v>453192</v>
      </c>
      <c r="I296" t="s">
        <v>79</v>
      </c>
      <c r="J296" t="s">
        <v>80</v>
      </c>
      <c r="O296">
        <v>13</v>
      </c>
      <c r="P296" t="s">
        <v>320</v>
      </c>
      <c r="Q296" t="s">
        <v>82</v>
      </c>
      <c r="R296" t="s">
        <v>105</v>
      </c>
      <c r="S296" t="s">
        <v>105</v>
      </c>
      <c r="T296" t="s">
        <v>84</v>
      </c>
      <c r="U296" t="s">
        <v>85</v>
      </c>
      <c r="V296" t="s">
        <v>86</v>
      </c>
      <c r="W296">
        <v>8</v>
      </c>
      <c r="X296" t="s">
        <v>87</v>
      </c>
      <c r="Y296">
        <v>3</v>
      </c>
      <c r="Z296">
        <v>2</v>
      </c>
      <c r="AA296">
        <v>2016</v>
      </c>
      <c r="AB296">
        <v>-1.1041666666666601</v>
      </c>
      <c r="AC296">
        <v>-0.14829999999999999</v>
      </c>
      <c r="AD296">
        <v>-1.3740000000000001</v>
      </c>
      <c r="AE296">
        <v>1.9990000000000001</v>
      </c>
      <c r="AF296" t="s">
        <v>91</v>
      </c>
      <c r="AG296" t="s">
        <v>91</v>
      </c>
      <c r="AH296">
        <v>592178</v>
      </c>
      <c r="AI296">
        <v>1</v>
      </c>
      <c r="AJ296">
        <v>8</v>
      </c>
      <c r="AK296" t="s">
        <v>88</v>
      </c>
      <c r="AL296">
        <v>121.6</v>
      </c>
      <c r="AM296">
        <v>109.5</v>
      </c>
      <c r="AP296">
        <v>547379</v>
      </c>
      <c r="AR296" t="s">
        <v>1263</v>
      </c>
      <c r="AY296">
        <v>3.62</v>
      </c>
      <c r="AZ296">
        <v>1.57</v>
      </c>
      <c r="BA296">
        <v>241</v>
      </c>
      <c r="BB296">
        <v>80.900000000000006</v>
      </c>
      <c r="BC296">
        <v>43.302999999999997</v>
      </c>
      <c r="BD296">
        <v>83.597999999999999</v>
      </c>
      <c r="BE296">
        <v>2725</v>
      </c>
      <c r="BF296">
        <v>6.5190000000000001</v>
      </c>
      <c r="BG296">
        <v>487631</v>
      </c>
      <c r="BH296">
        <v>453192</v>
      </c>
      <c r="BI296">
        <v>547379</v>
      </c>
      <c r="BJ296">
        <v>435063</v>
      </c>
      <c r="BK296">
        <v>543401</v>
      </c>
      <c r="BL296">
        <v>608070</v>
      </c>
      <c r="BM296">
        <v>596019</v>
      </c>
      <c r="BN296">
        <v>446386</v>
      </c>
      <c r="BO296">
        <v>434658</v>
      </c>
      <c r="BP296">
        <v>502082</v>
      </c>
      <c r="BQ296">
        <v>53.980499999999999</v>
      </c>
      <c r="BR296">
        <v>1.0999999999999999E-2</v>
      </c>
      <c r="BS296">
        <v>1.2999999999999999E-2</v>
      </c>
      <c r="BT296">
        <v>0</v>
      </c>
      <c r="BU296">
        <v>1</v>
      </c>
      <c r="BV296">
        <v>0</v>
      </c>
      <c r="BW296">
        <v>0</v>
      </c>
      <c r="BX296">
        <v>3</v>
      </c>
      <c r="BY296">
        <v>61</v>
      </c>
      <c r="BZ296">
        <v>7</v>
      </c>
      <c r="CA296" t="str">
        <f>F296&amp;G296</f>
        <v>Andrew Miller519203</v>
      </c>
    </row>
    <row r="297" spans="1:79" hidden="1" x14ac:dyDescent="0.45">
      <c r="A297" t="s">
        <v>349</v>
      </c>
      <c r="B297" s="1">
        <v>42675</v>
      </c>
      <c r="C297">
        <v>82.8</v>
      </c>
      <c r="D297">
        <v>-1.2113</v>
      </c>
      <c r="E297">
        <v>5.6524000000000001</v>
      </c>
      <c r="F297" t="s">
        <v>477</v>
      </c>
      <c r="G297">
        <v>451594</v>
      </c>
      <c r="H297">
        <v>458708</v>
      </c>
      <c r="I297" t="s">
        <v>91</v>
      </c>
      <c r="J297" t="s">
        <v>100</v>
      </c>
      <c r="O297">
        <v>13</v>
      </c>
      <c r="P297" t="s">
        <v>91</v>
      </c>
      <c r="Q297" t="s">
        <v>82</v>
      </c>
      <c r="R297" t="s">
        <v>105</v>
      </c>
      <c r="S297" t="s">
        <v>83</v>
      </c>
      <c r="T297" t="s">
        <v>84</v>
      </c>
      <c r="U297" t="s">
        <v>85</v>
      </c>
      <c r="V297" t="s">
        <v>93</v>
      </c>
      <c r="W297" t="s">
        <v>91</v>
      </c>
      <c r="X297" t="s">
        <v>91</v>
      </c>
      <c r="Y297">
        <v>1</v>
      </c>
      <c r="Z297">
        <v>0</v>
      </c>
      <c r="AA297">
        <v>2016</v>
      </c>
      <c r="AB297">
        <v>-1.0846833333333299</v>
      </c>
      <c r="AC297">
        <v>0.65866666666666596</v>
      </c>
      <c r="AD297">
        <v>-1.601</v>
      </c>
      <c r="AE297">
        <v>1.9059999999999999</v>
      </c>
      <c r="AF297" t="s">
        <v>91</v>
      </c>
      <c r="AG297" t="s">
        <v>91</v>
      </c>
      <c r="AH297" t="s">
        <v>91</v>
      </c>
      <c r="AI297">
        <v>2</v>
      </c>
      <c r="AJ297">
        <v>2</v>
      </c>
      <c r="AK297" t="s">
        <v>88</v>
      </c>
      <c r="AL297" t="s">
        <v>91</v>
      </c>
      <c r="AM297" t="s">
        <v>91</v>
      </c>
      <c r="AP297">
        <v>547379</v>
      </c>
      <c r="AR297" t="s">
        <v>501</v>
      </c>
      <c r="AY297">
        <v>3.47</v>
      </c>
      <c r="AZ297">
        <v>1.64</v>
      </c>
      <c r="BA297" t="s">
        <v>91</v>
      </c>
      <c r="BB297" t="s">
        <v>91</v>
      </c>
      <c r="BC297" t="s">
        <v>91</v>
      </c>
      <c r="BD297">
        <v>83.4</v>
      </c>
      <c r="BE297">
        <v>1712</v>
      </c>
      <c r="BF297">
        <v>6.2560000000000002</v>
      </c>
      <c r="BG297">
        <v>487636</v>
      </c>
      <c r="BH297">
        <v>458708</v>
      </c>
      <c r="BI297">
        <v>547379</v>
      </c>
      <c r="BJ297">
        <v>435063</v>
      </c>
      <c r="BK297">
        <v>543401</v>
      </c>
      <c r="BL297">
        <v>608070</v>
      </c>
      <c r="BM297">
        <v>596019</v>
      </c>
      <c r="BN297">
        <v>424825</v>
      </c>
      <c r="BO297">
        <v>571980</v>
      </c>
      <c r="BP297">
        <v>502082</v>
      </c>
      <c r="BQ297">
        <v>54.243899999999996</v>
      </c>
      <c r="BR297">
        <v>0</v>
      </c>
      <c r="BS297">
        <v>0</v>
      </c>
      <c r="BT297" t="s">
        <v>91</v>
      </c>
      <c r="BU297" t="s">
        <v>91</v>
      </c>
      <c r="BV297" t="s">
        <v>91</v>
      </c>
      <c r="BW297" t="s">
        <v>91</v>
      </c>
      <c r="BX297" t="s">
        <v>91</v>
      </c>
      <c r="BY297">
        <v>14</v>
      </c>
      <c r="BZ297">
        <v>2</v>
      </c>
      <c r="CA297" t="str">
        <f>B297&amp;"_"&amp;F297&amp;G297&amp;"_"&amp;BY297</f>
        <v>42675_Josh Tomlin451594_14</v>
      </c>
    </row>
    <row r="298" spans="1:79" hidden="1" x14ac:dyDescent="0.45">
      <c r="A298" t="s">
        <v>349</v>
      </c>
      <c r="B298" s="1">
        <v>42675</v>
      </c>
      <c r="C298">
        <v>83</v>
      </c>
      <c r="D298">
        <v>-1.3466</v>
      </c>
      <c r="E298">
        <v>5.5991999999999997</v>
      </c>
      <c r="F298" t="s">
        <v>477</v>
      </c>
      <c r="G298">
        <v>451594</v>
      </c>
      <c r="H298">
        <v>458708</v>
      </c>
      <c r="I298" t="s">
        <v>91</v>
      </c>
      <c r="J298" t="s">
        <v>100</v>
      </c>
      <c r="O298">
        <v>13</v>
      </c>
      <c r="P298" t="s">
        <v>91</v>
      </c>
      <c r="Q298" t="s">
        <v>82</v>
      </c>
      <c r="R298" t="s">
        <v>105</v>
      </c>
      <c r="S298" t="s">
        <v>83</v>
      </c>
      <c r="T298" t="s">
        <v>84</v>
      </c>
      <c r="U298" t="s">
        <v>85</v>
      </c>
      <c r="V298" t="s">
        <v>93</v>
      </c>
      <c r="W298" t="s">
        <v>91</v>
      </c>
      <c r="X298" t="s">
        <v>91</v>
      </c>
      <c r="Y298">
        <v>0</v>
      </c>
      <c r="Z298">
        <v>0</v>
      </c>
      <c r="AA298">
        <v>2016</v>
      </c>
      <c r="AB298">
        <v>-0.99283333333333301</v>
      </c>
      <c r="AC298">
        <v>0.748966666666666</v>
      </c>
      <c r="AD298">
        <v>-1.57</v>
      </c>
      <c r="AE298">
        <v>2.1379999999999999</v>
      </c>
      <c r="AF298" t="s">
        <v>91</v>
      </c>
      <c r="AG298" t="s">
        <v>91</v>
      </c>
      <c r="AH298" t="s">
        <v>91</v>
      </c>
      <c r="AI298">
        <v>2</v>
      </c>
      <c r="AJ298">
        <v>2</v>
      </c>
      <c r="AK298" t="s">
        <v>88</v>
      </c>
      <c r="AL298" t="s">
        <v>91</v>
      </c>
      <c r="AM298" t="s">
        <v>91</v>
      </c>
      <c r="AP298">
        <v>547379</v>
      </c>
      <c r="AR298" t="s">
        <v>502</v>
      </c>
      <c r="AY298">
        <v>3.61</v>
      </c>
      <c r="AZ298">
        <v>1.81</v>
      </c>
      <c r="BA298" t="s">
        <v>91</v>
      </c>
      <c r="BB298" t="s">
        <v>91</v>
      </c>
      <c r="BC298" t="s">
        <v>91</v>
      </c>
      <c r="BD298">
        <v>82.923000000000002</v>
      </c>
      <c r="BE298">
        <v>1677</v>
      </c>
      <c r="BF298">
        <v>5.6749999999999998</v>
      </c>
      <c r="BG298">
        <v>487636</v>
      </c>
      <c r="BH298">
        <v>458708</v>
      </c>
      <c r="BI298">
        <v>547379</v>
      </c>
      <c r="BJ298">
        <v>435063</v>
      </c>
      <c r="BK298">
        <v>543401</v>
      </c>
      <c r="BL298">
        <v>608070</v>
      </c>
      <c r="BM298">
        <v>596019</v>
      </c>
      <c r="BN298">
        <v>424825</v>
      </c>
      <c r="BO298">
        <v>571980</v>
      </c>
      <c r="BP298">
        <v>502082</v>
      </c>
      <c r="BQ298">
        <v>54.824800000000003</v>
      </c>
      <c r="BR298">
        <v>0</v>
      </c>
      <c r="BS298">
        <v>0</v>
      </c>
      <c r="BT298" t="s">
        <v>91</v>
      </c>
      <c r="BU298" t="s">
        <v>91</v>
      </c>
      <c r="BV298" t="s">
        <v>91</v>
      </c>
      <c r="BW298" t="s">
        <v>91</v>
      </c>
      <c r="BX298" t="s">
        <v>91</v>
      </c>
      <c r="BY298">
        <v>14</v>
      </c>
      <c r="BZ298">
        <v>1</v>
      </c>
      <c r="CA298" t="str">
        <f>B298&amp;"_"&amp;F298&amp;G298&amp;"_"&amp;BY298</f>
        <v>42675_Josh Tomlin451594_14</v>
      </c>
    </row>
    <row r="299" spans="1:79" hidden="1" x14ac:dyDescent="0.45">
      <c r="A299" t="s">
        <v>160</v>
      </c>
      <c r="B299" s="1">
        <v>42671</v>
      </c>
      <c r="C299">
        <v>85.8</v>
      </c>
      <c r="D299">
        <v>1.9419999999999999</v>
      </c>
      <c r="E299">
        <v>5.2392000000000003</v>
      </c>
      <c r="F299" t="s">
        <v>204</v>
      </c>
      <c r="G299">
        <v>519203</v>
      </c>
      <c r="H299">
        <v>453192</v>
      </c>
      <c r="I299" t="s">
        <v>102</v>
      </c>
      <c r="J299" t="s">
        <v>95</v>
      </c>
      <c r="O299">
        <v>13</v>
      </c>
      <c r="P299" t="s">
        <v>730</v>
      </c>
      <c r="Q299" t="s">
        <v>82</v>
      </c>
      <c r="R299" t="s">
        <v>105</v>
      </c>
      <c r="S299" t="s">
        <v>105</v>
      </c>
      <c r="T299" t="s">
        <v>85</v>
      </c>
      <c r="U299" t="s">
        <v>84</v>
      </c>
      <c r="V299" t="s">
        <v>96</v>
      </c>
      <c r="W299" t="s">
        <v>91</v>
      </c>
      <c r="X299" t="s">
        <v>91</v>
      </c>
      <c r="Y299">
        <v>1</v>
      </c>
      <c r="Z299">
        <v>2</v>
      </c>
      <c r="AA299">
        <v>2016</v>
      </c>
      <c r="AB299">
        <v>-1.1834916666666599</v>
      </c>
      <c r="AC299">
        <v>-0.35326666666666601</v>
      </c>
      <c r="AD299">
        <v>-2.3570000000000002</v>
      </c>
      <c r="AE299">
        <v>1.6379999999999999</v>
      </c>
      <c r="AF299" t="s">
        <v>91</v>
      </c>
      <c r="AG299" t="s">
        <v>91</v>
      </c>
      <c r="AH299" t="s">
        <v>91</v>
      </c>
      <c r="AI299">
        <v>2</v>
      </c>
      <c r="AJ299">
        <v>6</v>
      </c>
      <c r="AK299" t="s">
        <v>539</v>
      </c>
      <c r="AL299" t="s">
        <v>91</v>
      </c>
      <c r="AM299" t="s">
        <v>91</v>
      </c>
      <c r="AP299">
        <v>547379</v>
      </c>
      <c r="AR299" t="s">
        <v>917</v>
      </c>
      <c r="AY299">
        <v>3.51</v>
      </c>
      <c r="AZ299">
        <v>1.69</v>
      </c>
      <c r="BA299" t="s">
        <v>91</v>
      </c>
      <c r="BB299" t="s">
        <v>91</v>
      </c>
      <c r="BC299" t="s">
        <v>91</v>
      </c>
      <c r="BD299">
        <v>86.001000000000005</v>
      </c>
      <c r="BE299">
        <v>2766</v>
      </c>
      <c r="BF299">
        <v>6.6449999999999996</v>
      </c>
      <c r="BG299">
        <v>487633</v>
      </c>
      <c r="BH299">
        <v>453192</v>
      </c>
      <c r="BI299">
        <v>547379</v>
      </c>
      <c r="BJ299">
        <v>435063</v>
      </c>
      <c r="BK299">
        <v>543401</v>
      </c>
      <c r="BL299">
        <v>608070</v>
      </c>
      <c r="BM299">
        <v>596019</v>
      </c>
      <c r="BN299">
        <v>434658</v>
      </c>
      <c r="BO299">
        <v>571980</v>
      </c>
      <c r="BP299">
        <v>502082</v>
      </c>
      <c r="BQ299">
        <v>53.854999999999997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0</v>
      </c>
      <c r="BX299" t="s">
        <v>91</v>
      </c>
      <c r="BY299">
        <v>45</v>
      </c>
      <c r="BZ299">
        <v>4</v>
      </c>
      <c r="CA299" t="str">
        <f>F299&amp;G299</f>
        <v>Andrew Miller519203</v>
      </c>
    </row>
    <row r="300" spans="1:79" hidden="1" x14ac:dyDescent="0.45">
      <c r="A300" t="s">
        <v>90</v>
      </c>
      <c r="B300" s="1">
        <v>42675</v>
      </c>
      <c r="C300">
        <v>76</v>
      </c>
      <c r="D300">
        <v>-1</v>
      </c>
      <c r="E300">
        <v>5.8598999999999997</v>
      </c>
      <c r="F300" t="s">
        <v>477</v>
      </c>
      <c r="G300">
        <v>595879</v>
      </c>
      <c r="H300">
        <v>458708</v>
      </c>
      <c r="I300" t="s">
        <v>91</v>
      </c>
      <c r="J300" t="s">
        <v>100</v>
      </c>
      <c r="O300">
        <v>14</v>
      </c>
      <c r="P300" t="s">
        <v>91</v>
      </c>
      <c r="Q300" t="s">
        <v>82</v>
      </c>
      <c r="R300" t="s">
        <v>83</v>
      </c>
      <c r="S300" t="s">
        <v>83</v>
      </c>
      <c r="T300" t="s">
        <v>84</v>
      </c>
      <c r="U300" t="s">
        <v>85</v>
      </c>
      <c r="V300" t="s">
        <v>93</v>
      </c>
      <c r="W300" t="s">
        <v>91</v>
      </c>
      <c r="X300" t="s">
        <v>91</v>
      </c>
      <c r="Y300">
        <v>0</v>
      </c>
      <c r="Z300">
        <v>2</v>
      </c>
      <c r="AA300">
        <v>2016</v>
      </c>
      <c r="AB300">
        <v>0.51295000000000002</v>
      </c>
      <c r="AC300">
        <v>-0.746</v>
      </c>
      <c r="AD300">
        <v>1.8</v>
      </c>
      <c r="AE300">
        <v>0.13700000000000001</v>
      </c>
      <c r="AF300" t="s">
        <v>91</v>
      </c>
      <c r="AG300" t="s">
        <v>91</v>
      </c>
      <c r="AH300" t="s">
        <v>91</v>
      </c>
      <c r="AI300">
        <v>1</v>
      </c>
      <c r="AJ300">
        <v>2</v>
      </c>
      <c r="AK300" t="s">
        <v>88</v>
      </c>
      <c r="AL300" t="s">
        <v>91</v>
      </c>
      <c r="AM300" t="s">
        <v>91</v>
      </c>
      <c r="AP300">
        <v>547379</v>
      </c>
      <c r="AR300" t="s">
        <v>505</v>
      </c>
      <c r="AY300">
        <v>3.36</v>
      </c>
      <c r="AZ300">
        <v>1.71</v>
      </c>
      <c r="BA300" t="s">
        <v>91</v>
      </c>
      <c r="BB300" t="s">
        <v>91</v>
      </c>
      <c r="BC300" t="s">
        <v>91</v>
      </c>
      <c r="BD300">
        <v>74.968999999999994</v>
      </c>
      <c r="BE300">
        <v>2854</v>
      </c>
      <c r="BF300">
        <v>5.37</v>
      </c>
      <c r="BG300">
        <v>487636</v>
      </c>
      <c r="BH300">
        <v>458708</v>
      </c>
      <c r="BI300">
        <v>547379</v>
      </c>
      <c r="BJ300">
        <v>435063</v>
      </c>
      <c r="BK300">
        <v>543401</v>
      </c>
      <c r="BL300">
        <v>608070</v>
      </c>
      <c r="BM300">
        <v>596019</v>
      </c>
      <c r="BN300">
        <v>424825</v>
      </c>
      <c r="BO300">
        <v>571980</v>
      </c>
      <c r="BP300">
        <v>502082</v>
      </c>
      <c r="BQ300">
        <v>55.13</v>
      </c>
      <c r="BR300">
        <v>0</v>
      </c>
      <c r="BS300">
        <v>0</v>
      </c>
      <c r="BT300" t="s">
        <v>91</v>
      </c>
      <c r="BU300" t="s">
        <v>91</v>
      </c>
      <c r="BV300" t="s">
        <v>91</v>
      </c>
      <c r="BW300" t="s">
        <v>91</v>
      </c>
      <c r="BX300" t="s">
        <v>91</v>
      </c>
      <c r="BY300">
        <v>13</v>
      </c>
      <c r="BZ300">
        <v>3</v>
      </c>
      <c r="CA300" t="str">
        <f>B300&amp;"_"&amp;F300&amp;G300&amp;"_"&amp;BY300</f>
        <v>42675_Josh Tomlin595879_13</v>
      </c>
    </row>
    <row r="301" spans="1:79" hidden="1" x14ac:dyDescent="0.45">
      <c r="A301" t="s">
        <v>77</v>
      </c>
      <c r="B301" s="1">
        <v>42675</v>
      </c>
      <c r="C301">
        <v>88.9</v>
      </c>
      <c r="D301">
        <v>-1.2939000000000001</v>
      </c>
      <c r="E301">
        <v>5.6989999999999998</v>
      </c>
      <c r="F301" t="s">
        <v>477</v>
      </c>
      <c r="G301">
        <v>595879</v>
      </c>
      <c r="H301">
        <v>458708</v>
      </c>
      <c r="I301" t="s">
        <v>91</v>
      </c>
      <c r="J301" t="s">
        <v>132</v>
      </c>
      <c r="O301">
        <v>4</v>
      </c>
      <c r="P301" t="s">
        <v>91</v>
      </c>
      <c r="Q301" t="s">
        <v>82</v>
      </c>
      <c r="R301" t="s">
        <v>83</v>
      </c>
      <c r="S301" t="s">
        <v>83</v>
      </c>
      <c r="T301" t="s">
        <v>84</v>
      </c>
      <c r="U301" t="s">
        <v>85</v>
      </c>
      <c r="V301" t="s">
        <v>96</v>
      </c>
      <c r="W301" t="s">
        <v>91</v>
      </c>
      <c r="X301" t="s">
        <v>91</v>
      </c>
      <c r="Y301">
        <v>0</v>
      </c>
      <c r="Z301">
        <v>1</v>
      </c>
      <c r="AA301">
        <v>2016</v>
      </c>
      <c r="AB301">
        <v>-0.39441666666666603</v>
      </c>
      <c r="AC301">
        <v>1.9185666666666601</v>
      </c>
      <c r="AD301">
        <v>-0.317</v>
      </c>
      <c r="AE301">
        <v>2.3380000000000001</v>
      </c>
      <c r="AF301" t="s">
        <v>91</v>
      </c>
      <c r="AG301" t="s">
        <v>91</v>
      </c>
      <c r="AH301" t="s">
        <v>91</v>
      </c>
      <c r="AI301">
        <v>1</v>
      </c>
      <c r="AJ301">
        <v>2</v>
      </c>
      <c r="AK301" t="s">
        <v>88</v>
      </c>
      <c r="AL301" t="s">
        <v>91</v>
      </c>
      <c r="AM301" t="s">
        <v>91</v>
      </c>
      <c r="AP301">
        <v>547379</v>
      </c>
      <c r="AR301" t="s">
        <v>506</v>
      </c>
      <c r="AY301">
        <v>3.48</v>
      </c>
      <c r="AZ301">
        <v>1.6</v>
      </c>
      <c r="BA301" t="s">
        <v>91</v>
      </c>
      <c r="BB301" t="s">
        <v>91</v>
      </c>
      <c r="BC301" t="s">
        <v>91</v>
      </c>
      <c r="BD301">
        <v>89.027000000000001</v>
      </c>
      <c r="BE301">
        <v>2307</v>
      </c>
      <c r="BF301">
        <v>5.9610000000000003</v>
      </c>
      <c r="BG301">
        <v>487636</v>
      </c>
      <c r="BH301">
        <v>458708</v>
      </c>
      <c r="BI301">
        <v>547379</v>
      </c>
      <c r="BJ301">
        <v>435063</v>
      </c>
      <c r="BK301">
        <v>543401</v>
      </c>
      <c r="BL301">
        <v>608070</v>
      </c>
      <c r="BM301">
        <v>596019</v>
      </c>
      <c r="BN301">
        <v>424825</v>
      </c>
      <c r="BO301">
        <v>571980</v>
      </c>
      <c r="BP301">
        <v>502082</v>
      </c>
      <c r="BQ301">
        <v>54.5383</v>
      </c>
      <c r="BR301">
        <v>0</v>
      </c>
      <c r="BS301">
        <v>0</v>
      </c>
      <c r="BT301" t="s">
        <v>91</v>
      </c>
      <c r="BU301" t="s">
        <v>91</v>
      </c>
      <c r="BV301" t="s">
        <v>91</v>
      </c>
      <c r="BW301" t="s">
        <v>91</v>
      </c>
      <c r="BX301" t="s">
        <v>91</v>
      </c>
      <c r="BY301">
        <v>13</v>
      </c>
      <c r="BZ301">
        <v>2</v>
      </c>
      <c r="CA301" t="str">
        <f>B301&amp;"_"&amp;F301&amp;G301&amp;"_"&amp;BY301</f>
        <v>42675_Josh Tomlin595879_13</v>
      </c>
    </row>
    <row r="302" spans="1:79" hidden="1" x14ac:dyDescent="0.45">
      <c r="A302" t="s">
        <v>98</v>
      </c>
      <c r="B302" s="1">
        <v>42675</v>
      </c>
      <c r="C302">
        <v>85.8</v>
      </c>
      <c r="D302">
        <v>-0.78369999999999995</v>
      </c>
      <c r="E302">
        <v>6.0198999999999998</v>
      </c>
      <c r="F302" t="s">
        <v>477</v>
      </c>
      <c r="G302">
        <v>595879</v>
      </c>
      <c r="H302">
        <v>458708</v>
      </c>
      <c r="I302" t="s">
        <v>91</v>
      </c>
      <c r="J302" t="s">
        <v>132</v>
      </c>
      <c r="O302">
        <v>9</v>
      </c>
      <c r="P302" t="s">
        <v>91</v>
      </c>
      <c r="Q302" t="s">
        <v>82</v>
      </c>
      <c r="R302" t="s">
        <v>83</v>
      </c>
      <c r="S302" t="s">
        <v>83</v>
      </c>
      <c r="T302" t="s">
        <v>84</v>
      </c>
      <c r="U302" t="s">
        <v>85</v>
      </c>
      <c r="V302" t="s">
        <v>96</v>
      </c>
      <c r="W302" t="s">
        <v>91</v>
      </c>
      <c r="X302" t="s">
        <v>91</v>
      </c>
      <c r="Y302">
        <v>0</v>
      </c>
      <c r="Z302">
        <v>0</v>
      </c>
      <c r="AA302">
        <v>2016</v>
      </c>
      <c r="AB302">
        <v>0.13719999999999999</v>
      </c>
      <c r="AC302">
        <v>1.4169</v>
      </c>
      <c r="AD302">
        <v>0.59499999999999997</v>
      </c>
      <c r="AE302">
        <v>1.554</v>
      </c>
      <c r="AF302" t="s">
        <v>91</v>
      </c>
      <c r="AG302" t="s">
        <v>91</v>
      </c>
      <c r="AH302" t="s">
        <v>91</v>
      </c>
      <c r="AI302">
        <v>1</v>
      </c>
      <c r="AJ302">
        <v>2</v>
      </c>
      <c r="AK302" t="s">
        <v>88</v>
      </c>
      <c r="AL302" t="s">
        <v>91</v>
      </c>
      <c r="AM302" t="s">
        <v>91</v>
      </c>
      <c r="AP302">
        <v>547379</v>
      </c>
      <c r="AR302" t="s">
        <v>507</v>
      </c>
      <c r="AY302">
        <v>3.48</v>
      </c>
      <c r="AZ302">
        <v>1.6</v>
      </c>
      <c r="BA302" t="s">
        <v>91</v>
      </c>
      <c r="BB302" t="s">
        <v>91</v>
      </c>
      <c r="BC302" t="s">
        <v>91</v>
      </c>
      <c r="BD302">
        <v>85.247</v>
      </c>
      <c r="BE302">
        <v>2528</v>
      </c>
      <c r="BF302">
        <v>5.4859999999999998</v>
      </c>
      <c r="BG302">
        <v>487636</v>
      </c>
      <c r="BH302">
        <v>458708</v>
      </c>
      <c r="BI302">
        <v>547379</v>
      </c>
      <c r="BJ302">
        <v>435063</v>
      </c>
      <c r="BK302">
        <v>543401</v>
      </c>
      <c r="BL302">
        <v>608070</v>
      </c>
      <c r="BM302">
        <v>596019</v>
      </c>
      <c r="BN302">
        <v>424825</v>
      </c>
      <c r="BO302">
        <v>571980</v>
      </c>
      <c r="BP302">
        <v>502082</v>
      </c>
      <c r="BQ302">
        <v>55.0139</v>
      </c>
      <c r="BR302">
        <v>0</v>
      </c>
      <c r="BS302">
        <v>0</v>
      </c>
      <c r="BT302" t="s">
        <v>91</v>
      </c>
      <c r="BU302" t="s">
        <v>91</v>
      </c>
      <c r="BV302" t="s">
        <v>91</v>
      </c>
      <c r="BW302" t="s">
        <v>91</v>
      </c>
      <c r="BX302" t="s">
        <v>91</v>
      </c>
      <c r="BY302">
        <v>13</v>
      </c>
      <c r="BZ302">
        <v>1</v>
      </c>
      <c r="CA302" t="str">
        <f>B302&amp;"_"&amp;F302&amp;G302&amp;"_"&amp;BY302</f>
        <v>42675_Josh Tomlin595879_13</v>
      </c>
    </row>
    <row r="303" spans="1:79" hidden="1" x14ac:dyDescent="0.45">
      <c r="A303" t="s">
        <v>160</v>
      </c>
      <c r="B303" s="1">
        <v>42672</v>
      </c>
      <c r="C303">
        <v>84.8</v>
      </c>
      <c r="D303">
        <v>2.2004999999999999</v>
      </c>
      <c r="E303">
        <v>5.4160000000000004</v>
      </c>
      <c r="F303" t="s">
        <v>204</v>
      </c>
      <c r="G303">
        <v>519203</v>
      </c>
      <c r="H303">
        <v>453192</v>
      </c>
      <c r="I303" t="s">
        <v>102</v>
      </c>
      <c r="J303" t="s">
        <v>95</v>
      </c>
      <c r="O303">
        <v>13</v>
      </c>
      <c r="P303" t="s">
        <v>730</v>
      </c>
      <c r="Q303" t="s">
        <v>82</v>
      </c>
      <c r="R303" t="s">
        <v>105</v>
      </c>
      <c r="S303" t="s">
        <v>105</v>
      </c>
      <c r="T303" t="s">
        <v>85</v>
      </c>
      <c r="U303" t="s">
        <v>84</v>
      </c>
      <c r="V303" t="s">
        <v>96</v>
      </c>
      <c r="W303" t="s">
        <v>91</v>
      </c>
      <c r="X303" t="s">
        <v>91</v>
      </c>
      <c r="Y303">
        <v>0</v>
      </c>
      <c r="Z303">
        <v>2</v>
      </c>
      <c r="AA303">
        <v>2016</v>
      </c>
      <c r="AB303">
        <v>-1.194625</v>
      </c>
      <c r="AC303">
        <v>7.9333333333333304E-3</v>
      </c>
      <c r="AD303">
        <v>-1.2350000000000001</v>
      </c>
      <c r="AE303">
        <v>2.4510000000000001</v>
      </c>
      <c r="AF303" t="s">
        <v>91</v>
      </c>
      <c r="AG303" t="s">
        <v>91</v>
      </c>
      <c r="AH303" t="s">
        <v>91</v>
      </c>
      <c r="AI303">
        <v>1</v>
      </c>
      <c r="AJ303">
        <v>8</v>
      </c>
      <c r="AK303" t="s">
        <v>539</v>
      </c>
      <c r="AL303" t="s">
        <v>91</v>
      </c>
      <c r="AM303" t="s">
        <v>91</v>
      </c>
      <c r="AP303">
        <v>547379</v>
      </c>
      <c r="AR303" t="s">
        <v>731</v>
      </c>
      <c r="AY303">
        <v>3.63</v>
      </c>
      <c r="AZ303">
        <v>1.72</v>
      </c>
      <c r="BA303" t="s">
        <v>91</v>
      </c>
      <c r="BB303" t="s">
        <v>91</v>
      </c>
      <c r="BC303" t="s">
        <v>91</v>
      </c>
      <c r="BD303">
        <v>85.603999999999999</v>
      </c>
      <c r="BE303">
        <v>2637</v>
      </c>
      <c r="BF303">
        <v>6.649</v>
      </c>
      <c r="BG303">
        <v>487634</v>
      </c>
      <c r="BH303">
        <v>453192</v>
      </c>
      <c r="BI303">
        <v>547379</v>
      </c>
      <c r="BJ303">
        <v>435063</v>
      </c>
      <c r="BK303">
        <v>543401</v>
      </c>
      <c r="BL303">
        <v>608070</v>
      </c>
      <c r="BM303">
        <v>596019</v>
      </c>
      <c r="BN303">
        <v>446386</v>
      </c>
      <c r="BO303">
        <v>434658</v>
      </c>
      <c r="BP303">
        <v>502082</v>
      </c>
      <c r="BQ303">
        <v>53.8504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 t="s">
        <v>91</v>
      </c>
      <c r="BY303">
        <v>66</v>
      </c>
      <c r="BZ303">
        <v>4</v>
      </c>
      <c r="CA303" t="str">
        <f t="shared" ref="CA303:CA304" si="8">F303&amp;G303</f>
        <v>Andrew Miller519203</v>
      </c>
    </row>
    <row r="304" spans="1:79" hidden="1" x14ac:dyDescent="0.45">
      <c r="A304" t="s">
        <v>160</v>
      </c>
      <c r="B304" s="1">
        <v>42676</v>
      </c>
      <c r="C304">
        <v>84.4</v>
      </c>
      <c r="D304">
        <v>2.2195999999999998</v>
      </c>
      <c r="E304">
        <v>5.2309000000000001</v>
      </c>
      <c r="F304" t="s">
        <v>204</v>
      </c>
      <c r="G304">
        <v>519203</v>
      </c>
      <c r="H304">
        <v>453192</v>
      </c>
      <c r="I304" t="s">
        <v>113</v>
      </c>
      <c r="J304" t="s">
        <v>114</v>
      </c>
      <c r="O304">
        <v>4</v>
      </c>
      <c r="P304" t="s">
        <v>239</v>
      </c>
      <c r="Q304" t="s">
        <v>82</v>
      </c>
      <c r="R304" t="s">
        <v>105</v>
      </c>
      <c r="S304" t="s">
        <v>105</v>
      </c>
      <c r="T304" t="s">
        <v>84</v>
      </c>
      <c r="U304" t="s">
        <v>85</v>
      </c>
      <c r="V304" t="s">
        <v>86</v>
      </c>
      <c r="W304" t="s">
        <v>91</v>
      </c>
      <c r="X304" t="s">
        <v>149</v>
      </c>
      <c r="Y304">
        <v>1</v>
      </c>
      <c r="Z304">
        <v>2</v>
      </c>
      <c r="AA304">
        <v>2016</v>
      </c>
      <c r="AB304">
        <v>-0.53915000000000002</v>
      </c>
      <c r="AC304">
        <v>0.1527</v>
      </c>
      <c r="AD304">
        <v>-0.44600000000000001</v>
      </c>
      <c r="AE304">
        <v>2.2240000000000002</v>
      </c>
      <c r="AF304" t="s">
        <v>91</v>
      </c>
      <c r="AG304" t="s">
        <v>91</v>
      </c>
      <c r="AH304">
        <v>592178</v>
      </c>
      <c r="AI304">
        <v>2</v>
      </c>
      <c r="AJ304">
        <v>5</v>
      </c>
      <c r="AK304" t="s">
        <v>88</v>
      </c>
      <c r="AL304">
        <v>184.97</v>
      </c>
      <c r="AM304">
        <v>126.74</v>
      </c>
      <c r="AP304">
        <v>547379</v>
      </c>
      <c r="AR304" t="s">
        <v>240</v>
      </c>
      <c r="AY304">
        <v>3.53</v>
      </c>
      <c r="AZ304">
        <v>1.62</v>
      </c>
      <c r="BA304">
        <v>158</v>
      </c>
      <c r="BB304">
        <v>94.7</v>
      </c>
      <c r="BC304">
        <v>9.1170000000000009</v>
      </c>
      <c r="BD304">
        <v>86.126999999999995</v>
      </c>
      <c r="BE304">
        <v>2566</v>
      </c>
      <c r="BF304">
        <v>6.7960000000000003</v>
      </c>
      <c r="BG304">
        <v>487637</v>
      </c>
      <c r="BH304">
        <v>453192</v>
      </c>
      <c r="BI304">
        <v>547379</v>
      </c>
      <c r="BJ304">
        <v>435063</v>
      </c>
      <c r="BK304">
        <v>543401</v>
      </c>
      <c r="BL304">
        <v>608070</v>
      </c>
      <c r="BM304">
        <v>596019</v>
      </c>
      <c r="BN304">
        <v>424825</v>
      </c>
      <c r="BO304">
        <v>434658</v>
      </c>
      <c r="BP304">
        <v>502082</v>
      </c>
      <c r="BQ304">
        <v>53.703899999999997</v>
      </c>
      <c r="BR304">
        <v>0.73699999999999999</v>
      </c>
      <c r="BS304">
        <v>0.7</v>
      </c>
      <c r="BT304">
        <v>0.9</v>
      </c>
      <c r="BU304">
        <v>1</v>
      </c>
      <c r="BV304">
        <v>1</v>
      </c>
      <c r="BW304">
        <v>0</v>
      </c>
      <c r="BX304">
        <v>4</v>
      </c>
      <c r="BY304">
        <v>38</v>
      </c>
      <c r="BZ304">
        <v>4</v>
      </c>
      <c r="CA304" t="str">
        <f t="shared" si="8"/>
        <v>Andrew Miller519203</v>
      </c>
    </row>
    <row r="305" spans="1:79" x14ac:dyDescent="0.45">
      <c r="A305" t="s">
        <v>98</v>
      </c>
      <c r="B305" s="1">
        <v>42675</v>
      </c>
      <c r="C305">
        <v>86.7</v>
      </c>
      <c r="D305">
        <v>-0.6351</v>
      </c>
      <c r="E305">
        <v>6.0488</v>
      </c>
      <c r="F305" t="s">
        <v>477</v>
      </c>
      <c r="G305">
        <v>575929</v>
      </c>
      <c r="H305">
        <v>458708</v>
      </c>
      <c r="I305" t="s">
        <v>91</v>
      </c>
      <c r="J305" t="s">
        <v>100</v>
      </c>
      <c r="O305">
        <v>14</v>
      </c>
      <c r="P305" t="s">
        <v>91</v>
      </c>
      <c r="Q305" t="s">
        <v>82</v>
      </c>
      <c r="R305" t="s">
        <v>83</v>
      </c>
      <c r="S305" t="s">
        <v>83</v>
      </c>
      <c r="T305" t="s">
        <v>84</v>
      </c>
      <c r="U305" t="s">
        <v>85</v>
      </c>
      <c r="V305" t="s">
        <v>93</v>
      </c>
      <c r="W305" t="s">
        <v>91</v>
      </c>
      <c r="X305" t="s">
        <v>91</v>
      </c>
      <c r="Y305">
        <v>2</v>
      </c>
      <c r="Z305">
        <v>2</v>
      </c>
      <c r="AA305">
        <v>2016</v>
      </c>
      <c r="AB305">
        <v>0.13719999999999999</v>
      </c>
      <c r="AC305">
        <v>1.0858000000000001</v>
      </c>
      <c r="AD305">
        <v>1.726</v>
      </c>
      <c r="AE305">
        <v>1.696</v>
      </c>
      <c r="AF305">
        <v>608365</v>
      </c>
      <c r="AG305" t="s">
        <v>91</v>
      </c>
      <c r="AH305" t="s">
        <v>91</v>
      </c>
      <c r="AI305">
        <v>2</v>
      </c>
      <c r="AJ305">
        <v>1</v>
      </c>
      <c r="AK305" t="s">
        <v>88</v>
      </c>
      <c r="AL305" t="s">
        <v>91</v>
      </c>
      <c r="AM305" t="s">
        <v>91</v>
      </c>
      <c r="AP305">
        <v>547379</v>
      </c>
      <c r="AR305" t="s">
        <v>511</v>
      </c>
      <c r="AY305">
        <v>3.34</v>
      </c>
      <c r="AZ305">
        <v>1.51</v>
      </c>
      <c r="BA305" t="s">
        <v>91</v>
      </c>
      <c r="BB305" t="s">
        <v>91</v>
      </c>
      <c r="BC305" t="s">
        <v>91</v>
      </c>
      <c r="BD305">
        <v>86.24</v>
      </c>
      <c r="BE305">
        <v>2728</v>
      </c>
      <c r="BF305">
        <v>5.5549999999999997</v>
      </c>
      <c r="BG305">
        <v>487636</v>
      </c>
      <c r="BH305">
        <v>458708</v>
      </c>
      <c r="BI305">
        <v>547379</v>
      </c>
      <c r="BJ305">
        <v>435063</v>
      </c>
      <c r="BK305">
        <v>543401</v>
      </c>
      <c r="BL305">
        <v>608070</v>
      </c>
      <c r="BM305">
        <v>596019</v>
      </c>
      <c r="BN305">
        <v>424825</v>
      </c>
      <c r="BO305">
        <v>571980</v>
      </c>
      <c r="BP305">
        <v>502082</v>
      </c>
      <c r="BQ305">
        <v>54.944800000000001</v>
      </c>
      <c r="BR305">
        <v>0</v>
      </c>
      <c r="BS305">
        <v>0</v>
      </c>
      <c r="BT305" t="s">
        <v>91</v>
      </c>
      <c r="BU305" t="s">
        <v>91</v>
      </c>
      <c r="BV305" t="s">
        <v>91</v>
      </c>
      <c r="BW305" t="s">
        <v>91</v>
      </c>
      <c r="BX305" t="s">
        <v>91</v>
      </c>
      <c r="BY305">
        <v>7</v>
      </c>
      <c r="BZ305">
        <v>5</v>
      </c>
      <c r="CA305" t="str">
        <f>B305&amp;"_"&amp;F305&amp;G305&amp;"_"&amp;BY305</f>
        <v>42675_Josh Tomlin575929_7</v>
      </c>
    </row>
    <row r="306" spans="1:79" x14ac:dyDescent="0.45">
      <c r="A306" t="s">
        <v>98</v>
      </c>
      <c r="B306" s="1">
        <v>42675</v>
      </c>
      <c r="C306">
        <v>86.6</v>
      </c>
      <c r="D306">
        <v>-0.73839999999999995</v>
      </c>
      <c r="E306">
        <v>6.0244999999999997</v>
      </c>
      <c r="F306" t="s">
        <v>477</v>
      </c>
      <c r="G306">
        <v>575929</v>
      </c>
      <c r="H306">
        <v>458708</v>
      </c>
      <c r="I306" t="s">
        <v>91</v>
      </c>
      <c r="J306" t="s">
        <v>95</v>
      </c>
      <c r="O306">
        <v>14</v>
      </c>
      <c r="P306" t="s">
        <v>91</v>
      </c>
      <c r="Q306" t="s">
        <v>82</v>
      </c>
      <c r="R306" t="s">
        <v>83</v>
      </c>
      <c r="S306" t="s">
        <v>83</v>
      </c>
      <c r="T306" t="s">
        <v>84</v>
      </c>
      <c r="U306" t="s">
        <v>85</v>
      </c>
      <c r="V306" t="s">
        <v>96</v>
      </c>
      <c r="W306" t="s">
        <v>91</v>
      </c>
      <c r="X306" t="s">
        <v>91</v>
      </c>
      <c r="Y306">
        <v>2</v>
      </c>
      <c r="Z306">
        <v>1</v>
      </c>
      <c r="AA306">
        <v>2016</v>
      </c>
      <c r="AB306">
        <v>0.28889166666666599</v>
      </c>
      <c r="AC306">
        <v>1.14313333333333</v>
      </c>
      <c r="AD306">
        <v>0.88</v>
      </c>
      <c r="AE306">
        <v>2.2549999999999999</v>
      </c>
      <c r="AF306">
        <v>608365</v>
      </c>
      <c r="AG306" t="s">
        <v>91</v>
      </c>
      <c r="AH306" t="s">
        <v>91</v>
      </c>
      <c r="AI306">
        <v>2</v>
      </c>
      <c r="AJ306">
        <v>1</v>
      </c>
      <c r="AK306" t="s">
        <v>88</v>
      </c>
      <c r="AL306" t="s">
        <v>91</v>
      </c>
      <c r="AM306" t="s">
        <v>91</v>
      </c>
      <c r="AP306">
        <v>547379</v>
      </c>
      <c r="AR306" t="s">
        <v>512</v>
      </c>
      <c r="AY306">
        <v>3.34</v>
      </c>
      <c r="AZ306">
        <v>1.51</v>
      </c>
      <c r="BA306" t="s">
        <v>91</v>
      </c>
      <c r="BB306" t="s">
        <v>91</v>
      </c>
      <c r="BC306" t="s">
        <v>91</v>
      </c>
      <c r="BD306">
        <v>86.564999999999998</v>
      </c>
      <c r="BE306">
        <v>2649</v>
      </c>
      <c r="BF306">
        <v>5.5439999999999996</v>
      </c>
      <c r="BG306">
        <v>487636</v>
      </c>
      <c r="BH306">
        <v>458708</v>
      </c>
      <c r="BI306">
        <v>547379</v>
      </c>
      <c r="BJ306">
        <v>435063</v>
      </c>
      <c r="BK306">
        <v>543401</v>
      </c>
      <c r="BL306">
        <v>608070</v>
      </c>
      <c r="BM306">
        <v>596019</v>
      </c>
      <c r="BN306">
        <v>424825</v>
      </c>
      <c r="BO306">
        <v>571980</v>
      </c>
      <c r="BP306">
        <v>502082</v>
      </c>
      <c r="BQ306">
        <v>54.955300000000001</v>
      </c>
      <c r="BR306">
        <v>0</v>
      </c>
      <c r="BS306">
        <v>0</v>
      </c>
      <c r="BT306" t="s">
        <v>91</v>
      </c>
      <c r="BU306" t="s">
        <v>91</v>
      </c>
      <c r="BV306" t="s">
        <v>91</v>
      </c>
      <c r="BW306" t="s">
        <v>91</v>
      </c>
      <c r="BX306" t="s">
        <v>91</v>
      </c>
      <c r="BY306">
        <v>7</v>
      </c>
      <c r="BZ306">
        <v>4</v>
      </c>
      <c r="CA306" t="str">
        <f>B306&amp;"_"&amp;F306&amp;G306&amp;"_"&amp;BY306</f>
        <v>42675_Josh Tomlin575929_7</v>
      </c>
    </row>
    <row r="307" spans="1:79" x14ac:dyDescent="0.45">
      <c r="A307" t="s">
        <v>98</v>
      </c>
      <c r="B307" s="1">
        <v>42675</v>
      </c>
      <c r="C307">
        <v>86.1</v>
      </c>
      <c r="D307">
        <v>-0.84450000000000003</v>
      </c>
      <c r="E307">
        <v>5.9767999999999999</v>
      </c>
      <c r="F307" t="s">
        <v>477</v>
      </c>
      <c r="G307">
        <v>575929</v>
      </c>
      <c r="H307">
        <v>458708</v>
      </c>
      <c r="I307" t="s">
        <v>91</v>
      </c>
      <c r="J307" t="s">
        <v>100</v>
      </c>
      <c r="O307">
        <v>14</v>
      </c>
      <c r="P307" t="s">
        <v>91</v>
      </c>
      <c r="Q307" t="s">
        <v>82</v>
      </c>
      <c r="R307" t="s">
        <v>83</v>
      </c>
      <c r="S307" t="s">
        <v>83</v>
      </c>
      <c r="T307" t="s">
        <v>84</v>
      </c>
      <c r="U307" t="s">
        <v>85</v>
      </c>
      <c r="V307" t="s">
        <v>93</v>
      </c>
      <c r="W307" t="s">
        <v>91</v>
      </c>
      <c r="X307" t="s">
        <v>91</v>
      </c>
      <c r="Y307">
        <v>1</v>
      </c>
      <c r="Z307">
        <v>1</v>
      </c>
      <c r="AA307">
        <v>2016</v>
      </c>
      <c r="AB307">
        <v>0.34734166666666599</v>
      </c>
      <c r="AC307">
        <v>1.2492000000000001</v>
      </c>
      <c r="AD307">
        <v>1.42</v>
      </c>
      <c r="AE307">
        <v>1.5580000000000001</v>
      </c>
      <c r="AF307">
        <v>608365</v>
      </c>
      <c r="AG307" t="s">
        <v>91</v>
      </c>
      <c r="AH307" t="s">
        <v>91</v>
      </c>
      <c r="AI307">
        <v>2</v>
      </c>
      <c r="AJ307">
        <v>1</v>
      </c>
      <c r="AK307" t="s">
        <v>88</v>
      </c>
      <c r="AL307" t="s">
        <v>91</v>
      </c>
      <c r="AM307" t="s">
        <v>91</v>
      </c>
      <c r="AP307">
        <v>547379</v>
      </c>
      <c r="AR307" t="s">
        <v>513</v>
      </c>
      <c r="AY307">
        <v>3.34</v>
      </c>
      <c r="AZ307">
        <v>1.51</v>
      </c>
      <c r="BA307" t="s">
        <v>91</v>
      </c>
      <c r="BB307" t="s">
        <v>91</v>
      </c>
      <c r="BC307" t="s">
        <v>91</v>
      </c>
      <c r="BD307">
        <v>86.097999999999999</v>
      </c>
      <c r="BE307">
        <v>2810</v>
      </c>
      <c r="BF307">
        <v>5.6820000000000004</v>
      </c>
      <c r="BG307">
        <v>487636</v>
      </c>
      <c r="BH307">
        <v>458708</v>
      </c>
      <c r="BI307">
        <v>547379</v>
      </c>
      <c r="BJ307">
        <v>435063</v>
      </c>
      <c r="BK307">
        <v>543401</v>
      </c>
      <c r="BL307">
        <v>608070</v>
      </c>
      <c r="BM307">
        <v>596019</v>
      </c>
      <c r="BN307">
        <v>424825</v>
      </c>
      <c r="BO307">
        <v>571980</v>
      </c>
      <c r="BP307">
        <v>502082</v>
      </c>
      <c r="BQ307">
        <v>54.817500000000003</v>
      </c>
      <c r="BR307">
        <v>0</v>
      </c>
      <c r="BS307">
        <v>0</v>
      </c>
      <c r="BT307" t="s">
        <v>91</v>
      </c>
      <c r="BU307" t="s">
        <v>91</v>
      </c>
      <c r="BV307" t="s">
        <v>91</v>
      </c>
      <c r="BW307" t="s">
        <v>91</v>
      </c>
      <c r="BX307" t="s">
        <v>91</v>
      </c>
      <c r="BY307">
        <v>7</v>
      </c>
      <c r="BZ307">
        <v>3</v>
      </c>
      <c r="CA307" t="str">
        <f>B307&amp;"_"&amp;F307&amp;G307&amp;"_"&amp;BY307</f>
        <v>42675_Josh Tomlin575929_7</v>
      </c>
    </row>
    <row r="308" spans="1:79" x14ac:dyDescent="0.45">
      <c r="A308" t="s">
        <v>98</v>
      </c>
      <c r="B308" s="1">
        <v>42675</v>
      </c>
      <c r="C308">
        <v>87.3</v>
      </c>
      <c r="D308">
        <v>-0.70860000000000001</v>
      </c>
      <c r="E308">
        <v>6.0792000000000002</v>
      </c>
      <c r="F308" t="s">
        <v>477</v>
      </c>
      <c r="G308">
        <v>575929</v>
      </c>
      <c r="H308">
        <v>458708</v>
      </c>
      <c r="I308" t="s">
        <v>91</v>
      </c>
      <c r="J308" t="s">
        <v>100</v>
      </c>
      <c r="O308">
        <v>12</v>
      </c>
      <c r="P308" t="s">
        <v>91</v>
      </c>
      <c r="Q308" t="s">
        <v>82</v>
      </c>
      <c r="R308" t="s">
        <v>83</v>
      </c>
      <c r="S308" t="s">
        <v>83</v>
      </c>
      <c r="T308" t="s">
        <v>84</v>
      </c>
      <c r="U308" t="s">
        <v>85</v>
      </c>
      <c r="V308" t="s">
        <v>93</v>
      </c>
      <c r="W308" t="s">
        <v>91</v>
      </c>
      <c r="X308" t="s">
        <v>91</v>
      </c>
      <c r="Y308">
        <v>0</v>
      </c>
      <c r="Z308">
        <v>1</v>
      </c>
      <c r="AA308">
        <v>2016</v>
      </c>
      <c r="AB308">
        <v>0.35290833333333299</v>
      </c>
      <c r="AC308">
        <v>1.21193333333333</v>
      </c>
      <c r="AD308">
        <v>0.93700000000000006</v>
      </c>
      <c r="AE308">
        <v>3.2679999999999998</v>
      </c>
      <c r="AF308">
        <v>608365</v>
      </c>
      <c r="AG308" t="s">
        <v>91</v>
      </c>
      <c r="AH308" t="s">
        <v>91</v>
      </c>
      <c r="AI308">
        <v>2</v>
      </c>
      <c r="AJ308">
        <v>1</v>
      </c>
      <c r="AK308" t="s">
        <v>88</v>
      </c>
      <c r="AL308" t="s">
        <v>91</v>
      </c>
      <c r="AM308" t="s">
        <v>91</v>
      </c>
      <c r="AP308">
        <v>547379</v>
      </c>
      <c r="AR308" t="s">
        <v>514</v>
      </c>
      <c r="AY308">
        <v>3.34</v>
      </c>
      <c r="AZ308">
        <v>1.51</v>
      </c>
      <c r="BA308" t="s">
        <v>91</v>
      </c>
      <c r="BB308" t="s">
        <v>91</v>
      </c>
      <c r="BC308" t="s">
        <v>91</v>
      </c>
      <c r="BD308">
        <v>87.149000000000001</v>
      </c>
      <c r="BE308">
        <v>2591</v>
      </c>
      <c r="BF308">
        <v>5.6260000000000003</v>
      </c>
      <c r="BG308">
        <v>487636</v>
      </c>
      <c r="BH308">
        <v>458708</v>
      </c>
      <c r="BI308">
        <v>547379</v>
      </c>
      <c r="BJ308">
        <v>435063</v>
      </c>
      <c r="BK308">
        <v>543401</v>
      </c>
      <c r="BL308">
        <v>608070</v>
      </c>
      <c r="BM308">
        <v>596019</v>
      </c>
      <c r="BN308">
        <v>424825</v>
      </c>
      <c r="BO308">
        <v>571980</v>
      </c>
      <c r="BP308">
        <v>502082</v>
      </c>
      <c r="BQ308">
        <v>54.873600000000003</v>
      </c>
      <c r="BR308">
        <v>0</v>
      </c>
      <c r="BS308">
        <v>0</v>
      </c>
      <c r="BT308" t="s">
        <v>91</v>
      </c>
      <c r="BU308" t="s">
        <v>91</v>
      </c>
      <c r="BV308" t="s">
        <v>91</v>
      </c>
      <c r="BW308" t="s">
        <v>91</v>
      </c>
      <c r="BX308" t="s">
        <v>91</v>
      </c>
      <c r="BY308">
        <v>7</v>
      </c>
      <c r="BZ308">
        <v>2</v>
      </c>
      <c r="CA308" t="str">
        <f>B308&amp;"_"&amp;F308&amp;G308&amp;"_"&amp;BY308</f>
        <v>42675_Josh Tomlin575929_7</v>
      </c>
    </row>
    <row r="309" spans="1:79" x14ac:dyDescent="0.45">
      <c r="A309" t="s">
        <v>98</v>
      </c>
      <c r="B309" s="1">
        <v>42675</v>
      </c>
      <c r="C309">
        <v>86.8</v>
      </c>
      <c r="D309">
        <v>-0.88119999999999998</v>
      </c>
      <c r="E309">
        <v>6.0724999999999998</v>
      </c>
      <c r="F309" t="s">
        <v>477</v>
      </c>
      <c r="G309">
        <v>575929</v>
      </c>
      <c r="H309">
        <v>458708</v>
      </c>
      <c r="I309" t="s">
        <v>91</v>
      </c>
      <c r="J309" t="s">
        <v>132</v>
      </c>
      <c r="O309">
        <v>9</v>
      </c>
      <c r="P309" t="s">
        <v>91</v>
      </c>
      <c r="Q309" t="s">
        <v>82</v>
      </c>
      <c r="R309" t="s">
        <v>83</v>
      </c>
      <c r="S309" t="s">
        <v>83</v>
      </c>
      <c r="T309" t="s">
        <v>84</v>
      </c>
      <c r="U309" t="s">
        <v>85</v>
      </c>
      <c r="V309" t="s">
        <v>96</v>
      </c>
      <c r="W309" t="s">
        <v>91</v>
      </c>
      <c r="X309" t="s">
        <v>91</v>
      </c>
      <c r="Y309">
        <v>0</v>
      </c>
      <c r="Z309">
        <v>0</v>
      </c>
      <c r="AA309">
        <v>2016</v>
      </c>
      <c r="AB309">
        <v>0.35290833333333299</v>
      </c>
      <c r="AC309">
        <v>1.4570333333333301</v>
      </c>
      <c r="AD309">
        <v>0.76600000000000001</v>
      </c>
      <c r="AE309">
        <v>2.0179999999999998</v>
      </c>
      <c r="AF309">
        <v>608365</v>
      </c>
      <c r="AG309" t="s">
        <v>91</v>
      </c>
      <c r="AH309" t="s">
        <v>91</v>
      </c>
      <c r="AI309">
        <v>2</v>
      </c>
      <c r="AJ309">
        <v>1</v>
      </c>
      <c r="AK309" t="s">
        <v>88</v>
      </c>
      <c r="AL309" t="s">
        <v>91</v>
      </c>
      <c r="AM309" t="s">
        <v>91</v>
      </c>
      <c r="AP309">
        <v>547379</v>
      </c>
      <c r="AR309" t="s">
        <v>515</v>
      </c>
      <c r="AY309">
        <v>3.34</v>
      </c>
      <c r="AZ309">
        <v>1.51</v>
      </c>
      <c r="BA309" t="s">
        <v>91</v>
      </c>
      <c r="BB309" t="s">
        <v>91</v>
      </c>
      <c r="BC309" t="s">
        <v>91</v>
      </c>
      <c r="BD309">
        <v>87.040999999999997</v>
      </c>
      <c r="BE309">
        <v>2699</v>
      </c>
      <c r="BF309">
        <v>5.6749999999999998</v>
      </c>
      <c r="BG309">
        <v>487636</v>
      </c>
      <c r="BH309">
        <v>458708</v>
      </c>
      <c r="BI309">
        <v>547379</v>
      </c>
      <c r="BJ309">
        <v>435063</v>
      </c>
      <c r="BK309">
        <v>543401</v>
      </c>
      <c r="BL309">
        <v>608070</v>
      </c>
      <c r="BM309">
        <v>596019</v>
      </c>
      <c r="BN309">
        <v>424825</v>
      </c>
      <c r="BO309">
        <v>571980</v>
      </c>
      <c r="BP309">
        <v>502082</v>
      </c>
      <c r="BQ309">
        <v>54.8247</v>
      </c>
      <c r="BR309">
        <v>0</v>
      </c>
      <c r="BS309">
        <v>0</v>
      </c>
      <c r="BT309" t="s">
        <v>91</v>
      </c>
      <c r="BU309" t="s">
        <v>91</v>
      </c>
      <c r="BV309" t="s">
        <v>91</v>
      </c>
      <c r="BW309" t="s">
        <v>91</v>
      </c>
      <c r="BX309" t="s">
        <v>91</v>
      </c>
      <c r="BY309">
        <v>7</v>
      </c>
      <c r="BZ309">
        <v>1</v>
      </c>
      <c r="CA309" t="str">
        <f>B309&amp;"_"&amp;F309&amp;G309&amp;"_"&amp;BY309</f>
        <v>42675_Josh Tomlin575929_7</v>
      </c>
    </row>
    <row r="310" spans="1:79" hidden="1" x14ac:dyDescent="0.45">
      <c r="A310" t="s">
        <v>77</v>
      </c>
      <c r="B310" s="1">
        <v>42672</v>
      </c>
      <c r="C310">
        <v>95.9</v>
      </c>
      <c r="D310">
        <v>2.0326</v>
      </c>
      <c r="E310">
        <v>5.4579000000000004</v>
      </c>
      <c r="F310" t="s">
        <v>204</v>
      </c>
      <c r="G310">
        <v>546991</v>
      </c>
      <c r="H310">
        <v>453192</v>
      </c>
      <c r="I310" t="s">
        <v>79</v>
      </c>
      <c r="J310" t="s">
        <v>80</v>
      </c>
      <c r="O310">
        <v>5</v>
      </c>
      <c r="P310" t="s">
        <v>748</v>
      </c>
      <c r="Q310" t="s">
        <v>82</v>
      </c>
      <c r="R310" t="s">
        <v>83</v>
      </c>
      <c r="S310" t="s">
        <v>105</v>
      </c>
      <c r="T310" t="s">
        <v>85</v>
      </c>
      <c r="U310" t="s">
        <v>84</v>
      </c>
      <c r="V310" t="s">
        <v>86</v>
      </c>
      <c r="W310">
        <v>9</v>
      </c>
      <c r="X310" t="s">
        <v>149</v>
      </c>
      <c r="Y310">
        <v>0</v>
      </c>
      <c r="Z310">
        <v>0</v>
      </c>
      <c r="AA310">
        <v>2016</v>
      </c>
      <c r="AB310">
        <v>0.62150000000000005</v>
      </c>
      <c r="AC310">
        <v>1.35526666666666</v>
      </c>
      <c r="AD310">
        <v>4.2999999999999997E-2</v>
      </c>
      <c r="AE310">
        <v>2.3410000000000002</v>
      </c>
      <c r="AF310" t="s">
        <v>91</v>
      </c>
      <c r="AG310" t="s">
        <v>91</v>
      </c>
      <c r="AH310" t="s">
        <v>91</v>
      </c>
      <c r="AI310">
        <v>2</v>
      </c>
      <c r="AJ310">
        <v>7</v>
      </c>
      <c r="AK310" t="s">
        <v>539</v>
      </c>
      <c r="AL310">
        <v>178.38</v>
      </c>
      <c r="AM310">
        <v>107.48</v>
      </c>
      <c r="AP310">
        <v>547379</v>
      </c>
      <c r="AR310" t="s">
        <v>749</v>
      </c>
      <c r="AY310">
        <v>3.47</v>
      </c>
      <c r="AZ310">
        <v>1.59</v>
      </c>
      <c r="BA310">
        <v>276</v>
      </c>
      <c r="BB310">
        <v>97.9</v>
      </c>
      <c r="BC310">
        <v>13.680999999999999</v>
      </c>
      <c r="BD310">
        <v>96.742000000000004</v>
      </c>
      <c r="BE310">
        <v>2115</v>
      </c>
      <c r="BF310">
        <v>6.952</v>
      </c>
      <c r="BG310">
        <v>487634</v>
      </c>
      <c r="BH310">
        <v>453192</v>
      </c>
      <c r="BI310">
        <v>547379</v>
      </c>
      <c r="BJ310">
        <v>435063</v>
      </c>
      <c r="BK310">
        <v>543401</v>
      </c>
      <c r="BL310">
        <v>608070</v>
      </c>
      <c r="BM310">
        <v>596019</v>
      </c>
      <c r="BN310">
        <v>446386</v>
      </c>
      <c r="BO310">
        <v>434658</v>
      </c>
      <c r="BP310">
        <v>502082</v>
      </c>
      <c r="BQ310">
        <v>53.5471</v>
      </c>
      <c r="BR310">
        <v>0.70499999999999996</v>
      </c>
      <c r="BS310">
        <v>0.72399999999999998</v>
      </c>
      <c r="BT310">
        <v>0</v>
      </c>
      <c r="BU310">
        <v>1</v>
      </c>
      <c r="BV310">
        <v>0</v>
      </c>
      <c r="BW310">
        <v>0</v>
      </c>
      <c r="BX310">
        <v>4</v>
      </c>
      <c r="BY310">
        <v>60</v>
      </c>
      <c r="BZ310">
        <v>1</v>
      </c>
      <c r="CA310" t="str">
        <f>F310&amp;G310</f>
        <v>Andrew Miller546991</v>
      </c>
    </row>
    <row r="311" spans="1:79" x14ac:dyDescent="0.45">
      <c r="A311" t="s">
        <v>98</v>
      </c>
      <c r="B311" s="1">
        <v>42675</v>
      </c>
      <c r="C311">
        <v>86.9</v>
      </c>
      <c r="D311">
        <v>-0.86140000000000005</v>
      </c>
      <c r="E311">
        <v>6.0034000000000001</v>
      </c>
      <c r="F311" t="s">
        <v>477</v>
      </c>
      <c r="G311">
        <v>608365</v>
      </c>
      <c r="H311">
        <v>458708</v>
      </c>
      <c r="I311" t="s">
        <v>91</v>
      </c>
      <c r="J311" t="s">
        <v>100</v>
      </c>
      <c r="O311">
        <v>14</v>
      </c>
      <c r="P311" t="s">
        <v>91</v>
      </c>
      <c r="Q311" t="s">
        <v>82</v>
      </c>
      <c r="R311" t="s">
        <v>83</v>
      </c>
      <c r="S311" t="s">
        <v>83</v>
      </c>
      <c r="T311" t="s">
        <v>84</v>
      </c>
      <c r="U311" t="s">
        <v>85</v>
      </c>
      <c r="V311" t="s">
        <v>93</v>
      </c>
      <c r="W311" t="s">
        <v>91</v>
      </c>
      <c r="X311" t="s">
        <v>91</v>
      </c>
      <c r="Y311">
        <v>0</v>
      </c>
      <c r="Z311">
        <v>1</v>
      </c>
      <c r="AA311">
        <v>2016</v>
      </c>
      <c r="AB311">
        <v>0.36264999999999997</v>
      </c>
      <c r="AC311">
        <v>1.1632</v>
      </c>
      <c r="AD311">
        <v>1.679</v>
      </c>
      <c r="AE311">
        <v>2.2229999999999999</v>
      </c>
      <c r="AF311">
        <v>519203</v>
      </c>
      <c r="AG311" t="s">
        <v>91</v>
      </c>
      <c r="AH311">
        <v>450314</v>
      </c>
      <c r="AI311">
        <v>2</v>
      </c>
      <c r="AJ311">
        <v>1</v>
      </c>
      <c r="AK311" t="s">
        <v>88</v>
      </c>
      <c r="AL311" t="s">
        <v>91</v>
      </c>
      <c r="AM311" t="s">
        <v>91</v>
      </c>
      <c r="AP311">
        <v>547379</v>
      </c>
      <c r="AR311" t="s">
        <v>518</v>
      </c>
      <c r="AY311">
        <v>3.65</v>
      </c>
      <c r="AZ311">
        <v>1.64</v>
      </c>
      <c r="BA311" t="s">
        <v>91</v>
      </c>
      <c r="BB311" t="s">
        <v>91</v>
      </c>
      <c r="BC311" t="s">
        <v>91</v>
      </c>
      <c r="BD311">
        <v>86.376000000000005</v>
      </c>
      <c r="BE311">
        <v>2719</v>
      </c>
      <c r="BF311">
        <v>5.4219999999999997</v>
      </c>
      <c r="BG311">
        <v>487636</v>
      </c>
      <c r="BH311">
        <v>458708</v>
      </c>
      <c r="BI311">
        <v>547379</v>
      </c>
      <c r="BJ311">
        <v>435063</v>
      </c>
      <c r="BK311">
        <v>543401</v>
      </c>
      <c r="BL311">
        <v>608070</v>
      </c>
      <c r="BM311">
        <v>596019</v>
      </c>
      <c r="BN311">
        <v>424825</v>
      </c>
      <c r="BO311">
        <v>571980</v>
      </c>
      <c r="BP311">
        <v>502082</v>
      </c>
      <c r="BQ311">
        <v>55.077199999999998</v>
      </c>
      <c r="BR311">
        <v>0</v>
      </c>
      <c r="BS311">
        <v>0</v>
      </c>
      <c r="BT311" t="s">
        <v>91</v>
      </c>
      <c r="BU311" t="s">
        <v>91</v>
      </c>
      <c r="BV311" t="s">
        <v>91</v>
      </c>
      <c r="BW311" t="s">
        <v>91</v>
      </c>
      <c r="BX311" t="s">
        <v>91</v>
      </c>
      <c r="BY311">
        <v>6</v>
      </c>
      <c r="BZ311">
        <v>2</v>
      </c>
      <c r="CA311" t="str">
        <f>B311&amp;"_"&amp;F311&amp;G311&amp;"_"&amp;BY311</f>
        <v>42675_Josh Tomlin608365_6</v>
      </c>
    </row>
    <row r="312" spans="1:79" x14ac:dyDescent="0.45">
      <c r="A312" t="s">
        <v>98</v>
      </c>
      <c r="B312" s="1">
        <v>42675</v>
      </c>
      <c r="C312">
        <v>86.8</v>
      </c>
      <c r="D312">
        <v>-0.86670000000000003</v>
      </c>
      <c r="E312">
        <v>5.9931000000000001</v>
      </c>
      <c r="F312" t="s">
        <v>477</v>
      </c>
      <c r="G312">
        <v>608365</v>
      </c>
      <c r="H312">
        <v>458708</v>
      </c>
      <c r="I312" t="s">
        <v>91</v>
      </c>
      <c r="J312" t="s">
        <v>108</v>
      </c>
      <c r="O312">
        <v>12</v>
      </c>
      <c r="P312" t="s">
        <v>91</v>
      </c>
      <c r="Q312" t="s">
        <v>82</v>
      </c>
      <c r="R312" t="s">
        <v>83</v>
      </c>
      <c r="S312" t="s">
        <v>83</v>
      </c>
      <c r="T312" t="s">
        <v>84</v>
      </c>
      <c r="U312" t="s">
        <v>85</v>
      </c>
      <c r="V312" t="s">
        <v>96</v>
      </c>
      <c r="W312" t="s">
        <v>91</v>
      </c>
      <c r="X312" t="s">
        <v>91</v>
      </c>
      <c r="Y312">
        <v>0</v>
      </c>
      <c r="Z312">
        <v>0</v>
      </c>
      <c r="AA312">
        <v>2016</v>
      </c>
      <c r="AB312">
        <v>0.25549166666666601</v>
      </c>
      <c r="AC312">
        <v>1.26783333333333</v>
      </c>
      <c r="AD312">
        <v>1.2110000000000001</v>
      </c>
      <c r="AE312">
        <v>3.0910000000000002</v>
      </c>
      <c r="AF312">
        <v>519203</v>
      </c>
      <c r="AG312" t="s">
        <v>91</v>
      </c>
      <c r="AH312">
        <v>450314</v>
      </c>
      <c r="AI312">
        <v>2</v>
      </c>
      <c r="AJ312">
        <v>1</v>
      </c>
      <c r="AK312" t="s">
        <v>88</v>
      </c>
      <c r="AL312" t="s">
        <v>91</v>
      </c>
      <c r="AM312" t="s">
        <v>91</v>
      </c>
      <c r="AP312">
        <v>547379</v>
      </c>
      <c r="AR312" t="s">
        <v>519</v>
      </c>
      <c r="AY312">
        <v>3.65</v>
      </c>
      <c r="AZ312">
        <v>1.64</v>
      </c>
      <c r="BA312">
        <v>187</v>
      </c>
      <c r="BB312">
        <v>69.099999999999994</v>
      </c>
      <c r="BC312">
        <v>34.249000000000002</v>
      </c>
      <c r="BD312">
        <v>86.596000000000004</v>
      </c>
      <c r="BE312">
        <v>2628</v>
      </c>
      <c r="BF312">
        <v>5.4109999999999996</v>
      </c>
      <c r="BG312">
        <v>487636</v>
      </c>
      <c r="BH312">
        <v>458708</v>
      </c>
      <c r="BI312">
        <v>547379</v>
      </c>
      <c r="BJ312">
        <v>435063</v>
      </c>
      <c r="BK312">
        <v>543401</v>
      </c>
      <c r="BL312">
        <v>608070</v>
      </c>
      <c r="BM312">
        <v>596019</v>
      </c>
      <c r="BN312">
        <v>424825</v>
      </c>
      <c r="BO312">
        <v>571980</v>
      </c>
      <c r="BP312">
        <v>502082</v>
      </c>
      <c r="BQ312">
        <v>55.088200000000001</v>
      </c>
      <c r="BR312">
        <v>0</v>
      </c>
      <c r="BS312">
        <v>0</v>
      </c>
      <c r="BT312" t="s">
        <v>91</v>
      </c>
      <c r="BU312" t="s">
        <v>91</v>
      </c>
      <c r="BV312" t="s">
        <v>91</v>
      </c>
      <c r="BW312" t="s">
        <v>91</v>
      </c>
      <c r="BX312">
        <v>4</v>
      </c>
      <c r="BY312">
        <v>6</v>
      </c>
      <c r="BZ312">
        <v>1</v>
      </c>
      <c r="CA312" t="str">
        <f>B312&amp;"_"&amp;F312&amp;G312&amp;"_"&amp;BY312</f>
        <v>42675_Josh Tomlin608365_6</v>
      </c>
    </row>
    <row r="313" spans="1:79" hidden="1" x14ac:dyDescent="0.45">
      <c r="A313" t="s">
        <v>160</v>
      </c>
      <c r="B313" s="1">
        <v>42668</v>
      </c>
      <c r="C313">
        <v>81.5</v>
      </c>
      <c r="D313">
        <v>2.2321</v>
      </c>
      <c r="E313">
        <v>5.2527999999999997</v>
      </c>
      <c r="F313" t="s">
        <v>204</v>
      </c>
      <c r="G313">
        <v>575929</v>
      </c>
      <c r="H313">
        <v>453192</v>
      </c>
      <c r="I313" t="s">
        <v>79</v>
      </c>
      <c r="J313" t="s">
        <v>80</v>
      </c>
      <c r="O313">
        <v>7</v>
      </c>
      <c r="P313" t="s">
        <v>1290</v>
      </c>
      <c r="Q313" t="s">
        <v>82</v>
      </c>
      <c r="R313" t="s">
        <v>83</v>
      </c>
      <c r="S313" t="s">
        <v>105</v>
      </c>
      <c r="T313" t="s">
        <v>84</v>
      </c>
      <c r="U313" t="s">
        <v>85</v>
      </c>
      <c r="V313" t="s">
        <v>86</v>
      </c>
      <c r="W313">
        <v>8</v>
      </c>
      <c r="X313" t="s">
        <v>87</v>
      </c>
      <c r="Y313">
        <v>1</v>
      </c>
      <c r="Z313">
        <v>0</v>
      </c>
      <c r="AA313">
        <v>2016</v>
      </c>
      <c r="AB313">
        <v>-1.194625</v>
      </c>
      <c r="AC313">
        <v>0.1699</v>
      </c>
      <c r="AD313">
        <v>-0.499</v>
      </c>
      <c r="AE313">
        <v>1.7170000000000001</v>
      </c>
      <c r="AF313">
        <v>450314</v>
      </c>
      <c r="AG313">
        <v>656941</v>
      </c>
      <c r="AH313">
        <v>595879</v>
      </c>
      <c r="AI313">
        <v>0</v>
      </c>
      <c r="AJ313">
        <v>7</v>
      </c>
      <c r="AK313" t="s">
        <v>88</v>
      </c>
      <c r="AL313">
        <v>135.79</v>
      </c>
      <c r="AM313">
        <v>107.48</v>
      </c>
      <c r="AP313">
        <v>547379</v>
      </c>
      <c r="AR313" t="s">
        <v>1291</v>
      </c>
      <c r="AY313">
        <v>3.27</v>
      </c>
      <c r="AZ313">
        <v>1.56</v>
      </c>
      <c r="BA313">
        <v>237</v>
      </c>
      <c r="BB313">
        <v>71.3</v>
      </c>
      <c r="BC313">
        <v>34.423000000000002</v>
      </c>
      <c r="BD313">
        <v>82.313999999999993</v>
      </c>
      <c r="BE313">
        <v>2771</v>
      </c>
      <c r="BF313">
        <v>6.585</v>
      </c>
      <c r="BG313">
        <v>487631</v>
      </c>
      <c r="BH313">
        <v>453192</v>
      </c>
      <c r="BI313">
        <v>547379</v>
      </c>
      <c r="BJ313">
        <v>435063</v>
      </c>
      <c r="BK313">
        <v>543401</v>
      </c>
      <c r="BL313">
        <v>608070</v>
      </c>
      <c r="BM313">
        <v>596019</v>
      </c>
      <c r="BN313">
        <v>446386</v>
      </c>
      <c r="BO313">
        <v>434658</v>
      </c>
      <c r="BP313">
        <v>502082</v>
      </c>
      <c r="BQ313">
        <v>53.914400000000001</v>
      </c>
      <c r="BR313">
        <v>0.42499999999999999</v>
      </c>
      <c r="BS313">
        <v>0.40200000000000002</v>
      </c>
      <c r="BT313">
        <v>0</v>
      </c>
      <c r="BU313">
        <v>1</v>
      </c>
      <c r="BV313">
        <v>0</v>
      </c>
      <c r="BW313">
        <v>0</v>
      </c>
      <c r="BX313">
        <v>3</v>
      </c>
      <c r="BY313">
        <v>52</v>
      </c>
      <c r="BZ313">
        <v>2</v>
      </c>
      <c r="CA313" t="str">
        <f>F313&amp;G313</f>
        <v>Andrew Miller575929</v>
      </c>
    </row>
    <row r="314" spans="1:79" x14ac:dyDescent="0.45">
      <c r="A314" t="s">
        <v>77</v>
      </c>
      <c r="B314" s="1">
        <v>42675</v>
      </c>
      <c r="C314">
        <v>86.6</v>
      </c>
      <c r="D314">
        <v>-1.3651</v>
      </c>
      <c r="E314">
        <v>5.7609000000000004</v>
      </c>
      <c r="F314" t="s">
        <v>477</v>
      </c>
      <c r="G314">
        <v>450314</v>
      </c>
      <c r="H314">
        <v>458708</v>
      </c>
      <c r="I314" t="s">
        <v>91</v>
      </c>
      <c r="J314" t="s">
        <v>132</v>
      </c>
      <c r="O314">
        <v>5</v>
      </c>
      <c r="P314" t="s">
        <v>91</v>
      </c>
      <c r="Q314" t="s">
        <v>82</v>
      </c>
      <c r="R314" t="s">
        <v>105</v>
      </c>
      <c r="S314" t="s">
        <v>83</v>
      </c>
      <c r="T314" t="s">
        <v>84</v>
      </c>
      <c r="U314" t="s">
        <v>85</v>
      </c>
      <c r="V314" t="s">
        <v>96</v>
      </c>
      <c r="W314" t="s">
        <v>91</v>
      </c>
      <c r="X314" t="s">
        <v>91</v>
      </c>
      <c r="Y314">
        <v>0</v>
      </c>
      <c r="Z314">
        <v>0</v>
      </c>
      <c r="AA314">
        <v>2016</v>
      </c>
      <c r="AB314">
        <v>-0.55584999999999996</v>
      </c>
      <c r="AC314">
        <v>1.2936333333333301</v>
      </c>
      <c r="AD314">
        <v>4.5999999999999999E-2</v>
      </c>
      <c r="AE314">
        <v>2.798</v>
      </c>
      <c r="AF314" t="s">
        <v>91</v>
      </c>
      <c r="AG314" t="s">
        <v>91</v>
      </c>
      <c r="AH314">
        <v>519203</v>
      </c>
      <c r="AI314">
        <v>2</v>
      </c>
      <c r="AJ314">
        <v>1</v>
      </c>
      <c r="AK314" t="s">
        <v>88</v>
      </c>
      <c r="AL314" t="s">
        <v>91</v>
      </c>
      <c r="AM314" t="s">
        <v>91</v>
      </c>
      <c r="AP314">
        <v>547379</v>
      </c>
      <c r="AR314" t="s">
        <v>522</v>
      </c>
      <c r="AY314">
        <v>3.51</v>
      </c>
      <c r="AZ314">
        <v>1.62</v>
      </c>
      <c r="BA314" t="s">
        <v>91</v>
      </c>
      <c r="BB314" t="s">
        <v>91</v>
      </c>
      <c r="BC314" t="s">
        <v>91</v>
      </c>
      <c r="BD314">
        <v>86.137</v>
      </c>
      <c r="BE314">
        <v>2263</v>
      </c>
      <c r="BF314">
        <v>5.5739999999999998</v>
      </c>
      <c r="BG314">
        <v>487636</v>
      </c>
      <c r="BH314">
        <v>458708</v>
      </c>
      <c r="BI314">
        <v>547379</v>
      </c>
      <c r="BJ314">
        <v>435063</v>
      </c>
      <c r="BK314">
        <v>543401</v>
      </c>
      <c r="BL314">
        <v>608070</v>
      </c>
      <c r="BM314">
        <v>596019</v>
      </c>
      <c r="BN314">
        <v>424825</v>
      </c>
      <c r="BO314">
        <v>571980</v>
      </c>
      <c r="BP314">
        <v>502082</v>
      </c>
      <c r="BQ314">
        <v>54.926000000000002</v>
      </c>
      <c r="BR314">
        <v>0</v>
      </c>
      <c r="BS314">
        <v>0</v>
      </c>
      <c r="BT314" t="s">
        <v>91</v>
      </c>
      <c r="BU314" t="s">
        <v>91</v>
      </c>
      <c r="BV314" t="s">
        <v>91</v>
      </c>
      <c r="BW314" t="s">
        <v>91</v>
      </c>
      <c r="BX314" t="s">
        <v>91</v>
      </c>
      <c r="BY314">
        <v>5</v>
      </c>
      <c r="BZ314">
        <v>1</v>
      </c>
      <c r="CA314" t="str">
        <f>B314&amp;"_"&amp;F314&amp;G314&amp;"_"&amp;BY314</f>
        <v>42675_Josh Tomlin450314_5</v>
      </c>
    </row>
    <row r="315" spans="1:79" hidden="1" x14ac:dyDescent="0.45">
      <c r="A315" t="s">
        <v>77</v>
      </c>
      <c r="B315" s="1">
        <v>42668</v>
      </c>
      <c r="C315">
        <v>93.9</v>
      </c>
      <c r="D315">
        <v>1.9669000000000001</v>
      </c>
      <c r="E315">
        <v>5.6393000000000004</v>
      </c>
      <c r="F315" t="s">
        <v>204</v>
      </c>
      <c r="G315">
        <v>592178</v>
      </c>
      <c r="H315">
        <v>453192</v>
      </c>
      <c r="I315" t="s">
        <v>174</v>
      </c>
      <c r="J315" t="s">
        <v>100</v>
      </c>
      <c r="O315">
        <v>13</v>
      </c>
      <c r="P315" t="s">
        <v>244</v>
      </c>
      <c r="Q315" t="s">
        <v>82</v>
      </c>
      <c r="R315" t="s">
        <v>83</v>
      </c>
      <c r="S315" t="s">
        <v>105</v>
      </c>
      <c r="T315" t="s">
        <v>84</v>
      </c>
      <c r="U315" t="s">
        <v>85</v>
      </c>
      <c r="V315" t="s">
        <v>93</v>
      </c>
      <c r="W315" t="s">
        <v>91</v>
      </c>
      <c r="X315" t="s">
        <v>91</v>
      </c>
      <c r="Y315">
        <v>3</v>
      </c>
      <c r="Z315">
        <v>2</v>
      </c>
      <c r="AA315">
        <v>2016</v>
      </c>
      <c r="AB315">
        <v>1.02090833333333</v>
      </c>
      <c r="AC315">
        <v>1.65483333333333</v>
      </c>
      <c r="AD315">
        <v>-1.5860000000000001</v>
      </c>
      <c r="AE315">
        <v>2.2639999999999998</v>
      </c>
      <c r="AF315" t="s">
        <v>91</v>
      </c>
      <c r="AG315" t="s">
        <v>91</v>
      </c>
      <c r="AH315" t="s">
        <v>91</v>
      </c>
      <c r="AI315">
        <v>1</v>
      </c>
      <c r="AJ315">
        <v>8</v>
      </c>
      <c r="AK315" t="s">
        <v>88</v>
      </c>
      <c r="AL315" t="s">
        <v>91</v>
      </c>
      <c r="AM315" t="s">
        <v>91</v>
      </c>
      <c r="AP315">
        <v>547379</v>
      </c>
      <c r="AR315" t="s">
        <v>1270</v>
      </c>
      <c r="AY315">
        <v>3.07</v>
      </c>
      <c r="AZ315">
        <v>1.49</v>
      </c>
      <c r="BA315" t="s">
        <v>91</v>
      </c>
      <c r="BB315" t="s">
        <v>91</v>
      </c>
      <c r="BC315" t="s">
        <v>91</v>
      </c>
      <c r="BD315">
        <v>95.221000000000004</v>
      </c>
      <c r="BE315">
        <v>2241</v>
      </c>
      <c r="BF315">
        <v>7.0949999999999998</v>
      </c>
      <c r="BG315">
        <v>487631</v>
      </c>
      <c r="BH315">
        <v>453192</v>
      </c>
      <c r="BI315">
        <v>547379</v>
      </c>
      <c r="BJ315">
        <v>435063</v>
      </c>
      <c r="BK315">
        <v>543401</v>
      </c>
      <c r="BL315">
        <v>608070</v>
      </c>
      <c r="BM315">
        <v>596019</v>
      </c>
      <c r="BN315">
        <v>446386</v>
      </c>
      <c r="BO315">
        <v>434658</v>
      </c>
      <c r="BP315">
        <v>502082</v>
      </c>
      <c r="BQ315">
        <v>53.404499999999999</v>
      </c>
      <c r="BR315">
        <v>0</v>
      </c>
      <c r="BS315">
        <v>0</v>
      </c>
      <c r="BT315">
        <v>0.7</v>
      </c>
      <c r="BU315">
        <v>1</v>
      </c>
      <c r="BV315">
        <v>0</v>
      </c>
      <c r="BW315">
        <v>0</v>
      </c>
      <c r="BX315" t="s">
        <v>91</v>
      </c>
      <c r="BY315">
        <v>60</v>
      </c>
      <c r="BZ315">
        <v>6</v>
      </c>
      <c r="CA315" t="str">
        <f>F315&amp;G315</f>
        <v>Andrew Miller592178</v>
      </c>
    </row>
    <row r="316" spans="1:79" x14ac:dyDescent="0.45">
      <c r="A316" t="s">
        <v>349</v>
      </c>
      <c r="B316" s="1">
        <v>42675</v>
      </c>
      <c r="C316">
        <v>85.7</v>
      </c>
      <c r="D316">
        <v>-1.4421999999999999</v>
      </c>
      <c r="E316">
        <v>5.7316000000000003</v>
      </c>
      <c r="F316" t="s">
        <v>477</v>
      </c>
      <c r="G316">
        <v>519203</v>
      </c>
      <c r="H316">
        <v>458708</v>
      </c>
      <c r="I316" t="s">
        <v>91</v>
      </c>
      <c r="J316" t="s">
        <v>100</v>
      </c>
      <c r="O316">
        <v>11</v>
      </c>
      <c r="P316" t="s">
        <v>91</v>
      </c>
      <c r="Q316" t="s">
        <v>82</v>
      </c>
      <c r="R316" t="s">
        <v>105</v>
      </c>
      <c r="S316" t="s">
        <v>83</v>
      </c>
      <c r="T316" t="s">
        <v>84</v>
      </c>
      <c r="U316" t="s">
        <v>85</v>
      </c>
      <c r="V316" t="s">
        <v>93</v>
      </c>
      <c r="W316" t="s">
        <v>91</v>
      </c>
      <c r="X316" t="s">
        <v>91</v>
      </c>
      <c r="Y316">
        <v>0</v>
      </c>
      <c r="Z316">
        <v>1</v>
      </c>
      <c r="AA316">
        <v>2016</v>
      </c>
      <c r="AB316">
        <v>-0.76599166666666596</v>
      </c>
      <c r="AC316">
        <v>0.97113333333333296</v>
      </c>
      <c r="AD316">
        <v>-2.35</v>
      </c>
      <c r="AE316">
        <v>3.177</v>
      </c>
      <c r="AF316" t="s">
        <v>91</v>
      </c>
      <c r="AG316" t="s">
        <v>91</v>
      </c>
      <c r="AH316" t="s">
        <v>91</v>
      </c>
      <c r="AI316">
        <v>2</v>
      </c>
      <c r="AJ316">
        <v>1</v>
      </c>
      <c r="AK316" t="s">
        <v>88</v>
      </c>
      <c r="AL316" t="s">
        <v>91</v>
      </c>
      <c r="AM316" t="s">
        <v>91</v>
      </c>
      <c r="AP316">
        <v>547379</v>
      </c>
      <c r="AR316" t="s">
        <v>525</v>
      </c>
      <c r="AY316">
        <v>3.52</v>
      </c>
      <c r="AZ316">
        <v>1.61</v>
      </c>
      <c r="BA316" t="s">
        <v>91</v>
      </c>
      <c r="BB316" t="s">
        <v>91</v>
      </c>
      <c r="BC316" t="s">
        <v>91</v>
      </c>
      <c r="BD316">
        <v>85.325000000000003</v>
      </c>
      <c r="BE316">
        <v>1681</v>
      </c>
      <c r="BF316">
        <v>5.7679999999999998</v>
      </c>
      <c r="BG316">
        <v>487636</v>
      </c>
      <c r="BH316">
        <v>458708</v>
      </c>
      <c r="BI316">
        <v>547379</v>
      </c>
      <c r="BJ316">
        <v>435063</v>
      </c>
      <c r="BK316">
        <v>543401</v>
      </c>
      <c r="BL316">
        <v>608070</v>
      </c>
      <c r="BM316">
        <v>596019</v>
      </c>
      <c r="BN316">
        <v>424825</v>
      </c>
      <c r="BO316">
        <v>571980</v>
      </c>
      <c r="BP316">
        <v>502082</v>
      </c>
      <c r="BQ316">
        <v>54.7318</v>
      </c>
      <c r="BR316">
        <v>0</v>
      </c>
      <c r="BS316">
        <v>0</v>
      </c>
      <c r="BT316" t="s">
        <v>91</v>
      </c>
      <c r="BU316" t="s">
        <v>91</v>
      </c>
      <c r="BV316" t="s">
        <v>91</v>
      </c>
      <c r="BW316" t="s">
        <v>91</v>
      </c>
      <c r="BX316" t="s">
        <v>91</v>
      </c>
      <c r="BY316">
        <v>4</v>
      </c>
      <c r="BZ316">
        <v>2</v>
      </c>
      <c r="CA316" t="str">
        <f>B316&amp;"_"&amp;F316&amp;G316&amp;"_"&amp;BY316</f>
        <v>42675_Josh Tomlin519203_4</v>
      </c>
    </row>
    <row r="317" spans="1:79" x14ac:dyDescent="0.45">
      <c r="A317" t="s">
        <v>77</v>
      </c>
      <c r="B317" s="1">
        <v>42675</v>
      </c>
      <c r="C317">
        <v>91</v>
      </c>
      <c r="D317">
        <v>-0.99650000000000005</v>
      </c>
      <c r="E317">
        <v>5.8807</v>
      </c>
      <c r="F317" t="s">
        <v>477</v>
      </c>
      <c r="G317">
        <v>519203</v>
      </c>
      <c r="H317">
        <v>458708</v>
      </c>
      <c r="I317" t="s">
        <v>91</v>
      </c>
      <c r="J317" t="s">
        <v>108</v>
      </c>
      <c r="O317">
        <v>2</v>
      </c>
      <c r="P317" t="s">
        <v>91</v>
      </c>
      <c r="Q317" t="s">
        <v>82</v>
      </c>
      <c r="R317" t="s">
        <v>105</v>
      </c>
      <c r="S317" t="s">
        <v>83</v>
      </c>
      <c r="T317" t="s">
        <v>84</v>
      </c>
      <c r="U317" t="s">
        <v>85</v>
      </c>
      <c r="V317" t="s">
        <v>96</v>
      </c>
      <c r="W317" t="s">
        <v>91</v>
      </c>
      <c r="X317" t="s">
        <v>91</v>
      </c>
      <c r="Y317">
        <v>0</v>
      </c>
      <c r="Z317">
        <v>0</v>
      </c>
      <c r="AA317">
        <v>2016</v>
      </c>
      <c r="AB317">
        <v>-0.24133333333333301</v>
      </c>
      <c r="AC317">
        <v>1.4570333333333301</v>
      </c>
      <c r="AD317">
        <v>8.1000000000000003E-2</v>
      </c>
      <c r="AE317">
        <v>3.5230000000000001</v>
      </c>
      <c r="AF317" t="s">
        <v>91</v>
      </c>
      <c r="AG317" t="s">
        <v>91</v>
      </c>
      <c r="AH317" t="s">
        <v>91</v>
      </c>
      <c r="AI317">
        <v>2</v>
      </c>
      <c r="AJ317">
        <v>1</v>
      </c>
      <c r="AK317" t="s">
        <v>88</v>
      </c>
      <c r="AL317" t="s">
        <v>91</v>
      </c>
      <c r="AM317" t="s">
        <v>91</v>
      </c>
      <c r="AP317">
        <v>547379</v>
      </c>
      <c r="AR317" t="s">
        <v>526</v>
      </c>
      <c r="AY317">
        <v>3.51</v>
      </c>
      <c r="AZ317">
        <v>1.61</v>
      </c>
      <c r="BA317">
        <v>167</v>
      </c>
      <c r="BB317">
        <v>73</v>
      </c>
      <c r="BC317">
        <v>23.202000000000002</v>
      </c>
      <c r="BD317">
        <v>90.736999999999995</v>
      </c>
      <c r="BE317">
        <v>2363</v>
      </c>
      <c r="BF317">
        <v>5.6079999999999997</v>
      </c>
      <c r="BG317">
        <v>487636</v>
      </c>
      <c r="BH317">
        <v>458708</v>
      </c>
      <c r="BI317">
        <v>547379</v>
      </c>
      <c r="BJ317">
        <v>435063</v>
      </c>
      <c r="BK317">
        <v>543401</v>
      </c>
      <c r="BL317">
        <v>608070</v>
      </c>
      <c r="BM317">
        <v>596019</v>
      </c>
      <c r="BN317">
        <v>424825</v>
      </c>
      <c r="BO317">
        <v>571980</v>
      </c>
      <c r="BP317">
        <v>502082</v>
      </c>
      <c r="BQ317">
        <v>54.891800000000003</v>
      </c>
      <c r="BR317">
        <v>0</v>
      </c>
      <c r="BS317">
        <v>0</v>
      </c>
      <c r="BT317" t="s">
        <v>91</v>
      </c>
      <c r="BU317" t="s">
        <v>91</v>
      </c>
      <c r="BV317" t="s">
        <v>91</v>
      </c>
      <c r="BW317" t="s">
        <v>91</v>
      </c>
      <c r="BX317">
        <v>4</v>
      </c>
      <c r="BY317">
        <v>4</v>
      </c>
      <c r="BZ317">
        <v>1</v>
      </c>
      <c r="CA317" t="str">
        <f>B317&amp;"_"&amp;F317&amp;G317&amp;"_"&amp;BY317</f>
        <v>42675_Josh Tomlin519203_4</v>
      </c>
    </row>
    <row r="318" spans="1:79" hidden="1" x14ac:dyDescent="0.45">
      <c r="A318" t="s">
        <v>160</v>
      </c>
      <c r="B318" s="1">
        <v>42671</v>
      </c>
      <c r="C318">
        <v>85.7</v>
      </c>
      <c r="D318">
        <v>2.0847000000000002</v>
      </c>
      <c r="E318">
        <v>5.2828999999999997</v>
      </c>
      <c r="F318" t="s">
        <v>204</v>
      </c>
      <c r="G318">
        <v>592178</v>
      </c>
      <c r="H318">
        <v>453192</v>
      </c>
      <c r="I318" t="s">
        <v>102</v>
      </c>
      <c r="J318" t="s">
        <v>95</v>
      </c>
      <c r="O318">
        <v>7</v>
      </c>
      <c r="P318" t="s">
        <v>921</v>
      </c>
      <c r="Q318" t="s">
        <v>82</v>
      </c>
      <c r="R318" t="s">
        <v>83</v>
      </c>
      <c r="S318" t="s">
        <v>105</v>
      </c>
      <c r="T318" t="s">
        <v>85</v>
      </c>
      <c r="U318" t="s">
        <v>84</v>
      </c>
      <c r="V318" t="s">
        <v>96</v>
      </c>
      <c r="W318" t="s">
        <v>91</v>
      </c>
      <c r="X318" t="s">
        <v>91</v>
      </c>
      <c r="Y318">
        <v>2</v>
      </c>
      <c r="Z318">
        <v>2</v>
      </c>
      <c r="AA318">
        <v>2016</v>
      </c>
      <c r="AB318">
        <v>-1.0443249999999999</v>
      </c>
      <c r="AC318">
        <v>-9.8133333333333295E-2</v>
      </c>
      <c r="AD318">
        <v>-0.58299999999999996</v>
      </c>
      <c r="AE318">
        <v>1.7769999999999999</v>
      </c>
      <c r="AF318" t="s">
        <v>91</v>
      </c>
      <c r="AG318" t="s">
        <v>91</v>
      </c>
      <c r="AH318" t="s">
        <v>91</v>
      </c>
      <c r="AI318">
        <v>1</v>
      </c>
      <c r="AJ318">
        <v>6</v>
      </c>
      <c r="AK318" t="s">
        <v>539</v>
      </c>
      <c r="AL318" t="s">
        <v>91</v>
      </c>
      <c r="AM318" t="s">
        <v>91</v>
      </c>
      <c r="AP318">
        <v>547379</v>
      </c>
      <c r="AR318" t="s">
        <v>922</v>
      </c>
      <c r="AY318">
        <v>3.15</v>
      </c>
      <c r="AZ318">
        <v>1.52</v>
      </c>
      <c r="BA318" t="s">
        <v>91</v>
      </c>
      <c r="BB318" t="s">
        <v>91</v>
      </c>
      <c r="BC318" t="s">
        <v>91</v>
      </c>
      <c r="BD318">
        <v>86.069000000000003</v>
      </c>
      <c r="BE318">
        <v>2797</v>
      </c>
      <c r="BF318">
        <v>6.5949999999999998</v>
      </c>
      <c r="BG318">
        <v>487633</v>
      </c>
      <c r="BH318">
        <v>453192</v>
      </c>
      <c r="BI318">
        <v>547379</v>
      </c>
      <c r="BJ318">
        <v>435063</v>
      </c>
      <c r="BK318">
        <v>543401</v>
      </c>
      <c r="BL318">
        <v>608070</v>
      </c>
      <c r="BM318">
        <v>596019</v>
      </c>
      <c r="BN318">
        <v>434658</v>
      </c>
      <c r="BO318">
        <v>571980</v>
      </c>
      <c r="BP318">
        <v>502082</v>
      </c>
      <c r="BQ318">
        <v>53.905000000000001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 t="s">
        <v>91</v>
      </c>
      <c r="BY318">
        <v>44</v>
      </c>
      <c r="BZ318">
        <v>6</v>
      </c>
      <c r="CA318" t="str">
        <f>F318&amp;G318</f>
        <v>Andrew Miller592178</v>
      </c>
    </row>
    <row r="319" spans="1:79" x14ac:dyDescent="0.45">
      <c r="A319" t="s">
        <v>90</v>
      </c>
      <c r="B319" s="1">
        <v>42675</v>
      </c>
      <c r="C319">
        <v>75.2</v>
      </c>
      <c r="D319">
        <v>-1.1415</v>
      </c>
      <c r="E319">
        <v>5.7789000000000001</v>
      </c>
      <c r="F319" t="s">
        <v>477</v>
      </c>
      <c r="G319">
        <v>592178</v>
      </c>
      <c r="H319">
        <v>458708</v>
      </c>
      <c r="I319" t="s">
        <v>91</v>
      </c>
      <c r="J319" t="s">
        <v>132</v>
      </c>
      <c r="O319">
        <v>9</v>
      </c>
      <c r="P319" t="s">
        <v>91</v>
      </c>
      <c r="Q319" t="s">
        <v>82</v>
      </c>
      <c r="R319" t="s">
        <v>83</v>
      </c>
      <c r="S319" t="s">
        <v>83</v>
      </c>
      <c r="T319" t="s">
        <v>84</v>
      </c>
      <c r="U319" t="s">
        <v>85</v>
      </c>
      <c r="V319" t="s">
        <v>96</v>
      </c>
      <c r="W319" t="s">
        <v>91</v>
      </c>
      <c r="X319" t="s">
        <v>91</v>
      </c>
      <c r="Y319">
        <v>0</v>
      </c>
      <c r="Z319">
        <v>1</v>
      </c>
      <c r="AA319">
        <v>2016</v>
      </c>
      <c r="AB319">
        <v>0.73979166666666596</v>
      </c>
      <c r="AC319">
        <v>-0.92230000000000001</v>
      </c>
      <c r="AD319">
        <v>0.50600000000000001</v>
      </c>
      <c r="AE319">
        <v>1.998</v>
      </c>
      <c r="AF319" t="s">
        <v>91</v>
      </c>
      <c r="AG319" t="s">
        <v>91</v>
      </c>
      <c r="AH319" t="s">
        <v>91</v>
      </c>
      <c r="AI319">
        <v>2</v>
      </c>
      <c r="AJ319">
        <v>1</v>
      </c>
      <c r="AK319" t="s">
        <v>88</v>
      </c>
      <c r="AL319" t="s">
        <v>91</v>
      </c>
      <c r="AM319" t="s">
        <v>91</v>
      </c>
      <c r="AP319">
        <v>547379</v>
      </c>
      <c r="AR319" t="s">
        <v>529</v>
      </c>
      <c r="AY319">
        <v>3.22</v>
      </c>
      <c r="AZ319">
        <v>1.55</v>
      </c>
      <c r="BA319" t="s">
        <v>91</v>
      </c>
      <c r="BB319" t="s">
        <v>91</v>
      </c>
      <c r="BC319" t="s">
        <v>91</v>
      </c>
      <c r="BD319">
        <v>73.950999999999993</v>
      </c>
      <c r="BE319">
        <v>2840</v>
      </c>
      <c r="BF319">
        <v>4.8310000000000004</v>
      </c>
      <c r="BG319">
        <v>487636</v>
      </c>
      <c r="BH319">
        <v>458708</v>
      </c>
      <c r="BI319">
        <v>547379</v>
      </c>
      <c r="BJ319">
        <v>435063</v>
      </c>
      <c r="BK319">
        <v>543401</v>
      </c>
      <c r="BL319">
        <v>608070</v>
      </c>
      <c r="BM319">
        <v>596019</v>
      </c>
      <c r="BN319">
        <v>424825</v>
      </c>
      <c r="BO319">
        <v>571980</v>
      </c>
      <c r="BP319">
        <v>502082</v>
      </c>
      <c r="BQ319">
        <v>55.668799999999997</v>
      </c>
      <c r="BR319">
        <v>0</v>
      </c>
      <c r="BS319">
        <v>0</v>
      </c>
      <c r="BT319" t="s">
        <v>91</v>
      </c>
      <c r="BU319" t="s">
        <v>91</v>
      </c>
      <c r="BV319" t="s">
        <v>91</v>
      </c>
      <c r="BW319" t="s">
        <v>91</v>
      </c>
      <c r="BX319" t="s">
        <v>91</v>
      </c>
      <c r="BY319">
        <v>3</v>
      </c>
      <c r="BZ319">
        <v>2</v>
      </c>
      <c r="CA319" t="str">
        <f>B319&amp;"_"&amp;F319&amp;G319&amp;"_"&amp;BY319</f>
        <v>42675_Josh Tomlin592178_3</v>
      </c>
    </row>
    <row r="320" spans="1:79" x14ac:dyDescent="0.45">
      <c r="A320" t="s">
        <v>98</v>
      </c>
      <c r="B320" s="1">
        <v>42675</v>
      </c>
      <c r="C320">
        <v>87.6</v>
      </c>
      <c r="D320">
        <v>-0.90849999999999997</v>
      </c>
      <c r="E320">
        <v>5.9702000000000002</v>
      </c>
      <c r="F320" t="s">
        <v>477</v>
      </c>
      <c r="G320">
        <v>592178</v>
      </c>
      <c r="H320">
        <v>458708</v>
      </c>
      <c r="I320" t="s">
        <v>91</v>
      </c>
      <c r="J320" t="s">
        <v>132</v>
      </c>
      <c r="O320">
        <v>6</v>
      </c>
      <c r="P320" t="s">
        <v>91</v>
      </c>
      <c r="Q320" t="s">
        <v>82</v>
      </c>
      <c r="R320" t="s">
        <v>83</v>
      </c>
      <c r="S320" t="s">
        <v>83</v>
      </c>
      <c r="T320" t="s">
        <v>84</v>
      </c>
      <c r="U320" t="s">
        <v>85</v>
      </c>
      <c r="V320" t="s">
        <v>96</v>
      </c>
      <c r="W320" t="s">
        <v>91</v>
      </c>
      <c r="X320" t="s">
        <v>91</v>
      </c>
      <c r="Y320">
        <v>0</v>
      </c>
      <c r="Z320">
        <v>0</v>
      </c>
      <c r="AA320">
        <v>2016</v>
      </c>
      <c r="AB320">
        <v>0.23044166666666599</v>
      </c>
      <c r="AC320">
        <v>1.1947333333333301</v>
      </c>
      <c r="AD320">
        <v>0.72299999999999998</v>
      </c>
      <c r="AE320">
        <v>2.2450000000000001</v>
      </c>
      <c r="AF320" t="s">
        <v>91</v>
      </c>
      <c r="AG320" t="s">
        <v>91</v>
      </c>
      <c r="AH320" t="s">
        <v>91</v>
      </c>
      <c r="AI320">
        <v>2</v>
      </c>
      <c r="AJ320">
        <v>1</v>
      </c>
      <c r="AK320" t="s">
        <v>88</v>
      </c>
      <c r="AL320" t="s">
        <v>91</v>
      </c>
      <c r="AM320" t="s">
        <v>91</v>
      </c>
      <c r="AP320">
        <v>547379</v>
      </c>
      <c r="AR320" t="s">
        <v>530</v>
      </c>
      <c r="AY320">
        <v>3.22</v>
      </c>
      <c r="AZ320">
        <v>1.55</v>
      </c>
      <c r="BA320" t="s">
        <v>91</v>
      </c>
      <c r="BB320" t="s">
        <v>91</v>
      </c>
      <c r="BC320" t="s">
        <v>91</v>
      </c>
      <c r="BD320">
        <v>87.616</v>
      </c>
      <c r="BE320">
        <v>2647</v>
      </c>
      <c r="BF320">
        <v>5.5910000000000002</v>
      </c>
      <c r="BG320">
        <v>487636</v>
      </c>
      <c r="BH320">
        <v>458708</v>
      </c>
      <c r="BI320">
        <v>547379</v>
      </c>
      <c r="BJ320">
        <v>435063</v>
      </c>
      <c r="BK320">
        <v>543401</v>
      </c>
      <c r="BL320">
        <v>608070</v>
      </c>
      <c r="BM320">
        <v>596019</v>
      </c>
      <c r="BN320">
        <v>424825</v>
      </c>
      <c r="BO320">
        <v>571980</v>
      </c>
      <c r="BP320">
        <v>502082</v>
      </c>
      <c r="BQ320">
        <v>54.908999999999999</v>
      </c>
      <c r="BR320">
        <v>0</v>
      </c>
      <c r="BS320">
        <v>0</v>
      </c>
      <c r="BT320" t="s">
        <v>91</v>
      </c>
      <c r="BU320" t="s">
        <v>91</v>
      </c>
      <c r="BV320" t="s">
        <v>91</v>
      </c>
      <c r="BW320" t="s">
        <v>91</v>
      </c>
      <c r="BX320" t="s">
        <v>91</v>
      </c>
      <c r="BY320">
        <v>3</v>
      </c>
      <c r="BZ320">
        <v>1</v>
      </c>
      <c r="CA320" t="str">
        <f>B320&amp;"_"&amp;F320&amp;G320&amp;"_"&amp;BY320</f>
        <v>42675_Josh Tomlin592178_3</v>
      </c>
    </row>
    <row r="321" spans="1:79" hidden="1" x14ac:dyDescent="0.45">
      <c r="A321" t="s">
        <v>77</v>
      </c>
      <c r="B321" s="1">
        <v>42672</v>
      </c>
      <c r="C321">
        <v>96.8</v>
      </c>
      <c r="D321">
        <v>1.827</v>
      </c>
      <c r="E321">
        <v>5.5189000000000004</v>
      </c>
      <c r="F321" t="s">
        <v>204</v>
      </c>
      <c r="G321">
        <v>592178</v>
      </c>
      <c r="H321">
        <v>453192</v>
      </c>
      <c r="I321" t="s">
        <v>79</v>
      </c>
      <c r="J321" t="s">
        <v>80</v>
      </c>
      <c r="O321">
        <v>4</v>
      </c>
      <c r="P321" t="s">
        <v>735</v>
      </c>
      <c r="Q321" t="s">
        <v>82</v>
      </c>
      <c r="R321" t="s">
        <v>83</v>
      </c>
      <c r="S321" t="s">
        <v>105</v>
      </c>
      <c r="T321" t="s">
        <v>85</v>
      </c>
      <c r="U321" t="s">
        <v>84</v>
      </c>
      <c r="V321" t="s">
        <v>86</v>
      </c>
      <c r="W321">
        <v>4</v>
      </c>
      <c r="X321" t="s">
        <v>116</v>
      </c>
      <c r="Y321">
        <v>1</v>
      </c>
      <c r="Z321">
        <v>1</v>
      </c>
      <c r="AA321">
        <v>2016</v>
      </c>
      <c r="AB321">
        <v>0.50738333333333296</v>
      </c>
      <c r="AC321">
        <v>1.14313333333333</v>
      </c>
      <c r="AD321">
        <v>-0.45</v>
      </c>
      <c r="AE321">
        <v>2.569</v>
      </c>
      <c r="AF321" t="s">
        <v>91</v>
      </c>
      <c r="AG321" t="s">
        <v>91</v>
      </c>
      <c r="AH321" t="s">
        <v>91</v>
      </c>
      <c r="AI321">
        <v>0</v>
      </c>
      <c r="AJ321">
        <v>8</v>
      </c>
      <c r="AK321" t="s">
        <v>539</v>
      </c>
      <c r="AL321">
        <v>120.08</v>
      </c>
      <c r="AM321">
        <v>149.05000000000001</v>
      </c>
      <c r="AP321">
        <v>547379</v>
      </c>
      <c r="AR321" t="s">
        <v>736</v>
      </c>
      <c r="AY321">
        <v>3.41</v>
      </c>
      <c r="AZ321">
        <v>1.62</v>
      </c>
      <c r="BA321">
        <v>107</v>
      </c>
      <c r="BB321">
        <v>75.400000000000006</v>
      </c>
      <c r="BC321">
        <v>9.4260000000000002</v>
      </c>
      <c r="BD321">
        <v>98.950999999999993</v>
      </c>
      <c r="BE321">
        <v>2058</v>
      </c>
      <c r="BF321">
        <v>7.1479999999999997</v>
      </c>
      <c r="BG321">
        <v>487634</v>
      </c>
      <c r="BH321">
        <v>453192</v>
      </c>
      <c r="BI321">
        <v>547379</v>
      </c>
      <c r="BJ321">
        <v>435063</v>
      </c>
      <c r="BK321">
        <v>543401</v>
      </c>
      <c r="BL321">
        <v>608070</v>
      </c>
      <c r="BM321">
        <v>596019</v>
      </c>
      <c r="BN321">
        <v>446386</v>
      </c>
      <c r="BO321">
        <v>434658</v>
      </c>
      <c r="BP321">
        <v>502082</v>
      </c>
      <c r="BQ321">
        <v>53.351599999999998</v>
      </c>
      <c r="BR321">
        <v>0.35099999999999998</v>
      </c>
      <c r="BS321">
        <v>0.32600000000000001</v>
      </c>
      <c r="BT321">
        <v>0</v>
      </c>
      <c r="BU321">
        <v>1</v>
      </c>
      <c r="BV321">
        <v>0</v>
      </c>
      <c r="BW321">
        <v>0</v>
      </c>
      <c r="BX321">
        <v>2</v>
      </c>
      <c r="BY321">
        <v>65</v>
      </c>
      <c r="BZ321">
        <v>3</v>
      </c>
      <c r="CA321" t="str">
        <f t="shared" ref="CA321:CA322" si="9">F321&amp;G321</f>
        <v>Andrew Miller592178</v>
      </c>
    </row>
    <row r="322" spans="1:79" hidden="1" x14ac:dyDescent="0.45">
      <c r="A322" t="s">
        <v>160</v>
      </c>
      <c r="B322" s="1">
        <v>42676</v>
      </c>
      <c r="C322">
        <v>82.8</v>
      </c>
      <c r="D322">
        <v>2.0613999999999999</v>
      </c>
      <c r="E322">
        <v>5.4935999999999998</v>
      </c>
      <c r="F322" t="s">
        <v>204</v>
      </c>
      <c r="G322">
        <v>592178</v>
      </c>
      <c r="H322">
        <v>453192</v>
      </c>
      <c r="I322" t="s">
        <v>174</v>
      </c>
      <c r="J322" t="s">
        <v>100</v>
      </c>
      <c r="O322">
        <v>6</v>
      </c>
      <c r="P322" t="s">
        <v>244</v>
      </c>
      <c r="Q322" t="s">
        <v>82</v>
      </c>
      <c r="R322" t="s">
        <v>83</v>
      </c>
      <c r="S322" t="s">
        <v>105</v>
      </c>
      <c r="T322" t="s">
        <v>84</v>
      </c>
      <c r="U322" t="s">
        <v>85</v>
      </c>
      <c r="V322" t="s">
        <v>93</v>
      </c>
      <c r="W322" t="s">
        <v>91</v>
      </c>
      <c r="X322" t="s">
        <v>91</v>
      </c>
      <c r="Y322">
        <v>3</v>
      </c>
      <c r="Z322">
        <v>2</v>
      </c>
      <c r="AA322">
        <v>2016</v>
      </c>
      <c r="AB322">
        <v>-1.02901666666666</v>
      </c>
      <c r="AC322">
        <v>5.5233333333333301E-2</v>
      </c>
      <c r="AD322">
        <v>0.75600000000000001</v>
      </c>
      <c r="AE322">
        <v>2.4359999999999999</v>
      </c>
      <c r="AF322" t="s">
        <v>91</v>
      </c>
      <c r="AG322" t="s">
        <v>91</v>
      </c>
      <c r="AH322" t="s">
        <v>91</v>
      </c>
      <c r="AI322">
        <v>2</v>
      </c>
      <c r="AJ322">
        <v>5</v>
      </c>
      <c r="AK322" t="s">
        <v>88</v>
      </c>
      <c r="AL322" t="s">
        <v>91</v>
      </c>
      <c r="AM322" t="s">
        <v>91</v>
      </c>
      <c r="AP322">
        <v>547379</v>
      </c>
      <c r="AR322" t="s">
        <v>245</v>
      </c>
      <c r="AY322">
        <v>3.29</v>
      </c>
      <c r="AZ322">
        <v>1.5</v>
      </c>
      <c r="BA322" t="s">
        <v>91</v>
      </c>
      <c r="BB322" t="s">
        <v>91</v>
      </c>
      <c r="BC322" t="s">
        <v>91</v>
      </c>
      <c r="BD322">
        <v>84.36</v>
      </c>
      <c r="BE322">
        <v>2647</v>
      </c>
      <c r="BF322">
        <v>6.7210000000000001</v>
      </c>
      <c r="BG322">
        <v>487637</v>
      </c>
      <c r="BH322">
        <v>453192</v>
      </c>
      <c r="BI322">
        <v>547379</v>
      </c>
      <c r="BJ322">
        <v>435063</v>
      </c>
      <c r="BK322">
        <v>543401</v>
      </c>
      <c r="BL322">
        <v>608070</v>
      </c>
      <c r="BM322">
        <v>596019</v>
      </c>
      <c r="BN322">
        <v>424825</v>
      </c>
      <c r="BO322">
        <v>434658</v>
      </c>
      <c r="BP322">
        <v>502082</v>
      </c>
      <c r="BQ322">
        <v>53.778399999999998</v>
      </c>
      <c r="BR322">
        <v>0</v>
      </c>
      <c r="BS322">
        <v>0</v>
      </c>
      <c r="BT322">
        <v>0.7</v>
      </c>
      <c r="BU322">
        <v>1</v>
      </c>
      <c r="BV322">
        <v>0</v>
      </c>
      <c r="BW322">
        <v>0</v>
      </c>
      <c r="BX322" t="s">
        <v>91</v>
      </c>
      <c r="BY322">
        <v>37</v>
      </c>
      <c r="BZ322">
        <v>9</v>
      </c>
      <c r="CA322" t="str">
        <f t="shared" si="9"/>
        <v>Andrew Miller592178</v>
      </c>
    </row>
    <row r="323" spans="1:79" x14ac:dyDescent="0.45">
      <c r="A323" t="s">
        <v>268</v>
      </c>
      <c r="B323" s="1">
        <v>42675</v>
      </c>
      <c r="C323">
        <v>89.7</v>
      </c>
      <c r="D323">
        <v>-1.1043000000000001</v>
      </c>
      <c r="E323">
        <v>5.8552</v>
      </c>
      <c r="F323" t="s">
        <v>477</v>
      </c>
      <c r="G323">
        <v>451594</v>
      </c>
      <c r="H323">
        <v>458708</v>
      </c>
      <c r="I323" t="s">
        <v>91</v>
      </c>
      <c r="J323" t="s">
        <v>100</v>
      </c>
      <c r="O323">
        <v>11</v>
      </c>
      <c r="P323" t="s">
        <v>91</v>
      </c>
      <c r="Q323" t="s">
        <v>82</v>
      </c>
      <c r="R323" t="s">
        <v>105</v>
      </c>
      <c r="S323" t="s">
        <v>83</v>
      </c>
      <c r="T323" t="s">
        <v>84</v>
      </c>
      <c r="U323" t="s">
        <v>85</v>
      </c>
      <c r="V323" t="s">
        <v>93</v>
      </c>
      <c r="W323" t="s">
        <v>91</v>
      </c>
      <c r="X323" t="s">
        <v>91</v>
      </c>
      <c r="Y323">
        <v>0</v>
      </c>
      <c r="Z323">
        <v>2</v>
      </c>
      <c r="AA323">
        <v>2016</v>
      </c>
      <c r="AB323">
        <v>-0.96360833333333296</v>
      </c>
      <c r="AC323">
        <v>1.0571333333333299</v>
      </c>
      <c r="AD323">
        <v>-0.253</v>
      </c>
      <c r="AE323">
        <v>4.5309999999999997</v>
      </c>
      <c r="AF323" t="s">
        <v>91</v>
      </c>
      <c r="AG323" t="s">
        <v>91</v>
      </c>
      <c r="AH323" t="s">
        <v>91</v>
      </c>
      <c r="AI323">
        <v>0</v>
      </c>
      <c r="AJ323">
        <v>1</v>
      </c>
      <c r="AK323" t="s">
        <v>88</v>
      </c>
      <c r="AL323" t="s">
        <v>91</v>
      </c>
      <c r="AM323" t="s">
        <v>91</v>
      </c>
      <c r="AP323">
        <v>547379</v>
      </c>
      <c r="AR323" t="s">
        <v>535</v>
      </c>
      <c r="AY323">
        <v>3.47</v>
      </c>
      <c r="AZ323">
        <v>1.64</v>
      </c>
      <c r="BA323" t="s">
        <v>91</v>
      </c>
      <c r="BB323" t="s">
        <v>91</v>
      </c>
      <c r="BC323" t="s">
        <v>91</v>
      </c>
      <c r="BD323">
        <v>89.742000000000004</v>
      </c>
      <c r="BE323">
        <v>2311</v>
      </c>
      <c r="BF323">
        <v>5.8289999999999997</v>
      </c>
      <c r="BG323">
        <v>487636</v>
      </c>
      <c r="BH323">
        <v>458708</v>
      </c>
      <c r="BI323">
        <v>547379</v>
      </c>
      <c r="BJ323">
        <v>435063</v>
      </c>
      <c r="BK323">
        <v>543401</v>
      </c>
      <c r="BL323">
        <v>608070</v>
      </c>
      <c r="BM323">
        <v>596019</v>
      </c>
      <c r="BN323">
        <v>424825</v>
      </c>
      <c r="BO323">
        <v>571980</v>
      </c>
      <c r="BP323">
        <v>502082</v>
      </c>
      <c r="BQ323">
        <v>54.670299999999997</v>
      </c>
      <c r="BR323">
        <v>0</v>
      </c>
      <c r="BS323">
        <v>0</v>
      </c>
      <c r="BT323" t="s">
        <v>91</v>
      </c>
      <c r="BU323" t="s">
        <v>91</v>
      </c>
      <c r="BV323" t="s">
        <v>91</v>
      </c>
      <c r="BW323" t="s">
        <v>91</v>
      </c>
      <c r="BX323" t="s">
        <v>91</v>
      </c>
      <c r="BY323">
        <v>1</v>
      </c>
      <c r="BZ323">
        <v>3</v>
      </c>
      <c r="CA323" t="str">
        <f>B323&amp;"_"&amp;F323&amp;G323&amp;"_"&amp;BY323</f>
        <v>42675_Josh Tomlin451594_1</v>
      </c>
    </row>
    <row r="324" spans="1:79" x14ac:dyDescent="0.45">
      <c r="A324" t="s">
        <v>349</v>
      </c>
      <c r="B324" s="1">
        <v>42675</v>
      </c>
      <c r="C324">
        <v>84.1</v>
      </c>
      <c r="D324">
        <v>-1.4959</v>
      </c>
      <c r="E324">
        <v>5.6521999999999997</v>
      </c>
      <c r="F324" t="s">
        <v>477</v>
      </c>
      <c r="G324">
        <v>451594</v>
      </c>
      <c r="H324">
        <v>458708</v>
      </c>
      <c r="I324" t="s">
        <v>91</v>
      </c>
      <c r="J324" t="s">
        <v>132</v>
      </c>
      <c r="O324">
        <v>7</v>
      </c>
      <c r="P324" t="s">
        <v>91</v>
      </c>
      <c r="Q324" t="s">
        <v>82</v>
      </c>
      <c r="R324" t="s">
        <v>105</v>
      </c>
      <c r="S324" t="s">
        <v>83</v>
      </c>
      <c r="T324" t="s">
        <v>84</v>
      </c>
      <c r="U324" t="s">
        <v>85</v>
      </c>
      <c r="V324" t="s">
        <v>96</v>
      </c>
      <c r="W324" t="s">
        <v>91</v>
      </c>
      <c r="X324" t="s">
        <v>91</v>
      </c>
      <c r="Y324">
        <v>0</v>
      </c>
      <c r="Z324">
        <v>1</v>
      </c>
      <c r="AA324">
        <v>2016</v>
      </c>
      <c r="AB324">
        <v>-0.84949166666666598</v>
      </c>
      <c r="AC324">
        <v>0.61136666666666595</v>
      </c>
      <c r="AD324">
        <v>-0.67400000000000004</v>
      </c>
      <c r="AE324">
        <v>1.71</v>
      </c>
      <c r="AF324" t="s">
        <v>91</v>
      </c>
      <c r="AG324" t="s">
        <v>91</v>
      </c>
      <c r="AH324" t="s">
        <v>91</v>
      </c>
      <c r="AI324">
        <v>0</v>
      </c>
      <c r="AJ324">
        <v>1</v>
      </c>
      <c r="AK324" t="s">
        <v>88</v>
      </c>
      <c r="AL324" t="s">
        <v>91</v>
      </c>
      <c r="AM324" t="s">
        <v>91</v>
      </c>
      <c r="AP324">
        <v>547379</v>
      </c>
      <c r="AR324" t="s">
        <v>536</v>
      </c>
      <c r="AY324">
        <v>3.47</v>
      </c>
      <c r="AZ324">
        <v>1.64</v>
      </c>
      <c r="BA324" t="s">
        <v>91</v>
      </c>
      <c r="BB324" t="s">
        <v>91</v>
      </c>
      <c r="BC324" t="s">
        <v>91</v>
      </c>
      <c r="BD324">
        <v>83.843000000000004</v>
      </c>
      <c r="BE324">
        <v>1620</v>
      </c>
      <c r="BF324">
        <v>5.8010000000000002</v>
      </c>
      <c r="BG324">
        <v>487636</v>
      </c>
      <c r="BH324">
        <v>458708</v>
      </c>
      <c r="BI324">
        <v>547379</v>
      </c>
      <c r="BJ324">
        <v>435063</v>
      </c>
      <c r="BK324">
        <v>543401</v>
      </c>
      <c r="BL324">
        <v>608070</v>
      </c>
      <c r="BM324">
        <v>596019</v>
      </c>
      <c r="BN324">
        <v>424825</v>
      </c>
      <c r="BO324">
        <v>571980</v>
      </c>
      <c r="BP324">
        <v>502082</v>
      </c>
      <c r="BQ324">
        <v>54.698300000000003</v>
      </c>
      <c r="BR324">
        <v>0</v>
      </c>
      <c r="BS324">
        <v>0</v>
      </c>
      <c r="BT324" t="s">
        <v>91</v>
      </c>
      <c r="BU324" t="s">
        <v>91</v>
      </c>
      <c r="BV324" t="s">
        <v>91</v>
      </c>
      <c r="BW324" t="s">
        <v>91</v>
      </c>
      <c r="BX324" t="s">
        <v>91</v>
      </c>
      <c r="BY324">
        <v>1</v>
      </c>
      <c r="BZ324">
        <v>2</v>
      </c>
      <c r="CA324" t="str">
        <f>B324&amp;"_"&amp;F324&amp;G324&amp;"_"&amp;BY324</f>
        <v>42675_Josh Tomlin451594_1</v>
      </c>
    </row>
    <row r="325" spans="1:79" x14ac:dyDescent="0.45">
      <c r="A325" t="s">
        <v>77</v>
      </c>
      <c r="B325" s="1">
        <v>42675</v>
      </c>
      <c r="C325">
        <v>87.4</v>
      </c>
      <c r="D325">
        <v>-1.4449000000000001</v>
      </c>
      <c r="E325">
        <v>5.7351000000000001</v>
      </c>
      <c r="F325" t="s">
        <v>477</v>
      </c>
      <c r="G325">
        <v>451594</v>
      </c>
      <c r="H325">
        <v>458708</v>
      </c>
      <c r="I325" t="s">
        <v>91</v>
      </c>
      <c r="J325" t="s">
        <v>132</v>
      </c>
      <c r="O325">
        <v>13</v>
      </c>
      <c r="P325" t="s">
        <v>91</v>
      </c>
      <c r="Q325" t="s">
        <v>82</v>
      </c>
      <c r="R325" t="s">
        <v>105</v>
      </c>
      <c r="S325" t="s">
        <v>83</v>
      </c>
      <c r="T325" t="s">
        <v>84</v>
      </c>
      <c r="U325" t="s">
        <v>85</v>
      </c>
      <c r="V325" t="s">
        <v>96</v>
      </c>
      <c r="W325" t="s">
        <v>91</v>
      </c>
      <c r="X325" t="s">
        <v>91</v>
      </c>
      <c r="Y325">
        <v>0</v>
      </c>
      <c r="Z325">
        <v>0</v>
      </c>
      <c r="AA325">
        <v>2016</v>
      </c>
      <c r="AB325">
        <v>-0.921858333333333</v>
      </c>
      <c r="AC325">
        <v>1.4513</v>
      </c>
      <c r="AD325">
        <v>-1.0529999999999999</v>
      </c>
      <c r="AE325">
        <v>1.92</v>
      </c>
      <c r="AF325" t="s">
        <v>91</v>
      </c>
      <c r="AG325" t="s">
        <v>91</v>
      </c>
      <c r="AH325" t="s">
        <v>91</v>
      </c>
      <c r="AI325">
        <v>0</v>
      </c>
      <c r="AJ325">
        <v>1</v>
      </c>
      <c r="AK325" t="s">
        <v>88</v>
      </c>
      <c r="AL325" t="s">
        <v>91</v>
      </c>
      <c r="AM325" t="s">
        <v>91</v>
      </c>
      <c r="AP325">
        <v>547379</v>
      </c>
      <c r="AR325" t="s">
        <v>537</v>
      </c>
      <c r="AY325">
        <v>3.7</v>
      </c>
      <c r="AZ325">
        <v>1.72</v>
      </c>
      <c r="BA325" t="s">
        <v>91</v>
      </c>
      <c r="BB325" t="s">
        <v>91</v>
      </c>
      <c r="BC325" t="s">
        <v>91</v>
      </c>
      <c r="BD325">
        <v>86.938999999999993</v>
      </c>
      <c r="BE325">
        <v>2238</v>
      </c>
      <c r="BF325">
        <v>5.5979999999999999</v>
      </c>
      <c r="BG325">
        <v>487636</v>
      </c>
      <c r="BH325">
        <v>458708</v>
      </c>
      <c r="BI325">
        <v>547379</v>
      </c>
      <c r="BJ325">
        <v>435063</v>
      </c>
      <c r="BK325">
        <v>543401</v>
      </c>
      <c r="BL325">
        <v>608070</v>
      </c>
      <c r="BM325">
        <v>596019</v>
      </c>
      <c r="BN325">
        <v>424825</v>
      </c>
      <c r="BO325">
        <v>571980</v>
      </c>
      <c r="BP325">
        <v>502082</v>
      </c>
      <c r="BQ325">
        <v>54.901800000000001</v>
      </c>
      <c r="BR325">
        <v>0</v>
      </c>
      <c r="BS325">
        <v>0</v>
      </c>
      <c r="BT325" t="s">
        <v>91</v>
      </c>
      <c r="BU325" t="s">
        <v>91</v>
      </c>
      <c r="BV325" t="s">
        <v>91</v>
      </c>
      <c r="BW325" t="s">
        <v>91</v>
      </c>
      <c r="BX325" t="s">
        <v>91</v>
      </c>
      <c r="BY325">
        <v>1</v>
      </c>
      <c r="BZ325">
        <v>1</v>
      </c>
      <c r="CA325" t="str">
        <f>B325&amp;"_"&amp;F325&amp;G325&amp;"_"&amp;BY325</f>
        <v>42675_Josh Tomlin451594_1</v>
      </c>
    </row>
    <row r="326" spans="1:79" hidden="1" x14ac:dyDescent="0.45">
      <c r="A326" t="s">
        <v>160</v>
      </c>
      <c r="B326" s="1">
        <v>42668</v>
      </c>
      <c r="C326">
        <v>84.3</v>
      </c>
      <c r="D326">
        <v>2.2816999999999998</v>
      </c>
      <c r="E326">
        <v>5.4588999999999999</v>
      </c>
      <c r="F326" t="s">
        <v>204</v>
      </c>
      <c r="G326">
        <v>595879</v>
      </c>
      <c r="H326">
        <v>453192</v>
      </c>
      <c r="I326" t="s">
        <v>113</v>
      </c>
      <c r="J326" t="s">
        <v>147</v>
      </c>
      <c r="O326">
        <v>8</v>
      </c>
      <c r="P326" t="s">
        <v>1293</v>
      </c>
      <c r="Q326" t="s">
        <v>82</v>
      </c>
      <c r="R326" t="s">
        <v>83</v>
      </c>
      <c r="S326" t="s">
        <v>105</v>
      </c>
      <c r="T326" t="s">
        <v>84</v>
      </c>
      <c r="U326" t="s">
        <v>85</v>
      </c>
      <c r="V326" t="s">
        <v>86</v>
      </c>
      <c r="W326" t="s">
        <v>91</v>
      </c>
      <c r="X326" t="s">
        <v>149</v>
      </c>
      <c r="Y326">
        <v>0</v>
      </c>
      <c r="Z326">
        <v>2</v>
      </c>
      <c r="AA326">
        <v>2016</v>
      </c>
      <c r="AB326">
        <v>-1.09999166666666</v>
      </c>
      <c r="AC326">
        <v>0.54686666666666595</v>
      </c>
      <c r="AD326">
        <v>0.24399999999999999</v>
      </c>
      <c r="AE326">
        <v>1.6870000000000001</v>
      </c>
      <c r="AF326" t="s">
        <v>91</v>
      </c>
      <c r="AG326">
        <v>450314</v>
      </c>
      <c r="AH326">
        <v>656941</v>
      </c>
      <c r="AI326">
        <v>0</v>
      </c>
      <c r="AJ326">
        <v>7</v>
      </c>
      <c r="AK326" t="s">
        <v>88</v>
      </c>
      <c r="AL326">
        <v>94.22</v>
      </c>
      <c r="AM326">
        <v>125.22</v>
      </c>
      <c r="AP326">
        <v>547379</v>
      </c>
      <c r="AR326" t="s">
        <v>1294</v>
      </c>
      <c r="AY326">
        <v>3.25</v>
      </c>
      <c r="AZ326">
        <v>1.58</v>
      </c>
      <c r="BA326">
        <v>184</v>
      </c>
      <c r="BB326">
        <v>95</v>
      </c>
      <c r="BC326">
        <v>12.227</v>
      </c>
      <c r="BD326">
        <v>85.501999999999995</v>
      </c>
      <c r="BE326">
        <v>2756</v>
      </c>
      <c r="BF326">
        <v>6.5609999999999999</v>
      </c>
      <c r="BG326">
        <v>487631</v>
      </c>
      <c r="BH326">
        <v>453192</v>
      </c>
      <c r="BI326">
        <v>547379</v>
      </c>
      <c r="BJ326">
        <v>435063</v>
      </c>
      <c r="BK326">
        <v>543401</v>
      </c>
      <c r="BL326">
        <v>608070</v>
      </c>
      <c r="BM326">
        <v>596019</v>
      </c>
      <c r="BN326">
        <v>446386</v>
      </c>
      <c r="BO326">
        <v>434658</v>
      </c>
      <c r="BP326">
        <v>502082</v>
      </c>
      <c r="BQ326">
        <v>53.938299999999998</v>
      </c>
      <c r="BR326">
        <v>0.85299999999999998</v>
      </c>
      <c r="BS326">
        <v>0.82699999999999996</v>
      </c>
      <c r="BT326">
        <v>0.9</v>
      </c>
      <c r="BU326">
        <v>1</v>
      </c>
      <c r="BV326">
        <v>1</v>
      </c>
      <c r="BW326">
        <v>0</v>
      </c>
      <c r="BX326">
        <v>4</v>
      </c>
      <c r="BY326">
        <v>51</v>
      </c>
      <c r="BZ326">
        <v>4</v>
      </c>
      <c r="CA326" t="str">
        <f>F326&amp;G326</f>
        <v>Andrew Miller595879</v>
      </c>
    </row>
    <row r="327" spans="1:79" hidden="1" x14ac:dyDescent="0.45">
      <c r="A327" t="s">
        <v>77</v>
      </c>
      <c r="B327" s="1">
        <v>42673</v>
      </c>
      <c r="C327">
        <v>93.4</v>
      </c>
      <c r="D327">
        <v>-1.5504</v>
      </c>
      <c r="E327">
        <v>5.7191999999999998</v>
      </c>
      <c r="F327" t="s">
        <v>163</v>
      </c>
      <c r="G327">
        <v>547973</v>
      </c>
      <c r="H327">
        <v>592102</v>
      </c>
      <c r="I327" t="s">
        <v>91</v>
      </c>
      <c r="J327" t="s">
        <v>132</v>
      </c>
      <c r="O327">
        <v>8</v>
      </c>
      <c r="P327" t="s">
        <v>91</v>
      </c>
      <c r="Q327" t="s">
        <v>82</v>
      </c>
      <c r="R327" t="s">
        <v>105</v>
      </c>
      <c r="S327" t="s">
        <v>83</v>
      </c>
      <c r="T327" t="s">
        <v>85</v>
      </c>
      <c r="U327" t="s">
        <v>84</v>
      </c>
      <c r="V327" t="s">
        <v>96</v>
      </c>
      <c r="W327" t="s">
        <v>91</v>
      </c>
      <c r="X327" t="s">
        <v>91</v>
      </c>
      <c r="Y327">
        <v>2</v>
      </c>
      <c r="Z327">
        <v>1</v>
      </c>
      <c r="AA327">
        <v>2016</v>
      </c>
      <c r="AB327">
        <v>-1.0832916666666601</v>
      </c>
      <c r="AC327">
        <v>1.86123333333333</v>
      </c>
      <c r="AD327">
        <v>0.151</v>
      </c>
      <c r="AE327">
        <v>1.82</v>
      </c>
      <c r="AF327" t="s">
        <v>91</v>
      </c>
      <c r="AG327">
        <v>518792</v>
      </c>
      <c r="AH327" t="s">
        <v>91</v>
      </c>
      <c r="AI327">
        <v>2</v>
      </c>
      <c r="AJ327">
        <v>8</v>
      </c>
      <c r="AK327" t="s">
        <v>539</v>
      </c>
      <c r="AL327" t="s">
        <v>91</v>
      </c>
      <c r="AM327" t="s">
        <v>91</v>
      </c>
      <c r="AP327">
        <v>543228</v>
      </c>
      <c r="AR327" t="s">
        <v>541</v>
      </c>
      <c r="AY327">
        <v>3.66</v>
      </c>
      <c r="AZ327">
        <v>1.71</v>
      </c>
      <c r="BA327" t="s">
        <v>91</v>
      </c>
      <c r="BB327" t="s">
        <v>91</v>
      </c>
      <c r="BC327" t="s">
        <v>91</v>
      </c>
      <c r="BD327">
        <v>93.724000000000004</v>
      </c>
      <c r="BE327">
        <v>2563</v>
      </c>
      <c r="BF327">
        <v>6.73</v>
      </c>
      <c r="BG327">
        <v>487635</v>
      </c>
      <c r="BH327">
        <v>592102</v>
      </c>
      <c r="BI327">
        <v>543228</v>
      </c>
      <c r="BJ327">
        <v>435063</v>
      </c>
      <c r="BK327">
        <v>543401</v>
      </c>
      <c r="BL327">
        <v>608070</v>
      </c>
      <c r="BM327">
        <v>596019</v>
      </c>
      <c r="BN327">
        <v>467793</v>
      </c>
      <c r="BO327">
        <v>434658</v>
      </c>
      <c r="BP327">
        <v>446386</v>
      </c>
      <c r="BQ327">
        <v>53.769300000000001</v>
      </c>
      <c r="BR327">
        <v>0</v>
      </c>
      <c r="BS327">
        <v>0</v>
      </c>
      <c r="BT327" t="s">
        <v>91</v>
      </c>
      <c r="BU327" t="s">
        <v>91</v>
      </c>
      <c r="BV327" t="s">
        <v>91</v>
      </c>
      <c r="BW327" t="s">
        <v>91</v>
      </c>
      <c r="BX327" t="s">
        <v>91</v>
      </c>
      <c r="BY327">
        <v>66</v>
      </c>
      <c r="BZ327">
        <v>4</v>
      </c>
      <c r="CA327" t="str">
        <f>B327&amp;"_"&amp;F327&amp;G327&amp;"_"&amp;BY327</f>
        <v>42673_Cody Allen547973_66</v>
      </c>
    </row>
    <row r="328" spans="1:79" hidden="1" x14ac:dyDescent="0.45">
      <c r="A328" t="s">
        <v>162</v>
      </c>
      <c r="B328" s="1">
        <v>42673</v>
      </c>
      <c r="C328">
        <v>84.6</v>
      </c>
      <c r="D328">
        <v>-1.6351</v>
      </c>
      <c r="E328">
        <v>5.6814</v>
      </c>
      <c r="F328" t="s">
        <v>163</v>
      </c>
      <c r="G328">
        <v>547973</v>
      </c>
      <c r="H328">
        <v>592102</v>
      </c>
      <c r="I328" t="s">
        <v>91</v>
      </c>
      <c r="J328" t="s">
        <v>100</v>
      </c>
      <c r="O328">
        <v>13</v>
      </c>
      <c r="P328" t="s">
        <v>91</v>
      </c>
      <c r="Q328" t="s">
        <v>82</v>
      </c>
      <c r="R328" t="s">
        <v>105</v>
      </c>
      <c r="S328" t="s">
        <v>83</v>
      </c>
      <c r="T328" t="s">
        <v>85</v>
      </c>
      <c r="U328" t="s">
        <v>84</v>
      </c>
      <c r="V328" t="s">
        <v>93</v>
      </c>
      <c r="W328" t="s">
        <v>91</v>
      </c>
      <c r="X328" t="s">
        <v>91</v>
      </c>
      <c r="Y328">
        <v>1</v>
      </c>
      <c r="Z328">
        <v>1</v>
      </c>
      <c r="AA328">
        <v>2016</v>
      </c>
      <c r="AB328">
        <v>0.32229166666666598</v>
      </c>
      <c r="AC328">
        <v>-0.94810000000000005</v>
      </c>
      <c r="AD328">
        <v>-0.46400000000000002</v>
      </c>
      <c r="AE328">
        <v>0.85199999999999998</v>
      </c>
      <c r="AF328" t="s">
        <v>91</v>
      </c>
      <c r="AG328">
        <v>518792</v>
      </c>
      <c r="AH328" t="s">
        <v>91</v>
      </c>
      <c r="AI328">
        <v>2</v>
      </c>
      <c r="AJ328">
        <v>8</v>
      </c>
      <c r="AK328" t="s">
        <v>539</v>
      </c>
      <c r="AL328" t="s">
        <v>91</v>
      </c>
      <c r="AM328" t="s">
        <v>91</v>
      </c>
      <c r="AP328">
        <v>543228</v>
      </c>
      <c r="AR328" t="s">
        <v>542</v>
      </c>
      <c r="AY328">
        <v>3.74</v>
      </c>
      <c r="AZ328">
        <v>1.74</v>
      </c>
      <c r="BA328" t="s">
        <v>91</v>
      </c>
      <c r="BB328" t="s">
        <v>91</v>
      </c>
      <c r="BC328" t="s">
        <v>91</v>
      </c>
      <c r="BD328">
        <v>83.793999999999997</v>
      </c>
      <c r="BE328">
        <v>2537</v>
      </c>
      <c r="BF328">
        <v>6.09</v>
      </c>
      <c r="BG328">
        <v>487635</v>
      </c>
      <c r="BH328">
        <v>592102</v>
      </c>
      <c r="BI328">
        <v>543228</v>
      </c>
      <c r="BJ328">
        <v>435063</v>
      </c>
      <c r="BK328">
        <v>543401</v>
      </c>
      <c r="BL328">
        <v>608070</v>
      </c>
      <c r="BM328">
        <v>596019</v>
      </c>
      <c r="BN328">
        <v>467793</v>
      </c>
      <c r="BO328">
        <v>434658</v>
      </c>
      <c r="BP328">
        <v>446386</v>
      </c>
      <c r="BQ328">
        <v>54.4099</v>
      </c>
      <c r="BR328">
        <v>0</v>
      </c>
      <c r="BS328">
        <v>0</v>
      </c>
      <c r="BT328" t="s">
        <v>91</v>
      </c>
      <c r="BU328" t="s">
        <v>91</v>
      </c>
      <c r="BV328" t="s">
        <v>91</v>
      </c>
      <c r="BW328" t="s">
        <v>91</v>
      </c>
      <c r="BX328" t="s">
        <v>91</v>
      </c>
      <c r="BY328">
        <v>66</v>
      </c>
      <c r="BZ328">
        <v>3</v>
      </c>
      <c r="CA328" t="str">
        <f>B328&amp;"_"&amp;F328&amp;G328&amp;"_"&amp;BY328</f>
        <v>42673_Cody Allen547973_66</v>
      </c>
    </row>
    <row r="329" spans="1:79" hidden="1" x14ac:dyDescent="0.45">
      <c r="A329" t="s">
        <v>77</v>
      </c>
      <c r="B329" s="1">
        <v>42673</v>
      </c>
      <c r="C329">
        <v>93.8</v>
      </c>
      <c r="D329">
        <v>-1.4319</v>
      </c>
      <c r="E329">
        <v>5.6772</v>
      </c>
      <c r="F329" t="s">
        <v>163</v>
      </c>
      <c r="G329">
        <v>547973</v>
      </c>
      <c r="H329">
        <v>592102</v>
      </c>
      <c r="I329" t="s">
        <v>91</v>
      </c>
      <c r="J329" t="s">
        <v>132</v>
      </c>
      <c r="O329">
        <v>9</v>
      </c>
      <c r="P329" t="s">
        <v>91</v>
      </c>
      <c r="Q329" t="s">
        <v>82</v>
      </c>
      <c r="R329" t="s">
        <v>105</v>
      </c>
      <c r="S329" t="s">
        <v>83</v>
      </c>
      <c r="T329" t="s">
        <v>85</v>
      </c>
      <c r="U329" t="s">
        <v>84</v>
      </c>
      <c r="V329" t="s">
        <v>96</v>
      </c>
      <c r="W329" t="s">
        <v>91</v>
      </c>
      <c r="X329" t="s">
        <v>91</v>
      </c>
      <c r="Y329">
        <v>1</v>
      </c>
      <c r="Z329">
        <v>0</v>
      </c>
      <c r="AA329">
        <v>2016</v>
      </c>
      <c r="AB329">
        <v>-1.1292166666666601</v>
      </c>
      <c r="AC329">
        <v>1.73223333333333</v>
      </c>
      <c r="AD329">
        <v>0.54800000000000004</v>
      </c>
      <c r="AE329">
        <v>2.11</v>
      </c>
      <c r="AF329" t="s">
        <v>91</v>
      </c>
      <c r="AG329">
        <v>518792</v>
      </c>
      <c r="AH329" t="s">
        <v>91</v>
      </c>
      <c r="AI329">
        <v>2</v>
      </c>
      <c r="AJ329">
        <v>8</v>
      </c>
      <c r="AK329" t="s">
        <v>539</v>
      </c>
      <c r="AL329" t="s">
        <v>91</v>
      </c>
      <c r="AM329" t="s">
        <v>91</v>
      </c>
      <c r="AP329">
        <v>543228</v>
      </c>
      <c r="AR329" t="s">
        <v>543</v>
      </c>
      <c r="AY329">
        <v>3.77</v>
      </c>
      <c r="AZ329">
        <v>1.88</v>
      </c>
      <c r="BA329" t="s">
        <v>91</v>
      </c>
      <c r="BB329" t="s">
        <v>91</v>
      </c>
      <c r="BC329" t="s">
        <v>91</v>
      </c>
      <c r="BD329">
        <v>94.358000000000004</v>
      </c>
      <c r="BE329">
        <v>2465</v>
      </c>
      <c r="BF329">
        <v>6.8330000000000002</v>
      </c>
      <c r="BG329">
        <v>487635</v>
      </c>
      <c r="BH329">
        <v>592102</v>
      </c>
      <c r="BI329">
        <v>543228</v>
      </c>
      <c r="BJ329">
        <v>435063</v>
      </c>
      <c r="BK329">
        <v>543401</v>
      </c>
      <c r="BL329">
        <v>608070</v>
      </c>
      <c r="BM329">
        <v>596019</v>
      </c>
      <c r="BN329">
        <v>467793</v>
      </c>
      <c r="BO329">
        <v>434658</v>
      </c>
      <c r="BP329">
        <v>446386</v>
      </c>
      <c r="BQ329">
        <v>53.665999999999997</v>
      </c>
      <c r="BR329">
        <v>0</v>
      </c>
      <c r="BS329">
        <v>0</v>
      </c>
      <c r="BT329" t="s">
        <v>91</v>
      </c>
      <c r="BU329" t="s">
        <v>91</v>
      </c>
      <c r="BV329" t="s">
        <v>91</v>
      </c>
      <c r="BW329" t="s">
        <v>91</v>
      </c>
      <c r="BX329" t="s">
        <v>91</v>
      </c>
      <c r="BY329">
        <v>66</v>
      </c>
      <c r="BZ329">
        <v>2</v>
      </c>
      <c r="CA329" t="str">
        <f>B329&amp;"_"&amp;F329&amp;G329&amp;"_"&amp;BY329</f>
        <v>42673_Cody Allen547973_66</v>
      </c>
    </row>
    <row r="330" spans="1:79" hidden="1" x14ac:dyDescent="0.45">
      <c r="A330" t="s">
        <v>77</v>
      </c>
      <c r="B330" s="1">
        <v>42673</v>
      </c>
      <c r="C330">
        <v>93.6</v>
      </c>
      <c r="D330">
        <v>-1.6536999999999999</v>
      </c>
      <c r="E330">
        <v>5.7439</v>
      </c>
      <c r="F330" t="s">
        <v>163</v>
      </c>
      <c r="G330">
        <v>547973</v>
      </c>
      <c r="H330">
        <v>592102</v>
      </c>
      <c r="I330" t="s">
        <v>91</v>
      </c>
      <c r="J330" t="s">
        <v>100</v>
      </c>
      <c r="O330">
        <v>11</v>
      </c>
      <c r="P330" t="s">
        <v>91</v>
      </c>
      <c r="Q330" t="s">
        <v>82</v>
      </c>
      <c r="R330" t="s">
        <v>105</v>
      </c>
      <c r="S330" t="s">
        <v>83</v>
      </c>
      <c r="T330" t="s">
        <v>85</v>
      </c>
      <c r="U330" t="s">
        <v>84</v>
      </c>
      <c r="V330" t="s">
        <v>93</v>
      </c>
      <c r="W330" t="s">
        <v>91</v>
      </c>
      <c r="X330" t="s">
        <v>91</v>
      </c>
      <c r="Y330">
        <v>0</v>
      </c>
      <c r="Z330">
        <v>0</v>
      </c>
      <c r="AA330">
        <v>2016</v>
      </c>
      <c r="AB330">
        <v>-1.1278250000000001</v>
      </c>
      <c r="AC330">
        <v>1.7150333333333301</v>
      </c>
      <c r="AD330">
        <v>-1.7729999999999999</v>
      </c>
      <c r="AE330">
        <v>3.819</v>
      </c>
      <c r="AF330" t="s">
        <v>91</v>
      </c>
      <c r="AG330">
        <v>518792</v>
      </c>
      <c r="AH330" t="s">
        <v>91</v>
      </c>
      <c r="AI330">
        <v>2</v>
      </c>
      <c r="AJ330">
        <v>8</v>
      </c>
      <c r="AK330" t="s">
        <v>539</v>
      </c>
      <c r="AL330" t="s">
        <v>91</v>
      </c>
      <c r="AM330" t="s">
        <v>91</v>
      </c>
      <c r="AP330">
        <v>543228</v>
      </c>
      <c r="AR330" t="s">
        <v>544</v>
      </c>
      <c r="AY330">
        <v>3.74</v>
      </c>
      <c r="AZ330">
        <v>1.8</v>
      </c>
      <c r="BA330" t="s">
        <v>91</v>
      </c>
      <c r="BB330" t="s">
        <v>91</v>
      </c>
      <c r="BC330" t="s">
        <v>91</v>
      </c>
      <c r="BD330">
        <v>94.025999999999996</v>
      </c>
      <c r="BE330">
        <v>2533</v>
      </c>
      <c r="BF330">
        <v>6.5640000000000001</v>
      </c>
      <c r="BG330">
        <v>487635</v>
      </c>
      <c r="BH330">
        <v>592102</v>
      </c>
      <c r="BI330">
        <v>543228</v>
      </c>
      <c r="BJ330">
        <v>435063</v>
      </c>
      <c r="BK330">
        <v>543401</v>
      </c>
      <c r="BL330">
        <v>608070</v>
      </c>
      <c r="BM330">
        <v>596019</v>
      </c>
      <c r="BN330">
        <v>467793</v>
      </c>
      <c r="BO330">
        <v>434658</v>
      </c>
      <c r="BP330">
        <v>446386</v>
      </c>
      <c r="BQ330">
        <v>53.935200000000002</v>
      </c>
      <c r="BR330">
        <v>0</v>
      </c>
      <c r="BS330">
        <v>0</v>
      </c>
      <c r="BT330" t="s">
        <v>91</v>
      </c>
      <c r="BU330" t="s">
        <v>91</v>
      </c>
      <c r="BV330" t="s">
        <v>91</v>
      </c>
      <c r="BW330" t="s">
        <v>91</v>
      </c>
      <c r="BX330" t="s">
        <v>91</v>
      </c>
      <c r="BY330">
        <v>66</v>
      </c>
      <c r="BZ330">
        <v>1</v>
      </c>
      <c r="CA330" t="str">
        <f>B330&amp;"_"&amp;F330&amp;G330&amp;"_"&amp;BY330</f>
        <v>42673_Cody Allen547973_66</v>
      </c>
    </row>
    <row r="331" spans="1:79" hidden="1" x14ac:dyDescent="0.45">
      <c r="A331" t="s">
        <v>160</v>
      </c>
      <c r="B331" s="1">
        <v>42672</v>
      </c>
      <c r="C331">
        <v>86.1</v>
      </c>
      <c r="D331">
        <v>2.3466</v>
      </c>
      <c r="E331">
        <v>5.2130999999999998</v>
      </c>
      <c r="F331" t="s">
        <v>204</v>
      </c>
      <c r="G331">
        <v>595879</v>
      </c>
      <c r="H331">
        <v>453192</v>
      </c>
      <c r="I331" t="s">
        <v>79</v>
      </c>
      <c r="J331" t="s">
        <v>80</v>
      </c>
      <c r="O331">
        <v>4</v>
      </c>
      <c r="P331" t="s">
        <v>750</v>
      </c>
      <c r="Q331" t="s">
        <v>82</v>
      </c>
      <c r="R331" t="s">
        <v>83</v>
      </c>
      <c r="S331" t="s">
        <v>105</v>
      </c>
      <c r="T331" t="s">
        <v>85</v>
      </c>
      <c r="U331" t="s">
        <v>84</v>
      </c>
      <c r="V331" t="s">
        <v>86</v>
      </c>
      <c r="W331">
        <v>6</v>
      </c>
      <c r="X331" t="s">
        <v>182</v>
      </c>
      <c r="Y331">
        <v>0</v>
      </c>
      <c r="Z331">
        <v>2</v>
      </c>
      <c r="AA331">
        <v>2016</v>
      </c>
      <c r="AB331">
        <v>-0.72284999999999999</v>
      </c>
      <c r="AC331">
        <v>-2.7900000000000001E-2</v>
      </c>
      <c r="AD331">
        <v>-0.59399999999999997</v>
      </c>
      <c r="AE331">
        <v>2.5779999999999998</v>
      </c>
      <c r="AF331" t="s">
        <v>91</v>
      </c>
      <c r="AG331" t="s">
        <v>91</v>
      </c>
      <c r="AH331" t="s">
        <v>91</v>
      </c>
      <c r="AI331">
        <v>1</v>
      </c>
      <c r="AJ331">
        <v>7</v>
      </c>
      <c r="AK331" t="s">
        <v>539</v>
      </c>
      <c r="AL331">
        <v>97.26</v>
      </c>
      <c r="AM331">
        <v>144.47999999999999</v>
      </c>
      <c r="AP331">
        <v>547379</v>
      </c>
      <c r="AR331" t="s">
        <v>751</v>
      </c>
      <c r="AY331">
        <v>3.52</v>
      </c>
      <c r="AZ331">
        <v>1.66</v>
      </c>
      <c r="BA331">
        <v>146</v>
      </c>
      <c r="BB331">
        <v>55.5</v>
      </c>
      <c r="BC331">
        <v>46.026000000000003</v>
      </c>
      <c r="BD331">
        <v>86.412000000000006</v>
      </c>
      <c r="BE331">
        <v>2646</v>
      </c>
      <c r="BF331">
        <v>6.3650000000000002</v>
      </c>
      <c r="BG331">
        <v>487634</v>
      </c>
      <c r="BH331">
        <v>453192</v>
      </c>
      <c r="BI331">
        <v>547379</v>
      </c>
      <c r="BJ331">
        <v>435063</v>
      </c>
      <c r="BK331">
        <v>543401</v>
      </c>
      <c r="BL331">
        <v>608070</v>
      </c>
      <c r="BM331">
        <v>596019</v>
      </c>
      <c r="BN331">
        <v>446386</v>
      </c>
      <c r="BO331">
        <v>434658</v>
      </c>
      <c r="BP331">
        <v>502082</v>
      </c>
      <c r="BQ331">
        <v>54.134</v>
      </c>
      <c r="BR331">
        <v>8.5000000000000006E-2</v>
      </c>
      <c r="BS331">
        <v>8.5999999999999993E-2</v>
      </c>
      <c r="BT331">
        <v>0</v>
      </c>
      <c r="BU331">
        <v>1</v>
      </c>
      <c r="BV331">
        <v>0</v>
      </c>
      <c r="BW331">
        <v>0</v>
      </c>
      <c r="BX331">
        <v>1</v>
      </c>
      <c r="BY331">
        <v>59</v>
      </c>
      <c r="BZ331">
        <v>4</v>
      </c>
      <c r="CA331" t="str">
        <f>F331&amp;G331</f>
        <v>Andrew Miller595879</v>
      </c>
    </row>
    <row r="332" spans="1:79" hidden="1" x14ac:dyDescent="0.45">
      <c r="A332" t="s">
        <v>77</v>
      </c>
      <c r="B332" s="1">
        <v>42673</v>
      </c>
      <c r="C332">
        <v>94.6</v>
      </c>
      <c r="D332">
        <v>-1.3593999999999999</v>
      </c>
      <c r="E332">
        <v>5.8638000000000003</v>
      </c>
      <c r="F332" t="s">
        <v>163</v>
      </c>
      <c r="G332">
        <v>595879</v>
      </c>
      <c r="H332">
        <v>592102</v>
      </c>
      <c r="I332" t="s">
        <v>91</v>
      </c>
      <c r="J332" t="s">
        <v>100</v>
      </c>
      <c r="O332">
        <v>14</v>
      </c>
      <c r="P332" t="s">
        <v>91</v>
      </c>
      <c r="Q332" t="s">
        <v>82</v>
      </c>
      <c r="R332" t="s">
        <v>83</v>
      </c>
      <c r="S332" t="s">
        <v>83</v>
      </c>
      <c r="T332" t="s">
        <v>85</v>
      </c>
      <c r="U332" t="s">
        <v>84</v>
      </c>
      <c r="V332" t="s">
        <v>93</v>
      </c>
      <c r="W332" t="s">
        <v>91</v>
      </c>
      <c r="X332" t="s">
        <v>91</v>
      </c>
      <c r="Y332">
        <v>1</v>
      </c>
      <c r="Z332">
        <v>2</v>
      </c>
      <c r="AA332">
        <v>2016</v>
      </c>
      <c r="AB332">
        <v>-1.2447250000000001</v>
      </c>
      <c r="AC332">
        <v>1.6806333333333301</v>
      </c>
      <c r="AD332">
        <v>0.872</v>
      </c>
      <c r="AE332">
        <v>2.496</v>
      </c>
      <c r="AF332" t="s">
        <v>91</v>
      </c>
      <c r="AG332">
        <v>518792</v>
      </c>
      <c r="AH332" t="s">
        <v>91</v>
      </c>
      <c r="AI332">
        <v>1</v>
      </c>
      <c r="AJ332">
        <v>8</v>
      </c>
      <c r="AK332" t="s">
        <v>539</v>
      </c>
      <c r="AL332" t="s">
        <v>91</v>
      </c>
      <c r="AM332" t="s">
        <v>91</v>
      </c>
      <c r="AP332">
        <v>543228</v>
      </c>
      <c r="AR332" t="s">
        <v>546</v>
      </c>
      <c r="AY332">
        <v>3.61</v>
      </c>
      <c r="AZ332">
        <v>1.65</v>
      </c>
      <c r="BA332" t="s">
        <v>91</v>
      </c>
      <c r="BB332" t="s">
        <v>91</v>
      </c>
      <c r="BC332" t="s">
        <v>91</v>
      </c>
      <c r="BD332">
        <v>94.406000000000006</v>
      </c>
      <c r="BE332">
        <v>2494</v>
      </c>
      <c r="BF332">
        <v>6.6020000000000003</v>
      </c>
      <c r="BG332">
        <v>487635</v>
      </c>
      <c r="BH332">
        <v>592102</v>
      </c>
      <c r="BI332">
        <v>543228</v>
      </c>
      <c r="BJ332">
        <v>435063</v>
      </c>
      <c r="BK332">
        <v>543401</v>
      </c>
      <c r="BL332">
        <v>608070</v>
      </c>
      <c r="BM332">
        <v>596019</v>
      </c>
      <c r="BN332">
        <v>467793</v>
      </c>
      <c r="BO332">
        <v>434658</v>
      </c>
      <c r="BP332">
        <v>446386</v>
      </c>
      <c r="BQ332">
        <v>53.897799999999997</v>
      </c>
      <c r="BR332">
        <v>0</v>
      </c>
      <c r="BS332">
        <v>0</v>
      </c>
      <c r="BT332" t="s">
        <v>91</v>
      </c>
      <c r="BU332" t="s">
        <v>91</v>
      </c>
      <c r="BV332" t="s">
        <v>91</v>
      </c>
      <c r="BW332" t="s">
        <v>91</v>
      </c>
      <c r="BX332" t="s">
        <v>91</v>
      </c>
      <c r="BY332">
        <v>65</v>
      </c>
      <c r="BZ332">
        <v>5</v>
      </c>
      <c r="CA332" t="str">
        <f>B332&amp;"_"&amp;F332&amp;G332&amp;"_"&amp;BY332</f>
        <v>42673_Cody Allen595879_65</v>
      </c>
    </row>
    <row r="333" spans="1:79" hidden="1" x14ac:dyDescent="0.45">
      <c r="A333" t="s">
        <v>77</v>
      </c>
      <c r="B333" s="1">
        <v>42673</v>
      </c>
      <c r="C333">
        <v>93</v>
      </c>
      <c r="D333">
        <v>-1.2169000000000001</v>
      </c>
      <c r="E333">
        <v>5.8893000000000004</v>
      </c>
      <c r="F333" t="s">
        <v>163</v>
      </c>
      <c r="G333">
        <v>595879</v>
      </c>
      <c r="H333">
        <v>592102</v>
      </c>
      <c r="I333" t="s">
        <v>91</v>
      </c>
      <c r="J333" t="s">
        <v>100</v>
      </c>
      <c r="O333">
        <v>11</v>
      </c>
      <c r="P333" t="s">
        <v>91</v>
      </c>
      <c r="Q333" t="s">
        <v>82</v>
      </c>
      <c r="R333" t="s">
        <v>83</v>
      </c>
      <c r="S333" t="s">
        <v>83</v>
      </c>
      <c r="T333" t="s">
        <v>85</v>
      </c>
      <c r="U333" t="s">
        <v>84</v>
      </c>
      <c r="V333" t="s">
        <v>93</v>
      </c>
      <c r="W333" t="s">
        <v>91</v>
      </c>
      <c r="X333" t="s">
        <v>91</v>
      </c>
      <c r="Y333">
        <v>0</v>
      </c>
      <c r="Z333">
        <v>2</v>
      </c>
      <c r="AA333">
        <v>2016</v>
      </c>
      <c r="AB333">
        <v>-0.77295000000000003</v>
      </c>
      <c r="AC333">
        <v>1.8813</v>
      </c>
      <c r="AD333">
        <v>-0.222</v>
      </c>
      <c r="AE333">
        <v>4.3029999999999999</v>
      </c>
      <c r="AF333" t="s">
        <v>91</v>
      </c>
      <c r="AG333">
        <v>518792</v>
      </c>
      <c r="AH333" t="s">
        <v>91</v>
      </c>
      <c r="AI333">
        <v>1</v>
      </c>
      <c r="AJ333">
        <v>8</v>
      </c>
      <c r="AK333" t="s">
        <v>539</v>
      </c>
      <c r="AL333" t="s">
        <v>91</v>
      </c>
      <c r="AM333" t="s">
        <v>91</v>
      </c>
      <c r="AP333">
        <v>543228</v>
      </c>
      <c r="AR333" t="s">
        <v>547</v>
      </c>
      <c r="AY333">
        <v>3.42</v>
      </c>
      <c r="AZ333">
        <v>1.59</v>
      </c>
      <c r="BA333" t="s">
        <v>91</v>
      </c>
      <c r="BB333" t="s">
        <v>91</v>
      </c>
      <c r="BC333" t="s">
        <v>91</v>
      </c>
      <c r="BD333">
        <v>93.504999999999995</v>
      </c>
      <c r="BE333">
        <v>2564</v>
      </c>
      <c r="BF333">
        <v>6.8010000000000002</v>
      </c>
      <c r="BG333">
        <v>487635</v>
      </c>
      <c r="BH333">
        <v>592102</v>
      </c>
      <c r="BI333">
        <v>543228</v>
      </c>
      <c r="BJ333">
        <v>435063</v>
      </c>
      <c r="BK333">
        <v>543401</v>
      </c>
      <c r="BL333">
        <v>608070</v>
      </c>
      <c r="BM333">
        <v>596019</v>
      </c>
      <c r="BN333">
        <v>467793</v>
      </c>
      <c r="BO333">
        <v>434658</v>
      </c>
      <c r="BP333">
        <v>446386</v>
      </c>
      <c r="BQ333">
        <v>53.6982</v>
      </c>
      <c r="BR333">
        <v>0</v>
      </c>
      <c r="BS333">
        <v>0</v>
      </c>
      <c r="BT333" t="s">
        <v>91</v>
      </c>
      <c r="BU333" t="s">
        <v>91</v>
      </c>
      <c r="BV333" t="s">
        <v>91</v>
      </c>
      <c r="BW333" t="s">
        <v>91</v>
      </c>
      <c r="BX333" t="s">
        <v>91</v>
      </c>
      <c r="BY333">
        <v>65</v>
      </c>
      <c r="BZ333">
        <v>4</v>
      </c>
      <c r="CA333" t="str">
        <f>B333&amp;"_"&amp;F333&amp;G333&amp;"_"&amp;BY333</f>
        <v>42673_Cody Allen595879_65</v>
      </c>
    </row>
    <row r="334" spans="1:79" hidden="1" x14ac:dyDescent="0.45">
      <c r="A334" t="s">
        <v>162</v>
      </c>
      <c r="B334" s="1">
        <v>42673</v>
      </c>
      <c r="C334">
        <v>83.5</v>
      </c>
      <c r="D334">
        <v>-1.6007</v>
      </c>
      <c r="E334">
        <v>5.7274000000000003</v>
      </c>
      <c r="F334" t="s">
        <v>163</v>
      </c>
      <c r="G334">
        <v>595879</v>
      </c>
      <c r="H334">
        <v>592102</v>
      </c>
      <c r="I334" t="s">
        <v>91</v>
      </c>
      <c r="J334" t="s">
        <v>108</v>
      </c>
      <c r="O334">
        <v>13</v>
      </c>
      <c r="P334" t="s">
        <v>91</v>
      </c>
      <c r="Q334" t="s">
        <v>82</v>
      </c>
      <c r="R334" t="s">
        <v>83</v>
      </c>
      <c r="S334" t="s">
        <v>83</v>
      </c>
      <c r="T334" t="s">
        <v>85</v>
      </c>
      <c r="U334" t="s">
        <v>84</v>
      </c>
      <c r="V334" t="s">
        <v>96</v>
      </c>
      <c r="W334" t="s">
        <v>91</v>
      </c>
      <c r="X334" t="s">
        <v>91</v>
      </c>
      <c r="Y334">
        <v>0</v>
      </c>
      <c r="Z334">
        <v>2</v>
      </c>
      <c r="AA334">
        <v>2016</v>
      </c>
      <c r="AB334">
        <v>0.615933333333333</v>
      </c>
      <c r="AC334">
        <v>-0.92659999999999998</v>
      </c>
      <c r="AD334">
        <v>-0.36199999999999999</v>
      </c>
      <c r="AE334">
        <v>1.194</v>
      </c>
      <c r="AF334" t="s">
        <v>91</v>
      </c>
      <c r="AG334">
        <v>518792</v>
      </c>
      <c r="AH334" t="s">
        <v>91</v>
      </c>
      <c r="AI334">
        <v>1</v>
      </c>
      <c r="AJ334">
        <v>8</v>
      </c>
      <c r="AK334" t="s">
        <v>539</v>
      </c>
      <c r="AL334" t="s">
        <v>91</v>
      </c>
      <c r="AM334" t="s">
        <v>91</v>
      </c>
      <c r="AP334">
        <v>543228</v>
      </c>
      <c r="AR334" t="s">
        <v>548</v>
      </c>
      <c r="AY334">
        <v>3.3</v>
      </c>
      <c r="AZ334">
        <v>1.59</v>
      </c>
      <c r="BA334" t="s">
        <v>91</v>
      </c>
      <c r="BB334" t="s">
        <v>91</v>
      </c>
      <c r="BC334" t="s">
        <v>91</v>
      </c>
      <c r="BD334">
        <v>82.498000000000005</v>
      </c>
      <c r="BE334">
        <v>2546</v>
      </c>
      <c r="BF334">
        <v>5.827</v>
      </c>
      <c r="BG334">
        <v>487635</v>
      </c>
      <c r="BH334">
        <v>592102</v>
      </c>
      <c r="BI334">
        <v>543228</v>
      </c>
      <c r="BJ334">
        <v>435063</v>
      </c>
      <c r="BK334">
        <v>543401</v>
      </c>
      <c r="BL334">
        <v>608070</v>
      </c>
      <c r="BM334">
        <v>596019</v>
      </c>
      <c r="BN334">
        <v>467793</v>
      </c>
      <c r="BO334">
        <v>434658</v>
      </c>
      <c r="BP334">
        <v>446386</v>
      </c>
      <c r="BQ334">
        <v>54.672899999999998</v>
      </c>
      <c r="BR334">
        <v>0</v>
      </c>
      <c r="BS334">
        <v>0</v>
      </c>
      <c r="BT334" t="s">
        <v>91</v>
      </c>
      <c r="BU334" t="s">
        <v>91</v>
      </c>
      <c r="BV334" t="s">
        <v>91</v>
      </c>
      <c r="BW334" t="s">
        <v>91</v>
      </c>
      <c r="BX334" t="s">
        <v>91</v>
      </c>
      <c r="BY334">
        <v>65</v>
      </c>
      <c r="BZ334">
        <v>3</v>
      </c>
      <c r="CA334" t="str">
        <f>B334&amp;"_"&amp;F334&amp;G334&amp;"_"&amp;BY334</f>
        <v>42673_Cody Allen595879_65</v>
      </c>
    </row>
    <row r="335" spans="1:79" hidden="1" x14ac:dyDescent="0.45">
      <c r="A335" t="s">
        <v>162</v>
      </c>
      <c r="B335" s="1">
        <v>42673</v>
      </c>
      <c r="C335">
        <v>84.1</v>
      </c>
      <c r="D335">
        <v>-1.8839999999999999</v>
      </c>
      <c r="E335">
        <v>5.5220000000000002</v>
      </c>
      <c r="F335" t="s">
        <v>163</v>
      </c>
      <c r="G335">
        <v>595879</v>
      </c>
      <c r="H335">
        <v>592102</v>
      </c>
      <c r="I335" t="s">
        <v>91</v>
      </c>
      <c r="J335" t="s">
        <v>132</v>
      </c>
      <c r="O335">
        <v>8</v>
      </c>
      <c r="P335" t="s">
        <v>91</v>
      </c>
      <c r="Q335" t="s">
        <v>82</v>
      </c>
      <c r="R335" t="s">
        <v>83</v>
      </c>
      <c r="S335" t="s">
        <v>83</v>
      </c>
      <c r="T335" t="s">
        <v>85</v>
      </c>
      <c r="U335" t="s">
        <v>84</v>
      </c>
      <c r="V335" t="s">
        <v>96</v>
      </c>
      <c r="W335" t="s">
        <v>91</v>
      </c>
      <c r="X335" t="s">
        <v>91</v>
      </c>
      <c r="Y335">
        <v>0</v>
      </c>
      <c r="Z335">
        <v>1</v>
      </c>
      <c r="AA335">
        <v>2016</v>
      </c>
      <c r="AB335">
        <v>0.87617500000000004</v>
      </c>
      <c r="AC335">
        <v>-0.42780000000000001</v>
      </c>
      <c r="AD335">
        <v>-9.1999999999999998E-2</v>
      </c>
      <c r="AE335">
        <v>1.702</v>
      </c>
      <c r="AF335" t="s">
        <v>91</v>
      </c>
      <c r="AG335">
        <v>518792</v>
      </c>
      <c r="AH335" t="s">
        <v>91</v>
      </c>
      <c r="AI335">
        <v>1</v>
      </c>
      <c r="AJ335">
        <v>8</v>
      </c>
      <c r="AK335" t="s">
        <v>539</v>
      </c>
      <c r="AL335" t="s">
        <v>91</v>
      </c>
      <c r="AM335" t="s">
        <v>91</v>
      </c>
      <c r="AP335">
        <v>543228</v>
      </c>
      <c r="AR335" t="s">
        <v>549</v>
      </c>
      <c r="AY335">
        <v>3.5</v>
      </c>
      <c r="AZ335">
        <v>1.62</v>
      </c>
      <c r="BA335" t="s">
        <v>91</v>
      </c>
      <c r="BB335" t="s">
        <v>91</v>
      </c>
      <c r="BC335" t="s">
        <v>91</v>
      </c>
      <c r="BD335">
        <v>83.132999999999996</v>
      </c>
      <c r="BE335">
        <v>2528</v>
      </c>
      <c r="BF335">
        <v>5.9610000000000003</v>
      </c>
      <c r="BG335">
        <v>487635</v>
      </c>
      <c r="BH335">
        <v>592102</v>
      </c>
      <c r="BI335">
        <v>543228</v>
      </c>
      <c r="BJ335">
        <v>435063</v>
      </c>
      <c r="BK335">
        <v>543401</v>
      </c>
      <c r="BL335">
        <v>608070</v>
      </c>
      <c r="BM335">
        <v>596019</v>
      </c>
      <c r="BN335">
        <v>467793</v>
      </c>
      <c r="BO335">
        <v>434658</v>
      </c>
      <c r="BP335">
        <v>446386</v>
      </c>
      <c r="BQ335">
        <v>54.538499999999999</v>
      </c>
      <c r="BR335">
        <v>0</v>
      </c>
      <c r="BS335">
        <v>0</v>
      </c>
      <c r="BT335" t="s">
        <v>91</v>
      </c>
      <c r="BU335" t="s">
        <v>91</v>
      </c>
      <c r="BV335" t="s">
        <v>91</v>
      </c>
      <c r="BW335" t="s">
        <v>91</v>
      </c>
      <c r="BX335" t="s">
        <v>91</v>
      </c>
      <c r="BY335">
        <v>65</v>
      </c>
      <c r="BZ335">
        <v>2</v>
      </c>
      <c r="CA335" t="str">
        <f>B335&amp;"_"&amp;F335&amp;G335&amp;"_"&amp;BY335</f>
        <v>42673_Cody Allen595879_65</v>
      </c>
    </row>
    <row r="336" spans="1:79" hidden="1" x14ac:dyDescent="0.45">
      <c r="A336" t="s">
        <v>162</v>
      </c>
      <c r="B336" s="1">
        <v>42673</v>
      </c>
      <c r="C336">
        <v>83.8</v>
      </c>
      <c r="D336">
        <v>-1.6318999999999999</v>
      </c>
      <c r="E336">
        <v>5.7876000000000003</v>
      </c>
      <c r="F336" t="s">
        <v>163</v>
      </c>
      <c r="G336">
        <v>595879</v>
      </c>
      <c r="H336">
        <v>592102</v>
      </c>
      <c r="I336" t="s">
        <v>91</v>
      </c>
      <c r="J336" t="s">
        <v>95</v>
      </c>
      <c r="O336">
        <v>14</v>
      </c>
      <c r="P336" t="s">
        <v>91</v>
      </c>
      <c r="Q336" t="s">
        <v>82</v>
      </c>
      <c r="R336" t="s">
        <v>83</v>
      </c>
      <c r="S336" t="s">
        <v>83</v>
      </c>
      <c r="T336" t="s">
        <v>85</v>
      </c>
      <c r="U336" t="s">
        <v>84</v>
      </c>
      <c r="V336" t="s">
        <v>96</v>
      </c>
      <c r="W336" t="s">
        <v>91</v>
      </c>
      <c r="X336" t="s">
        <v>91</v>
      </c>
      <c r="Y336">
        <v>0</v>
      </c>
      <c r="Z336">
        <v>0</v>
      </c>
      <c r="AA336">
        <v>2016</v>
      </c>
      <c r="AB336">
        <v>0.57557499999999995</v>
      </c>
      <c r="AC336">
        <v>-0.77036666666666598</v>
      </c>
      <c r="AD336">
        <v>0.21099999999999999</v>
      </c>
      <c r="AE336">
        <v>1.1279999999999999</v>
      </c>
      <c r="AF336" t="s">
        <v>91</v>
      </c>
      <c r="AG336" t="s">
        <v>91</v>
      </c>
      <c r="AH336">
        <v>518792</v>
      </c>
      <c r="AI336">
        <v>1</v>
      </c>
      <c r="AJ336">
        <v>8</v>
      </c>
      <c r="AK336" t="s">
        <v>539</v>
      </c>
      <c r="AL336" t="s">
        <v>91</v>
      </c>
      <c r="AM336" t="s">
        <v>91</v>
      </c>
      <c r="AP336">
        <v>543228</v>
      </c>
      <c r="AR336" t="s">
        <v>550</v>
      </c>
      <c r="AY336">
        <v>3.3</v>
      </c>
      <c r="AZ336">
        <v>1.59</v>
      </c>
      <c r="BA336" t="s">
        <v>91</v>
      </c>
      <c r="BB336" t="s">
        <v>91</v>
      </c>
      <c r="BC336" t="s">
        <v>91</v>
      </c>
      <c r="BD336">
        <v>82.802000000000007</v>
      </c>
      <c r="BE336">
        <v>2607</v>
      </c>
      <c r="BF336">
        <v>5.6790000000000003</v>
      </c>
      <c r="BG336">
        <v>487635</v>
      </c>
      <c r="BH336">
        <v>592102</v>
      </c>
      <c r="BI336">
        <v>543228</v>
      </c>
      <c r="BJ336">
        <v>435063</v>
      </c>
      <c r="BK336">
        <v>543401</v>
      </c>
      <c r="BL336">
        <v>608070</v>
      </c>
      <c r="BM336">
        <v>596019</v>
      </c>
      <c r="BN336">
        <v>467793</v>
      </c>
      <c r="BO336">
        <v>434658</v>
      </c>
      <c r="BP336">
        <v>446386</v>
      </c>
      <c r="BQ336">
        <v>54.820799999999998</v>
      </c>
      <c r="BR336">
        <v>0</v>
      </c>
      <c r="BS336">
        <v>0</v>
      </c>
      <c r="BT336" t="s">
        <v>91</v>
      </c>
      <c r="BU336" t="s">
        <v>91</v>
      </c>
      <c r="BV336" t="s">
        <v>91</v>
      </c>
      <c r="BW336" t="s">
        <v>91</v>
      </c>
      <c r="BX336" t="s">
        <v>91</v>
      </c>
      <c r="BY336">
        <v>65</v>
      </c>
      <c r="BZ336">
        <v>1</v>
      </c>
      <c r="CA336" t="str">
        <f>B336&amp;"_"&amp;F336&amp;G336&amp;"_"&amp;BY336</f>
        <v>42673_Cody Allen595879_65</v>
      </c>
    </row>
    <row r="337" spans="1:79" hidden="1" x14ac:dyDescent="0.45">
      <c r="A337" t="s">
        <v>160</v>
      </c>
      <c r="B337" s="1">
        <v>42676</v>
      </c>
      <c r="C337">
        <v>83.4</v>
      </c>
      <c r="D337">
        <v>1.9631000000000001</v>
      </c>
      <c r="E337">
        <v>5.2622</v>
      </c>
      <c r="F337" t="s">
        <v>204</v>
      </c>
      <c r="G337">
        <v>595879</v>
      </c>
      <c r="H337">
        <v>453192</v>
      </c>
      <c r="I337" t="s">
        <v>102</v>
      </c>
      <c r="J337" t="s">
        <v>95</v>
      </c>
      <c r="O337">
        <v>13</v>
      </c>
      <c r="P337" t="s">
        <v>215</v>
      </c>
      <c r="Q337" t="s">
        <v>82</v>
      </c>
      <c r="R337" t="s">
        <v>83</v>
      </c>
      <c r="S337" t="s">
        <v>105</v>
      </c>
      <c r="T337" t="s">
        <v>84</v>
      </c>
      <c r="U337" t="s">
        <v>85</v>
      </c>
      <c r="V337" t="s">
        <v>96</v>
      </c>
      <c r="W337" t="s">
        <v>91</v>
      </c>
      <c r="X337" t="s">
        <v>91</v>
      </c>
      <c r="Y337">
        <v>0</v>
      </c>
      <c r="Z337">
        <v>2</v>
      </c>
      <c r="AA337">
        <v>2016</v>
      </c>
      <c r="AB337">
        <v>-0.99561666666666604</v>
      </c>
      <c r="AC337">
        <v>-7.3766666666666605E-2</v>
      </c>
      <c r="AD337">
        <v>-1.1140000000000001</v>
      </c>
      <c r="AE337">
        <v>1.2969999999999999</v>
      </c>
      <c r="AF337" t="s">
        <v>91</v>
      </c>
      <c r="AG337" t="s">
        <v>91</v>
      </c>
      <c r="AH337" t="s">
        <v>91</v>
      </c>
      <c r="AI337">
        <v>2</v>
      </c>
      <c r="AJ337">
        <v>6</v>
      </c>
      <c r="AK337" t="s">
        <v>88</v>
      </c>
      <c r="AL337" t="s">
        <v>91</v>
      </c>
      <c r="AM337" t="s">
        <v>91</v>
      </c>
      <c r="AP337">
        <v>547379</v>
      </c>
      <c r="AR337" t="s">
        <v>216</v>
      </c>
      <c r="AY337">
        <v>3.35</v>
      </c>
      <c r="AZ337">
        <v>1.6</v>
      </c>
      <c r="BA337" t="s">
        <v>91</v>
      </c>
      <c r="BB337" t="s">
        <v>91</v>
      </c>
      <c r="BC337" t="s">
        <v>91</v>
      </c>
      <c r="BD337">
        <v>84.677999999999997</v>
      </c>
      <c r="BE337">
        <v>2719</v>
      </c>
      <c r="BF337">
        <v>6.782</v>
      </c>
      <c r="BG337">
        <v>487637</v>
      </c>
      <c r="BH337">
        <v>453192</v>
      </c>
      <c r="BI337">
        <v>547379</v>
      </c>
      <c r="BJ337">
        <v>435063</v>
      </c>
      <c r="BK337">
        <v>543401</v>
      </c>
      <c r="BL337">
        <v>608070</v>
      </c>
      <c r="BM337">
        <v>596019</v>
      </c>
      <c r="BN337">
        <v>424825</v>
      </c>
      <c r="BO337">
        <v>434658</v>
      </c>
      <c r="BP337">
        <v>502082</v>
      </c>
      <c r="BQ337">
        <v>53.717199999999998</v>
      </c>
      <c r="BR337">
        <v>0</v>
      </c>
      <c r="BS337">
        <v>0</v>
      </c>
      <c r="BT337">
        <v>0</v>
      </c>
      <c r="BU337">
        <v>1</v>
      </c>
      <c r="BV337">
        <v>0</v>
      </c>
      <c r="BW337">
        <v>0</v>
      </c>
      <c r="BX337" t="s">
        <v>91</v>
      </c>
      <c r="BY337">
        <v>48</v>
      </c>
      <c r="BZ337">
        <v>4</v>
      </c>
      <c r="CA337" t="str">
        <f>F337&amp;G337</f>
        <v>Andrew Miller595879</v>
      </c>
    </row>
    <row r="338" spans="1:79" hidden="1" x14ac:dyDescent="0.45">
      <c r="A338" t="s">
        <v>77</v>
      </c>
      <c r="B338" s="1">
        <v>42673</v>
      </c>
      <c r="C338">
        <v>95</v>
      </c>
      <c r="D338">
        <v>-1.5087999999999999</v>
      </c>
      <c r="E338">
        <v>5.7363</v>
      </c>
      <c r="F338" t="s">
        <v>163</v>
      </c>
      <c r="G338">
        <v>518792</v>
      </c>
      <c r="H338">
        <v>592102</v>
      </c>
      <c r="I338" t="s">
        <v>91</v>
      </c>
      <c r="J338" t="s">
        <v>108</v>
      </c>
      <c r="O338">
        <v>14</v>
      </c>
      <c r="P338" t="s">
        <v>91</v>
      </c>
      <c r="Q338" t="s">
        <v>82</v>
      </c>
      <c r="R338" t="s">
        <v>105</v>
      </c>
      <c r="S338" t="s">
        <v>83</v>
      </c>
      <c r="T338" t="s">
        <v>85</v>
      </c>
      <c r="U338" t="s">
        <v>84</v>
      </c>
      <c r="V338" t="s">
        <v>96</v>
      </c>
      <c r="W338" t="s">
        <v>91</v>
      </c>
      <c r="X338" t="s">
        <v>91</v>
      </c>
      <c r="Y338">
        <v>3</v>
      </c>
      <c r="Z338">
        <v>2</v>
      </c>
      <c r="AA338">
        <v>2016</v>
      </c>
      <c r="AB338">
        <v>-1.0401499999999999</v>
      </c>
      <c r="AC338">
        <v>1.6619999999999999</v>
      </c>
      <c r="AD338">
        <v>0.95599999999999996</v>
      </c>
      <c r="AE338">
        <v>2.1349999999999998</v>
      </c>
      <c r="AF338" t="s">
        <v>91</v>
      </c>
      <c r="AG338" t="s">
        <v>91</v>
      </c>
      <c r="AH338" t="s">
        <v>91</v>
      </c>
      <c r="AI338">
        <v>1</v>
      </c>
      <c r="AJ338">
        <v>8</v>
      </c>
      <c r="AK338" t="s">
        <v>539</v>
      </c>
      <c r="AL338" t="s">
        <v>91</v>
      </c>
      <c r="AM338" t="s">
        <v>91</v>
      </c>
      <c r="AP338">
        <v>543228</v>
      </c>
      <c r="AR338" t="s">
        <v>553</v>
      </c>
      <c r="AY338">
        <v>3.6</v>
      </c>
      <c r="AZ338">
        <v>1.66</v>
      </c>
      <c r="BA338">
        <v>42</v>
      </c>
      <c r="BB338">
        <v>101.8</v>
      </c>
      <c r="BC338">
        <v>-0.45100000000000001</v>
      </c>
      <c r="BD338">
        <v>95.427999999999997</v>
      </c>
      <c r="BE338">
        <v>2670</v>
      </c>
      <c r="BF338">
        <v>6.8470000000000004</v>
      </c>
      <c r="BG338">
        <v>487635</v>
      </c>
      <c r="BH338">
        <v>592102</v>
      </c>
      <c r="BI338">
        <v>543228</v>
      </c>
      <c r="BJ338">
        <v>435063</v>
      </c>
      <c r="BK338">
        <v>543401</v>
      </c>
      <c r="BL338">
        <v>608070</v>
      </c>
      <c r="BM338">
        <v>596019</v>
      </c>
      <c r="BN338">
        <v>467793</v>
      </c>
      <c r="BO338">
        <v>434658</v>
      </c>
      <c r="BP338">
        <v>446386</v>
      </c>
      <c r="BQ338">
        <v>53.652099999999997</v>
      </c>
      <c r="BR338">
        <v>0</v>
      </c>
      <c r="BS338">
        <v>0</v>
      </c>
      <c r="BT338" t="s">
        <v>91</v>
      </c>
      <c r="BU338" t="s">
        <v>91</v>
      </c>
      <c r="BV338" t="s">
        <v>91</v>
      </c>
      <c r="BW338" t="s">
        <v>91</v>
      </c>
      <c r="BX338">
        <v>4</v>
      </c>
      <c r="BY338">
        <v>64</v>
      </c>
      <c r="BZ338">
        <v>6</v>
      </c>
      <c r="CA338" t="str">
        <f>B338&amp;"_"&amp;F338&amp;G338&amp;"_"&amp;BY338</f>
        <v>42673_Cody Allen518792_64</v>
      </c>
    </row>
    <row r="339" spans="1:79" hidden="1" x14ac:dyDescent="0.45">
      <c r="A339" t="s">
        <v>77</v>
      </c>
      <c r="B339" s="1">
        <v>42673</v>
      </c>
      <c r="C339">
        <v>94.2</v>
      </c>
      <c r="D339">
        <v>-1.4931000000000001</v>
      </c>
      <c r="E339">
        <v>5.7243000000000004</v>
      </c>
      <c r="F339" t="s">
        <v>163</v>
      </c>
      <c r="G339">
        <v>518792</v>
      </c>
      <c r="H339">
        <v>592102</v>
      </c>
      <c r="I339" t="s">
        <v>91</v>
      </c>
      <c r="J339" t="s">
        <v>108</v>
      </c>
      <c r="O339">
        <v>6</v>
      </c>
      <c r="P339" t="s">
        <v>91</v>
      </c>
      <c r="Q339" t="s">
        <v>82</v>
      </c>
      <c r="R339" t="s">
        <v>105</v>
      </c>
      <c r="S339" t="s">
        <v>83</v>
      </c>
      <c r="T339" t="s">
        <v>85</v>
      </c>
      <c r="U339" t="s">
        <v>84</v>
      </c>
      <c r="V339" t="s">
        <v>96</v>
      </c>
      <c r="W339" t="s">
        <v>91</v>
      </c>
      <c r="X339" t="s">
        <v>91</v>
      </c>
      <c r="Y339">
        <v>3</v>
      </c>
      <c r="Z339">
        <v>1</v>
      </c>
      <c r="AA339">
        <v>2016</v>
      </c>
      <c r="AB339">
        <v>-1.06798333333333</v>
      </c>
      <c r="AC339">
        <v>1.7222</v>
      </c>
      <c r="AD339">
        <v>0.64700000000000002</v>
      </c>
      <c r="AE339">
        <v>2.7959999999999998</v>
      </c>
      <c r="AF339" t="s">
        <v>91</v>
      </c>
      <c r="AG339" t="s">
        <v>91</v>
      </c>
      <c r="AH339" t="s">
        <v>91</v>
      </c>
      <c r="AI339">
        <v>1</v>
      </c>
      <c r="AJ339">
        <v>8</v>
      </c>
      <c r="AK339" t="s">
        <v>539</v>
      </c>
      <c r="AL339" t="s">
        <v>91</v>
      </c>
      <c r="AM339" t="s">
        <v>91</v>
      </c>
      <c r="AP339">
        <v>543228</v>
      </c>
      <c r="AR339" t="s">
        <v>554</v>
      </c>
      <c r="AY339">
        <v>3.6</v>
      </c>
      <c r="AZ339">
        <v>1.66</v>
      </c>
      <c r="BA339">
        <v>369</v>
      </c>
      <c r="BB339">
        <v>103.1</v>
      </c>
      <c r="BC339">
        <v>38.198999999999998</v>
      </c>
      <c r="BD339">
        <v>94.552000000000007</v>
      </c>
      <c r="BE339">
        <v>2539</v>
      </c>
      <c r="BF339">
        <v>6.8369999999999997</v>
      </c>
      <c r="BG339">
        <v>487635</v>
      </c>
      <c r="BH339">
        <v>592102</v>
      </c>
      <c r="BI339">
        <v>543228</v>
      </c>
      <c r="BJ339">
        <v>435063</v>
      </c>
      <c r="BK339">
        <v>543401</v>
      </c>
      <c r="BL339">
        <v>608070</v>
      </c>
      <c r="BM339">
        <v>596019</v>
      </c>
      <c r="BN339">
        <v>467793</v>
      </c>
      <c r="BO339">
        <v>434658</v>
      </c>
      <c r="BP339">
        <v>446386</v>
      </c>
      <c r="BQ339">
        <v>53.662599999999998</v>
      </c>
      <c r="BR339">
        <v>0</v>
      </c>
      <c r="BS339">
        <v>0</v>
      </c>
      <c r="BT339" t="s">
        <v>91</v>
      </c>
      <c r="BU339" t="s">
        <v>91</v>
      </c>
      <c r="BV339" t="s">
        <v>91</v>
      </c>
      <c r="BW339" t="s">
        <v>91</v>
      </c>
      <c r="BX339">
        <v>5</v>
      </c>
      <c r="BY339">
        <v>64</v>
      </c>
      <c r="BZ339">
        <v>5</v>
      </c>
      <c r="CA339" t="str">
        <f>B339&amp;"_"&amp;F339&amp;G339&amp;"_"&amp;BY339</f>
        <v>42673_Cody Allen518792_64</v>
      </c>
    </row>
    <row r="340" spans="1:79" hidden="1" x14ac:dyDescent="0.45">
      <c r="A340" t="s">
        <v>77</v>
      </c>
      <c r="B340" s="1">
        <v>42673</v>
      </c>
      <c r="C340">
        <v>93.8</v>
      </c>
      <c r="D340">
        <v>-1.5611999999999999</v>
      </c>
      <c r="E340">
        <v>5.8170999999999999</v>
      </c>
      <c r="F340" t="s">
        <v>163</v>
      </c>
      <c r="G340">
        <v>518792</v>
      </c>
      <c r="H340">
        <v>592102</v>
      </c>
      <c r="I340" t="s">
        <v>91</v>
      </c>
      <c r="J340" t="s">
        <v>100</v>
      </c>
      <c r="O340">
        <v>11</v>
      </c>
      <c r="P340" t="s">
        <v>91</v>
      </c>
      <c r="Q340" t="s">
        <v>82</v>
      </c>
      <c r="R340" t="s">
        <v>105</v>
      </c>
      <c r="S340" t="s">
        <v>83</v>
      </c>
      <c r="T340" t="s">
        <v>85</v>
      </c>
      <c r="U340" t="s">
        <v>84</v>
      </c>
      <c r="V340" t="s">
        <v>93</v>
      </c>
      <c r="W340" t="s">
        <v>91</v>
      </c>
      <c r="X340" t="s">
        <v>91</v>
      </c>
      <c r="Y340">
        <v>2</v>
      </c>
      <c r="Z340">
        <v>1</v>
      </c>
      <c r="AA340">
        <v>2016</v>
      </c>
      <c r="AB340">
        <v>-1.1278250000000001</v>
      </c>
      <c r="AC340">
        <v>1.7652000000000001</v>
      </c>
      <c r="AD340">
        <v>-0.35199999999999998</v>
      </c>
      <c r="AE340">
        <v>4.0949999999999998</v>
      </c>
      <c r="AF340" t="s">
        <v>91</v>
      </c>
      <c r="AG340" t="s">
        <v>91</v>
      </c>
      <c r="AH340" t="s">
        <v>91</v>
      </c>
      <c r="AI340">
        <v>1</v>
      </c>
      <c r="AJ340">
        <v>8</v>
      </c>
      <c r="AK340" t="s">
        <v>539</v>
      </c>
      <c r="AL340" t="s">
        <v>91</v>
      </c>
      <c r="AM340" t="s">
        <v>91</v>
      </c>
      <c r="AP340">
        <v>543228</v>
      </c>
      <c r="AR340" t="s">
        <v>555</v>
      </c>
      <c r="AY340">
        <v>3.66</v>
      </c>
      <c r="AZ340">
        <v>1.71</v>
      </c>
      <c r="BA340" t="s">
        <v>91</v>
      </c>
      <c r="BB340" t="s">
        <v>91</v>
      </c>
      <c r="BC340" t="s">
        <v>91</v>
      </c>
      <c r="BD340">
        <v>94.415999999999997</v>
      </c>
      <c r="BE340">
        <v>2550</v>
      </c>
      <c r="BF340">
        <v>6.9409999999999998</v>
      </c>
      <c r="BG340">
        <v>487635</v>
      </c>
      <c r="BH340">
        <v>592102</v>
      </c>
      <c r="BI340">
        <v>543228</v>
      </c>
      <c r="BJ340">
        <v>435063</v>
      </c>
      <c r="BK340">
        <v>543401</v>
      </c>
      <c r="BL340">
        <v>608070</v>
      </c>
      <c r="BM340">
        <v>596019</v>
      </c>
      <c r="BN340">
        <v>467793</v>
      </c>
      <c r="BO340">
        <v>434658</v>
      </c>
      <c r="BP340">
        <v>446386</v>
      </c>
      <c r="BQ340">
        <v>53.558500000000002</v>
      </c>
      <c r="BR340">
        <v>0</v>
      </c>
      <c r="BS340">
        <v>0</v>
      </c>
      <c r="BT340" t="s">
        <v>91</v>
      </c>
      <c r="BU340" t="s">
        <v>91</v>
      </c>
      <c r="BV340" t="s">
        <v>91</v>
      </c>
      <c r="BW340" t="s">
        <v>91</v>
      </c>
      <c r="BX340" t="s">
        <v>91</v>
      </c>
      <c r="BY340">
        <v>64</v>
      </c>
      <c r="BZ340">
        <v>4</v>
      </c>
      <c r="CA340" t="str">
        <f>B340&amp;"_"&amp;F340&amp;G340&amp;"_"&amp;BY340</f>
        <v>42673_Cody Allen518792_64</v>
      </c>
    </row>
    <row r="341" spans="1:79" hidden="1" x14ac:dyDescent="0.45">
      <c r="A341" t="s">
        <v>162</v>
      </c>
      <c r="B341" s="1">
        <v>42673</v>
      </c>
      <c r="C341">
        <v>83.5</v>
      </c>
      <c r="D341">
        <v>-1.5446</v>
      </c>
      <c r="E341">
        <v>5.7686000000000002</v>
      </c>
      <c r="F341" t="s">
        <v>163</v>
      </c>
      <c r="G341">
        <v>518792</v>
      </c>
      <c r="H341">
        <v>592102</v>
      </c>
      <c r="I341" t="s">
        <v>91</v>
      </c>
      <c r="J341" t="s">
        <v>100</v>
      </c>
      <c r="O341">
        <v>14</v>
      </c>
      <c r="P341" t="s">
        <v>91</v>
      </c>
      <c r="Q341" t="s">
        <v>82</v>
      </c>
      <c r="R341" t="s">
        <v>105</v>
      </c>
      <c r="S341" t="s">
        <v>83</v>
      </c>
      <c r="T341" t="s">
        <v>85</v>
      </c>
      <c r="U341" t="s">
        <v>84</v>
      </c>
      <c r="V341" t="s">
        <v>93</v>
      </c>
      <c r="W341" t="s">
        <v>91</v>
      </c>
      <c r="X341" t="s">
        <v>91</v>
      </c>
      <c r="Y341">
        <v>1</v>
      </c>
      <c r="Z341">
        <v>1</v>
      </c>
      <c r="AA341">
        <v>2016</v>
      </c>
      <c r="AB341">
        <v>0.63124166666666603</v>
      </c>
      <c r="AC341">
        <v>-0.97533333333333305</v>
      </c>
      <c r="AD341">
        <v>1.282</v>
      </c>
      <c r="AE341">
        <v>1.5549999999999999</v>
      </c>
      <c r="AF341" t="s">
        <v>91</v>
      </c>
      <c r="AG341" t="s">
        <v>91</v>
      </c>
      <c r="AH341" t="s">
        <v>91</v>
      </c>
      <c r="AI341">
        <v>1</v>
      </c>
      <c r="AJ341">
        <v>8</v>
      </c>
      <c r="AK341" t="s">
        <v>539</v>
      </c>
      <c r="AL341" t="s">
        <v>91</v>
      </c>
      <c r="AM341" t="s">
        <v>91</v>
      </c>
      <c r="AP341">
        <v>543228</v>
      </c>
      <c r="AR341" t="s">
        <v>556</v>
      </c>
      <c r="AY341">
        <v>3.55</v>
      </c>
      <c r="AZ341">
        <v>1.63</v>
      </c>
      <c r="BA341" t="s">
        <v>91</v>
      </c>
      <c r="BB341" t="s">
        <v>91</v>
      </c>
      <c r="BC341" t="s">
        <v>91</v>
      </c>
      <c r="BD341">
        <v>82.486999999999995</v>
      </c>
      <c r="BE341">
        <v>2516</v>
      </c>
      <c r="BF341">
        <v>6.1310000000000002</v>
      </c>
      <c r="BG341">
        <v>487635</v>
      </c>
      <c r="BH341">
        <v>592102</v>
      </c>
      <c r="BI341">
        <v>543228</v>
      </c>
      <c r="BJ341">
        <v>435063</v>
      </c>
      <c r="BK341">
        <v>543401</v>
      </c>
      <c r="BL341">
        <v>608070</v>
      </c>
      <c r="BM341">
        <v>596019</v>
      </c>
      <c r="BN341">
        <v>467793</v>
      </c>
      <c r="BO341">
        <v>434658</v>
      </c>
      <c r="BP341">
        <v>446386</v>
      </c>
      <c r="BQ341">
        <v>54.369</v>
      </c>
      <c r="BR341">
        <v>0</v>
      </c>
      <c r="BS341">
        <v>0</v>
      </c>
      <c r="BT341" t="s">
        <v>91</v>
      </c>
      <c r="BU341" t="s">
        <v>91</v>
      </c>
      <c r="BV341" t="s">
        <v>91</v>
      </c>
      <c r="BW341" t="s">
        <v>91</v>
      </c>
      <c r="BX341" t="s">
        <v>91</v>
      </c>
      <c r="BY341">
        <v>64</v>
      </c>
      <c r="BZ341">
        <v>3</v>
      </c>
      <c r="CA341" t="str">
        <f>B341&amp;"_"&amp;F341&amp;G341&amp;"_"&amp;BY341</f>
        <v>42673_Cody Allen518792_64</v>
      </c>
    </row>
    <row r="342" spans="1:79" hidden="1" x14ac:dyDescent="0.45">
      <c r="A342" t="s">
        <v>162</v>
      </c>
      <c r="B342" s="1">
        <v>42673</v>
      </c>
      <c r="C342">
        <v>84.2</v>
      </c>
      <c r="D342">
        <v>-1.4961</v>
      </c>
      <c r="E342">
        <v>5.7881999999999998</v>
      </c>
      <c r="F342" t="s">
        <v>163</v>
      </c>
      <c r="G342">
        <v>518792</v>
      </c>
      <c r="H342">
        <v>592102</v>
      </c>
      <c r="I342" t="s">
        <v>91</v>
      </c>
      <c r="J342" t="s">
        <v>132</v>
      </c>
      <c r="O342">
        <v>8</v>
      </c>
      <c r="P342" t="s">
        <v>91</v>
      </c>
      <c r="Q342" t="s">
        <v>82</v>
      </c>
      <c r="R342" t="s">
        <v>105</v>
      </c>
      <c r="S342" t="s">
        <v>83</v>
      </c>
      <c r="T342" t="s">
        <v>85</v>
      </c>
      <c r="U342" t="s">
        <v>84</v>
      </c>
      <c r="V342" t="s">
        <v>96</v>
      </c>
      <c r="W342" t="s">
        <v>91</v>
      </c>
      <c r="X342" t="s">
        <v>91</v>
      </c>
      <c r="Y342">
        <v>1</v>
      </c>
      <c r="Z342">
        <v>0</v>
      </c>
      <c r="AA342">
        <v>2016</v>
      </c>
      <c r="AB342">
        <v>0.54078333333333295</v>
      </c>
      <c r="AC342">
        <v>-0.746</v>
      </c>
      <c r="AD342">
        <v>0.27600000000000002</v>
      </c>
      <c r="AE342">
        <v>1.6579999999999999</v>
      </c>
      <c r="AF342" t="s">
        <v>91</v>
      </c>
      <c r="AG342" t="s">
        <v>91</v>
      </c>
      <c r="AH342" t="s">
        <v>91</v>
      </c>
      <c r="AI342">
        <v>1</v>
      </c>
      <c r="AJ342">
        <v>8</v>
      </c>
      <c r="AK342" t="s">
        <v>539</v>
      </c>
      <c r="AL342" t="s">
        <v>91</v>
      </c>
      <c r="AM342" t="s">
        <v>91</v>
      </c>
      <c r="AP342">
        <v>543228</v>
      </c>
      <c r="AR342" t="s">
        <v>557</v>
      </c>
      <c r="AY342">
        <v>3.52</v>
      </c>
      <c r="AZ342">
        <v>1.61</v>
      </c>
      <c r="BA342" t="s">
        <v>91</v>
      </c>
      <c r="BB342" t="s">
        <v>91</v>
      </c>
      <c r="BC342" t="s">
        <v>91</v>
      </c>
      <c r="BD342">
        <v>82.902000000000001</v>
      </c>
      <c r="BE342">
        <v>2468</v>
      </c>
      <c r="BF342">
        <v>5.9290000000000003</v>
      </c>
      <c r="BG342">
        <v>487635</v>
      </c>
      <c r="BH342">
        <v>592102</v>
      </c>
      <c r="BI342">
        <v>543228</v>
      </c>
      <c r="BJ342">
        <v>435063</v>
      </c>
      <c r="BK342">
        <v>543401</v>
      </c>
      <c r="BL342">
        <v>608070</v>
      </c>
      <c r="BM342">
        <v>596019</v>
      </c>
      <c r="BN342">
        <v>467793</v>
      </c>
      <c r="BO342">
        <v>434658</v>
      </c>
      <c r="BP342">
        <v>446386</v>
      </c>
      <c r="BQ342">
        <v>54.570799999999998</v>
      </c>
      <c r="BR342">
        <v>0</v>
      </c>
      <c r="BS342">
        <v>0</v>
      </c>
      <c r="BT342" t="s">
        <v>91</v>
      </c>
      <c r="BU342" t="s">
        <v>91</v>
      </c>
      <c r="BV342" t="s">
        <v>91</v>
      </c>
      <c r="BW342" t="s">
        <v>91</v>
      </c>
      <c r="BX342" t="s">
        <v>91</v>
      </c>
      <c r="BY342">
        <v>64</v>
      </c>
      <c r="BZ342">
        <v>2</v>
      </c>
      <c r="CA342" t="str">
        <f>B342&amp;"_"&amp;F342&amp;G342&amp;"_"&amp;BY342</f>
        <v>42673_Cody Allen518792_64</v>
      </c>
    </row>
    <row r="343" spans="1:79" hidden="1" x14ac:dyDescent="0.45">
      <c r="A343" t="s">
        <v>77</v>
      </c>
      <c r="B343" s="1">
        <v>42673</v>
      </c>
      <c r="C343">
        <v>93.4</v>
      </c>
      <c r="D343">
        <v>-1.3638999999999999</v>
      </c>
      <c r="E343">
        <v>5.8518999999999997</v>
      </c>
      <c r="F343" t="s">
        <v>163</v>
      </c>
      <c r="G343">
        <v>518792</v>
      </c>
      <c r="H343">
        <v>592102</v>
      </c>
      <c r="I343" t="s">
        <v>91</v>
      </c>
      <c r="J343" t="s">
        <v>100</v>
      </c>
      <c r="O343">
        <v>12</v>
      </c>
      <c r="P343" t="s">
        <v>91</v>
      </c>
      <c r="Q343" t="s">
        <v>82</v>
      </c>
      <c r="R343" t="s">
        <v>105</v>
      </c>
      <c r="S343" t="s">
        <v>83</v>
      </c>
      <c r="T343" t="s">
        <v>85</v>
      </c>
      <c r="U343" t="s">
        <v>84</v>
      </c>
      <c r="V343" t="s">
        <v>93</v>
      </c>
      <c r="W343" t="s">
        <v>91</v>
      </c>
      <c r="X343" t="s">
        <v>91</v>
      </c>
      <c r="Y343">
        <v>0</v>
      </c>
      <c r="Z343">
        <v>0</v>
      </c>
      <c r="AA343">
        <v>2016</v>
      </c>
      <c r="AB343">
        <v>-0.89263333333333295</v>
      </c>
      <c r="AC343">
        <v>1.93576666666666</v>
      </c>
      <c r="AD343">
        <v>1.4279999999999999</v>
      </c>
      <c r="AE343">
        <v>3.1669999999999998</v>
      </c>
      <c r="AF343" t="s">
        <v>91</v>
      </c>
      <c r="AG343" t="s">
        <v>91</v>
      </c>
      <c r="AH343" t="s">
        <v>91</v>
      </c>
      <c r="AI343">
        <v>1</v>
      </c>
      <c r="AJ343">
        <v>8</v>
      </c>
      <c r="AK343" t="s">
        <v>539</v>
      </c>
      <c r="AL343" t="s">
        <v>91</v>
      </c>
      <c r="AM343" t="s">
        <v>91</v>
      </c>
      <c r="AP343">
        <v>543228</v>
      </c>
      <c r="AR343" t="s">
        <v>558</v>
      </c>
      <c r="AY343">
        <v>3.63</v>
      </c>
      <c r="AZ343">
        <v>1.66</v>
      </c>
      <c r="BA343" t="s">
        <v>91</v>
      </c>
      <c r="BB343" t="s">
        <v>91</v>
      </c>
      <c r="BC343" t="s">
        <v>91</v>
      </c>
      <c r="BD343">
        <v>93.843999999999994</v>
      </c>
      <c r="BE343">
        <v>2521</v>
      </c>
      <c r="BF343">
        <v>6.7430000000000003</v>
      </c>
      <c r="BG343">
        <v>487635</v>
      </c>
      <c r="BH343">
        <v>592102</v>
      </c>
      <c r="BI343">
        <v>543228</v>
      </c>
      <c r="BJ343">
        <v>435063</v>
      </c>
      <c r="BK343">
        <v>543401</v>
      </c>
      <c r="BL343">
        <v>608070</v>
      </c>
      <c r="BM343">
        <v>596019</v>
      </c>
      <c r="BN343">
        <v>467793</v>
      </c>
      <c r="BO343">
        <v>434658</v>
      </c>
      <c r="BP343">
        <v>446386</v>
      </c>
      <c r="BQ343">
        <v>53.7562</v>
      </c>
      <c r="BR343">
        <v>0</v>
      </c>
      <c r="BS343">
        <v>0</v>
      </c>
      <c r="BT343" t="s">
        <v>91</v>
      </c>
      <c r="BU343" t="s">
        <v>91</v>
      </c>
      <c r="BV343" t="s">
        <v>91</v>
      </c>
      <c r="BW343" t="s">
        <v>91</v>
      </c>
      <c r="BX343" t="s">
        <v>91</v>
      </c>
      <c r="BY343">
        <v>64</v>
      </c>
      <c r="BZ343">
        <v>1</v>
      </c>
      <c r="CA343" t="str">
        <f>B343&amp;"_"&amp;F343&amp;G343&amp;"_"&amp;BY343</f>
        <v>42673_Cody Allen518792_64</v>
      </c>
    </row>
    <row r="344" spans="1:79" hidden="1" x14ac:dyDescent="0.45">
      <c r="A344" t="s">
        <v>160</v>
      </c>
      <c r="B344" s="1">
        <v>42668</v>
      </c>
      <c r="C344">
        <v>84.4</v>
      </c>
      <c r="D344">
        <v>2.4559000000000002</v>
      </c>
      <c r="E344">
        <v>5.3277999999999999</v>
      </c>
      <c r="F344" t="s">
        <v>204</v>
      </c>
      <c r="G344">
        <v>608365</v>
      </c>
      <c r="H344">
        <v>453192</v>
      </c>
      <c r="I344" t="s">
        <v>102</v>
      </c>
      <c r="J344" t="s">
        <v>95</v>
      </c>
      <c r="O344">
        <v>13</v>
      </c>
      <c r="P344" t="s">
        <v>559</v>
      </c>
      <c r="Q344" t="s">
        <v>82</v>
      </c>
      <c r="R344" t="s">
        <v>83</v>
      </c>
      <c r="S344" t="s">
        <v>105</v>
      </c>
      <c r="T344" t="s">
        <v>84</v>
      </c>
      <c r="U344" t="s">
        <v>85</v>
      </c>
      <c r="V344" t="s">
        <v>96</v>
      </c>
      <c r="W344" t="s">
        <v>91</v>
      </c>
      <c r="X344" t="s">
        <v>91</v>
      </c>
      <c r="Y344">
        <v>0</v>
      </c>
      <c r="Z344">
        <v>2</v>
      </c>
      <c r="AA344">
        <v>2016</v>
      </c>
      <c r="AB344">
        <v>-0.80635000000000001</v>
      </c>
      <c r="AC344">
        <v>0.171333333333333</v>
      </c>
      <c r="AD344">
        <v>-1.625</v>
      </c>
      <c r="AE344">
        <v>1.288</v>
      </c>
      <c r="AF344">
        <v>450314</v>
      </c>
      <c r="AG344">
        <v>656941</v>
      </c>
      <c r="AH344">
        <v>595879</v>
      </c>
      <c r="AI344">
        <v>1</v>
      </c>
      <c r="AJ344">
        <v>7</v>
      </c>
      <c r="AK344" t="s">
        <v>88</v>
      </c>
      <c r="AL344" t="s">
        <v>91</v>
      </c>
      <c r="AM344" t="s">
        <v>91</v>
      </c>
      <c r="AP344">
        <v>547379</v>
      </c>
      <c r="AR344" t="s">
        <v>1287</v>
      </c>
      <c r="AY344">
        <v>3.56</v>
      </c>
      <c r="AZ344">
        <v>1.61</v>
      </c>
      <c r="BA344" t="s">
        <v>91</v>
      </c>
      <c r="BB344" t="s">
        <v>91</v>
      </c>
      <c r="BC344" t="s">
        <v>91</v>
      </c>
      <c r="BD344">
        <v>85.55</v>
      </c>
      <c r="BE344">
        <v>2870</v>
      </c>
      <c r="BF344">
        <v>6.7140000000000004</v>
      </c>
      <c r="BG344">
        <v>487631</v>
      </c>
      <c r="BH344">
        <v>453192</v>
      </c>
      <c r="BI344">
        <v>547379</v>
      </c>
      <c r="BJ344">
        <v>435063</v>
      </c>
      <c r="BK344">
        <v>543401</v>
      </c>
      <c r="BL344">
        <v>608070</v>
      </c>
      <c r="BM344">
        <v>596019</v>
      </c>
      <c r="BN344">
        <v>446386</v>
      </c>
      <c r="BO344">
        <v>434658</v>
      </c>
      <c r="BP344">
        <v>502082</v>
      </c>
      <c r="BQ344">
        <v>53.785899999999998</v>
      </c>
      <c r="BR344">
        <v>0</v>
      </c>
      <c r="BS344">
        <v>0</v>
      </c>
      <c r="BT344">
        <v>0</v>
      </c>
      <c r="BU344">
        <v>1</v>
      </c>
      <c r="BV344">
        <v>0</v>
      </c>
      <c r="BW344">
        <v>0</v>
      </c>
      <c r="BX344" t="s">
        <v>91</v>
      </c>
      <c r="BY344">
        <v>53</v>
      </c>
      <c r="BZ344">
        <v>3</v>
      </c>
      <c r="CA344" t="str">
        <f>F344&amp;G344</f>
        <v>Andrew Miller608365</v>
      </c>
    </row>
    <row r="345" spans="1:79" hidden="1" x14ac:dyDescent="0.45">
      <c r="A345" t="s">
        <v>77</v>
      </c>
      <c r="B345" s="1">
        <v>42673</v>
      </c>
      <c r="C345">
        <v>93.1</v>
      </c>
      <c r="D345">
        <v>-1.2850999999999999</v>
      </c>
      <c r="E345">
        <v>5.9511000000000003</v>
      </c>
      <c r="F345" t="s">
        <v>163</v>
      </c>
      <c r="G345">
        <v>608365</v>
      </c>
      <c r="H345">
        <v>592102</v>
      </c>
      <c r="I345" t="s">
        <v>91</v>
      </c>
      <c r="J345" t="s">
        <v>108</v>
      </c>
      <c r="O345">
        <v>12</v>
      </c>
      <c r="P345" t="s">
        <v>91</v>
      </c>
      <c r="Q345" t="s">
        <v>82</v>
      </c>
      <c r="R345" t="s">
        <v>83</v>
      </c>
      <c r="S345" t="s">
        <v>83</v>
      </c>
      <c r="T345" t="s">
        <v>85</v>
      </c>
      <c r="U345" t="s">
        <v>84</v>
      </c>
      <c r="V345" t="s">
        <v>96</v>
      </c>
      <c r="W345" t="s">
        <v>91</v>
      </c>
      <c r="X345" t="s">
        <v>91</v>
      </c>
      <c r="Y345">
        <v>0</v>
      </c>
      <c r="Z345">
        <v>2</v>
      </c>
      <c r="AA345">
        <v>2016</v>
      </c>
      <c r="AB345">
        <v>-0.99004999999999999</v>
      </c>
      <c r="AC345">
        <v>1.7136</v>
      </c>
      <c r="AD345">
        <v>0.33200000000000002</v>
      </c>
      <c r="AE345">
        <v>3.8359999999999999</v>
      </c>
      <c r="AF345" t="s">
        <v>91</v>
      </c>
      <c r="AG345" t="s">
        <v>91</v>
      </c>
      <c r="AH345" t="s">
        <v>91</v>
      </c>
      <c r="AI345">
        <v>0</v>
      </c>
      <c r="AJ345">
        <v>8</v>
      </c>
      <c r="AK345" t="s">
        <v>539</v>
      </c>
      <c r="AL345" t="s">
        <v>91</v>
      </c>
      <c r="AM345" t="s">
        <v>91</v>
      </c>
      <c r="AP345">
        <v>543228</v>
      </c>
      <c r="AR345" t="s">
        <v>561</v>
      </c>
      <c r="AY345">
        <v>3.63</v>
      </c>
      <c r="AZ345">
        <v>1.62</v>
      </c>
      <c r="BA345" t="s">
        <v>91</v>
      </c>
      <c r="BB345" t="s">
        <v>91</v>
      </c>
      <c r="BC345" t="s">
        <v>91</v>
      </c>
      <c r="BD345">
        <v>94.266999999999996</v>
      </c>
      <c r="BE345">
        <v>2487</v>
      </c>
      <c r="BF345">
        <v>6.8470000000000004</v>
      </c>
      <c r="BG345">
        <v>487635</v>
      </c>
      <c r="BH345">
        <v>592102</v>
      </c>
      <c r="BI345">
        <v>543228</v>
      </c>
      <c r="BJ345">
        <v>435063</v>
      </c>
      <c r="BK345">
        <v>543401</v>
      </c>
      <c r="BL345">
        <v>608070</v>
      </c>
      <c r="BM345">
        <v>596019</v>
      </c>
      <c r="BN345">
        <v>467793</v>
      </c>
      <c r="BO345">
        <v>434658</v>
      </c>
      <c r="BP345">
        <v>446386</v>
      </c>
      <c r="BQ345">
        <v>53.652200000000001</v>
      </c>
      <c r="BR345">
        <v>0</v>
      </c>
      <c r="BS345">
        <v>0</v>
      </c>
      <c r="BT345" t="s">
        <v>91</v>
      </c>
      <c r="BU345" t="s">
        <v>91</v>
      </c>
      <c r="BV345" t="s">
        <v>91</v>
      </c>
      <c r="BW345" t="s">
        <v>91</v>
      </c>
      <c r="BX345" t="s">
        <v>91</v>
      </c>
      <c r="BY345">
        <v>63</v>
      </c>
      <c r="BZ345">
        <v>3</v>
      </c>
      <c r="CA345" t="str">
        <f>B345&amp;"_"&amp;F345&amp;G345&amp;"_"&amp;BY345</f>
        <v>42673_Cody Allen608365_63</v>
      </c>
    </row>
    <row r="346" spans="1:79" hidden="1" x14ac:dyDescent="0.45">
      <c r="A346" t="s">
        <v>162</v>
      </c>
      <c r="B346" s="1">
        <v>42673</v>
      </c>
      <c r="C346">
        <v>83.5</v>
      </c>
      <c r="D346">
        <v>-1.5337000000000001</v>
      </c>
      <c r="E346">
        <v>5.7525000000000004</v>
      </c>
      <c r="F346" t="s">
        <v>163</v>
      </c>
      <c r="G346">
        <v>608365</v>
      </c>
      <c r="H346">
        <v>592102</v>
      </c>
      <c r="I346" t="s">
        <v>91</v>
      </c>
      <c r="J346" t="s">
        <v>132</v>
      </c>
      <c r="O346">
        <v>9</v>
      </c>
      <c r="P346" t="s">
        <v>91</v>
      </c>
      <c r="Q346" t="s">
        <v>82</v>
      </c>
      <c r="R346" t="s">
        <v>83</v>
      </c>
      <c r="S346" t="s">
        <v>83</v>
      </c>
      <c r="T346" t="s">
        <v>85</v>
      </c>
      <c r="U346" t="s">
        <v>84</v>
      </c>
      <c r="V346" t="s">
        <v>96</v>
      </c>
      <c r="W346" t="s">
        <v>91</v>
      </c>
      <c r="X346" t="s">
        <v>91</v>
      </c>
      <c r="Y346">
        <v>0</v>
      </c>
      <c r="Z346">
        <v>1</v>
      </c>
      <c r="AA346">
        <v>2016</v>
      </c>
      <c r="AB346">
        <v>0.46702500000000002</v>
      </c>
      <c r="AC346">
        <v>-0.99683333333333302</v>
      </c>
      <c r="AD346">
        <v>0.69</v>
      </c>
      <c r="AE346">
        <v>2.093</v>
      </c>
      <c r="AF346" t="s">
        <v>91</v>
      </c>
      <c r="AG346" t="s">
        <v>91</v>
      </c>
      <c r="AH346" t="s">
        <v>91</v>
      </c>
      <c r="AI346">
        <v>0</v>
      </c>
      <c r="AJ346">
        <v>8</v>
      </c>
      <c r="AK346" t="s">
        <v>539</v>
      </c>
      <c r="AL346" t="s">
        <v>91</v>
      </c>
      <c r="AM346" t="s">
        <v>91</v>
      </c>
      <c r="AP346">
        <v>543228</v>
      </c>
      <c r="AR346" t="s">
        <v>562</v>
      </c>
      <c r="AY346">
        <v>3.66</v>
      </c>
      <c r="AZ346">
        <v>1.7</v>
      </c>
      <c r="BA346" t="s">
        <v>91</v>
      </c>
      <c r="BB346" t="s">
        <v>91</v>
      </c>
      <c r="BC346" t="s">
        <v>91</v>
      </c>
      <c r="BD346">
        <v>82.462999999999994</v>
      </c>
      <c r="BE346">
        <v>2519</v>
      </c>
      <c r="BF346">
        <v>5.7530000000000001</v>
      </c>
      <c r="BG346">
        <v>487635</v>
      </c>
      <c r="BH346">
        <v>592102</v>
      </c>
      <c r="BI346">
        <v>543228</v>
      </c>
      <c r="BJ346">
        <v>435063</v>
      </c>
      <c r="BK346">
        <v>543401</v>
      </c>
      <c r="BL346">
        <v>608070</v>
      </c>
      <c r="BM346">
        <v>596019</v>
      </c>
      <c r="BN346">
        <v>467793</v>
      </c>
      <c r="BO346">
        <v>434658</v>
      </c>
      <c r="BP346">
        <v>446386</v>
      </c>
      <c r="BQ346">
        <v>54.746899999999997</v>
      </c>
      <c r="BR346">
        <v>0</v>
      </c>
      <c r="BS346">
        <v>0</v>
      </c>
      <c r="BT346" t="s">
        <v>91</v>
      </c>
      <c r="BU346" t="s">
        <v>91</v>
      </c>
      <c r="BV346" t="s">
        <v>91</v>
      </c>
      <c r="BW346" t="s">
        <v>91</v>
      </c>
      <c r="BX346" t="s">
        <v>91</v>
      </c>
      <c r="BY346">
        <v>63</v>
      </c>
      <c r="BZ346">
        <v>2</v>
      </c>
      <c r="CA346" t="str">
        <f>B346&amp;"_"&amp;F346&amp;G346&amp;"_"&amp;BY346</f>
        <v>42673_Cody Allen608365_63</v>
      </c>
    </row>
    <row r="347" spans="1:79" hidden="1" x14ac:dyDescent="0.45">
      <c r="A347" t="s">
        <v>77</v>
      </c>
      <c r="B347" s="1">
        <v>42673</v>
      </c>
      <c r="C347">
        <v>92.5</v>
      </c>
      <c r="D347">
        <v>-1.5418000000000001</v>
      </c>
      <c r="E347">
        <v>5.8212000000000002</v>
      </c>
      <c r="F347" t="s">
        <v>163</v>
      </c>
      <c r="G347">
        <v>608365</v>
      </c>
      <c r="H347">
        <v>592102</v>
      </c>
      <c r="I347" t="s">
        <v>91</v>
      </c>
      <c r="J347" t="s">
        <v>132</v>
      </c>
      <c r="O347">
        <v>13</v>
      </c>
      <c r="P347" t="s">
        <v>91</v>
      </c>
      <c r="Q347" t="s">
        <v>82</v>
      </c>
      <c r="R347" t="s">
        <v>83</v>
      </c>
      <c r="S347" t="s">
        <v>83</v>
      </c>
      <c r="T347" t="s">
        <v>85</v>
      </c>
      <c r="U347" t="s">
        <v>84</v>
      </c>
      <c r="V347" t="s">
        <v>96</v>
      </c>
      <c r="W347" t="s">
        <v>91</v>
      </c>
      <c r="X347" t="s">
        <v>91</v>
      </c>
      <c r="Y347">
        <v>0</v>
      </c>
      <c r="Z347">
        <v>0</v>
      </c>
      <c r="AA347">
        <v>2016</v>
      </c>
      <c r="AB347">
        <v>-0.97195833333333304</v>
      </c>
      <c r="AC347">
        <v>1.8139333333333301</v>
      </c>
      <c r="AD347">
        <v>-0.95699999999999996</v>
      </c>
      <c r="AE347">
        <v>2.5270000000000001</v>
      </c>
      <c r="AF347" t="s">
        <v>91</v>
      </c>
      <c r="AG347" t="s">
        <v>91</v>
      </c>
      <c r="AH347" t="s">
        <v>91</v>
      </c>
      <c r="AI347">
        <v>0</v>
      </c>
      <c r="AJ347">
        <v>8</v>
      </c>
      <c r="AK347" t="s">
        <v>539</v>
      </c>
      <c r="AL347" t="s">
        <v>91</v>
      </c>
      <c r="AM347" t="s">
        <v>91</v>
      </c>
      <c r="AP347">
        <v>543228</v>
      </c>
      <c r="AR347" t="s">
        <v>563</v>
      </c>
      <c r="AY347">
        <v>3.8</v>
      </c>
      <c r="AZ347">
        <v>1.7</v>
      </c>
      <c r="BA347" t="s">
        <v>91</v>
      </c>
      <c r="BB347" t="s">
        <v>91</v>
      </c>
      <c r="BC347" t="s">
        <v>91</v>
      </c>
      <c r="BD347">
        <v>92.733000000000004</v>
      </c>
      <c r="BE347">
        <v>2484</v>
      </c>
      <c r="BF347">
        <v>6.5359999999999996</v>
      </c>
      <c r="BG347">
        <v>487635</v>
      </c>
      <c r="BH347">
        <v>592102</v>
      </c>
      <c r="BI347">
        <v>543228</v>
      </c>
      <c r="BJ347">
        <v>435063</v>
      </c>
      <c r="BK347">
        <v>543401</v>
      </c>
      <c r="BL347">
        <v>608070</v>
      </c>
      <c r="BM347">
        <v>596019</v>
      </c>
      <c r="BN347">
        <v>467793</v>
      </c>
      <c r="BO347">
        <v>434658</v>
      </c>
      <c r="BP347">
        <v>446386</v>
      </c>
      <c r="BQ347">
        <v>53.963000000000001</v>
      </c>
      <c r="BR347">
        <v>0</v>
      </c>
      <c r="BS347">
        <v>0</v>
      </c>
      <c r="BT347" t="s">
        <v>91</v>
      </c>
      <c r="BU347" t="s">
        <v>91</v>
      </c>
      <c r="BV347" t="s">
        <v>91</v>
      </c>
      <c r="BW347" t="s">
        <v>91</v>
      </c>
      <c r="BX347" t="s">
        <v>91</v>
      </c>
      <c r="BY347">
        <v>63</v>
      </c>
      <c r="BZ347">
        <v>1</v>
      </c>
      <c r="CA347" t="str">
        <f>B347&amp;"_"&amp;F347&amp;G347&amp;"_"&amp;BY347</f>
        <v>42673_Cody Allen608365_63</v>
      </c>
    </row>
    <row r="348" spans="1:79" hidden="1" x14ac:dyDescent="0.45">
      <c r="A348" t="s">
        <v>77</v>
      </c>
      <c r="B348" s="1">
        <v>42676</v>
      </c>
      <c r="C348">
        <v>93.3</v>
      </c>
      <c r="D348">
        <v>1.9524999999999999</v>
      </c>
      <c r="E348">
        <v>5.5000999999999998</v>
      </c>
      <c r="F348" t="s">
        <v>204</v>
      </c>
      <c r="G348">
        <v>608365</v>
      </c>
      <c r="H348">
        <v>453192</v>
      </c>
      <c r="I348" t="s">
        <v>79</v>
      </c>
      <c r="J348" t="s">
        <v>80</v>
      </c>
      <c r="O348">
        <v>5</v>
      </c>
      <c r="P348" t="s">
        <v>229</v>
      </c>
      <c r="Q348" t="s">
        <v>82</v>
      </c>
      <c r="R348" t="s">
        <v>83</v>
      </c>
      <c r="S348" t="s">
        <v>105</v>
      </c>
      <c r="T348" t="s">
        <v>84</v>
      </c>
      <c r="U348" t="s">
        <v>85</v>
      </c>
      <c r="V348" t="s">
        <v>86</v>
      </c>
      <c r="W348">
        <v>3</v>
      </c>
      <c r="X348" t="s">
        <v>182</v>
      </c>
      <c r="Y348">
        <v>2</v>
      </c>
      <c r="Z348">
        <v>2</v>
      </c>
      <c r="AA348">
        <v>2016</v>
      </c>
      <c r="AB348">
        <v>0.82885833333333303</v>
      </c>
      <c r="AC348">
        <v>1.4255</v>
      </c>
      <c r="AD348">
        <v>-0.25900000000000001</v>
      </c>
      <c r="AE348">
        <v>2.89</v>
      </c>
      <c r="AF348" t="s">
        <v>91</v>
      </c>
      <c r="AG348" t="s">
        <v>91</v>
      </c>
      <c r="AH348" t="s">
        <v>91</v>
      </c>
      <c r="AI348">
        <v>0</v>
      </c>
      <c r="AJ348">
        <v>6</v>
      </c>
      <c r="AK348" t="s">
        <v>88</v>
      </c>
      <c r="AL348">
        <v>148.47</v>
      </c>
      <c r="AM348">
        <v>193.15</v>
      </c>
      <c r="AP348">
        <v>547379</v>
      </c>
      <c r="AR348" t="s">
        <v>230</v>
      </c>
      <c r="AY348">
        <v>3.65</v>
      </c>
      <c r="AZ348">
        <v>1.64</v>
      </c>
      <c r="BA348" t="s">
        <v>91</v>
      </c>
      <c r="BB348">
        <v>80</v>
      </c>
      <c r="BC348">
        <v>69</v>
      </c>
      <c r="BD348">
        <v>95.533000000000001</v>
      </c>
      <c r="BE348">
        <v>2167</v>
      </c>
      <c r="BF348">
        <v>7.2649999999999997</v>
      </c>
      <c r="BG348">
        <v>487637</v>
      </c>
      <c r="BH348">
        <v>453192</v>
      </c>
      <c r="BI348">
        <v>547379</v>
      </c>
      <c r="BJ348">
        <v>435063</v>
      </c>
      <c r="BK348">
        <v>543401</v>
      </c>
      <c r="BL348">
        <v>608070</v>
      </c>
      <c r="BM348">
        <v>596019</v>
      </c>
      <c r="BN348">
        <v>424825</v>
      </c>
      <c r="BO348">
        <v>434658</v>
      </c>
      <c r="BP348">
        <v>502082</v>
      </c>
      <c r="BQ348">
        <v>53.234299999999998</v>
      </c>
      <c r="BR348">
        <v>0</v>
      </c>
      <c r="BS348">
        <v>1E-3</v>
      </c>
      <c r="BT348">
        <v>0</v>
      </c>
      <c r="BU348">
        <v>1</v>
      </c>
      <c r="BV348">
        <v>0</v>
      </c>
      <c r="BW348">
        <v>0</v>
      </c>
      <c r="BX348">
        <v>3</v>
      </c>
      <c r="BY348">
        <v>45</v>
      </c>
      <c r="BZ348">
        <v>6</v>
      </c>
      <c r="CA348" t="str">
        <f>F348&amp;G348</f>
        <v>Andrew Miller608365</v>
      </c>
    </row>
    <row r="349" spans="1:79" hidden="1" x14ac:dyDescent="0.45">
      <c r="A349" t="s">
        <v>77</v>
      </c>
      <c r="B349" s="1">
        <v>42673</v>
      </c>
      <c r="C349">
        <v>94.1</v>
      </c>
      <c r="D349">
        <v>-1.458</v>
      </c>
      <c r="E349">
        <v>5.8601999999999999</v>
      </c>
      <c r="F349" t="s">
        <v>163</v>
      </c>
      <c r="G349">
        <v>450314</v>
      </c>
      <c r="H349">
        <v>592102</v>
      </c>
      <c r="I349" t="s">
        <v>91</v>
      </c>
      <c r="J349" t="s">
        <v>209</v>
      </c>
      <c r="O349">
        <v>13</v>
      </c>
      <c r="P349" t="s">
        <v>91</v>
      </c>
      <c r="Q349" t="s">
        <v>82</v>
      </c>
      <c r="R349" t="s">
        <v>105</v>
      </c>
      <c r="S349" t="s">
        <v>83</v>
      </c>
      <c r="T349" t="s">
        <v>85</v>
      </c>
      <c r="U349" t="s">
        <v>84</v>
      </c>
      <c r="V349" t="s">
        <v>96</v>
      </c>
      <c r="W349" t="s">
        <v>91</v>
      </c>
      <c r="X349" t="s">
        <v>91</v>
      </c>
      <c r="Y349">
        <v>3</v>
      </c>
      <c r="Z349">
        <v>0</v>
      </c>
      <c r="AA349">
        <v>2016</v>
      </c>
      <c r="AB349">
        <v>-1.1250416666666601</v>
      </c>
      <c r="AC349">
        <v>1.6419333333333299</v>
      </c>
      <c r="AD349">
        <v>-0.90500000000000003</v>
      </c>
      <c r="AE349">
        <v>1.9159999999999999</v>
      </c>
      <c r="AF349" t="s">
        <v>91</v>
      </c>
      <c r="AG349">
        <v>451594</v>
      </c>
      <c r="AH349">
        <v>519203</v>
      </c>
      <c r="AI349">
        <v>2</v>
      </c>
      <c r="AJ349">
        <v>7</v>
      </c>
      <c r="AK349" t="s">
        <v>539</v>
      </c>
      <c r="AL349" t="s">
        <v>91</v>
      </c>
      <c r="AM349" t="s">
        <v>91</v>
      </c>
      <c r="AP349">
        <v>543228</v>
      </c>
      <c r="AR349" t="s">
        <v>566</v>
      </c>
      <c r="AY349">
        <v>3.43</v>
      </c>
      <c r="AZ349">
        <v>1.59</v>
      </c>
      <c r="BA349" t="s">
        <v>91</v>
      </c>
      <c r="BB349" t="s">
        <v>91</v>
      </c>
      <c r="BC349" t="s">
        <v>91</v>
      </c>
      <c r="BD349">
        <v>93.917000000000002</v>
      </c>
      <c r="BE349">
        <v>2520</v>
      </c>
      <c r="BF349">
        <v>6.399</v>
      </c>
      <c r="BG349">
        <v>487635</v>
      </c>
      <c r="BH349">
        <v>592102</v>
      </c>
      <c r="BI349">
        <v>543228</v>
      </c>
      <c r="BJ349">
        <v>435063</v>
      </c>
      <c r="BK349">
        <v>543401</v>
      </c>
      <c r="BL349">
        <v>608070</v>
      </c>
      <c r="BM349">
        <v>596019</v>
      </c>
      <c r="BN349">
        <v>467793</v>
      </c>
      <c r="BO349">
        <v>434658</v>
      </c>
      <c r="BP349">
        <v>446386</v>
      </c>
      <c r="BQ349">
        <v>54.100200000000001</v>
      </c>
      <c r="BR349">
        <v>0</v>
      </c>
      <c r="BS349">
        <v>0</v>
      </c>
      <c r="BT349" t="s">
        <v>91</v>
      </c>
      <c r="BU349" t="s">
        <v>91</v>
      </c>
      <c r="BV349" t="s">
        <v>91</v>
      </c>
      <c r="BW349" t="s">
        <v>91</v>
      </c>
      <c r="BX349" t="s">
        <v>91</v>
      </c>
      <c r="BY349">
        <v>58</v>
      </c>
      <c r="BZ349">
        <v>4</v>
      </c>
      <c r="CA349" t="str">
        <f>B349&amp;"_"&amp;F349&amp;G349&amp;"_"&amp;BY349</f>
        <v>42673_Cody Allen450314_58</v>
      </c>
    </row>
    <row r="350" spans="1:79" hidden="1" x14ac:dyDescent="0.45">
      <c r="A350" t="s">
        <v>77</v>
      </c>
      <c r="B350" s="1">
        <v>42673</v>
      </c>
      <c r="C350">
        <v>93.6</v>
      </c>
      <c r="D350">
        <v>-1.4942</v>
      </c>
      <c r="E350">
        <v>5.8483000000000001</v>
      </c>
      <c r="F350" t="s">
        <v>163</v>
      </c>
      <c r="G350">
        <v>450314</v>
      </c>
      <c r="H350">
        <v>592102</v>
      </c>
      <c r="I350" t="s">
        <v>91</v>
      </c>
      <c r="J350" t="s">
        <v>100</v>
      </c>
      <c r="O350">
        <v>12</v>
      </c>
      <c r="P350" t="s">
        <v>91</v>
      </c>
      <c r="Q350" t="s">
        <v>82</v>
      </c>
      <c r="R350" t="s">
        <v>105</v>
      </c>
      <c r="S350" t="s">
        <v>83</v>
      </c>
      <c r="T350" t="s">
        <v>85</v>
      </c>
      <c r="U350" t="s">
        <v>84</v>
      </c>
      <c r="V350" t="s">
        <v>93</v>
      </c>
      <c r="W350" t="s">
        <v>91</v>
      </c>
      <c r="X350" t="s">
        <v>91</v>
      </c>
      <c r="Y350">
        <v>2</v>
      </c>
      <c r="Z350">
        <v>0</v>
      </c>
      <c r="AA350">
        <v>2016</v>
      </c>
      <c r="AB350">
        <v>-0.66022499999999995</v>
      </c>
      <c r="AC350">
        <v>1.7222</v>
      </c>
      <c r="AD350">
        <v>1.454</v>
      </c>
      <c r="AE350">
        <v>3.9729999999999999</v>
      </c>
      <c r="AF350" t="s">
        <v>91</v>
      </c>
      <c r="AG350">
        <v>451594</v>
      </c>
      <c r="AH350">
        <v>519203</v>
      </c>
      <c r="AI350">
        <v>2</v>
      </c>
      <c r="AJ350">
        <v>7</v>
      </c>
      <c r="AK350" t="s">
        <v>539</v>
      </c>
      <c r="AL350" t="s">
        <v>91</v>
      </c>
      <c r="AM350" t="s">
        <v>91</v>
      </c>
      <c r="AP350">
        <v>543228</v>
      </c>
      <c r="AR350" t="s">
        <v>567</v>
      </c>
      <c r="AY350">
        <v>3.63</v>
      </c>
      <c r="AZ350">
        <v>1.66</v>
      </c>
      <c r="BA350" t="s">
        <v>91</v>
      </c>
      <c r="BB350" t="s">
        <v>91</v>
      </c>
      <c r="BC350" t="s">
        <v>91</v>
      </c>
      <c r="BD350">
        <v>94.116</v>
      </c>
      <c r="BE350">
        <v>2484</v>
      </c>
      <c r="BF350">
        <v>6.7919999999999998</v>
      </c>
      <c r="BG350">
        <v>487635</v>
      </c>
      <c r="BH350">
        <v>592102</v>
      </c>
      <c r="BI350">
        <v>543228</v>
      </c>
      <c r="BJ350">
        <v>435063</v>
      </c>
      <c r="BK350">
        <v>543401</v>
      </c>
      <c r="BL350">
        <v>608070</v>
      </c>
      <c r="BM350">
        <v>596019</v>
      </c>
      <c r="BN350">
        <v>467793</v>
      </c>
      <c r="BO350">
        <v>434658</v>
      </c>
      <c r="BP350">
        <v>446386</v>
      </c>
      <c r="BQ350">
        <v>53.707299999999996</v>
      </c>
      <c r="BR350">
        <v>0</v>
      </c>
      <c r="BS350">
        <v>0</v>
      </c>
      <c r="BT350" t="s">
        <v>91</v>
      </c>
      <c r="BU350" t="s">
        <v>91</v>
      </c>
      <c r="BV350" t="s">
        <v>91</v>
      </c>
      <c r="BW350" t="s">
        <v>91</v>
      </c>
      <c r="BX350" t="s">
        <v>91</v>
      </c>
      <c r="BY350">
        <v>58</v>
      </c>
      <c r="BZ350">
        <v>3</v>
      </c>
      <c r="CA350" t="str">
        <f>B350&amp;"_"&amp;F350&amp;G350&amp;"_"&amp;BY350</f>
        <v>42673_Cody Allen450314_58</v>
      </c>
    </row>
    <row r="351" spans="1:79" hidden="1" x14ac:dyDescent="0.45">
      <c r="A351" t="s">
        <v>77</v>
      </c>
      <c r="B351" s="1">
        <v>42673</v>
      </c>
      <c r="C351">
        <v>94.6</v>
      </c>
      <c r="D351">
        <v>-1.3401000000000001</v>
      </c>
      <c r="E351">
        <v>5.8227000000000002</v>
      </c>
      <c r="F351" t="s">
        <v>163</v>
      </c>
      <c r="G351">
        <v>450314</v>
      </c>
      <c r="H351">
        <v>592102</v>
      </c>
      <c r="I351" t="s">
        <v>91</v>
      </c>
      <c r="J351" t="s">
        <v>100</v>
      </c>
      <c r="O351">
        <v>9</v>
      </c>
      <c r="P351" t="s">
        <v>91</v>
      </c>
      <c r="Q351" t="s">
        <v>82</v>
      </c>
      <c r="R351" t="s">
        <v>105</v>
      </c>
      <c r="S351" t="s">
        <v>83</v>
      </c>
      <c r="T351" t="s">
        <v>85</v>
      </c>
      <c r="U351" t="s">
        <v>84</v>
      </c>
      <c r="V351" t="s">
        <v>93</v>
      </c>
      <c r="W351" t="s">
        <v>91</v>
      </c>
      <c r="X351" t="s">
        <v>91</v>
      </c>
      <c r="Y351">
        <v>1</v>
      </c>
      <c r="Z351">
        <v>0</v>
      </c>
      <c r="AA351">
        <v>2016</v>
      </c>
      <c r="AB351">
        <v>-1.11808333333333</v>
      </c>
      <c r="AC351">
        <v>1.7895666666666601</v>
      </c>
      <c r="AD351">
        <v>0.73799999999999999</v>
      </c>
      <c r="AE351">
        <v>2.23</v>
      </c>
      <c r="AF351" t="s">
        <v>91</v>
      </c>
      <c r="AG351">
        <v>451594</v>
      </c>
      <c r="AH351">
        <v>519203</v>
      </c>
      <c r="AI351">
        <v>2</v>
      </c>
      <c r="AJ351">
        <v>7</v>
      </c>
      <c r="AK351" t="s">
        <v>539</v>
      </c>
      <c r="AL351" t="s">
        <v>91</v>
      </c>
      <c r="AM351" t="s">
        <v>91</v>
      </c>
      <c r="AP351">
        <v>543228</v>
      </c>
      <c r="AR351" t="s">
        <v>568</v>
      </c>
      <c r="AY351">
        <v>3.58</v>
      </c>
      <c r="AZ351">
        <v>1.63</v>
      </c>
      <c r="BA351" t="s">
        <v>91</v>
      </c>
      <c r="BB351" t="s">
        <v>91</v>
      </c>
      <c r="BC351" t="s">
        <v>91</v>
      </c>
      <c r="BD351">
        <v>95.100999999999999</v>
      </c>
      <c r="BE351">
        <v>2616</v>
      </c>
      <c r="BF351">
        <v>6.976</v>
      </c>
      <c r="BG351">
        <v>487635</v>
      </c>
      <c r="BH351">
        <v>592102</v>
      </c>
      <c r="BI351">
        <v>543228</v>
      </c>
      <c r="BJ351">
        <v>435063</v>
      </c>
      <c r="BK351">
        <v>543401</v>
      </c>
      <c r="BL351">
        <v>608070</v>
      </c>
      <c r="BM351">
        <v>596019</v>
      </c>
      <c r="BN351">
        <v>467793</v>
      </c>
      <c r="BO351">
        <v>434658</v>
      </c>
      <c r="BP351">
        <v>446386</v>
      </c>
      <c r="BQ351">
        <v>53.523099999999999</v>
      </c>
      <c r="BR351">
        <v>0</v>
      </c>
      <c r="BS351">
        <v>0</v>
      </c>
      <c r="BT351" t="s">
        <v>91</v>
      </c>
      <c r="BU351" t="s">
        <v>91</v>
      </c>
      <c r="BV351" t="s">
        <v>91</v>
      </c>
      <c r="BW351" t="s">
        <v>91</v>
      </c>
      <c r="BX351" t="s">
        <v>91</v>
      </c>
      <c r="BY351">
        <v>58</v>
      </c>
      <c r="BZ351">
        <v>2</v>
      </c>
      <c r="CA351" t="str">
        <f>B351&amp;"_"&amp;F351&amp;G351&amp;"_"&amp;BY351</f>
        <v>42673_Cody Allen450314_58</v>
      </c>
    </row>
    <row r="352" spans="1:79" hidden="1" x14ac:dyDescent="0.45">
      <c r="A352" t="s">
        <v>162</v>
      </c>
      <c r="B352" s="1">
        <v>42673</v>
      </c>
      <c r="C352">
        <v>82.7</v>
      </c>
      <c r="D352">
        <v>-1.7504999999999999</v>
      </c>
      <c r="E352">
        <v>5.7009999999999996</v>
      </c>
      <c r="F352" t="s">
        <v>163</v>
      </c>
      <c r="G352">
        <v>450314</v>
      </c>
      <c r="H352">
        <v>592102</v>
      </c>
      <c r="I352" t="s">
        <v>91</v>
      </c>
      <c r="J352" t="s">
        <v>100</v>
      </c>
      <c r="O352">
        <v>14</v>
      </c>
      <c r="P352" t="s">
        <v>91</v>
      </c>
      <c r="Q352" t="s">
        <v>82</v>
      </c>
      <c r="R352" t="s">
        <v>105</v>
      </c>
      <c r="S352" t="s">
        <v>83</v>
      </c>
      <c r="T352" t="s">
        <v>85</v>
      </c>
      <c r="U352" t="s">
        <v>84</v>
      </c>
      <c r="V352" t="s">
        <v>93</v>
      </c>
      <c r="W352" t="s">
        <v>91</v>
      </c>
      <c r="X352" t="s">
        <v>91</v>
      </c>
      <c r="Y352">
        <v>0</v>
      </c>
      <c r="Z352">
        <v>0</v>
      </c>
      <c r="AA352">
        <v>2016</v>
      </c>
      <c r="AB352">
        <v>0.70221666666666605</v>
      </c>
      <c r="AC352">
        <v>-0.72019999999999995</v>
      </c>
      <c r="AD352">
        <v>0.28999999999999998</v>
      </c>
      <c r="AE352">
        <v>1.083</v>
      </c>
      <c r="AF352" t="s">
        <v>91</v>
      </c>
      <c r="AG352">
        <v>451594</v>
      </c>
      <c r="AH352">
        <v>519203</v>
      </c>
      <c r="AI352">
        <v>2</v>
      </c>
      <c r="AJ352">
        <v>7</v>
      </c>
      <c r="AK352" t="s">
        <v>539</v>
      </c>
      <c r="AL352" t="s">
        <v>91</v>
      </c>
      <c r="AM352" t="s">
        <v>91</v>
      </c>
      <c r="AP352">
        <v>543228</v>
      </c>
      <c r="AR352" t="s">
        <v>569</v>
      </c>
      <c r="AY352">
        <v>3.55</v>
      </c>
      <c r="AZ352">
        <v>1.66</v>
      </c>
      <c r="BA352" t="s">
        <v>91</v>
      </c>
      <c r="BB352" t="s">
        <v>91</v>
      </c>
      <c r="BC352" t="s">
        <v>91</v>
      </c>
      <c r="BD352">
        <v>81.441000000000003</v>
      </c>
      <c r="BE352">
        <v>2584</v>
      </c>
      <c r="BF352">
        <v>5.76</v>
      </c>
      <c r="BG352">
        <v>487635</v>
      </c>
      <c r="BH352">
        <v>592102</v>
      </c>
      <c r="BI352">
        <v>543228</v>
      </c>
      <c r="BJ352">
        <v>435063</v>
      </c>
      <c r="BK352">
        <v>543401</v>
      </c>
      <c r="BL352">
        <v>608070</v>
      </c>
      <c r="BM352">
        <v>596019</v>
      </c>
      <c r="BN352">
        <v>467793</v>
      </c>
      <c r="BO352">
        <v>434658</v>
      </c>
      <c r="BP352">
        <v>446386</v>
      </c>
      <c r="BQ352">
        <v>54.7393</v>
      </c>
      <c r="BR352">
        <v>0</v>
      </c>
      <c r="BS352">
        <v>0</v>
      </c>
      <c r="BT352" t="s">
        <v>91</v>
      </c>
      <c r="BU352" t="s">
        <v>91</v>
      </c>
      <c r="BV352" t="s">
        <v>91</v>
      </c>
      <c r="BW352" t="s">
        <v>91</v>
      </c>
      <c r="BX352" t="s">
        <v>91</v>
      </c>
      <c r="BY352">
        <v>58</v>
      </c>
      <c r="BZ352">
        <v>1</v>
      </c>
      <c r="CA352" t="str">
        <f>B352&amp;"_"&amp;F352&amp;G352&amp;"_"&amp;BY352</f>
        <v>42673_Cody Allen450314_58</v>
      </c>
    </row>
    <row r="353" spans="1:79" hidden="1" x14ac:dyDescent="0.45">
      <c r="A353" t="s">
        <v>160</v>
      </c>
      <c r="B353" s="1">
        <v>42668</v>
      </c>
      <c r="C353">
        <v>85.1</v>
      </c>
      <c r="D353">
        <v>2.2945000000000002</v>
      </c>
      <c r="E353">
        <v>5.3390000000000004</v>
      </c>
      <c r="F353" t="s">
        <v>204</v>
      </c>
      <c r="G353">
        <v>656941</v>
      </c>
      <c r="H353">
        <v>453192</v>
      </c>
      <c r="I353" t="s">
        <v>174</v>
      </c>
      <c r="J353" t="s">
        <v>100</v>
      </c>
      <c r="O353">
        <v>13</v>
      </c>
      <c r="P353" t="s">
        <v>1066</v>
      </c>
      <c r="Q353" t="s">
        <v>82</v>
      </c>
      <c r="R353" t="s">
        <v>105</v>
      </c>
      <c r="S353" t="s">
        <v>105</v>
      </c>
      <c r="T353" t="s">
        <v>84</v>
      </c>
      <c r="U353" t="s">
        <v>85</v>
      </c>
      <c r="V353" t="s">
        <v>93</v>
      </c>
      <c r="W353" t="s">
        <v>91</v>
      </c>
      <c r="X353" t="s">
        <v>91</v>
      </c>
      <c r="Y353">
        <v>3</v>
      </c>
      <c r="Z353">
        <v>2</v>
      </c>
      <c r="AA353">
        <v>2016</v>
      </c>
      <c r="AB353">
        <v>-0.94551666666666601</v>
      </c>
      <c r="AC353">
        <v>-0.11676666666666601</v>
      </c>
      <c r="AD353">
        <v>-0.307</v>
      </c>
      <c r="AE353">
        <v>0.92400000000000004</v>
      </c>
      <c r="AF353" t="s">
        <v>91</v>
      </c>
      <c r="AG353" t="s">
        <v>91</v>
      </c>
      <c r="AH353">
        <v>450314</v>
      </c>
      <c r="AI353">
        <v>0</v>
      </c>
      <c r="AJ353">
        <v>7</v>
      </c>
      <c r="AK353" t="s">
        <v>88</v>
      </c>
      <c r="AL353" t="s">
        <v>91</v>
      </c>
      <c r="AM353" t="s">
        <v>91</v>
      </c>
      <c r="AP353">
        <v>547379</v>
      </c>
      <c r="AR353" t="s">
        <v>1298</v>
      </c>
      <c r="AY353">
        <v>3.03</v>
      </c>
      <c r="AZ353">
        <v>1.38</v>
      </c>
      <c r="BA353" t="s">
        <v>91</v>
      </c>
      <c r="BB353" t="s">
        <v>91</v>
      </c>
      <c r="BC353" t="s">
        <v>91</v>
      </c>
      <c r="BD353">
        <v>86.103999999999999</v>
      </c>
      <c r="BE353" t="s">
        <v>91</v>
      </c>
      <c r="BF353">
        <v>6.7969999999999997</v>
      </c>
      <c r="BG353">
        <v>487631</v>
      </c>
      <c r="BH353">
        <v>453192</v>
      </c>
      <c r="BI353">
        <v>547379</v>
      </c>
      <c r="BJ353">
        <v>435063</v>
      </c>
      <c r="BK353">
        <v>543401</v>
      </c>
      <c r="BL353">
        <v>608070</v>
      </c>
      <c r="BM353">
        <v>596019</v>
      </c>
      <c r="BN353">
        <v>446386</v>
      </c>
      <c r="BO353">
        <v>434658</v>
      </c>
      <c r="BP353">
        <v>502082</v>
      </c>
      <c r="BQ353">
        <v>53.702300000000001</v>
      </c>
      <c r="BR353">
        <v>0</v>
      </c>
      <c r="BS353">
        <v>0</v>
      </c>
      <c r="BT353">
        <v>0.7</v>
      </c>
      <c r="BU353">
        <v>1</v>
      </c>
      <c r="BV353">
        <v>0</v>
      </c>
      <c r="BW353">
        <v>0</v>
      </c>
      <c r="BX353" t="s">
        <v>91</v>
      </c>
      <c r="BY353">
        <v>50</v>
      </c>
      <c r="BZ353">
        <v>6</v>
      </c>
      <c r="CA353" t="str">
        <f>F353&amp;G353</f>
        <v>Andrew Miller656941</v>
      </c>
    </row>
    <row r="354" spans="1:79" hidden="1" x14ac:dyDescent="0.45">
      <c r="A354" t="s">
        <v>120</v>
      </c>
      <c r="B354" s="1">
        <v>42673</v>
      </c>
      <c r="C354">
        <v>59.2</v>
      </c>
      <c r="D354">
        <v>-2.4306999999999999</v>
      </c>
      <c r="E354">
        <v>6.8815</v>
      </c>
      <c r="F354" t="s">
        <v>163</v>
      </c>
      <c r="G354">
        <v>519203</v>
      </c>
      <c r="H354">
        <v>592102</v>
      </c>
      <c r="I354" t="s">
        <v>91</v>
      </c>
      <c r="J354" t="s">
        <v>122</v>
      </c>
      <c r="O354">
        <v>11</v>
      </c>
      <c r="P354" t="s">
        <v>91</v>
      </c>
      <c r="Q354" t="s">
        <v>82</v>
      </c>
      <c r="R354" t="s">
        <v>105</v>
      </c>
      <c r="S354" t="s">
        <v>83</v>
      </c>
      <c r="T354" t="s">
        <v>85</v>
      </c>
      <c r="U354" t="s">
        <v>84</v>
      </c>
      <c r="V354" t="s">
        <v>93</v>
      </c>
      <c r="W354" t="s">
        <v>91</v>
      </c>
      <c r="X354" t="s">
        <v>91</v>
      </c>
      <c r="Y354">
        <v>2</v>
      </c>
      <c r="Z354">
        <v>0</v>
      </c>
      <c r="AA354">
        <v>2016</v>
      </c>
      <c r="AB354">
        <v>-0.38189166666666602</v>
      </c>
      <c r="AC354">
        <v>1.6906666666666601</v>
      </c>
      <c r="AD354">
        <v>-4.4580000000000002</v>
      </c>
      <c r="AE354">
        <v>4.0049999999999999</v>
      </c>
      <c r="AF354" t="s">
        <v>91</v>
      </c>
      <c r="AG354">
        <v>451594</v>
      </c>
      <c r="AH354" t="s">
        <v>91</v>
      </c>
      <c r="AI354">
        <v>2</v>
      </c>
      <c r="AJ354">
        <v>7</v>
      </c>
      <c r="AK354" t="s">
        <v>539</v>
      </c>
      <c r="AL354" t="s">
        <v>91</v>
      </c>
      <c r="AM354" t="s">
        <v>91</v>
      </c>
      <c r="AP354">
        <v>543228</v>
      </c>
      <c r="AR354" t="s">
        <v>572</v>
      </c>
      <c r="AY354">
        <v>3.79</v>
      </c>
      <c r="AZ354">
        <v>1.69</v>
      </c>
      <c r="BA354" t="s">
        <v>91</v>
      </c>
      <c r="BB354" t="s">
        <v>91</v>
      </c>
      <c r="BC354" t="s">
        <v>91</v>
      </c>
      <c r="BD354">
        <v>57.966999999999999</v>
      </c>
      <c r="BE354">
        <v>1634</v>
      </c>
      <c r="BF354">
        <v>5.1390000000000002</v>
      </c>
      <c r="BG354">
        <v>487635</v>
      </c>
      <c r="BH354">
        <v>592102</v>
      </c>
      <c r="BI354">
        <v>543228</v>
      </c>
      <c r="BJ354">
        <v>435063</v>
      </c>
      <c r="BK354">
        <v>543401</v>
      </c>
      <c r="BL354">
        <v>608070</v>
      </c>
      <c r="BM354">
        <v>596019</v>
      </c>
      <c r="BN354">
        <v>467793</v>
      </c>
      <c r="BO354">
        <v>434658</v>
      </c>
      <c r="BP354">
        <v>446386</v>
      </c>
      <c r="BQ354">
        <v>55.360999999999997</v>
      </c>
      <c r="BR354">
        <v>0</v>
      </c>
      <c r="BS354">
        <v>0</v>
      </c>
      <c r="BT354" t="s">
        <v>91</v>
      </c>
      <c r="BU354" t="s">
        <v>91</v>
      </c>
      <c r="BV354" t="s">
        <v>91</v>
      </c>
      <c r="BW354" t="s">
        <v>91</v>
      </c>
      <c r="BX354" t="s">
        <v>91</v>
      </c>
      <c r="BY354">
        <v>57</v>
      </c>
      <c r="BZ354">
        <v>3</v>
      </c>
      <c r="CA354" t="str">
        <f>B354&amp;"_"&amp;F354&amp;G354&amp;"_"&amp;BY354</f>
        <v>42673_Cody Allen519203_57</v>
      </c>
    </row>
    <row r="355" spans="1:79" hidden="1" x14ac:dyDescent="0.45">
      <c r="A355" t="s">
        <v>120</v>
      </c>
      <c r="B355" s="1">
        <v>42673</v>
      </c>
      <c r="C355">
        <v>62.5</v>
      </c>
      <c r="D355">
        <v>-2.5102000000000002</v>
      </c>
      <c r="E355">
        <v>6.7011000000000003</v>
      </c>
      <c r="F355" t="s">
        <v>163</v>
      </c>
      <c r="G355">
        <v>519203</v>
      </c>
      <c r="H355">
        <v>592102</v>
      </c>
      <c r="I355" t="s">
        <v>91</v>
      </c>
      <c r="J355" t="s">
        <v>122</v>
      </c>
      <c r="O355">
        <v>11</v>
      </c>
      <c r="P355" t="s">
        <v>91</v>
      </c>
      <c r="Q355" t="s">
        <v>82</v>
      </c>
      <c r="R355" t="s">
        <v>105</v>
      </c>
      <c r="S355" t="s">
        <v>83</v>
      </c>
      <c r="T355" t="s">
        <v>85</v>
      </c>
      <c r="U355" t="s">
        <v>84</v>
      </c>
      <c r="V355" t="s">
        <v>93</v>
      </c>
      <c r="W355" t="s">
        <v>91</v>
      </c>
      <c r="X355" t="s">
        <v>91</v>
      </c>
      <c r="Y355">
        <v>1</v>
      </c>
      <c r="Z355">
        <v>0</v>
      </c>
      <c r="AA355">
        <v>2016</v>
      </c>
      <c r="AB355">
        <v>-0.71032499999999998</v>
      </c>
      <c r="AC355">
        <v>1.5931999999999999</v>
      </c>
      <c r="AD355">
        <v>-4.4180000000000001</v>
      </c>
      <c r="AE355">
        <v>3.6059999999999999</v>
      </c>
      <c r="AF355" t="s">
        <v>91</v>
      </c>
      <c r="AG355">
        <v>451594</v>
      </c>
      <c r="AH355" t="s">
        <v>91</v>
      </c>
      <c r="AI355">
        <v>2</v>
      </c>
      <c r="AJ355">
        <v>7</v>
      </c>
      <c r="AK355" t="s">
        <v>539</v>
      </c>
      <c r="AL355" t="s">
        <v>91</v>
      </c>
      <c r="AM355" t="s">
        <v>91</v>
      </c>
      <c r="AP355">
        <v>543228</v>
      </c>
      <c r="AR355" t="s">
        <v>573</v>
      </c>
      <c r="AY355">
        <v>3.79</v>
      </c>
      <c r="AZ355">
        <v>1.74</v>
      </c>
      <c r="BA355" t="s">
        <v>91</v>
      </c>
      <c r="BB355" t="s">
        <v>91</v>
      </c>
      <c r="BC355" t="s">
        <v>91</v>
      </c>
      <c r="BD355">
        <v>61.16</v>
      </c>
      <c r="BE355">
        <v>1728</v>
      </c>
      <c r="BF355">
        <v>5.125</v>
      </c>
      <c r="BG355">
        <v>487635</v>
      </c>
      <c r="BH355">
        <v>592102</v>
      </c>
      <c r="BI355">
        <v>543228</v>
      </c>
      <c r="BJ355">
        <v>435063</v>
      </c>
      <c r="BK355">
        <v>543401</v>
      </c>
      <c r="BL355">
        <v>608070</v>
      </c>
      <c r="BM355">
        <v>596019</v>
      </c>
      <c r="BN355">
        <v>467793</v>
      </c>
      <c r="BO355">
        <v>434658</v>
      </c>
      <c r="BP355">
        <v>446386</v>
      </c>
      <c r="BQ355">
        <v>55.374899999999997</v>
      </c>
      <c r="BR355">
        <v>0</v>
      </c>
      <c r="BS355">
        <v>0</v>
      </c>
      <c r="BT355" t="s">
        <v>91</v>
      </c>
      <c r="BU355" t="s">
        <v>91</v>
      </c>
      <c r="BV355" t="s">
        <v>91</v>
      </c>
      <c r="BW355" t="s">
        <v>91</v>
      </c>
      <c r="BX355" t="s">
        <v>91</v>
      </c>
      <c r="BY355">
        <v>57</v>
      </c>
      <c r="BZ355">
        <v>2</v>
      </c>
      <c r="CA355" t="str">
        <f>B355&amp;"_"&amp;F355&amp;G355&amp;"_"&amp;BY355</f>
        <v>42673_Cody Allen519203_57</v>
      </c>
    </row>
    <row r="356" spans="1:79" hidden="1" x14ac:dyDescent="0.45">
      <c r="A356" t="s">
        <v>120</v>
      </c>
      <c r="B356" s="1">
        <v>42673</v>
      </c>
      <c r="C356">
        <v>59.6</v>
      </c>
      <c r="D356">
        <v>-2.4279999999999999</v>
      </c>
      <c r="E356">
        <v>6.7263000000000002</v>
      </c>
      <c r="F356" t="s">
        <v>163</v>
      </c>
      <c r="G356">
        <v>519203</v>
      </c>
      <c r="H356">
        <v>592102</v>
      </c>
      <c r="I356" t="s">
        <v>91</v>
      </c>
      <c r="J356" t="s">
        <v>122</v>
      </c>
      <c r="O356">
        <v>13</v>
      </c>
      <c r="P356" t="s">
        <v>91</v>
      </c>
      <c r="Q356" t="s">
        <v>82</v>
      </c>
      <c r="R356" t="s">
        <v>105</v>
      </c>
      <c r="S356" t="s">
        <v>83</v>
      </c>
      <c r="T356" t="s">
        <v>85</v>
      </c>
      <c r="U356" t="s">
        <v>84</v>
      </c>
      <c r="V356" t="s">
        <v>93</v>
      </c>
      <c r="W356" t="s">
        <v>91</v>
      </c>
      <c r="X356" t="s">
        <v>91</v>
      </c>
      <c r="Y356">
        <v>0</v>
      </c>
      <c r="Z356">
        <v>0</v>
      </c>
      <c r="AA356">
        <v>2016</v>
      </c>
      <c r="AB356">
        <v>-0.62682499999999997</v>
      </c>
      <c r="AC356">
        <v>1.5115000000000001</v>
      </c>
      <c r="AD356">
        <v>-3.7530000000000001</v>
      </c>
      <c r="AE356">
        <v>2.794</v>
      </c>
      <c r="AF356" t="s">
        <v>91</v>
      </c>
      <c r="AG356">
        <v>451594</v>
      </c>
      <c r="AH356" t="s">
        <v>91</v>
      </c>
      <c r="AI356">
        <v>2</v>
      </c>
      <c r="AJ356">
        <v>7</v>
      </c>
      <c r="AK356" t="s">
        <v>539</v>
      </c>
      <c r="AL356" t="s">
        <v>91</v>
      </c>
      <c r="AM356" t="s">
        <v>91</v>
      </c>
      <c r="AP356">
        <v>543228</v>
      </c>
      <c r="AR356" t="s">
        <v>574</v>
      </c>
      <c r="AY356">
        <v>4.04</v>
      </c>
      <c r="AZ356">
        <v>1.85</v>
      </c>
      <c r="BA356" t="s">
        <v>91</v>
      </c>
      <c r="BB356" t="s">
        <v>91</v>
      </c>
      <c r="BC356" t="s">
        <v>91</v>
      </c>
      <c r="BD356">
        <v>58.045999999999999</v>
      </c>
      <c r="BE356">
        <v>1640</v>
      </c>
      <c r="BF356">
        <v>4.7889999999999997</v>
      </c>
      <c r="BG356">
        <v>487635</v>
      </c>
      <c r="BH356">
        <v>592102</v>
      </c>
      <c r="BI356">
        <v>543228</v>
      </c>
      <c r="BJ356">
        <v>435063</v>
      </c>
      <c r="BK356">
        <v>543401</v>
      </c>
      <c r="BL356">
        <v>608070</v>
      </c>
      <c r="BM356">
        <v>596019</v>
      </c>
      <c r="BN356">
        <v>467793</v>
      </c>
      <c r="BO356">
        <v>434658</v>
      </c>
      <c r="BP356">
        <v>446386</v>
      </c>
      <c r="BQ356">
        <v>55.710599999999999</v>
      </c>
      <c r="BR356">
        <v>0</v>
      </c>
      <c r="BS356">
        <v>0</v>
      </c>
      <c r="BT356" t="s">
        <v>91</v>
      </c>
      <c r="BU356" t="s">
        <v>91</v>
      </c>
      <c r="BV356" t="s">
        <v>91</v>
      </c>
      <c r="BW356" t="s">
        <v>91</v>
      </c>
      <c r="BX356" t="s">
        <v>91</v>
      </c>
      <c r="BY356">
        <v>57</v>
      </c>
      <c r="BZ356">
        <v>1</v>
      </c>
      <c r="CA356" t="str">
        <f>B356&amp;"_"&amp;F356&amp;G356&amp;"_"&amp;BY356</f>
        <v>42673_Cody Allen519203_57</v>
      </c>
    </row>
    <row r="357" spans="1:79" hidden="1" x14ac:dyDescent="0.45">
      <c r="A357" t="s">
        <v>160</v>
      </c>
      <c r="B357" s="1">
        <v>42668</v>
      </c>
      <c r="C357">
        <v>84.4</v>
      </c>
      <c r="D357">
        <v>2.3489</v>
      </c>
      <c r="E357">
        <v>5.3872999999999998</v>
      </c>
      <c r="F357" t="s">
        <v>204</v>
      </c>
      <c r="G357">
        <v>656941</v>
      </c>
      <c r="H357">
        <v>453192</v>
      </c>
      <c r="I357" t="s">
        <v>102</v>
      </c>
      <c r="J357" t="s">
        <v>95</v>
      </c>
      <c r="O357">
        <v>5</v>
      </c>
      <c r="P357" t="s">
        <v>1201</v>
      </c>
      <c r="Q357" t="s">
        <v>82</v>
      </c>
      <c r="R357" t="s">
        <v>105</v>
      </c>
      <c r="S357" t="s">
        <v>105</v>
      </c>
      <c r="T357" t="s">
        <v>84</v>
      </c>
      <c r="U357" t="s">
        <v>85</v>
      </c>
      <c r="V357" t="s">
        <v>96</v>
      </c>
      <c r="W357" t="s">
        <v>91</v>
      </c>
      <c r="X357" t="s">
        <v>91</v>
      </c>
      <c r="Y357">
        <v>2</v>
      </c>
      <c r="Z357">
        <v>2</v>
      </c>
      <c r="AA357">
        <v>2016</v>
      </c>
      <c r="AB357">
        <v>-0.91768333333333296</v>
      </c>
      <c r="AC357">
        <v>0.43936666666666602</v>
      </c>
      <c r="AD357">
        <v>0.184</v>
      </c>
      <c r="AE357">
        <v>2.1259999999999999</v>
      </c>
      <c r="AF357">
        <v>592178</v>
      </c>
      <c r="AG357" t="s">
        <v>91</v>
      </c>
      <c r="AH357">
        <v>450314</v>
      </c>
      <c r="AI357">
        <v>2</v>
      </c>
      <c r="AJ357">
        <v>8</v>
      </c>
      <c r="AK357" t="s">
        <v>88</v>
      </c>
      <c r="AL357" t="s">
        <v>91</v>
      </c>
      <c r="AM357" t="s">
        <v>91</v>
      </c>
      <c r="AP357">
        <v>547379</v>
      </c>
      <c r="AR357" t="s">
        <v>1253</v>
      </c>
      <c r="AY357">
        <v>3.33</v>
      </c>
      <c r="AZ357">
        <v>1.56</v>
      </c>
      <c r="BA357" t="s">
        <v>91</v>
      </c>
      <c r="BB357" t="s">
        <v>91</v>
      </c>
      <c r="BC357" t="s">
        <v>91</v>
      </c>
      <c r="BD357">
        <v>85.27</v>
      </c>
      <c r="BE357">
        <v>2786</v>
      </c>
      <c r="BF357">
        <v>6.5650000000000004</v>
      </c>
      <c r="BG357">
        <v>487631</v>
      </c>
      <c r="BH357">
        <v>453192</v>
      </c>
      <c r="BI357">
        <v>547379</v>
      </c>
      <c r="BJ357">
        <v>435063</v>
      </c>
      <c r="BK357">
        <v>543401</v>
      </c>
      <c r="BL357">
        <v>608070</v>
      </c>
      <c r="BM357">
        <v>596019</v>
      </c>
      <c r="BN357">
        <v>446386</v>
      </c>
      <c r="BO357">
        <v>434658</v>
      </c>
      <c r="BP357">
        <v>502082</v>
      </c>
      <c r="BQ357">
        <v>53.9345</v>
      </c>
      <c r="BR357">
        <v>0</v>
      </c>
      <c r="BS357">
        <v>0</v>
      </c>
      <c r="BT357">
        <v>0</v>
      </c>
      <c r="BU357">
        <v>1</v>
      </c>
      <c r="BV357">
        <v>0</v>
      </c>
      <c r="BW357">
        <v>0</v>
      </c>
      <c r="BX357" t="s">
        <v>91</v>
      </c>
      <c r="BY357">
        <v>63</v>
      </c>
      <c r="BZ357">
        <v>5</v>
      </c>
      <c r="CA357" t="str">
        <f>F357&amp;G357</f>
        <v>Andrew Miller656941</v>
      </c>
    </row>
    <row r="358" spans="1:79" hidden="1" x14ac:dyDescent="0.45">
      <c r="A358" t="s">
        <v>77</v>
      </c>
      <c r="B358" s="1">
        <v>42673</v>
      </c>
      <c r="C358">
        <v>92.5</v>
      </c>
      <c r="D358">
        <v>-1.4494</v>
      </c>
      <c r="E358">
        <v>5.9061000000000003</v>
      </c>
      <c r="F358" t="s">
        <v>163</v>
      </c>
      <c r="G358">
        <v>592178</v>
      </c>
      <c r="H358">
        <v>592102</v>
      </c>
      <c r="I358" t="s">
        <v>91</v>
      </c>
      <c r="J358" t="s">
        <v>100</v>
      </c>
      <c r="O358">
        <v>11</v>
      </c>
      <c r="P358" t="s">
        <v>91</v>
      </c>
      <c r="Q358" t="s">
        <v>82</v>
      </c>
      <c r="R358" t="s">
        <v>83</v>
      </c>
      <c r="S358" t="s">
        <v>83</v>
      </c>
      <c r="T358" t="s">
        <v>85</v>
      </c>
      <c r="U358" t="s">
        <v>84</v>
      </c>
      <c r="V358" t="s">
        <v>93</v>
      </c>
      <c r="W358" t="s">
        <v>91</v>
      </c>
      <c r="X358" t="s">
        <v>91</v>
      </c>
      <c r="Y358">
        <v>0</v>
      </c>
      <c r="Z358">
        <v>2</v>
      </c>
      <c r="AA358">
        <v>2016</v>
      </c>
      <c r="AB358">
        <v>-1.07215833333333</v>
      </c>
      <c r="AC358">
        <v>1.6261666666666601</v>
      </c>
      <c r="AD358">
        <v>-0.94899999999999995</v>
      </c>
      <c r="AE358">
        <v>4.1470000000000002</v>
      </c>
      <c r="AF358" t="s">
        <v>91</v>
      </c>
      <c r="AG358" t="s">
        <v>91</v>
      </c>
      <c r="AH358">
        <v>451594</v>
      </c>
      <c r="AI358">
        <v>1</v>
      </c>
      <c r="AJ358">
        <v>7</v>
      </c>
      <c r="AK358" t="s">
        <v>539</v>
      </c>
      <c r="AL358" t="s">
        <v>91</v>
      </c>
      <c r="AM358" t="s">
        <v>91</v>
      </c>
      <c r="AP358">
        <v>543228</v>
      </c>
      <c r="AR358" t="s">
        <v>577</v>
      </c>
      <c r="AY358">
        <v>3.2</v>
      </c>
      <c r="AZ358">
        <v>1.54</v>
      </c>
      <c r="BA358" t="s">
        <v>91</v>
      </c>
      <c r="BB358" t="s">
        <v>91</v>
      </c>
      <c r="BC358" t="s">
        <v>91</v>
      </c>
      <c r="BD358">
        <v>92.236000000000004</v>
      </c>
      <c r="BE358">
        <v>2552</v>
      </c>
      <c r="BF358">
        <v>6.4210000000000003</v>
      </c>
      <c r="BG358">
        <v>487635</v>
      </c>
      <c r="BH358">
        <v>592102</v>
      </c>
      <c r="BI358">
        <v>543228</v>
      </c>
      <c r="BJ358">
        <v>435063</v>
      </c>
      <c r="BK358">
        <v>543401</v>
      </c>
      <c r="BL358">
        <v>608070</v>
      </c>
      <c r="BM358">
        <v>596019</v>
      </c>
      <c r="BN358">
        <v>467793</v>
      </c>
      <c r="BO358">
        <v>434658</v>
      </c>
      <c r="BP358">
        <v>446386</v>
      </c>
      <c r="BQ358">
        <v>54.079000000000001</v>
      </c>
      <c r="BR358">
        <v>0</v>
      </c>
      <c r="BS358">
        <v>0</v>
      </c>
      <c r="BT358" t="s">
        <v>91</v>
      </c>
      <c r="BU358" t="s">
        <v>91</v>
      </c>
      <c r="BV358" t="s">
        <v>91</v>
      </c>
      <c r="BW358" t="s">
        <v>91</v>
      </c>
      <c r="BX358" t="s">
        <v>91</v>
      </c>
      <c r="BY358">
        <v>56</v>
      </c>
      <c r="BZ358">
        <v>3</v>
      </c>
      <c r="CA358" t="str">
        <f>B358&amp;"_"&amp;F358&amp;G358&amp;"_"&amp;BY358</f>
        <v>42673_Cody Allen592178_56</v>
      </c>
    </row>
    <row r="359" spans="1:79" hidden="1" x14ac:dyDescent="0.45">
      <c r="A359" t="s">
        <v>77</v>
      </c>
      <c r="B359" s="1">
        <v>42673</v>
      </c>
      <c r="C359">
        <v>93.3</v>
      </c>
      <c r="D359">
        <v>-1.458</v>
      </c>
      <c r="E359">
        <v>5.8807999999999998</v>
      </c>
      <c r="F359" t="s">
        <v>163</v>
      </c>
      <c r="G359">
        <v>592178</v>
      </c>
      <c r="H359">
        <v>592102</v>
      </c>
      <c r="I359" t="s">
        <v>91</v>
      </c>
      <c r="J359" t="s">
        <v>108</v>
      </c>
      <c r="O359">
        <v>1</v>
      </c>
      <c r="P359" t="s">
        <v>91</v>
      </c>
      <c r="Q359" t="s">
        <v>82</v>
      </c>
      <c r="R359" t="s">
        <v>83</v>
      </c>
      <c r="S359" t="s">
        <v>83</v>
      </c>
      <c r="T359" t="s">
        <v>85</v>
      </c>
      <c r="U359" t="s">
        <v>84</v>
      </c>
      <c r="V359" t="s">
        <v>96</v>
      </c>
      <c r="W359" t="s">
        <v>91</v>
      </c>
      <c r="X359" t="s">
        <v>91</v>
      </c>
      <c r="Y359">
        <v>0</v>
      </c>
      <c r="Z359">
        <v>1</v>
      </c>
      <c r="AA359">
        <v>2016</v>
      </c>
      <c r="AB359">
        <v>-0.83140000000000003</v>
      </c>
      <c r="AC359">
        <v>1.7264999999999999</v>
      </c>
      <c r="AD359">
        <v>-0.66400000000000003</v>
      </c>
      <c r="AE359">
        <v>2.6949999999999998</v>
      </c>
      <c r="AF359" t="s">
        <v>91</v>
      </c>
      <c r="AG359" t="s">
        <v>91</v>
      </c>
      <c r="AH359">
        <v>451594</v>
      </c>
      <c r="AI359">
        <v>1</v>
      </c>
      <c r="AJ359">
        <v>7</v>
      </c>
      <c r="AK359" t="s">
        <v>539</v>
      </c>
      <c r="AL359" t="s">
        <v>91</v>
      </c>
      <c r="AM359" t="s">
        <v>91</v>
      </c>
      <c r="AP359">
        <v>543228</v>
      </c>
      <c r="AR359" t="s">
        <v>578</v>
      </c>
      <c r="AY359">
        <v>3.2</v>
      </c>
      <c r="AZ359">
        <v>1.53</v>
      </c>
      <c r="BA359">
        <v>141</v>
      </c>
      <c r="BB359">
        <v>76.599999999999994</v>
      </c>
      <c r="BC359">
        <v>11.333</v>
      </c>
      <c r="BD359">
        <v>93.600999999999999</v>
      </c>
      <c r="BE359">
        <v>2511</v>
      </c>
      <c r="BF359">
        <v>6.5549999999999997</v>
      </c>
      <c r="BG359">
        <v>487635</v>
      </c>
      <c r="BH359">
        <v>592102</v>
      </c>
      <c r="BI359">
        <v>543228</v>
      </c>
      <c r="BJ359">
        <v>435063</v>
      </c>
      <c r="BK359">
        <v>543401</v>
      </c>
      <c r="BL359">
        <v>608070</v>
      </c>
      <c r="BM359">
        <v>596019</v>
      </c>
      <c r="BN359">
        <v>467793</v>
      </c>
      <c r="BO359">
        <v>434658</v>
      </c>
      <c r="BP359">
        <v>446386</v>
      </c>
      <c r="BQ359">
        <v>53.944499999999998</v>
      </c>
      <c r="BR359">
        <v>0</v>
      </c>
      <c r="BS359">
        <v>0</v>
      </c>
      <c r="BT359" t="s">
        <v>91</v>
      </c>
      <c r="BU359" t="s">
        <v>91</v>
      </c>
      <c r="BV359" t="s">
        <v>91</v>
      </c>
      <c r="BW359" t="s">
        <v>91</v>
      </c>
      <c r="BX359">
        <v>4</v>
      </c>
      <c r="BY359">
        <v>56</v>
      </c>
      <c r="BZ359">
        <v>2</v>
      </c>
      <c r="CA359" t="str">
        <f>B359&amp;"_"&amp;F359&amp;G359&amp;"_"&amp;BY359</f>
        <v>42673_Cody Allen592178_56</v>
      </c>
    </row>
    <row r="360" spans="1:79" hidden="1" x14ac:dyDescent="0.45">
      <c r="A360" t="s">
        <v>77</v>
      </c>
      <c r="B360" s="1">
        <v>42673</v>
      </c>
      <c r="C360">
        <v>93.6</v>
      </c>
      <c r="D360">
        <v>-1.3668</v>
      </c>
      <c r="E360">
        <v>5.9770000000000003</v>
      </c>
      <c r="F360" t="s">
        <v>163</v>
      </c>
      <c r="G360">
        <v>592178</v>
      </c>
      <c r="H360">
        <v>592102</v>
      </c>
      <c r="I360" t="s">
        <v>91</v>
      </c>
      <c r="J360" t="s">
        <v>95</v>
      </c>
      <c r="O360">
        <v>1</v>
      </c>
      <c r="P360" t="s">
        <v>91</v>
      </c>
      <c r="Q360" t="s">
        <v>82</v>
      </c>
      <c r="R360" t="s">
        <v>83</v>
      </c>
      <c r="S360" t="s">
        <v>83</v>
      </c>
      <c r="T360" t="s">
        <v>85</v>
      </c>
      <c r="U360" t="s">
        <v>84</v>
      </c>
      <c r="V360" t="s">
        <v>96</v>
      </c>
      <c r="W360" t="s">
        <v>91</v>
      </c>
      <c r="X360" t="s">
        <v>91</v>
      </c>
      <c r="Y360">
        <v>0</v>
      </c>
      <c r="Z360">
        <v>0</v>
      </c>
      <c r="AA360">
        <v>2016</v>
      </c>
      <c r="AB360">
        <v>-0.87593333333333301</v>
      </c>
      <c r="AC360">
        <v>1.8340000000000001</v>
      </c>
      <c r="AD360">
        <v>-0.57099999999999995</v>
      </c>
      <c r="AE360">
        <v>3.2530000000000001</v>
      </c>
      <c r="AF360" t="s">
        <v>91</v>
      </c>
      <c r="AG360" t="s">
        <v>91</v>
      </c>
      <c r="AH360">
        <v>451594</v>
      </c>
      <c r="AI360">
        <v>1</v>
      </c>
      <c r="AJ360">
        <v>7</v>
      </c>
      <c r="AK360" t="s">
        <v>539</v>
      </c>
      <c r="AL360" t="s">
        <v>91</v>
      </c>
      <c r="AM360" t="s">
        <v>91</v>
      </c>
      <c r="AP360">
        <v>543228</v>
      </c>
      <c r="AR360" t="s">
        <v>579</v>
      </c>
      <c r="AY360">
        <v>3.2</v>
      </c>
      <c r="AZ360">
        <v>1.53</v>
      </c>
      <c r="BA360" t="s">
        <v>91</v>
      </c>
      <c r="BB360" t="s">
        <v>91</v>
      </c>
      <c r="BC360" t="s">
        <v>91</v>
      </c>
      <c r="BD360">
        <v>93.578000000000003</v>
      </c>
      <c r="BE360">
        <v>2387</v>
      </c>
      <c r="BF360">
        <v>6.6289999999999996</v>
      </c>
      <c r="BG360">
        <v>487635</v>
      </c>
      <c r="BH360">
        <v>592102</v>
      </c>
      <c r="BI360">
        <v>543228</v>
      </c>
      <c r="BJ360">
        <v>435063</v>
      </c>
      <c r="BK360">
        <v>543401</v>
      </c>
      <c r="BL360">
        <v>608070</v>
      </c>
      <c r="BM360">
        <v>596019</v>
      </c>
      <c r="BN360">
        <v>467793</v>
      </c>
      <c r="BO360">
        <v>434658</v>
      </c>
      <c r="BP360">
        <v>446386</v>
      </c>
      <c r="BQ360">
        <v>53.870800000000003</v>
      </c>
      <c r="BR360">
        <v>0</v>
      </c>
      <c r="BS360">
        <v>0</v>
      </c>
      <c r="BT360" t="s">
        <v>91</v>
      </c>
      <c r="BU360" t="s">
        <v>91</v>
      </c>
      <c r="BV360" t="s">
        <v>91</v>
      </c>
      <c r="BW360" t="s">
        <v>91</v>
      </c>
      <c r="BX360" t="s">
        <v>91</v>
      </c>
      <c r="BY360">
        <v>56</v>
      </c>
      <c r="BZ360">
        <v>1</v>
      </c>
      <c r="CA360" t="str">
        <f>B360&amp;"_"&amp;F360&amp;G360&amp;"_"&amp;BY360</f>
        <v>42673_Cody Allen592178_56</v>
      </c>
    </row>
    <row r="361" spans="1:79" hidden="1" x14ac:dyDescent="0.45">
      <c r="A361" t="s">
        <v>107</v>
      </c>
      <c r="B361" s="1">
        <v>42676</v>
      </c>
      <c r="C361">
        <v>94</v>
      </c>
      <c r="D361">
        <v>2.0105</v>
      </c>
      <c r="E361">
        <v>5.3070000000000004</v>
      </c>
      <c r="F361" t="s">
        <v>204</v>
      </c>
      <c r="G361">
        <v>656941</v>
      </c>
      <c r="H361">
        <v>453192</v>
      </c>
      <c r="I361" t="s">
        <v>254</v>
      </c>
      <c r="J361" t="s">
        <v>80</v>
      </c>
      <c r="O361">
        <v>6</v>
      </c>
      <c r="P361" t="s">
        <v>255</v>
      </c>
      <c r="Q361" t="s">
        <v>82</v>
      </c>
      <c r="R361" t="s">
        <v>105</v>
      </c>
      <c r="S361" t="s">
        <v>105</v>
      </c>
      <c r="T361" t="s">
        <v>84</v>
      </c>
      <c r="U361" t="s">
        <v>85</v>
      </c>
      <c r="V361" t="s">
        <v>86</v>
      </c>
      <c r="W361">
        <v>6</v>
      </c>
      <c r="X361" t="s">
        <v>116</v>
      </c>
      <c r="Y361">
        <v>0</v>
      </c>
      <c r="Z361">
        <v>0</v>
      </c>
      <c r="AA361">
        <v>2016</v>
      </c>
      <c r="AB361">
        <v>0.78015000000000001</v>
      </c>
      <c r="AC361">
        <v>0.66296666666666604</v>
      </c>
      <c r="AD361">
        <v>0.38400000000000001</v>
      </c>
      <c r="AE361">
        <v>2.2440000000000002</v>
      </c>
      <c r="AF361" t="s">
        <v>91</v>
      </c>
      <c r="AG361" t="s">
        <v>91</v>
      </c>
      <c r="AH361">
        <v>451594</v>
      </c>
      <c r="AI361">
        <v>0</v>
      </c>
      <c r="AJ361">
        <v>5</v>
      </c>
      <c r="AK361" t="s">
        <v>88</v>
      </c>
      <c r="AL361">
        <v>118.05</v>
      </c>
      <c r="AM361">
        <v>149.55000000000001</v>
      </c>
      <c r="AP361">
        <v>547379</v>
      </c>
      <c r="AR361" t="s">
        <v>256</v>
      </c>
      <c r="AY361">
        <v>3.27</v>
      </c>
      <c r="AZ361">
        <v>1.53</v>
      </c>
      <c r="BA361">
        <v>13</v>
      </c>
      <c r="BB361">
        <v>93.6</v>
      </c>
      <c r="BC361">
        <v>-10.025</v>
      </c>
      <c r="BD361">
        <v>96.23</v>
      </c>
      <c r="BE361">
        <v>1708</v>
      </c>
      <c r="BF361">
        <v>7.0949999999999998</v>
      </c>
      <c r="BG361">
        <v>487637</v>
      </c>
      <c r="BH361">
        <v>453192</v>
      </c>
      <c r="BI361">
        <v>547379</v>
      </c>
      <c r="BJ361">
        <v>435063</v>
      </c>
      <c r="BK361">
        <v>543401</v>
      </c>
      <c r="BL361">
        <v>608070</v>
      </c>
      <c r="BM361">
        <v>596019</v>
      </c>
      <c r="BN361">
        <v>424825</v>
      </c>
      <c r="BO361">
        <v>434658</v>
      </c>
      <c r="BP361">
        <v>502082</v>
      </c>
      <c r="BQ361">
        <v>53.404800000000002</v>
      </c>
      <c r="BR361">
        <v>0.21199999999999999</v>
      </c>
      <c r="BS361">
        <v>0.19900000000000001</v>
      </c>
      <c r="BT361">
        <v>0</v>
      </c>
      <c r="BU361">
        <v>1</v>
      </c>
      <c r="BV361">
        <v>0</v>
      </c>
      <c r="BW361">
        <v>0</v>
      </c>
      <c r="BX361">
        <v>2</v>
      </c>
      <c r="BY361">
        <v>36</v>
      </c>
      <c r="BZ361">
        <v>1</v>
      </c>
      <c r="CA361" t="str">
        <f t="shared" ref="CA361:CA362" si="10">F361&amp;G361</f>
        <v>Andrew Miller656941</v>
      </c>
    </row>
    <row r="362" spans="1:79" hidden="1" x14ac:dyDescent="0.45">
      <c r="A362" t="s">
        <v>107</v>
      </c>
      <c r="B362" s="1">
        <v>42676</v>
      </c>
      <c r="C362">
        <v>95.8</v>
      </c>
      <c r="D362">
        <v>2.1011000000000002</v>
      </c>
      <c r="E362">
        <v>5.5019</v>
      </c>
      <c r="F362" t="s">
        <v>204</v>
      </c>
      <c r="G362">
        <v>656941</v>
      </c>
      <c r="H362">
        <v>453192</v>
      </c>
      <c r="I362" t="s">
        <v>79</v>
      </c>
      <c r="J362" t="s">
        <v>80</v>
      </c>
      <c r="O362">
        <v>8</v>
      </c>
      <c r="P362" t="s">
        <v>205</v>
      </c>
      <c r="Q362" t="s">
        <v>82</v>
      </c>
      <c r="R362" t="s">
        <v>105</v>
      </c>
      <c r="S362" t="s">
        <v>105</v>
      </c>
      <c r="T362" t="s">
        <v>84</v>
      </c>
      <c r="U362" t="s">
        <v>85</v>
      </c>
      <c r="V362" t="s">
        <v>86</v>
      </c>
      <c r="W362">
        <v>7</v>
      </c>
      <c r="X362" t="s">
        <v>149</v>
      </c>
      <c r="Y362">
        <v>1</v>
      </c>
      <c r="Z362">
        <v>2</v>
      </c>
      <c r="AA362">
        <v>2016</v>
      </c>
      <c r="AB362">
        <v>1.1085833333333299</v>
      </c>
      <c r="AC362">
        <v>1.14313333333333</v>
      </c>
      <c r="AD362">
        <v>-0.128</v>
      </c>
      <c r="AE362">
        <v>1.853</v>
      </c>
      <c r="AF362" t="s">
        <v>91</v>
      </c>
      <c r="AG362" t="s">
        <v>91</v>
      </c>
      <c r="AH362">
        <v>451594</v>
      </c>
      <c r="AI362">
        <v>0</v>
      </c>
      <c r="AJ362">
        <v>7</v>
      </c>
      <c r="AK362" t="s">
        <v>88</v>
      </c>
      <c r="AL362">
        <v>48.09</v>
      </c>
      <c r="AM362">
        <v>114.57</v>
      </c>
      <c r="AP362">
        <v>547379</v>
      </c>
      <c r="AR362" t="s">
        <v>206</v>
      </c>
      <c r="AY362">
        <v>3.27</v>
      </c>
      <c r="AZ362">
        <v>1.53</v>
      </c>
      <c r="BA362">
        <v>299</v>
      </c>
      <c r="BB362">
        <v>88</v>
      </c>
      <c r="BC362">
        <v>26.513000000000002</v>
      </c>
      <c r="BD362">
        <v>98.081999999999994</v>
      </c>
      <c r="BE362">
        <v>2244</v>
      </c>
      <c r="BF362">
        <v>7.2930000000000001</v>
      </c>
      <c r="BG362">
        <v>487637</v>
      </c>
      <c r="BH362">
        <v>453192</v>
      </c>
      <c r="BI362">
        <v>547379</v>
      </c>
      <c r="BJ362">
        <v>435063</v>
      </c>
      <c r="BK362">
        <v>543401</v>
      </c>
      <c r="BL362">
        <v>608070</v>
      </c>
      <c r="BM362">
        <v>596019</v>
      </c>
      <c r="BN362">
        <v>424825</v>
      </c>
      <c r="BO362">
        <v>434658</v>
      </c>
      <c r="BP362">
        <v>446386</v>
      </c>
      <c r="BQ362">
        <v>53.206200000000003</v>
      </c>
      <c r="BR362">
        <v>6.9000000000000006E-2</v>
      </c>
      <c r="BS362">
        <v>8.8999999999999996E-2</v>
      </c>
      <c r="BT362">
        <v>0</v>
      </c>
      <c r="BU362">
        <v>1</v>
      </c>
      <c r="BV362">
        <v>0</v>
      </c>
      <c r="BW362">
        <v>0</v>
      </c>
      <c r="BX362">
        <v>3</v>
      </c>
      <c r="BY362">
        <v>54</v>
      </c>
      <c r="BZ362">
        <v>5</v>
      </c>
      <c r="CA362" t="str">
        <f t="shared" si="10"/>
        <v>Andrew Miller656941</v>
      </c>
    </row>
    <row r="363" spans="1:79" hidden="1" x14ac:dyDescent="0.45">
      <c r="A363" t="s">
        <v>160</v>
      </c>
      <c r="B363" s="1">
        <v>42673</v>
      </c>
      <c r="C363">
        <v>82.1</v>
      </c>
      <c r="D363">
        <v>-3.2248999999999999</v>
      </c>
      <c r="E363">
        <v>5.9669999999999996</v>
      </c>
      <c r="F363" t="s">
        <v>112</v>
      </c>
      <c r="G363">
        <v>575929</v>
      </c>
      <c r="H363">
        <v>543766</v>
      </c>
      <c r="I363" t="s">
        <v>91</v>
      </c>
      <c r="J363" t="s">
        <v>100</v>
      </c>
      <c r="O363">
        <v>14</v>
      </c>
      <c r="P363" t="s">
        <v>91</v>
      </c>
      <c r="Q363" t="s">
        <v>82</v>
      </c>
      <c r="R363" t="s">
        <v>83</v>
      </c>
      <c r="S363" t="s">
        <v>83</v>
      </c>
      <c r="T363" t="s">
        <v>85</v>
      </c>
      <c r="U363" t="s">
        <v>84</v>
      </c>
      <c r="V363" t="s">
        <v>93</v>
      </c>
      <c r="W363" t="s">
        <v>91</v>
      </c>
      <c r="X363" t="s">
        <v>91</v>
      </c>
      <c r="Y363">
        <v>1</v>
      </c>
      <c r="Z363">
        <v>2</v>
      </c>
      <c r="AA363">
        <v>2016</v>
      </c>
      <c r="AB363">
        <v>0.98055000000000003</v>
      </c>
      <c r="AC363">
        <v>-7.0900000000000005E-2</v>
      </c>
      <c r="AD363">
        <v>2.2999999999999998</v>
      </c>
      <c r="AE363">
        <v>1.0569999999999999</v>
      </c>
      <c r="AF363" t="s">
        <v>91</v>
      </c>
      <c r="AG363" t="s">
        <v>91</v>
      </c>
      <c r="AH363" t="s">
        <v>91</v>
      </c>
      <c r="AI363">
        <v>0</v>
      </c>
      <c r="AJ363">
        <v>7</v>
      </c>
      <c r="AK363" t="s">
        <v>539</v>
      </c>
      <c r="AL363" t="s">
        <v>91</v>
      </c>
      <c r="AM363" t="s">
        <v>91</v>
      </c>
      <c r="AP363">
        <v>547379</v>
      </c>
      <c r="AR363" t="s">
        <v>583</v>
      </c>
      <c r="AY363">
        <v>3.34</v>
      </c>
      <c r="AZ363">
        <v>1.48</v>
      </c>
      <c r="BA363" t="s">
        <v>91</v>
      </c>
      <c r="BB363" t="s">
        <v>91</v>
      </c>
      <c r="BC363" t="s">
        <v>91</v>
      </c>
      <c r="BD363">
        <v>79.527000000000001</v>
      </c>
      <c r="BE363">
        <v>2847</v>
      </c>
      <c r="BF363">
        <v>4.7539999999999996</v>
      </c>
      <c r="BG363">
        <v>487635</v>
      </c>
      <c r="BH363">
        <v>543766</v>
      </c>
      <c r="BI363">
        <v>547379</v>
      </c>
      <c r="BJ363">
        <v>435063</v>
      </c>
      <c r="BK363">
        <v>543401</v>
      </c>
      <c r="BL363">
        <v>608070</v>
      </c>
      <c r="BM363">
        <v>596019</v>
      </c>
      <c r="BN363">
        <v>467793</v>
      </c>
      <c r="BO363">
        <v>434658</v>
      </c>
      <c r="BP363">
        <v>446386</v>
      </c>
      <c r="BQ363">
        <v>55.744999999999997</v>
      </c>
      <c r="BR363">
        <v>0</v>
      </c>
      <c r="BS363">
        <v>0</v>
      </c>
      <c r="BT363" t="s">
        <v>91</v>
      </c>
      <c r="BU363" t="s">
        <v>91</v>
      </c>
      <c r="BV363" t="s">
        <v>91</v>
      </c>
      <c r="BW363" t="s">
        <v>91</v>
      </c>
      <c r="BX363" t="s">
        <v>91</v>
      </c>
      <c r="BY363">
        <v>54</v>
      </c>
      <c r="BZ363">
        <v>4</v>
      </c>
      <c r="CA363" t="str">
        <f>B363&amp;"_"&amp;F363&amp;G363&amp;"_"&amp;BY363</f>
        <v>42673_Bryan Shaw575929_54</v>
      </c>
    </row>
    <row r="364" spans="1:79" hidden="1" x14ac:dyDescent="0.45">
      <c r="A364" t="s">
        <v>98</v>
      </c>
      <c r="B364" s="1">
        <v>42673</v>
      </c>
      <c r="C364">
        <v>95.2</v>
      </c>
      <c r="D364">
        <v>-3.1644999999999999</v>
      </c>
      <c r="E364">
        <v>6.0622999999999996</v>
      </c>
      <c r="F364" t="s">
        <v>112</v>
      </c>
      <c r="G364">
        <v>575929</v>
      </c>
      <c r="H364">
        <v>543766</v>
      </c>
      <c r="I364" t="s">
        <v>91</v>
      </c>
      <c r="J364" t="s">
        <v>100</v>
      </c>
      <c r="O364">
        <v>12</v>
      </c>
      <c r="P364" t="s">
        <v>91</v>
      </c>
      <c r="Q364" t="s">
        <v>82</v>
      </c>
      <c r="R364" t="s">
        <v>83</v>
      </c>
      <c r="S364" t="s">
        <v>83</v>
      </c>
      <c r="T364" t="s">
        <v>85</v>
      </c>
      <c r="U364" t="s">
        <v>84</v>
      </c>
      <c r="V364" t="s">
        <v>93</v>
      </c>
      <c r="W364" t="s">
        <v>91</v>
      </c>
      <c r="X364" t="s">
        <v>91</v>
      </c>
      <c r="Y364">
        <v>0</v>
      </c>
      <c r="Z364">
        <v>2</v>
      </c>
      <c r="AA364">
        <v>2016</v>
      </c>
      <c r="AB364">
        <v>9.8233333333333298E-2</v>
      </c>
      <c r="AC364">
        <v>0.76329999999999998</v>
      </c>
      <c r="AD364">
        <v>1.694</v>
      </c>
      <c r="AE364">
        <v>2.57</v>
      </c>
      <c r="AF364" t="s">
        <v>91</v>
      </c>
      <c r="AG364" t="s">
        <v>91</v>
      </c>
      <c r="AH364" t="s">
        <v>91</v>
      </c>
      <c r="AI364">
        <v>0</v>
      </c>
      <c r="AJ364">
        <v>7</v>
      </c>
      <c r="AK364" t="s">
        <v>539</v>
      </c>
      <c r="AL364" t="s">
        <v>91</v>
      </c>
      <c r="AM364" t="s">
        <v>91</v>
      </c>
      <c r="AP364">
        <v>547379</v>
      </c>
      <c r="AR364" t="s">
        <v>584</v>
      </c>
      <c r="AY364">
        <v>3.36</v>
      </c>
      <c r="AZ364">
        <v>1.54</v>
      </c>
      <c r="BA364" t="s">
        <v>91</v>
      </c>
      <c r="BB364" t="s">
        <v>91</v>
      </c>
      <c r="BC364" t="s">
        <v>91</v>
      </c>
      <c r="BD364">
        <v>93.947000000000003</v>
      </c>
      <c r="BE364">
        <v>2525</v>
      </c>
      <c r="BF364">
        <v>5.4240000000000004</v>
      </c>
      <c r="BG364">
        <v>487635</v>
      </c>
      <c r="BH364">
        <v>543766</v>
      </c>
      <c r="BI364">
        <v>547379</v>
      </c>
      <c r="BJ364">
        <v>435063</v>
      </c>
      <c r="BK364">
        <v>543401</v>
      </c>
      <c r="BL364">
        <v>608070</v>
      </c>
      <c r="BM364">
        <v>596019</v>
      </c>
      <c r="BN364">
        <v>467793</v>
      </c>
      <c r="BO364">
        <v>434658</v>
      </c>
      <c r="BP364">
        <v>446386</v>
      </c>
      <c r="BQ364">
        <v>55.075899999999997</v>
      </c>
      <c r="BR364">
        <v>0</v>
      </c>
      <c r="BS364">
        <v>0</v>
      </c>
      <c r="BT364" t="s">
        <v>91</v>
      </c>
      <c r="BU364" t="s">
        <v>91</v>
      </c>
      <c r="BV364" t="s">
        <v>91</v>
      </c>
      <c r="BW364" t="s">
        <v>91</v>
      </c>
      <c r="BX364" t="s">
        <v>91</v>
      </c>
      <c r="BY364">
        <v>54</v>
      </c>
      <c r="BZ364">
        <v>3</v>
      </c>
      <c r="CA364" t="str">
        <f>B364&amp;"_"&amp;F364&amp;G364&amp;"_"&amp;BY364</f>
        <v>42673_Bryan Shaw575929_54</v>
      </c>
    </row>
    <row r="365" spans="1:79" hidden="1" x14ac:dyDescent="0.45">
      <c r="A365" t="s">
        <v>98</v>
      </c>
      <c r="B365" s="1">
        <v>42673</v>
      </c>
      <c r="C365">
        <v>94.8</v>
      </c>
      <c r="D365">
        <v>-3.0554999999999999</v>
      </c>
      <c r="E365">
        <v>6.1067</v>
      </c>
      <c r="F365" t="s">
        <v>112</v>
      </c>
      <c r="G365">
        <v>575929</v>
      </c>
      <c r="H365">
        <v>543766</v>
      </c>
      <c r="I365" t="s">
        <v>91</v>
      </c>
      <c r="J365" t="s">
        <v>108</v>
      </c>
      <c r="O365">
        <v>6</v>
      </c>
      <c r="P365" t="s">
        <v>91</v>
      </c>
      <c r="Q365" t="s">
        <v>82</v>
      </c>
      <c r="R365" t="s">
        <v>83</v>
      </c>
      <c r="S365" t="s">
        <v>83</v>
      </c>
      <c r="T365" t="s">
        <v>85</v>
      </c>
      <c r="U365" t="s">
        <v>84</v>
      </c>
      <c r="V365" t="s">
        <v>96</v>
      </c>
      <c r="W365" t="s">
        <v>91</v>
      </c>
      <c r="X365" t="s">
        <v>91</v>
      </c>
      <c r="Y365">
        <v>0</v>
      </c>
      <c r="Z365">
        <v>1</v>
      </c>
      <c r="AA365">
        <v>2016</v>
      </c>
      <c r="AB365">
        <v>0.116325</v>
      </c>
      <c r="AC365">
        <v>1.01986666666666</v>
      </c>
      <c r="AD365">
        <v>0.53800000000000003</v>
      </c>
      <c r="AE365">
        <v>2.5510000000000002</v>
      </c>
      <c r="AF365" t="s">
        <v>91</v>
      </c>
      <c r="AG365" t="s">
        <v>91</v>
      </c>
      <c r="AH365" t="s">
        <v>91</v>
      </c>
      <c r="AI365">
        <v>0</v>
      </c>
      <c r="AJ365">
        <v>7</v>
      </c>
      <c r="AK365" t="s">
        <v>539</v>
      </c>
      <c r="AL365" t="s">
        <v>91</v>
      </c>
      <c r="AM365" t="s">
        <v>91</v>
      </c>
      <c r="AP365">
        <v>547379</v>
      </c>
      <c r="AR365" t="s">
        <v>585</v>
      </c>
      <c r="AY365">
        <v>3.3</v>
      </c>
      <c r="AZ365">
        <v>1.5</v>
      </c>
      <c r="BA365" t="s">
        <v>91</v>
      </c>
      <c r="BB365" t="s">
        <v>91</v>
      </c>
      <c r="BC365" t="s">
        <v>91</v>
      </c>
      <c r="BD365">
        <v>93.92</v>
      </c>
      <c r="BE365">
        <v>2506</v>
      </c>
      <c r="BF365">
        <v>5.4790000000000001</v>
      </c>
      <c r="BG365">
        <v>487635</v>
      </c>
      <c r="BH365">
        <v>543766</v>
      </c>
      <c r="BI365">
        <v>547379</v>
      </c>
      <c r="BJ365">
        <v>435063</v>
      </c>
      <c r="BK365">
        <v>543401</v>
      </c>
      <c r="BL365">
        <v>608070</v>
      </c>
      <c r="BM365">
        <v>596019</v>
      </c>
      <c r="BN365">
        <v>467793</v>
      </c>
      <c r="BO365">
        <v>434658</v>
      </c>
      <c r="BP365">
        <v>446386</v>
      </c>
      <c r="BQ365">
        <v>55.020800000000001</v>
      </c>
      <c r="BR365">
        <v>0</v>
      </c>
      <c r="BS365">
        <v>0</v>
      </c>
      <c r="BT365" t="s">
        <v>91</v>
      </c>
      <c r="BU365" t="s">
        <v>91</v>
      </c>
      <c r="BV365" t="s">
        <v>91</v>
      </c>
      <c r="BW365" t="s">
        <v>91</v>
      </c>
      <c r="BX365" t="s">
        <v>91</v>
      </c>
      <c r="BY365">
        <v>54</v>
      </c>
      <c r="BZ365">
        <v>2</v>
      </c>
      <c r="CA365" t="str">
        <f>B365&amp;"_"&amp;F365&amp;G365&amp;"_"&amp;BY365</f>
        <v>42673_Bryan Shaw575929_54</v>
      </c>
    </row>
    <row r="366" spans="1:79" hidden="1" x14ac:dyDescent="0.45">
      <c r="A366" t="s">
        <v>98</v>
      </c>
      <c r="B366" s="1">
        <v>42673</v>
      </c>
      <c r="C366">
        <v>94.5</v>
      </c>
      <c r="D366">
        <v>-3.23</v>
      </c>
      <c r="E366">
        <v>6.1498999999999997</v>
      </c>
      <c r="F366" t="s">
        <v>112</v>
      </c>
      <c r="G366">
        <v>575929</v>
      </c>
      <c r="H366">
        <v>543766</v>
      </c>
      <c r="I366" t="s">
        <v>91</v>
      </c>
      <c r="J366" t="s">
        <v>95</v>
      </c>
      <c r="O366">
        <v>2</v>
      </c>
      <c r="P366" t="s">
        <v>91</v>
      </c>
      <c r="Q366" t="s">
        <v>82</v>
      </c>
      <c r="R366" t="s">
        <v>83</v>
      </c>
      <c r="S366" t="s">
        <v>83</v>
      </c>
      <c r="T366" t="s">
        <v>85</v>
      </c>
      <c r="U366" t="s">
        <v>84</v>
      </c>
      <c r="V366" t="s">
        <v>96</v>
      </c>
      <c r="W366" t="s">
        <v>91</v>
      </c>
      <c r="X366" t="s">
        <v>91</v>
      </c>
      <c r="Y366">
        <v>0</v>
      </c>
      <c r="Z366">
        <v>0</v>
      </c>
      <c r="AA366">
        <v>2016</v>
      </c>
      <c r="AB366">
        <v>-6.3200000000000006E-2</v>
      </c>
      <c r="AC366">
        <v>0.88370000000000004</v>
      </c>
      <c r="AD366">
        <v>9.9000000000000005E-2</v>
      </c>
      <c r="AE366">
        <v>2.9239999999999999</v>
      </c>
      <c r="AF366" t="s">
        <v>91</v>
      </c>
      <c r="AG366" t="s">
        <v>91</v>
      </c>
      <c r="AH366" t="s">
        <v>91</v>
      </c>
      <c r="AI366">
        <v>0</v>
      </c>
      <c r="AJ366">
        <v>7</v>
      </c>
      <c r="AK366" t="s">
        <v>539</v>
      </c>
      <c r="AL366" t="s">
        <v>91</v>
      </c>
      <c r="AM366" t="s">
        <v>91</v>
      </c>
      <c r="AP366">
        <v>547379</v>
      </c>
      <c r="AR366" t="s">
        <v>586</v>
      </c>
      <c r="AY366">
        <v>3.3</v>
      </c>
      <c r="AZ366">
        <v>1.5</v>
      </c>
      <c r="BA366" t="s">
        <v>91</v>
      </c>
      <c r="BB366" t="s">
        <v>91</v>
      </c>
      <c r="BC366" t="s">
        <v>91</v>
      </c>
      <c r="BD366">
        <v>93.188000000000002</v>
      </c>
      <c r="BE366">
        <v>2486</v>
      </c>
      <c r="BF366">
        <v>5.3719999999999999</v>
      </c>
      <c r="BG366">
        <v>487635</v>
      </c>
      <c r="BH366">
        <v>543766</v>
      </c>
      <c r="BI366">
        <v>547379</v>
      </c>
      <c r="BJ366">
        <v>435063</v>
      </c>
      <c r="BK366">
        <v>543401</v>
      </c>
      <c r="BL366">
        <v>608070</v>
      </c>
      <c r="BM366">
        <v>596019</v>
      </c>
      <c r="BN366">
        <v>467793</v>
      </c>
      <c r="BO366">
        <v>434658</v>
      </c>
      <c r="BP366">
        <v>446386</v>
      </c>
      <c r="BQ366">
        <v>55.127099999999999</v>
      </c>
      <c r="BR366">
        <v>0</v>
      </c>
      <c r="BS366">
        <v>0</v>
      </c>
      <c r="BT366" t="s">
        <v>91</v>
      </c>
      <c r="BU366" t="s">
        <v>91</v>
      </c>
      <c r="BV366" t="s">
        <v>91</v>
      </c>
      <c r="BW366" t="s">
        <v>91</v>
      </c>
      <c r="BX366" t="s">
        <v>91</v>
      </c>
      <c r="BY366">
        <v>54</v>
      </c>
      <c r="BZ366">
        <v>1</v>
      </c>
      <c r="CA366" t="str">
        <f>B366&amp;"_"&amp;F366&amp;G366&amp;"_"&amp;BY366</f>
        <v>42673_Bryan Shaw575929_54</v>
      </c>
    </row>
    <row r="367" spans="1:79" hidden="1" x14ac:dyDescent="0.45">
      <c r="A367" t="s">
        <v>90</v>
      </c>
      <c r="B367" s="1">
        <v>42669</v>
      </c>
      <c r="C367">
        <v>81.900000000000006</v>
      </c>
      <c r="D367">
        <v>-1.6577999999999999</v>
      </c>
      <c r="E367">
        <v>6.1398000000000001</v>
      </c>
      <c r="F367" t="s">
        <v>410</v>
      </c>
      <c r="G367">
        <v>451594</v>
      </c>
      <c r="H367">
        <v>453249</v>
      </c>
      <c r="I367" t="s">
        <v>113</v>
      </c>
      <c r="J367" t="s">
        <v>147</v>
      </c>
      <c r="O367">
        <v>5</v>
      </c>
      <c r="P367" t="s">
        <v>1042</v>
      </c>
      <c r="Q367" t="s">
        <v>82</v>
      </c>
      <c r="R367" t="s">
        <v>105</v>
      </c>
      <c r="S367" t="s">
        <v>83</v>
      </c>
      <c r="T367" t="s">
        <v>84</v>
      </c>
      <c r="U367" t="s">
        <v>85</v>
      </c>
      <c r="V367" t="s">
        <v>86</v>
      </c>
      <c r="W367" t="s">
        <v>91</v>
      </c>
      <c r="X367" t="s">
        <v>149</v>
      </c>
      <c r="Y367">
        <v>2</v>
      </c>
      <c r="Z367">
        <v>1</v>
      </c>
      <c r="AA367">
        <v>2016</v>
      </c>
      <c r="AB367">
        <v>0.155291666666666</v>
      </c>
      <c r="AC367">
        <v>0.14410000000000001</v>
      </c>
      <c r="AD367">
        <v>-0.104</v>
      </c>
      <c r="AE367">
        <v>2.5499999999999998</v>
      </c>
      <c r="AF367" t="s">
        <v>91</v>
      </c>
      <c r="AG367">
        <v>575929</v>
      </c>
      <c r="AH367">
        <v>608365</v>
      </c>
      <c r="AI367">
        <v>1</v>
      </c>
      <c r="AJ367">
        <v>7</v>
      </c>
      <c r="AK367" t="s">
        <v>88</v>
      </c>
      <c r="AL367">
        <v>170.77</v>
      </c>
      <c r="AM367">
        <v>114.07</v>
      </c>
      <c r="AP367">
        <v>547379</v>
      </c>
      <c r="AR367" t="s">
        <v>1043</v>
      </c>
      <c r="AY367">
        <v>3.37</v>
      </c>
      <c r="AZ367">
        <v>1.57</v>
      </c>
      <c r="BA367">
        <v>246</v>
      </c>
      <c r="BB367">
        <v>98.2</v>
      </c>
      <c r="BC367">
        <v>15.087</v>
      </c>
      <c r="BD367">
        <v>81.275000000000006</v>
      </c>
      <c r="BE367">
        <v>2153</v>
      </c>
      <c r="BF367">
        <v>5.46</v>
      </c>
      <c r="BG367">
        <v>487632</v>
      </c>
      <c r="BH367">
        <v>453249</v>
      </c>
      <c r="BI367">
        <v>547379</v>
      </c>
      <c r="BJ367">
        <v>435063</v>
      </c>
      <c r="BK367">
        <v>543401</v>
      </c>
      <c r="BL367">
        <v>608070</v>
      </c>
      <c r="BM367">
        <v>596019</v>
      </c>
      <c r="BN367">
        <v>424825</v>
      </c>
      <c r="BO367">
        <v>571980</v>
      </c>
      <c r="BP367">
        <v>502082</v>
      </c>
      <c r="BQ367">
        <v>55.039900000000003</v>
      </c>
      <c r="BR367">
        <v>0.61</v>
      </c>
      <c r="BS367">
        <v>0.64400000000000002</v>
      </c>
      <c r="BT367">
        <v>0.9</v>
      </c>
      <c r="BU367">
        <v>1</v>
      </c>
      <c r="BV367">
        <v>1</v>
      </c>
      <c r="BW367">
        <v>0</v>
      </c>
      <c r="BX367">
        <v>4</v>
      </c>
      <c r="BY367">
        <v>60</v>
      </c>
      <c r="BZ367">
        <v>4</v>
      </c>
      <c r="CA367" t="str">
        <f>F367&amp;G367</f>
        <v>Jeff Manship451594</v>
      </c>
    </row>
    <row r="368" spans="1:79" hidden="1" x14ac:dyDescent="0.45">
      <c r="A368" t="s">
        <v>98</v>
      </c>
      <c r="B368" s="1">
        <v>42673</v>
      </c>
      <c r="C368">
        <v>94.6</v>
      </c>
      <c r="D368">
        <v>-2.9518</v>
      </c>
      <c r="E368">
        <v>6.0742000000000003</v>
      </c>
      <c r="F368" t="s">
        <v>112</v>
      </c>
      <c r="G368">
        <v>471083</v>
      </c>
      <c r="H368">
        <v>543766</v>
      </c>
      <c r="I368" t="s">
        <v>91</v>
      </c>
      <c r="J368" t="s">
        <v>108</v>
      </c>
      <c r="O368">
        <v>9</v>
      </c>
      <c r="P368" t="s">
        <v>91</v>
      </c>
      <c r="Q368" t="s">
        <v>82</v>
      </c>
      <c r="R368" t="s">
        <v>105</v>
      </c>
      <c r="S368" t="s">
        <v>83</v>
      </c>
      <c r="T368" t="s">
        <v>85</v>
      </c>
      <c r="U368" t="s">
        <v>84</v>
      </c>
      <c r="V368" t="s">
        <v>96</v>
      </c>
      <c r="W368" t="s">
        <v>91</v>
      </c>
      <c r="X368" t="s">
        <v>91</v>
      </c>
      <c r="Y368">
        <v>0</v>
      </c>
      <c r="Z368">
        <v>1</v>
      </c>
      <c r="AA368">
        <v>2016</v>
      </c>
      <c r="AB368">
        <v>0.17199166666666599</v>
      </c>
      <c r="AC368">
        <v>0.58699999999999997</v>
      </c>
      <c r="AD368">
        <v>0.77</v>
      </c>
      <c r="AE368">
        <v>1.6619999999999999</v>
      </c>
      <c r="AF368" t="s">
        <v>91</v>
      </c>
      <c r="AG368" t="s">
        <v>91</v>
      </c>
      <c r="AH368" t="s">
        <v>91</v>
      </c>
      <c r="AI368">
        <v>2</v>
      </c>
      <c r="AJ368">
        <v>6</v>
      </c>
      <c r="AK368" t="s">
        <v>539</v>
      </c>
      <c r="AL368" t="s">
        <v>91</v>
      </c>
      <c r="AM368" t="s">
        <v>91</v>
      </c>
      <c r="AP368">
        <v>547379</v>
      </c>
      <c r="AR368" t="s">
        <v>589</v>
      </c>
      <c r="AY368">
        <v>3.17</v>
      </c>
      <c r="AZ368">
        <v>1.35</v>
      </c>
      <c r="BA368" t="s">
        <v>91</v>
      </c>
      <c r="BB368" t="s">
        <v>91</v>
      </c>
      <c r="BC368" t="s">
        <v>91</v>
      </c>
      <c r="BD368">
        <v>93.738</v>
      </c>
      <c r="BE368">
        <v>2491</v>
      </c>
      <c r="BF368">
        <v>5.7169999999999996</v>
      </c>
      <c r="BG368">
        <v>487635</v>
      </c>
      <c r="BH368">
        <v>543766</v>
      </c>
      <c r="BI368">
        <v>547379</v>
      </c>
      <c r="BJ368">
        <v>435063</v>
      </c>
      <c r="BK368">
        <v>543401</v>
      </c>
      <c r="BL368">
        <v>608070</v>
      </c>
      <c r="BM368">
        <v>596019</v>
      </c>
      <c r="BN368">
        <v>467793</v>
      </c>
      <c r="BO368">
        <v>434658</v>
      </c>
      <c r="BP368">
        <v>446386</v>
      </c>
      <c r="BQ368">
        <v>54.782699999999998</v>
      </c>
      <c r="BR368">
        <v>0</v>
      </c>
      <c r="BS368">
        <v>0</v>
      </c>
      <c r="BT368" t="s">
        <v>91</v>
      </c>
      <c r="BU368" t="s">
        <v>91</v>
      </c>
      <c r="BV368" t="s">
        <v>91</v>
      </c>
      <c r="BW368" t="s">
        <v>91</v>
      </c>
      <c r="BX368" t="s">
        <v>91</v>
      </c>
      <c r="BY368">
        <v>48</v>
      </c>
      <c r="BZ368">
        <v>2</v>
      </c>
      <c r="CA368" t="str">
        <f>B368&amp;"_"&amp;F368&amp;G368&amp;"_"&amp;BY368</f>
        <v>42673_Bryan Shaw471083_48</v>
      </c>
    </row>
    <row r="369" spans="1:79" hidden="1" x14ac:dyDescent="0.45">
      <c r="A369" t="s">
        <v>98</v>
      </c>
      <c r="B369" s="1">
        <v>42673</v>
      </c>
      <c r="C369">
        <v>95.5</v>
      </c>
      <c r="D369">
        <v>-3.0987</v>
      </c>
      <c r="E369">
        <v>6.0128000000000004</v>
      </c>
      <c r="F369" t="s">
        <v>112</v>
      </c>
      <c r="G369">
        <v>471083</v>
      </c>
      <c r="H369">
        <v>543766</v>
      </c>
      <c r="I369" t="s">
        <v>91</v>
      </c>
      <c r="J369" t="s">
        <v>108</v>
      </c>
      <c r="O369">
        <v>5</v>
      </c>
      <c r="P369" t="s">
        <v>91</v>
      </c>
      <c r="Q369" t="s">
        <v>82</v>
      </c>
      <c r="R369" t="s">
        <v>105</v>
      </c>
      <c r="S369" t="s">
        <v>83</v>
      </c>
      <c r="T369" t="s">
        <v>85</v>
      </c>
      <c r="U369" t="s">
        <v>84</v>
      </c>
      <c r="V369" t="s">
        <v>96</v>
      </c>
      <c r="W369" t="s">
        <v>91</v>
      </c>
      <c r="X369" t="s">
        <v>91</v>
      </c>
      <c r="Y369">
        <v>0</v>
      </c>
      <c r="Z369">
        <v>0</v>
      </c>
      <c r="AA369">
        <v>2016</v>
      </c>
      <c r="AB369">
        <v>0.146941666666666</v>
      </c>
      <c r="AC369">
        <v>0.91666666666666596</v>
      </c>
      <c r="AD369">
        <v>0.192</v>
      </c>
      <c r="AE369">
        <v>2.544</v>
      </c>
      <c r="AF369" t="s">
        <v>91</v>
      </c>
      <c r="AG369" t="s">
        <v>91</v>
      </c>
      <c r="AH369" t="s">
        <v>91</v>
      </c>
      <c r="AI369">
        <v>2</v>
      </c>
      <c r="AJ369">
        <v>6</v>
      </c>
      <c r="AK369" t="s">
        <v>539</v>
      </c>
      <c r="AL369" t="s">
        <v>91</v>
      </c>
      <c r="AM369" t="s">
        <v>91</v>
      </c>
      <c r="AP369">
        <v>547379</v>
      </c>
      <c r="AR369" t="s">
        <v>590</v>
      </c>
      <c r="AY369">
        <v>3.17</v>
      </c>
      <c r="AZ369">
        <v>1.35</v>
      </c>
      <c r="BA369">
        <v>194</v>
      </c>
      <c r="BB369">
        <v>76.400000000000006</v>
      </c>
      <c r="BC369">
        <v>23.623999999999999</v>
      </c>
      <c r="BD369">
        <v>94.587000000000003</v>
      </c>
      <c r="BE369">
        <v>2459</v>
      </c>
      <c r="BF369">
        <v>5.7060000000000004</v>
      </c>
      <c r="BG369">
        <v>487635</v>
      </c>
      <c r="BH369">
        <v>543766</v>
      </c>
      <c r="BI369">
        <v>547379</v>
      </c>
      <c r="BJ369">
        <v>435063</v>
      </c>
      <c r="BK369">
        <v>543401</v>
      </c>
      <c r="BL369">
        <v>608070</v>
      </c>
      <c r="BM369">
        <v>596019</v>
      </c>
      <c r="BN369">
        <v>467793</v>
      </c>
      <c r="BO369">
        <v>434658</v>
      </c>
      <c r="BP369">
        <v>446386</v>
      </c>
      <c r="BQ369">
        <v>54.793900000000001</v>
      </c>
      <c r="BR369">
        <v>0</v>
      </c>
      <c r="BS369">
        <v>0</v>
      </c>
      <c r="BT369" t="s">
        <v>91</v>
      </c>
      <c r="BU369" t="s">
        <v>91</v>
      </c>
      <c r="BV369" t="s">
        <v>91</v>
      </c>
      <c r="BW369" t="s">
        <v>91</v>
      </c>
      <c r="BX369">
        <v>4</v>
      </c>
      <c r="BY369">
        <v>48</v>
      </c>
      <c r="BZ369">
        <v>1</v>
      </c>
      <c r="CA369" t="str">
        <f>B369&amp;"_"&amp;F369&amp;G369&amp;"_"&amp;BY369</f>
        <v>42673_Bryan Shaw471083_48</v>
      </c>
    </row>
    <row r="370" spans="1:79" hidden="1" x14ac:dyDescent="0.45">
      <c r="A370" t="s">
        <v>107</v>
      </c>
      <c r="B370" s="1">
        <v>42669</v>
      </c>
      <c r="C370">
        <v>89.7</v>
      </c>
      <c r="D370">
        <v>-1.7968</v>
      </c>
      <c r="E370">
        <v>6.1028000000000002</v>
      </c>
      <c r="F370" t="s">
        <v>410</v>
      </c>
      <c r="G370">
        <v>518792</v>
      </c>
      <c r="H370">
        <v>453249</v>
      </c>
      <c r="I370" t="s">
        <v>79</v>
      </c>
      <c r="J370" t="s">
        <v>80</v>
      </c>
      <c r="O370">
        <v>4</v>
      </c>
      <c r="P370" t="s">
        <v>1049</v>
      </c>
      <c r="Q370" t="s">
        <v>82</v>
      </c>
      <c r="R370" t="s">
        <v>105</v>
      </c>
      <c r="S370" t="s">
        <v>83</v>
      </c>
      <c r="T370" t="s">
        <v>84</v>
      </c>
      <c r="U370" t="s">
        <v>85</v>
      </c>
      <c r="V370" t="s">
        <v>86</v>
      </c>
      <c r="W370">
        <v>8</v>
      </c>
      <c r="X370" t="s">
        <v>149</v>
      </c>
      <c r="Y370">
        <v>2</v>
      </c>
      <c r="Z370">
        <v>0</v>
      </c>
      <c r="AA370">
        <v>2016</v>
      </c>
      <c r="AB370">
        <v>-0.94969166666666605</v>
      </c>
      <c r="AC370">
        <v>1.63476666666666</v>
      </c>
      <c r="AD370">
        <v>-0.61199999999999999</v>
      </c>
      <c r="AE370">
        <v>2.5859999999999999</v>
      </c>
      <c r="AF370" t="s">
        <v>91</v>
      </c>
      <c r="AG370" t="s">
        <v>91</v>
      </c>
      <c r="AH370">
        <v>575929</v>
      </c>
      <c r="AI370">
        <v>0</v>
      </c>
      <c r="AJ370">
        <v>7</v>
      </c>
      <c r="AK370" t="s">
        <v>88</v>
      </c>
      <c r="AL370">
        <v>147.44999999999999</v>
      </c>
      <c r="AM370">
        <v>66.92</v>
      </c>
      <c r="AP370">
        <v>547379</v>
      </c>
      <c r="AR370" t="s">
        <v>1050</v>
      </c>
      <c r="AY370">
        <v>3.59</v>
      </c>
      <c r="AZ370">
        <v>1.68</v>
      </c>
      <c r="BA370">
        <v>336</v>
      </c>
      <c r="BB370">
        <v>100.7</v>
      </c>
      <c r="BC370">
        <v>14.686</v>
      </c>
      <c r="BD370">
        <v>89.629000000000005</v>
      </c>
      <c r="BE370">
        <v>2184</v>
      </c>
      <c r="BF370">
        <v>5.8259999999999996</v>
      </c>
      <c r="BG370">
        <v>487632</v>
      </c>
      <c r="BH370">
        <v>453249</v>
      </c>
      <c r="BI370">
        <v>547379</v>
      </c>
      <c r="BJ370">
        <v>435063</v>
      </c>
      <c r="BK370">
        <v>543401</v>
      </c>
      <c r="BL370">
        <v>608070</v>
      </c>
      <c r="BM370">
        <v>596019</v>
      </c>
      <c r="BN370">
        <v>424825</v>
      </c>
      <c r="BO370">
        <v>571980</v>
      </c>
      <c r="BP370">
        <v>502082</v>
      </c>
      <c r="BQ370">
        <v>54.673299999999998</v>
      </c>
      <c r="BR370">
        <v>0.60599999999999998</v>
      </c>
      <c r="BS370">
        <v>0.66700000000000004</v>
      </c>
      <c r="BT370">
        <v>0</v>
      </c>
      <c r="BU370">
        <v>1</v>
      </c>
      <c r="BV370">
        <v>0</v>
      </c>
      <c r="BW370">
        <v>0</v>
      </c>
      <c r="BX370">
        <v>4</v>
      </c>
      <c r="BY370">
        <v>58</v>
      </c>
      <c r="BZ370">
        <v>3</v>
      </c>
      <c r="CA370" t="str">
        <f>F370&amp;G370</f>
        <v>Jeff Manship518792</v>
      </c>
    </row>
    <row r="371" spans="1:79" hidden="1" x14ac:dyDescent="0.45">
      <c r="A371" t="s">
        <v>160</v>
      </c>
      <c r="B371" s="1">
        <v>42673</v>
      </c>
      <c r="C371">
        <v>81.7</v>
      </c>
      <c r="D371">
        <v>-3.0785999999999998</v>
      </c>
      <c r="E371">
        <v>6.0216000000000003</v>
      </c>
      <c r="F371" t="s">
        <v>112</v>
      </c>
      <c r="G371">
        <v>595879</v>
      </c>
      <c r="H371">
        <v>543766</v>
      </c>
      <c r="I371" t="s">
        <v>91</v>
      </c>
      <c r="J371" t="s">
        <v>100</v>
      </c>
      <c r="O371">
        <v>14</v>
      </c>
      <c r="P371" t="s">
        <v>91</v>
      </c>
      <c r="Q371" t="s">
        <v>82</v>
      </c>
      <c r="R371" t="s">
        <v>83</v>
      </c>
      <c r="S371" t="s">
        <v>83</v>
      </c>
      <c r="T371" t="s">
        <v>85</v>
      </c>
      <c r="U371" t="s">
        <v>84</v>
      </c>
      <c r="V371" t="s">
        <v>93</v>
      </c>
      <c r="W371" t="s">
        <v>91</v>
      </c>
      <c r="X371" t="s">
        <v>91</v>
      </c>
      <c r="Y371">
        <v>0</v>
      </c>
      <c r="Z371">
        <v>2</v>
      </c>
      <c r="AA371">
        <v>2016</v>
      </c>
      <c r="AB371">
        <v>1.1934750000000001</v>
      </c>
      <c r="AC371">
        <v>-0.42636666666666601</v>
      </c>
      <c r="AD371">
        <v>2.23</v>
      </c>
      <c r="AE371">
        <v>0.14899999999999999</v>
      </c>
      <c r="AF371" t="s">
        <v>91</v>
      </c>
      <c r="AG371" t="s">
        <v>91</v>
      </c>
      <c r="AH371" t="s">
        <v>91</v>
      </c>
      <c r="AI371">
        <v>1</v>
      </c>
      <c r="AJ371">
        <v>6</v>
      </c>
      <c r="AK371" t="s">
        <v>539</v>
      </c>
      <c r="AL371" t="s">
        <v>91</v>
      </c>
      <c r="AM371" t="s">
        <v>91</v>
      </c>
      <c r="AP371">
        <v>547379</v>
      </c>
      <c r="AR371" t="s">
        <v>593</v>
      </c>
      <c r="AY371">
        <v>3.55</v>
      </c>
      <c r="AZ371">
        <v>1.64</v>
      </c>
      <c r="BA371" t="s">
        <v>91</v>
      </c>
      <c r="BB371" t="s">
        <v>91</v>
      </c>
      <c r="BC371" t="s">
        <v>91</v>
      </c>
      <c r="BD371">
        <v>79.649000000000001</v>
      </c>
      <c r="BE371">
        <v>2921</v>
      </c>
      <c r="BF371">
        <v>5.5179999999999998</v>
      </c>
      <c r="BG371">
        <v>487635</v>
      </c>
      <c r="BH371">
        <v>543766</v>
      </c>
      <c r="BI371">
        <v>547379</v>
      </c>
      <c r="BJ371">
        <v>435063</v>
      </c>
      <c r="BK371">
        <v>543401</v>
      </c>
      <c r="BL371">
        <v>608070</v>
      </c>
      <c r="BM371">
        <v>596019</v>
      </c>
      <c r="BN371">
        <v>467793</v>
      </c>
      <c r="BO371">
        <v>434658</v>
      </c>
      <c r="BP371">
        <v>446386</v>
      </c>
      <c r="BQ371">
        <v>54.981099999999998</v>
      </c>
      <c r="BR371">
        <v>0</v>
      </c>
      <c r="BS371">
        <v>0</v>
      </c>
      <c r="BT371" t="s">
        <v>91</v>
      </c>
      <c r="BU371" t="s">
        <v>91</v>
      </c>
      <c r="BV371" t="s">
        <v>91</v>
      </c>
      <c r="BW371" t="s">
        <v>91</v>
      </c>
      <c r="BX371" t="s">
        <v>91</v>
      </c>
      <c r="BY371">
        <v>47</v>
      </c>
      <c r="BZ371">
        <v>3</v>
      </c>
      <c r="CA371" t="str">
        <f>B371&amp;"_"&amp;F371&amp;G371&amp;"_"&amp;BY371</f>
        <v>42673_Bryan Shaw595879_47</v>
      </c>
    </row>
    <row r="372" spans="1:79" hidden="1" x14ac:dyDescent="0.45">
      <c r="A372" t="s">
        <v>98</v>
      </c>
      <c r="B372" s="1">
        <v>42673</v>
      </c>
      <c r="C372">
        <v>94.9</v>
      </c>
      <c r="D372">
        <v>-3.1278000000000001</v>
      </c>
      <c r="E372">
        <v>5.9904999999999999</v>
      </c>
      <c r="F372" t="s">
        <v>112</v>
      </c>
      <c r="G372">
        <v>595879</v>
      </c>
      <c r="H372">
        <v>543766</v>
      </c>
      <c r="I372" t="s">
        <v>91</v>
      </c>
      <c r="J372" t="s">
        <v>108</v>
      </c>
      <c r="O372">
        <v>3</v>
      </c>
      <c r="P372" t="s">
        <v>91</v>
      </c>
      <c r="Q372" t="s">
        <v>82</v>
      </c>
      <c r="R372" t="s">
        <v>83</v>
      </c>
      <c r="S372" t="s">
        <v>83</v>
      </c>
      <c r="T372" t="s">
        <v>85</v>
      </c>
      <c r="U372" t="s">
        <v>84</v>
      </c>
      <c r="V372" t="s">
        <v>96</v>
      </c>
      <c r="W372" t="s">
        <v>91</v>
      </c>
      <c r="X372" t="s">
        <v>91</v>
      </c>
      <c r="Y372">
        <v>0</v>
      </c>
      <c r="Z372">
        <v>1</v>
      </c>
      <c r="AA372">
        <v>2016</v>
      </c>
      <c r="AB372">
        <v>0.32090000000000002</v>
      </c>
      <c r="AC372">
        <v>0.94820000000000004</v>
      </c>
      <c r="AD372">
        <v>0.38200000000000001</v>
      </c>
      <c r="AE372">
        <v>2.8330000000000002</v>
      </c>
      <c r="AF372" t="s">
        <v>91</v>
      </c>
      <c r="AG372" t="s">
        <v>91</v>
      </c>
      <c r="AH372" t="s">
        <v>91</v>
      </c>
      <c r="AI372">
        <v>1</v>
      </c>
      <c r="AJ372">
        <v>6</v>
      </c>
      <c r="AK372" t="s">
        <v>539</v>
      </c>
      <c r="AL372" t="s">
        <v>91</v>
      </c>
      <c r="AM372" t="s">
        <v>91</v>
      </c>
      <c r="AP372">
        <v>547379</v>
      </c>
      <c r="AR372" t="s">
        <v>594</v>
      </c>
      <c r="AY372">
        <v>3.3</v>
      </c>
      <c r="AZ372">
        <v>1.59</v>
      </c>
      <c r="BA372">
        <v>175</v>
      </c>
      <c r="BB372">
        <v>88.5</v>
      </c>
      <c r="BC372">
        <v>9.69</v>
      </c>
      <c r="BD372">
        <v>94.066999999999993</v>
      </c>
      <c r="BE372">
        <v>2586</v>
      </c>
      <c r="BF372">
        <v>5.6429999999999998</v>
      </c>
      <c r="BG372">
        <v>487635</v>
      </c>
      <c r="BH372">
        <v>543766</v>
      </c>
      <c r="BI372">
        <v>547379</v>
      </c>
      <c r="BJ372">
        <v>435063</v>
      </c>
      <c r="BK372">
        <v>543401</v>
      </c>
      <c r="BL372">
        <v>608070</v>
      </c>
      <c r="BM372">
        <v>596019</v>
      </c>
      <c r="BN372">
        <v>467793</v>
      </c>
      <c r="BO372">
        <v>434658</v>
      </c>
      <c r="BP372">
        <v>446386</v>
      </c>
      <c r="BQ372">
        <v>54.856400000000001</v>
      </c>
      <c r="BR372">
        <v>0</v>
      </c>
      <c r="BS372">
        <v>0</v>
      </c>
      <c r="BT372" t="s">
        <v>91</v>
      </c>
      <c r="BU372" t="s">
        <v>91</v>
      </c>
      <c r="BV372" t="s">
        <v>91</v>
      </c>
      <c r="BW372" t="s">
        <v>91</v>
      </c>
      <c r="BX372">
        <v>4</v>
      </c>
      <c r="BY372">
        <v>47</v>
      </c>
      <c r="BZ372">
        <v>2</v>
      </c>
      <c r="CA372" t="str">
        <f>B372&amp;"_"&amp;F372&amp;G372&amp;"_"&amp;BY372</f>
        <v>42673_Bryan Shaw595879_47</v>
      </c>
    </row>
    <row r="373" spans="1:79" hidden="1" x14ac:dyDescent="0.45">
      <c r="A373" t="s">
        <v>98</v>
      </c>
      <c r="B373" s="1">
        <v>42673</v>
      </c>
      <c r="C373">
        <v>95.9</v>
      </c>
      <c r="D373">
        <v>-3.1791999999999998</v>
      </c>
      <c r="E373">
        <v>5.9503000000000004</v>
      </c>
      <c r="F373" t="s">
        <v>112</v>
      </c>
      <c r="G373">
        <v>595879</v>
      </c>
      <c r="H373">
        <v>543766</v>
      </c>
      <c r="I373" t="s">
        <v>91</v>
      </c>
      <c r="J373" t="s">
        <v>132</v>
      </c>
      <c r="O373">
        <v>6</v>
      </c>
      <c r="P373" t="s">
        <v>91</v>
      </c>
      <c r="Q373" t="s">
        <v>82</v>
      </c>
      <c r="R373" t="s">
        <v>83</v>
      </c>
      <c r="S373" t="s">
        <v>83</v>
      </c>
      <c r="T373" t="s">
        <v>85</v>
      </c>
      <c r="U373" t="s">
        <v>84</v>
      </c>
      <c r="V373" t="s">
        <v>96</v>
      </c>
      <c r="W373" t="s">
        <v>91</v>
      </c>
      <c r="X373" t="s">
        <v>91</v>
      </c>
      <c r="Y373">
        <v>0</v>
      </c>
      <c r="Z373">
        <v>0</v>
      </c>
      <c r="AA373">
        <v>2016</v>
      </c>
      <c r="AB373">
        <v>4.6741666666666598E-2</v>
      </c>
      <c r="AC373">
        <v>1.00983333333333</v>
      </c>
      <c r="AD373">
        <v>0.40200000000000002</v>
      </c>
      <c r="AE373">
        <v>2.8359999999999999</v>
      </c>
      <c r="AF373" t="s">
        <v>91</v>
      </c>
      <c r="AG373" t="s">
        <v>91</v>
      </c>
      <c r="AH373" t="s">
        <v>91</v>
      </c>
      <c r="AI373">
        <v>1</v>
      </c>
      <c r="AJ373">
        <v>6</v>
      </c>
      <c r="AK373" t="s">
        <v>539</v>
      </c>
      <c r="AL373" t="s">
        <v>91</v>
      </c>
      <c r="AM373" t="s">
        <v>91</v>
      </c>
      <c r="AP373">
        <v>547379</v>
      </c>
      <c r="AR373" t="s">
        <v>595</v>
      </c>
      <c r="AY373">
        <v>3.44</v>
      </c>
      <c r="AZ373">
        <v>1.67</v>
      </c>
      <c r="BA373" t="s">
        <v>91</v>
      </c>
      <c r="BB373" t="s">
        <v>91</v>
      </c>
      <c r="BC373" t="s">
        <v>91</v>
      </c>
      <c r="BD373">
        <v>95.016999999999996</v>
      </c>
      <c r="BE373">
        <v>2584</v>
      </c>
      <c r="BF373">
        <v>5.6829999999999998</v>
      </c>
      <c r="BG373">
        <v>487635</v>
      </c>
      <c r="BH373">
        <v>543766</v>
      </c>
      <c r="BI373">
        <v>547379</v>
      </c>
      <c r="BJ373">
        <v>435063</v>
      </c>
      <c r="BK373">
        <v>543401</v>
      </c>
      <c r="BL373">
        <v>608070</v>
      </c>
      <c r="BM373">
        <v>596019</v>
      </c>
      <c r="BN373">
        <v>467793</v>
      </c>
      <c r="BO373">
        <v>434658</v>
      </c>
      <c r="BP373">
        <v>446386</v>
      </c>
      <c r="BQ373">
        <v>54.816600000000001</v>
      </c>
      <c r="BR373">
        <v>0</v>
      </c>
      <c r="BS373">
        <v>0</v>
      </c>
      <c r="BT373" t="s">
        <v>91</v>
      </c>
      <c r="BU373" t="s">
        <v>91</v>
      </c>
      <c r="BV373" t="s">
        <v>91</v>
      </c>
      <c r="BW373" t="s">
        <v>91</v>
      </c>
      <c r="BX373" t="s">
        <v>91</v>
      </c>
      <c r="BY373">
        <v>47</v>
      </c>
      <c r="BZ373">
        <v>1</v>
      </c>
      <c r="CA373" t="str">
        <f>B373&amp;"_"&amp;F373&amp;G373&amp;"_"&amp;BY373</f>
        <v>42673_Bryan Shaw595879_47</v>
      </c>
    </row>
    <row r="374" spans="1:79" hidden="1" x14ac:dyDescent="0.45">
      <c r="A374" t="s">
        <v>90</v>
      </c>
      <c r="B374" s="1">
        <v>42675</v>
      </c>
      <c r="C374">
        <v>84.7</v>
      </c>
      <c r="D374">
        <v>-1.8004</v>
      </c>
      <c r="E374">
        <v>5.7328999999999999</v>
      </c>
      <c r="F374" t="s">
        <v>410</v>
      </c>
      <c r="G374">
        <v>518792</v>
      </c>
      <c r="H374">
        <v>453249</v>
      </c>
      <c r="I374" t="s">
        <v>79</v>
      </c>
      <c r="J374" t="s">
        <v>80</v>
      </c>
      <c r="O374">
        <v>14</v>
      </c>
      <c r="P374" t="s">
        <v>415</v>
      </c>
      <c r="Q374" t="s">
        <v>82</v>
      </c>
      <c r="R374" t="s">
        <v>105</v>
      </c>
      <c r="S374" t="s">
        <v>83</v>
      </c>
      <c r="T374" t="s">
        <v>84</v>
      </c>
      <c r="U374" t="s">
        <v>85</v>
      </c>
      <c r="V374" t="s">
        <v>86</v>
      </c>
      <c r="W374">
        <v>9</v>
      </c>
      <c r="X374" t="s">
        <v>87</v>
      </c>
      <c r="Y374">
        <v>1</v>
      </c>
      <c r="Z374">
        <v>2</v>
      </c>
      <c r="AA374">
        <v>2016</v>
      </c>
      <c r="AB374">
        <v>0.107975</v>
      </c>
      <c r="AC374">
        <v>0.38919999999999999</v>
      </c>
      <c r="AD374">
        <v>0.28000000000000003</v>
      </c>
      <c r="AE374">
        <v>1.4510000000000001</v>
      </c>
      <c r="AF374" t="s">
        <v>91</v>
      </c>
      <c r="AG374" t="s">
        <v>91</v>
      </c>
      <c r="AH374" t="s">
        <v>91</v>
      </c>
      <c r="AI374">
        <v>1</v>
      </c>
      <c r="AJ374">
        <v>6</v>
      </c>
      <c r="AK374" t="s">
        <v>88</v>
      </c>
      <c r="AL374">
        <v>193.08</v>
      </c>
      <c r="AM374">
        <v>113.56</v>
      </c>
      <c r="AP374">
        <v>547379</v>
      </c>
      <c r="AR374" t="s">
        <v>416</v>
      </c>
      <c r="AY374">
        <v>3.59</v>
      </c>
      <c r="AZ374">
        <v>1.65</v>
      </c>
      <c r="BA374">
        <v>276</v>
      </c>
      <c r="BB374">
        <v>91.3</v>
      </c>
      <c r="BC374">
        <v>50.691000000000003</v>
      </c>
      <c r="BD374">
        <v>84.814999999999998</v>
      </c>
      <c r="BE374">
        <v>2268</v>
      </c>
      <c r="BF374">
        <v>5.923</v>
      </c>
      <c r="BG374">
        <v>487636</v>
      </c>
      <c r="BH374">
        <v>453249</v>
      </c>
      <c r="BI374">
        <v>547379</v>
      </c>
      <c r="BJ374">
        <v>435063</v>
      </c>
      <c r="BK374">
        <v>543401</v>
      </c>
      <c r="BL374">
        <v>608070</v>
      </c>
      <c r="BM374">
        <v>596019</v>
      </c>
      <c r="BN374">
        <v>424825</v>
      </c>
      <c r="BO374">
        <v>571980</v>
      </c>
      <c r="BP374">
        <v>502082</v>
      </c>
      <c r="BQ374">
        <v>54.576900000000002</v>
      </c>
      <c r="BR374">
        <v>5.0000000000000001E-3</v>
      </c>
      <c r="BS374">
        <v>6.0000000000000001E-3</v>
      </c>
      <c r="BT374">
        <v>0</v>
      </c>
      <c r="BU374">
        <v>1</v>
      </c>
      <c r="BV374">
        <v>0</v>
      </c>
      <c r="BW374">
        <v>0</v>
      </c>
      <c r="BX374">
        <v>3</v>
      </c>
      <c r="BY374">
        <v>47</v>
      </c>
      <c r="BZ374">
        <v>7</v>
      </c>
      <c r="CA374" t="str">
        <f>F374&amp;G374</f>
        <v>Jeff Manship518792</v>
      </c>
    </row>
    <row r="375" spans="1:79" hidden="1" x14ac:dyDescent="0.45">
      <c r="A375" t="s">
        <v>98</v>
      </c>
      <c r="B375" s="1">
        <v>42673</v>
      </c>
      <c r="C375">
        <v>95.3</v>
      </c>
      <c r="D375">
        <v>-3.1147999999999998</v>
      </c>
      <c r="E375">
        <v>5.9774000000000003</v>
      </c>
      <c r="F375" t="s">
        <v>112</v>
      </c>
      <c r="G375">
        <v>518792</v>
      </c>
      <c r="H375">
        <v>543766</v>
      </c>
      <c r="I375" t="s">
        <v>91</v>
      </c>
      <c r="J375" t="s">
        <v>95</v>
      </c>
      <c r="O375">
        <v>14</v>
      </c>
      <c r="P375" t="s">
        <v>91</v>
      </c>
      <c r="Q375" t="s">
        <v>82</v>
      </c>
      <c r="R375" t="s">
        <v>105</v>
      </c>
      <c r="S375" t="s">
        <v>83</v>
      </c>
      <c r="T375" t="s">
        <v>85</v>
      </c>
      <c r="U375" t="s">
        <v>84</v>
      </c>
      <c r="V375" t="s">
        <v>96</v>
      </c>
      <c r="W375" t="s">
        <v>91</v>
      </c>
      <c r="X375" t="s">
        <v>91</v>
      </c>
      <c r="Y375">
        <v>2</v>
      </c>
      <c r="Z375">
        <v>1</v>
      </c>
      <c r="AA375">
        <v>2016</v>
      </c>
      <c r="AB375">
        <v>0.242966666666666</v>
      </c>
      <c r="AC375">
        <v>0.83353333333333302</v>
      </c>
      <c r="AD375">
        <v>0.55800000000000005</v>
      </c>
      <c r="AE375">
        <v>1.2250000000000001</v>
      </c>
      <c r="AF375" t="s">
        <v>91</v>
      </c>
      <c r="AG375" t="s">
        <v>91</v>
      </c>
      <c r="AH375" t="s">
        <v>91</v>
      </c>
      <c r="AI375">
        <v>0</v>
      </c>
      <c r="AJ375">
        <v>6</v>
      </c>
      <c r="AK375" t="s">
        <v>539</v>
      </c>
      <c r="AL375" t="s">
        <v>91</v>
      </c>
      <c r="AM375" t="s">
        <v>91</v>
      </c>
      <c r="AP375">
        <v>547379</v>
      </c>
      <c r="AR375" t="s">
        <v>598</v>
      </c>
      <c r="AY375">
        <v>3.6</v>
      </c>
      <c r="AZ375">
        <v>1.66</v>
      </c>
      <c r="BA375" t="s">
        <v>91</v>
      </c>
      <c r="BB375" t="s">
        <v>91</v>
      </c>
      <c r="BC375" t="s">
        <v>91</v>
      </c>
      <c r="BD375">
        <v>94.415999999999997</v>
      </c>
      <c r="BE375">
        <v>2612</v>
      </c>
      <c r="BF375">
        <v>5.6079999999999997</v>
      </c>
      <c r="BG375">
        <v>487635</v>
      </c>
      <c r="BH375">
        <v>543766</v>
      </c>
      <c r="BI375">
        <v>547379</v>
      </c>
      <c r="BJ375">
        <v>435063</v>
      </c>
      <c r="BK375">
        <v>543401</v>
      </c>
      <c r="BL375">
        <v>608070</v>
      </c>
      <c r="BM375">
        <v>596019</v>
      </c>
      <c r="BN375">
        <v>467793</v>
      </c>
      <c r="BO375">
        <v>434658</v>
      </c>
      <c r="BP375">
        <v>446386</v>
      </c>
      <c r="BQ375">
        <v>54.891500000000001</v>
      </c>
      <c r="BR375">
        <v>0</v>
      </c>
      <c r="BS375">
        <v>0</v>
      </c>
      <c r="BT375" t="s">
        <v>91</v>
      </c>
      <c r="BU375" t="s">
        <v>91</v>
      </c>
      <c r="BV375" t="s">
        <v>91</v>
      </c>
      <c r="BW375" t="s">
        <v>91</v>
      </c>
      <c r="BX375" t="s">
        <v>91</v>
      </c>
      <c r="BY375">
        <v>46</v>
      </c>
      <c r="BZ375">
        <v>4</v>
      </c>
      <c r="CA375" t="str">
        <f>B375&amp;"_"&amp;F375&amp;G375&amp;"_"&amp;BY375</f>
        <v>42673_Bryan Shaw518792_46</v>
      </c>
    </row>
    <row r="376" spans="1:79" hidden="1" x14ac:dyDescent="0.45">
      <c r="A376" t="s">
        <v>98</v>
      </c>
      <c r="B376" s="1">
        <v>42673</v>
      </c>
      <c r="C376">
        <v>95.3</v>
      </c>
      <c r="D376">
        <v>-3.0760000000000001</v>
      </c>
      <c r="E376">
        <v>6.0766999999999998</v>
      </c>
      <c r="F376" t="s">
        <v>112</v>
      </c>
      <c r="G376">
        <v>518792</v>
      </c>
      <c r="H376">
        <v>543766</v>
      </c>
      <c r="I376" t="s">
        <v>91</v>
      </c>
      <c r="J376" t="s">
        <v>100</v>
      </c>
      <c r="O376">
        <v>11</v>
      </c>
      <c r="P376" t="s">
        <v>91</v>
      </c>
      <c r="Q376" t="s">
        <v>82</v>
      </c>
      <c r="R376" t="s">
        <v>105</v>
      </c>
      <c r="S376" t="s">
        <v>83</v>
      </c>
      <c r="T376" t="s">
        <v>85</v>
      </c>
      <c r="U376" t="s">
        <v>84</v>
      </c>
      <c r="V376" t="s">
        <v>93</v>
      </c>
      <c r="W376" t="s">
        <v>91</v>
      </c>
      <c r="X376" t="s">
        <v>91</v>
      </c>
      <c r="Y376">
        <v>1</v>
      </c>
      <c r="Z376">
        <v>1</v>
      </c>
      <c r="AA376">
        <v>2016</v>
      </c>
      <c r="AB376">
        <v>0.34734166666666599</v>
      </c>
      <c r="AC376">
        <v>0.86650000000000005</v>
      </c>
      <c r="AD376">
        <v>-0.376</v>
      </c>
      <c r="AE376">
        <v>3.98</v>
      </c>
      <c r="AF376" t="s">
        <v>91</v>
      </c>
      <c r="AG376" t="s">
        <v>91</v>
      </c>
      <c r="AH376" t="s">
        <v>91</v>
      </c>
      <c r="AI376">
        <v>0</v>
      </c>
      <c r="AJ376">
        <v>6</v>
      </c>
      <c r="AK376" t="s">
        <v>539</v>
      </c>
      <c r="AL376" t="s">
        <v>91</v>
      </c>
      <c r="AM376" t="s">
        <v>91</v>
      </c>
      <c r="AP376">
        <v>547379</v>
      </c>
      <c r="AR376" t="s">
        <v>599</v>
      </c>
      <c r="AY376">
        <v>3.66</v>
      </c>
      <c r="AZ376">
        <v>1.72</v>
      </c>
      <c r="BA376" t="s">
        <v>91</v>
      </c>
      <c r="BB376" t="s">
        <v>91</v>
      </c>
      <c r="BC376" t="s">
        <v>91</v>
      </c>
      <c r="BD376">
        <v>94.188999999999993</v>
      </c>
      <c r="BE376">
        <v>2563</v>
      </c>
      <c r="BF376">
        <v>5.391</v>
      </c>
      <c r="BG376">
        <v>487635</v>
      </c>
      <c r="BH376">
        <v>543766</v>
      </c>
      <c r="BI376">
        <v>547379</v>
      </c>
      <c r="BJ376">
        <v>435063</v>
      </c>
      <c r="BK376">
        <v>543401</v>
      </c>
      <c r="BL376">
        <v>608070</v>
      </c>
      <c r="BM376">
        <v>596019</v>
      </c>
      <c r="BN376">
        <v>467793</v>
      </c>
      <c r="BO376">
        <v>434658</v>
      </c>
      <c r="BP376">
        <v>446386</v>
      </c>
      <c r="BQ376">
        <v>55.108400000000003</v>
      </c>
      <c r="BR376">
        <v>0</v>
      </c>
      <c r="BS376">
        <v>0</v>
      </c>
      <c r="BT376" t="s">
        <v>91</v>
      </c>
      <c r="BU376" t="s">
        <v>91</v>
      </c>
      <c r="BV376" t="s">
        <v>91</v>
      </c>
      <c r="BW376" t="s">
        <v>91</v>
      </c>
      <c r="BX376" t="s">
        <v>91</v>
      </c>
      <c r="BY376">
        <v>46</v>
      </c>
      <c r="BZ376">
        <v>3</v>
      </c>
      <c r="CA376" t="str">
        <f>B376&amp;"_"&amp;F376&amp;G376&amp;"_"&amp;BY376</f>
        <v>42673_Bryan Shaw518792_46</v>
      </c>
    </row>
    <row r="377" spans="1:79" hidden="1" x14ac:dyDescent="0.45">
      <c r="A377" t="s">
        <v>98</v>
      </c>
      <c r="B377" s="1">
        <v>42673</v>
      </c>
      <c r="C377">
        <v>95</v>
      </c>
      <c r="D377">
        <v>-2.89</v>
      </c>
      <c r="E377">
        <v>6.2454000000000001</v>
      </c>
      <c r="F377" t="s">
        <v>112</v>
      </c>
      <c r="G377">
        <v>518792</v>
      </c>
      <c r="H377">
        <v>543766</v>
      </c>
      <c r="I377" t="s">
        <v>91</v>
      </c>
      <c r="J377" t="s">
        <v>100</v>
      </c>
      <c r="O377">
        <v>12</v>
      </c>
      <c r="P377" t="s">
        <v>91</v>
      </c>
      <c r="Q377" t="s">
        <v>82</v>
      </c>
      <c r="R377" t="s">
        <v>105</v>
      </c>
      <c r="S377" t="s">
        <v>83</v>
      </c>
      <c r="T377" t="s">
        <v>85</v>
      </c>
      <c r="U377" t="s">
        <v>84</v>
      </c>
      <c r="V377" t="s">
        <v>93</v>
      </c>
      <c r="W377" t="s">
        <v>91</v>
      </c>
      <c r="X377" t="s">
        <v>91</v>
      </c>
      <c r="Y377">
        <v>0</v>
      </c>
      <c r="Z377">
        <v>1</v>
      </c>
      <c r="AA377">
        <v>2016</v>
      </c>
      <c r="AB377">
        <v>7.0400000000000004E-2</v>
      </c>
      <c r="AC377">
        <v>1.0356333333333301</v>
      </c>
      <c r="AD377">
        <v>1.673</v>
      </c>
      <c r="AE377">
        <v>3.0219999999999998</v>
      </c>
      <c r="AF377" t="s">
        <v>91</v>
      </c>
      <c r="AG377" t="s">
        <v>91</v>
      </c>
      <c r="AH377" t="s">
        <v>91</v>
      </c>
      <c r="AI377">
        <v>0</v>
      </c>
      <c r="AJ377">
        <v>6</v>
      </c>
      <c r="AK377" t="s">
        <v>539</v>
      </c>
      <c r="AL377" t="s">
        <v>91</v>
      </c>
      <c r="AM377" t="s">
        <v>91</v>
      </c>
      <c r="AP377">
        <v>547379</v>
      </c>
      <c r="AR377" t="s">
        <v>600</v>
      </c>
      <c r="AY377">
        <v>3.57</v>
      </c>
      <c r="AZ377">
        <v>1.72</v>
      </c>
      <c r="BA377" t="s">
        <v>91</v>
      </c>
      <c r="BB377" t="s">
        <v>91</v>
      </c>
      <c r="BC377" t="s">
        <v>91</v>
      </c>
      <c r="BD377">
        <v>93.56</v>
      </c>
      <c r="BE377">
        <v>1276</v>
      </c>
      <c r="BF377">
        <v>5.383</v>
      </c>
      <c r="BG377">
        <v>487635</v>
      </c>
      <c r="BH377">
        <v>543766</v>
      </c>
      <c r="BI377">
        <v>547379</v>
      </c>
      <c r="BJ377">
        <v>435063</v>
      </c>
      <c r="BK377">
        <v>543401</v>
      </c>
      <c r="BL377">
        <v>608070</v>
      </c>
      <c r="BM377">
        <v>596019</v>
      </c>
      <c r="BN377">
        <v>467793</v>
      </c>
      <c r="BO377">
        <v>434658</v>
      </c>
      <c r="BP377">
        <v>446386</v>
      </c>
      <c r="BQ377">
        <v>55.116599999999998</v>
      </c>
      <c r="BR377">
        <v>0</v>
      </c>
      <c r="BS377">
        <v>0</v>
      </c>
      <c r="BT377" t="s">
        <v>91</v>
      </c>
      <c r="BU377" t="s">
        <v>91</v>
      </c>
      <c r="BV377" t="s">
        <v>91</v>
      </c>
      <c r="BW377" t="s">
        <v>91</v>
      </c>
      <c r="BX377" t="s">
        <v>91</v>
      </c>
      <c r="BY377">
        <v>46</v>
      </c>
      <c r="BZ377">
        <v>2</v>
      </c>
      <c r="CA377" t="str">
        <f>B377&amp;"_"&amp;F377&amp;G377&amp;"_"&amp;BY377</f>
        <v>42673_Bryan Shaw518792_46</v>
      </c>
    </row>
    <row r="378" spans="1:79" hidden="1" x14ac:dyDescent="0.45">
      <c r="A378" t="s">
        <v>98</v>
      </c>
      <c r="B378" s="1">
        <v>42673</v>
      </c>
      <c r="C378">
        <v>95.2</v>
      </c>
      <c r="D378">
        <v>-3.1040000000000001</v>
      </c>
      <c r="E378">
        <v>6.0900999999999996</v>
      </c>
      <c r="F378" t="s">
        <v>112</v>
      </c>
      <c r="G378">
        <v>518792</v>
      </c>
      <c r="H378">
        <v>543766</v>
      </c>
      <c r="I378" t="s">
        <v>91</v>
      </c>
      <c r="J378" t="s">
        <v>132</v>
      </c>
      <c r="O378">
        <v>5</v>
      </c>
      <c r="P378" t="s">
        <v>91</v>
      </c>
      <c r="Q378" t="s">
        <v>82</v>
      </c>
      <c r="R378" t="s">
        <v>105</v>
      </c>
      <c r="S378" t="s">
        <v>83</v>
      </c>
      <c r="T378" t="s">
        <v>85</v>
      </c>
      <c r="U378" t="s">
        <v>84</v>
      </c>
      <c r="V378" t="s">
        <v>96</v>
      </c>
      <c r="W378" t="s">
        <v>91</v>
      </c>
      <c r="X378" t="s">
        <v>91</v>
      </c>
      <c r="Y378">
        <v>0</v>
      </c>
      <c r="Z378">
        <v>0</v>
      </c>
      <c r="AA378">
        <v>2016</v>
      </c>
      <c r="AB378">
        <v>0.121891666666666</v>
      </c>
      <c r="AC378">
        <v>0.91523333333333301</v>
      </c>
      <c r="AD378">
        <v>0.27200000000000002</v>
      </c>
      <c r="AE378">
        <v>2.617</v>
      </c>
      <c r="AF378" t="s">
        <v>91</v>
      </c>
      <c r="AG378" t="s">
        <v>91</v>
      </c>
      <c r="AH378" t="s">
        <v>91</v>
      </c>
      <c r="AI378">
        <v>0</v>
      </c>
      <c r="AJ378">
        <v>6</v>
      </c>
      <c r="AK378" t="s">
        <v>539</v>
      </c>
      <c r="AL378" t="s">
        <v>91</v>
      </c>
      <c r="AM378" t="s">
        <v>91</v>
      </c>
      <c r="AP378">
        <v>547379</v>
      </c>
      <c r="AR378" t="s">
        <v>601</v>
      </c>
      <c r="AY378">
        <v>3.52</v>
      </c>
      <c r="AZ378">
        <v>1.66</v>
      </c>
      <c r="BA378" t="s">
        <v>91</v>
      </c>
      <c r="BB378" t="s">
        <v>91</v>
      </c>
      <c r="BC378" t="s">
        <v>91</v>
      </c>
      <c r="BD378">
        <v>94.337000000000003</v>
      </c>
      <c r="BE378">
        <v>2448</v>
      </c>
      <c r="BF378">
        <v>5.5449999999999999</v>
      </c>
      <c r="BG378">
        <v>487635</v>
      </c>
      <c r="BH378">
        <v>543766</v>
      </c>
      <c r="BI378">
        <v>547379</v>
      </c>
      <c r="BJ378">
        <v>435063</v>
      </c>
      <c r="BK378">
        <v>543401</v>
      </c>
      <c r="BL378">
        <v>608070</v>
      </c>
      <c r="BM378">
        <v>596019</v>
      </c>
      <c r="BN378">
        <v>467793</v>
      </c>
      <c r="BO378">
        <v>434658</v>
      </c>
      <c r="BP378">
        <v>446386</v>
      </c>
      <c r="BQ378">
        <v>54.954500000000003</v>
      </c>
      <c r="BR378">
        <v>0</v>
      </c>
      <c r="BS378">
        <v>0</v>
      </c>
      <c r="BT378" t="s">
        <v>91</v>
      </c>
      <c r="BU378" t="s">
        <v>91</v>
      </c>
      <c r="BV378" t="s">
        <v>91</v>
      </c>
      <c r="BW378" t="s">
        <v>91</v>
      </c>
      <c r="BX378" t="s">
        <v>91</v>
      </c>
      <c r="BY378">
        <v>46</v>
      </c>
      <c r="BZ378">
        <v>1</v>
      </c>
      <c r="CA378" t="str">
        <f>B378&amp;"_"&amp;F378&amp;G378&amp;"_"&amp;BY378</f>
        <v>42673_Bryan Shaw518792_46</v>
      </c>
    </row>
    <row r="379" spans="1:79" hidden="1" x14ac:dyDescent="0.45">
      <c r="A379" t="s">
        <v>107</v>
      </c>
      <c r="B379" s="1">
        <v>42669</v>
      </c>
      <c r="C379">
        <v>90.1</v>
      </c>
      <c r="D379">
        <v>-1.4224000000000001</v>
      </c>
      <c r="E379">
        <v>6.1482000000000001</v>
      </c>
      <c r="F379" t="s">
        <v>410</v>
      </c>
      <c r="G379">
        <v>575929</v>
      </c>
      <c r="H379">
        <v>453249</v>
      </c>
      <c r="I379" t="s">
        <v>174</v>
      </c>
      <c r="J379" t="s">
        <v>100</v>
      </c>
      <c r="O379">
        <v>14</v>
      </c>
      <c r="P379" t="s">
        <v>375</v>
      </c>
      <c r="Q379" t="s">
        <v>82</v>
      </c>
      <c r="R379" t="s">
        <v>83</v>
      </c>
      <c r="S379" t="s">
        <v>83</v>
      </c>
      <c r="T379" t="s">
        <v>84</v>
      </c>
      <c r="U379" t="s">
        <v>85</v>
      </c>
      <c r="V379" t="s">
        <v>93</v>
      </c>
      <c r="W379" t="s">
        <v>91</v>
      </c>
      <c r="X379" t="s">
        <v>91</v>
      </c>
      <c r="Y379">
        <v>3</v>
      </c>
      <c r="Z379">
        <v>2</v>
      </c>
      <c r="AA379">
        <v>2016</v>
      </c>
      <c r="AB379">
        <v>-0.93438333333333301</v>
      </c>
      <c r="AC379">
        <v>1.6619999999999999</v>
      </c>
      <c r="AD379">
        <v>1.798</v>
      </c>
      <c r="AE379">
        <v>0.84</v>
      </c>
      <c r="AF379" t="s">
        <v>91</v>
      </c>
      <c r="AG379" t="s">
        <v>91</v>
      </c>
      <c r="AH379" t="s">
        <v>91</v>
      </c>
      <c r="AI379">
        <v>0</v>
      </c>
      <c r="AJ379">
        <v>7</v>
      </c>
      <c r="AK379" t="s">
        <v>88</v>
      </c>
      <c r="AL379" t="s">
        <v>91</v>
      </c>
      <c r="AM379" t="s">
        <v>91</v>
      </c>
      <c r="AP379">
        <v>547379</v>
      </c>
      <c r="AR379" t="s">
        <v>1053</v>
      </c>
      <c r="AY379">
        <v>3.47</v>
      </c>
      <c r="AZ379">
        <v>1.56</v>
      </c>
      <c r="BA379" t="s">
        <v>91</v>
      </c>
      <c r="BB379" t="s">
        <v>91</v>
      </c>
      <c r="BC379" t="s">
        <v>91</v>
      </c>
      <c r="BD379">
        <v>90.599000000000004</v>
      </c>
      <c r="BE379">
        <v>2158</v>
      </c>
      <c r="BF379">
        <v>6.202</v>
      </c>
      <c r="BG379">
        <v>487632</v>
      </c>
      <c r="BH379">
        <v>453249</v>
      </c>
      <c r="BI379">
        <v>547379</v>
      </c>
      <c r="BJ379">
        <v>435063</v>
      </c>
      <c r="BK379">
        <v>543401</v>
      </c>
      <c r="BL379">
        <v>608070</v>
      </c>
      <c r="BM379">
        <v>596019</v>
      </c>
      <c r="BN379">
        <v>424825</v>
      </c>
      <c r="BO379">
        <v>571980</v>
      </c>
      <c r="BP379">
        <v>502082</v>
      </c>
      <c r="BQ379">
        <v>54.297899999999998</v>
      </c>
      <c r="BR379">
        <v>0</v>
      </c>
      <c r="BS379">
        <v>0</v>
      </c>
      <c r="BT379">
        <v>0.7</v>
      </c>
      <c r="BU379">
        <v>1</v>
      </c>
      <c r="BV379">
        <v>0</v>
      </c>
      <c r="BW379">
        <v>0</v>
      </c>
      <c r="BX379" t="s">
        <v>91</v>
      </c>
      <c r="BY379">
        <v>57</v>
      </c>
      <c r="BZ379">
        <v>7</v>
      </c>
      <c r="CA379" t="str">
        <f t="shared" ref="CA379:CA380" si="11">F379&amp;G379</f>
        <v>Jeff Manship575929</v>
      </c>
    </row>
    <row r="380" spans="1:79" hidden="1" x14ac:dyDescent="0.45">
      <c r="A380" t="s">
        <v>90</v>
      </c>
      <c r="B380" s="1">
        <v>42675</v>
      </c>
      <c r="C380">
        <v>85</v>
      </c>
      <c r="D380">
        <v>-1.4522999999999999</v>
      </c>
      <c r="E380">
        <v>5.9949000000000003</v>
      </c>
      <c r="F380" t="s">
        <v>410</v>
      </c>
      <c r="G380">
        <v>575929</v>
      </c>
      <c r="H380">
        <v>453249</v>
      </c>
      <c r="I380" t="s">
        <v>102</v>
      </c>
      <c r="J380" t="s">
        <v>95</v>
      </c>
      <c r="O380">
        <v>14</v>
      </c>
      <c r="P380" t="s">
        <v>423</v>
      </c>
      <c r="Q380" t="s">
        <v>82</v>
      </c>
      <c r="R380" t="s">
        <v>83</v>
      </c>
      <c r="S380" t="s">
        <v>83</v>
      </c>
      <c r="T380" t="s">
        <v>84</v>
      </c>
      <c r="U380" t="s">
        <v>85</v>
      </c>
      <c r="V380" t="s">
        <v>96</v>
      </c>
      <c r="W380" t="s">
        <v>91</v>
      </c>
      <c r="X380" t="s">
        <v>91</v>
      </c>
      <c r="Y380">
        <v>1</v>
      </c>
      <c r="Z380">
        <v>2</v>
      </c>
      <c r="AA380">
        <v>2016</v>
      </c>
      <c r="AB380">
        <v>0.22487499999999999</v>
      </c>
      <c r="AC380">
        <v>0.22866666666666599</v>
      </c>
      <c r="AD380">
        <v>1.619</v>
      </c>
      <c r="AE380">
        <v>1.4</v>
      </c>
      <c r="AF380" t="s">
        <v>91</v>
      </c>
      <c r="AG380" t="s">
        <v>91</v>
      </c>
      <c r="AH380" t="s">
        <v>91</v>
      </c>
      <c r="AI380">
        <v>0</v>
      </c>
      <c r="AJ380">
        <v>6</v>
      </c>
      <c r="AK380" t="s">
        <v>88</v>
      </c>
      <c r="AL380" t="s">
        <v>91</v>
      </c>
      <c r="AM380" t="s">
        <v>91</v>
      </c>
      <c r="AP380">
        <v>547379</v>
      </c>
      <c r="AR380" t="s">
        <v>424</v>
      </c>
      <c r="AY380">
        <v>3.34</v>
      </c>
      <c r="AZ380">
        <v>1.51</v>
      </c>
      <c r="BA380" t="s">
        <v>91</v>
      </c>
      <c r="BB380" t="s">
        <v>91</v>
      </c>
      <c r="BC380" t="s">
        <v>91</v>
      </c>
      <c r="BD380">
        <v>84.405000000000001</v>
      </c>
      <c r="BE380">
        <v>2399</v>
      </c>
      <c r="BF380">
        <v>5.5229999999999997</v>
      </c>
      <c r="BG380">
        <v>487636</v>
      </c>
      <c r="BH380">
        <v>453249</v>
      </c>
      <c r="BI380">
        <v>547379</v>
      </c>
      <c r="BJ380">
        <v>435063</v>
      </c>
      <c r="BK380">
        <v>543401</v>
      </c>
      <c r="BL380">
        <v>608070</v>
      </c>
      <c r="BM380">
        <v>596019</v>
      </c>
      <c r="BN380">
        <v>424825</v>
      </c>
      <c r="BO380">
        <v>571980</v>
      </c>
      <c r="BP380">
        <v>502082</v>
      </c>
      <c r="BQ380">
        <v>54.976500000000001</v>
      </c>
      <c r="BR380">
        <v>0</v>
      </c>
      <c r="BS380">
        <v>0</v>
      </c>
      <c r="BT380">
        <v>0</v>
      </c>
      <c r="BU380">
        <v>1</v>
      </c>
      <c r="BV380">
        <v>0</v>
      </c>
      <c r="BW380">
        <v>0</v>
      </c>
      <c r="BX380" t="s">
        <v>91</v>
      </c>
      <c r="BY380">
        <v>46</v>
      </c>
      <c r="BZ380">
        <v>4</v>
      </c>
      <c r="CA380" t="str">
        <f t="shared" si="11"/>
        <v>Jeff Manship575929</v>
      </c>
    </row>
    <row r="381" spans="1:79" hidden="1" x14ac:dyDescent="0.45">
      <c r="A381" t="s">
        <v>349</v>
      </c>
      <c r="B381" s="1">
        <v>42673</v>
      </c>
      <c r="C381">
        <v>88.2</v>
      </c>
      <c r="D381">
        <v>-1.7282999999999999</v>
      </c>
      <c r="E381">
        <v>5.5602999999999998</v>
      </c>
      <c r="F381" t="s">
        <v>340</v>
      </c>
      <c r="G381">
        <v>450314</v>
      </c>
      <c r="H381">
        <v>605182</v>
      </c>
      <c r="I381" t="s">
        <v>91</v>
      </c>
      <c r="J381" t="s">
        <v>132</v>
      </c>
      <c r="O381">
        <v>4</v>
      </c>
      <c r="P381" t="s">
        <v>91</v>
      </c>
      <c r="Q381" t="s">
        <v>82</v>
      </c>
      <c r="R381" t="s">
        <v>105</v>
      </c>
      <c r="S381" t="s">
        <v>83</v>
      </c>
      <c r="T381" t="s">
        <v>85</v>
      </c>
      <c r="U381" t="s">
        <v>84</v>
      </c>
      <c r="V381" t="s">
        <v>96</v>
      </c>
      <c r="W381" t="s">
        <v>91</v>
      </c>
      <c r="X381" t="s">
        <v>91</v>
      </c>
      <c r="Y381">
        <v>3</v>
      </c>
      <c r="Z381">
        <v>1</v>
      </c>
      <c r="AA381">
        <v>2016</v>
      </c>
      <c r="AB381">
        <v>-1.23915833333333</v>
      </c>
      <c r="AC381">
        <v>0.81489999999999996</v>
      </c>
      <c r="AD381">
        <v>-0.31</v>
      </c>
      <c r="AE381">
        <v>2.68</v>
      </c>
      <c r="AF381">
        <v>592178</v>
      </c>
      <c r="AG381" t="s">
        <v>91</v>
      </c>
      <c r="AH381" t="s">
        <v>91</v>
      </c>
      <c r="AI381">
        <v>2</v>
      </c>
      <c r="AJ381">
        <v>5</v>
      </c>
      <c r="AK381" t="s">
        <v>539</v>
      </c>
      <c r="AL381" t="s">
        <v>91</v>
      </c>
      <c r="AM381" t="s">
        <v>91</v>
      </c>
      <c r="AP381">
        <v>547379</v>
      </c>
      <c r="AR381" t="s">
        <v>605</v>
      </c>
      <c r="AY381">
        <v>3.63</v>
      </c>
      <c r="AZ381">
        <v>1.77</v>
      </c>
      <c r="BA381" t="s">
        <v>91</v>
      </c>
      <c r="BB381" t="s">
        <v>91</v>
      </c>
      <c r="BC381" t="s">
        <v>91</v>
      </c>
      <c r="BD381">
        <v>88.998999999999995</v>
      </c>
      <c r="BE381">
        <v>1540</v>
      </c>
      <c r="BF381">
        <v>6.5759999999999996</v>
      </c>
      <c r="BG381">
        <v>487635</v>
      </c>
      <c r="BH381">
        <v>605182</v>
      </c>
      <c r="BI381">
        <v>547379</v>
      </c>
      <c r="BJ381">
        <v>435063</v>
      </c>
      <c r="BK381">
        <v>543401</v>
      </c>
      <c r="BL381">
        <v>608070</v>
      </c>
      <c r="BM381">
        <v>596019</v>
      </c>
      <c r="BN381">
        <v>467793</v>
      </c>
      <c r="BO381">
        <v>434658</v>
      </c>
      <c r="BP381">
        <v>446386</v>
      </c>
      <c r="BQ381">
        <v>53.923699999999997</v>
      </c>
      <c r="BR381">
        <v>0</v>
      </c>
      <c r="BS381">
        <v>0</v>
      </c>
      <c r="BT381" t="s">
        <v>91</v>
      </c>
      <c r="BU381" t="s">
        <v>91</v>
      </c>
      <c r="BV381" t="s">
        <v>91</v>
      </c>
      <c r="BW381" t="s">
        <v>91</v>
      </c>
      <c r="BX381" t="s">
        <v>91</v>
      </c>
      <c r="BY381">
        <v>39</v>
      </c>
      <c r="BZ381">
        <v>5</v>
      </c>
      <c r="CA381" t="str">
        <f>B381&amp;"_"&amp;F381&amp;G381&amp;"_"&amp;BY381</f>
        <v>42673_Mike Clevinger450314_39</v>
      </c>
    </row>
    <row r="382" spans="1:79" hidden="1" x14ac:dyDescent="0.45">
      <c r="A382" t="s">
        <v>349</v>
      </c>
      <c r="B382" s="1">
        <v>42673</v>
      </c>
      <c r="C382">
        <v>89.6</v>
      </c>
      <c r="D382">
        <v>-1.6402000000000001</v>
      </c>
      <c r="E382">
        <v>5.5366</v>
      </c>
      <c r="F382" t="s">
        <v>340</v>
      </c>
      <c r="G382">
        <v>450314</v>
      </c>
      <c r="H382">
        <v>605182</v>
      </c>
      <c r="I382" t="s">
        <v>91</v>
      </c>
      <c r="J382" t="s">
        <v>132</v>
      </c>
      <c r="O382">
        <v>9</v>
      </c>
      <c r="P382" t="s">
        <v>91</v>
      </c>
      <c r="Q382" t="s">
        <v>82</v>
      </c>
      <c r="R382" t="s">
        <v>105</v>
      </c>
      <c r="S382" t="s">
        <v>83</v>
      </c>
      <c r="T382" t="s">
        <v>85</v>
      </c>
      <c r="U382" t="s">
        <v>84</v>
      </c>
      <c r="V382" t="s">
        <v>96</v>
      </c>
      <c r="W382" t="s">
        <v>91</v>
      </c>
      <c r="X382" t="s">
        <v>91</v>
      </c>
      <c r="Y382">
        <v>3</v>
      </c>
      <c r="Z382">
        <v>0</v>
      </c>
      <c r="AA382">
        <v>2016</v>
      </c>
      <c r="AB382">
        <v>-1.3644083333333299</v>
      </c>
      <c r="AC382">
        <v>1.1015666666666599</v>
      </c>
      <c r="AD382">
        <v>0.36499999999999999</v>
      </c>
      <c r="AE382">
        <v>1.784</v>
      </c>
      <c r="AF382">
        <v>592178</v>
      </c>
      <c r="AG382" t="s">
        <v>91</v>
      </c>
      <c r="AH382" t="s">
        <v>91</v>
      </c>
      <c r="AI382">
        <v>2</v>
      </c>
      <c r="AJ382">
        <v>5</v>
      </c>
      <c r="AK382" t="s">
        <v>539</v>
      </c>
      <c r="AL382" t="s">
        <v>91</v>
      </c>
      <c r="AM382" t="s">
        <v>91</v>
      </c>
      <c r="AP382">
        <v>547379</v>
      </c>
      <c r="AR382" t="s">
        <v>606</v>
      </c>
      <c r="AY382">
        <v>3.68</v>
      </c>
      <c r="AZ382">
        <v>1.82</v>
      </c>
      <c r="BA382" t="s">
        <v>91</v>
      </c>
      <c r="BB382" t="s">
        <v>91</v>
      </c>
      <c r="BC382" t="s">
        <v>91</v>
      </c>
      <c r="BD382">
        <v>90.241</v>
      </c>
      <c r="BE382">
        <v>1408</v>
      </c>
      <c r="BF382">
        <v>6.673</v>
      </c>
      <c r="BG382">
        <v>487635</v>
      </c>
      <c r="BH382">
        <v>605182</v>
      </c>
      <c r="BI382">
        <v>547379</v>
      </c>
      <c r="BJ382">
        <v>435063</v>
      </c>
      <c r="BK382">
        <v>543401</v>
      </c>
      <c r="BL382">
        <v>608070</v>
      </c>
      <c r="BM382">
        <v>596019</v>
      </c>
      <c r="BN382">
        <v>467793</v>
      </c>
      <c r="BO382">
        <v>434658</v>
      </c>
      <c r="BP382">
        <v>446386</v>
      </c>
      <c r="BQ382">
        <v>53.826099999999997</v>
      </c>
      <c r="BR382">
        <v>0</v>
      </c>
      <c r="BS382">
        <v>0</v>
      </c>
      <c r="BT382" t="s">
        <v>91</v>
      </c>
      <c r="BU382" t="s">
        <v>91</v>
      </c>
      <c r="BV382" t="s">
        <v>91</v>
      </c>
      <c r="BW382" t="s">
        <v>91</v>
      </c>
      <c r="BX382" t="s">
        <v>91</v>
      </c>
      <c r="BY382">
        <v>39</v>
      </c>
      <c r="BZ382">
        <v>4</v>
      </c>
      <c r="CA382" t="str">
        <f>B382&amp;"_"&amp;F382&amp;G382&amp;"_"&amp;BY382</f>
        <v>42673_Mike Clevinger450314_39</v>
      </c>
    </row>
    <row r="383" spans="1:79" hidden="1" x14ac:dyDescent="0.45">
      <c r="A383" t="s">
        <v>349</v>
      </c>
      <c r="B383" s="1">
        <v>42673</v>
      </c>
      <c r="C383">
        <v>88.3</v>
      </c>
      <c r="D383">
        <v>-1.7437</v>
      </c>
      <c r="E383">
        <v>5.5515999999999996</v>
      </c>
      <c r="F383" t="s">
        <v>340</v>
      </c>
      <c r="G383">
        <v>450314</v>
      </c>
      <c r="H383">
        <v>605182</v>
      </c>
      <c r="I383" t="s">
        <v>91</v>
      </c>
      <c r="J383" t="s">
        <v>100</v>
      </c>
      <c r="O383">
        <v>11</v>
      </c>
      <c r="P383" t="s">
        <v>91</v>
      </c>
      <c r="Q383" t="s">
        <v>82</v>
      </c>
      <c r="R383" t="s">
        <v>105</v>
      </c>
      <c r="S383" t="s">
        <v>83</v>
      </c>
      <c r="T383" t="s">
        <v>85</v>
      </c>
      <c r="U383" t="s">
        <v>84</v>
      </c>
      <c r="V383" t="s">
        <v>93</v>
      </c>
      <c r="W383" t="s">
        <v>91</v>
      </c>
      <c r="X383" t="s">
        <v>91</v>
      </c>
      <c r="Y383">
        <v>2</v>
      </c>
      <c r="Z383">
        <v>0</v>
      </c>
      <c r="AA383">
        <v>2016</v>
      </c>
      <c r="AB383">
        <v>-1.5272333333333299</v>
      </c>
      <c r="AC383">
        <v>0.40353333333333302</v>
      </c>
      <c r="AD383">
        <v>-1.0840000000000001</v>
      </c>
      <c r="AE383">
        <v>3.8359999999999999</v>
      </c>
      <c r="AF383" t="s">
        <v>91</v>
      </c>
      <c r="AG383" t="s">
        <v>91</v>
      </c>
      <c r="AH383">
        <v>592178</v>
      </c>
      <c r="AI383">
        <v>2</v>
      </c>
      <c r="AJ383">
        <v>5</v>
      </c>
      <c r="AK383" t="s">
        <v>539</v>
      </c>
      <c r="AL383" t="s">
        <v>91</v>
      </c>
      <c r="AM383" t="s">
        <v>91</v>
      </c>
      <c r="AP383">
        <v>547379</v>
      </c>
      <c r="AR383" t="s">
        <v>607</v>
      </c>
      <c r="AY383">
        <v>3.63</v>
      </c>
      <c r="AZ383">
        <v>1.77</v>
      </c>
      <c r="BA383" t="s">
        <v>91</v>
      </c>
      <c r="BB383" t="s">
        <v>91</v>
      </c>
      <c r="BC383" t="s">
        <v>91</v>
      </c>
      <c r="BD383">
        <v>89.108000000000004</v>
      </c>
      <c r="BE383">
        <v>1367</v>
      </c>
      <c r="BF383">
        <v>6.8230000000000004</v>
      </c>
      <c r="BG383">
        <v>487635</v>
      </c>
      <c r="BH383">
        <v>605182</v>
      </c>
      <c r="BI383">
        <v>547379</v>
      </c>
      <c r="BJ383">
        <v>435063</v>
      </c>
      <c r="BK383">
        <v>543401</v>
      </c>
      <c r="BL383">
        <v>608070</v>
      </c>
      <c r="BM383">
        <v>596019</v>
      </c>
      <c r="BN383">
        <v>467793</v>
      </c>
      <c r="BO383">
        <v>434658</v>
      </c>
      <c r="BP383">
        <v>446386</v>
      </c>
      <c r="BQ383">
        <v>53.676299999999998</v>
      </c>
      <c r="BR383">
        <v>0</v>
      </c>
      <c r="BS383">
        <v>0</v>
      </c>
      <c r="BT383" t="s">
        <v>91</v>
      </c>
      <c r="BU383" t="s">
        <v>91</v>
      </c>
      <c r="BV383" t="s">
        <v>91</v>
      </c>
      <c r="BW383" t="s">
        <v>91</v>
      </c>
      <c r="BX383" t="s">
        <v>91</v>
      </c>
      <c r="BY383">
        <v>39</v>
      </c>
      <c r="BZ383">
        <v>3</v>
      </c>
      <c r="CA383" t="str">
        <f>B383&amp;"_"&amp;F383&amp;G383&amp;"_"&amp;BY383</f>
        <v>42673_Mike Clevinger450314_39</v>
      </c>
    </row>
    <row r="384" spans="1:79" hidden="1" x14ac:dyDescent="0.45">
      <c r="A384" t="s">
        <v>107</v>
      </c>
      <c r="B384" s="1">
        <v>42673</v>
      </c>
      <c r="C384">
        <v>95</v>
      </c>
      <c r="D384">
        <v>-1.7474000000000001</v>
      </c>
      <c r="E384">
        <v>5.6519000000000004</v>
      </c>
      <c r="F384" t="s">
        <v>340</v>
      </c>
      <c r="G384">
        <v>450314</v>
      </c>
      <c r="H384">
        <v>605182</v>
      </c>
      <c r="I384" t="s">
        <v>91</v>
      </c>
      <c r="J384" t="s">
        <v>92</v>
      </c>
      <c r="O384">
        <v>13</v>
      </c>
      <c r="P384" t="s">
        <v>91</v>
      </c>
      <c r="Q384" t="s">
        <v>82</v>
      </c>
      <c r="R384" t="s">
        <v>105</v>
      </c>
      <c r="S384" t="s">
        <v>83</v>
      </c>
      <c r="T384" t="s">
        <v>85</v>
      </c>
      <c r="U384" t="s">
        <v>84</v>
      </c>
      <c r="V384" t="s">
        <v>93</v>
      </c>
      <c r="W384" t="s">
        <v>91</v>
      </c>
      <c r="X384" t="s">
        <v>91</v>
      </c>
      <c r="Y384">
        <v>1</v>
      </c>
      <c r="Z384">
        <v>0</v>
      </c>
      <c r="AA384">
        <v>2016</v>
      </c>
      <c r="AB384">
        <v>-1.2976083333333299</v>
      </c>
      <c r="AC384">
        <v>1.7938666666666601</v>
      </c>
      <c r="AD384">
        <v>-0.374</v>
      </c>
      <c r="AE384">
        <v>0.32700000000000001</v>
      </c>
      <c r="AF384" t="s">
        <v>91</v>
      </c>
      <c r="AG384" t="s">
        <v>91</v>
      </c>
      <c r="AH384">
        <v>592178</v>
      </c>
      <c r="AI384">
        <v>2</v>
      </c>
      <c r="AJ384">
        <v>5</v>
      </c>
      <c r="AK384" t="s">
        <v>539</v>
      </c>
      <c r="AL384" t="s">
        <v>91</v>
      </c>
      <c r="AM384" t="s">
        <v>91</v>
      </c>
      <c r="AP384">
        <v>547379</v>
      </c>
      <c r="AR384" t="s">
        <v>608</v>
      </c>
      <c r="AY384">
        <v>3.77</v>
      </c>
      <c r="AZ384">
        <v>1.91</v>
      </c>
      <c r="BA384" t="s">
        <v>91</v>
      </c>
      <c r="BB384" t="s">
        <v>91</v>
      </c>
      <c r="BC384" t="s">
        <v>91</v>
      </c>
      <c r="BD384">
        <v>94.685000000000002</v>
      </c>
      <c r="BE384">
        <v>2221</v>
      </c>
      <c r="BF384">
        <v>6.532</v>
      </c>
      <c r="BG384">
        <v>487635</v>
      </c>
      <c r="BH384">
        <v>605182</v>
      </c>
      <c r="BI384">
        <v>547379</v>
      </c>
      <c r="BJ384">
        <v>435063</v>
      </c>
      <c r="BK384">
        <v>543401</v>
      </c>
      <c r="BL384">
        <v>608070</v>
      </c>
      <c r="BM384">
        <v>596019</v>
      </c>
      <c r="BN384">
        <v>467793</v>
      </c>
      <c r="BO384">
        <v>434658</v>
      </c>
      <c r="BP384">
        <v>446386</v>
      </c>
      <c r="BQ384">
        <v>53.9679</v>
      </c>
      <c r="BR384">
        <v>0</v>
      </c>
      <c r="BS384">
        <v>0</v>
      </c>
      <c r="BT384" t="s">
        <v>91</v>
      </c>
      <c r="BU384" t="s">
        <v>91</v>
      </c>
      <c r="BV384" t="s">
        <v>91</v>
      </c>
      <c r="BW384" t="s">
        <v>91</v>
      </c>
      <c r="BX384" t="s">
        <v>91</v>
      </c>
      <c r="BY384">
        <v>39</v>
      </c>
      <c r="BZ384">
        <v>2</v>
      </c>
      <c r="CA384" t="str">
        <f>B384&amp;"_"&amp;F384&amp;G384&amp;"_"&amp;BY384</f>
        <v>42673_Mike Clevinger450314_39</v>
      </c>
    </row>
    <row r="385" spans="1:79" hidden="1" x14ac:dyDescent="0.45">
      <c r="A385" t="s">
        <v>349</v>
      </c>
      <c r="B385" s="1">
        <v>42673</v>
      </c>
      <c r="C385">
        <v>89.3</v>
      </c>
      <c r="D385">
        <v>-1.7141999999999999</v>
      </c>
      <c r="E385">
        <v>5.6332000000000004</v>
      </c>
      <c r="F385" t="s">
        <v>340</v>
      </c>
      <c r="G385">
        <v>450314</v>
      </c>
      <c r="H385">
        <v>605182</v>
      </c>
      <c r="I385" t="s">
        <v>91</v>
      </c>
      <c r="J385" t="s">
        <v>100</v>
      </c>
      <c r="O385">
        <v>13</v>
      </c>
      <c r="P385" t="s">
        <v>91</v>
      </c>
      <c r="Q385" t="s">
        <v>82</v>
      </c>
      <c r="R385" t="s">
        <v>105</v>
      </c>
      <c r="S385" t="s">
        <v>83</v>
      </c>
      <c r="T385" t="s">
        <v>85</v>
      </c>
      <c r="U385" t="s">
        <v>84</v>
      </c>
      <c r="V385" t="s">
        <v>93</v>
      </c>
      <c r="W385" t="s">
        <v>91</v>
      </c>
      <c r="X385" t="s">
        <v>91</v>
      </c>
      <c r="Y385">
        <v>0</v>
      </c>
      <c r="Z385">
        <v>0</v>
      </c>
      <c r="AA385">
        <v>2016</v>
      </c>
      <c r="AB385">
        <v>-1.7332000000000001</v>
      </c>
      <c r="AC385">
        <v>0.8407</v>
      </c>
      <c r="AD385">
        <v>-0.51200000000000001</v>
      </c>
      <c r="AE385">
        <v>1.2549999999999999</v>
      </c>
      <c r="AF385" t="s">
        <v>91</v>
      </c>
      <c r="AG385" t="s">
        <v>91</v>
      </c>
      <c r="AH385">
        <v>592178</v>
      </c>
      <c r="AI385">
        <v>2</v>
      </c>
      <c r="AJ385">
        <v>5</v>
      </c>
      <c r="AK385" t="s">
        <v>539</v>
      </c>
      <c r="AL385" t="s">
        <v>91</v>
      </c>
      <c r="AM385" t="s">
        <v>91</v>
      </c>
      <c r="AP385">
        <v>547379</v>
      </c>
      <c r="AR385" t="s">
        <v>609</v>
      </c>
      <c r="AY385">
        <v>3.76</v>
      </c>
      <c r="AZ385">
        <v>1.85</v>
      </c>
      <c r="BA385" t="s">
        <v>91</v>
      </c>
      <c r="BB385" t="s">
        <v>91</v>
      </c>
      <c r="BC385" t="s">
        <v>91</v>
      </c>
      <c r="BD385">
        <v>89.525999999999996</v>
      </c>
      <c r="BE385">
        <v>1485</v>
      </c>
      <c r="BF385">
        <v>6.6479999999999997</v>
      </c>
      <c r="BG385">
        <v>487635</v>
      </c>
      <c r="BH385">
        <v>605182</v>
      </c>
      <c r="BI385">
        <v>547379</v>
      </c>
      <c r="BJ385">
        <v>435063</v>
      </c>
      <c r="BK385">
        <v>543401</v>
      </c>
      <c r="BL385">
        <v>608070</v>
      </c>
      <c r="BM385">
        <v>596019</v>
      </c>
      <c r="BN385">
        <v>467793</v>
      </c>
      <c r="BO385">
        <v>434658</v>
      </c>
      <c r="BP385">
        <v>446386</v>
      </c>
      <c r="BQ385">
        <v>53.851199999999999</v>
      </c>
      <c r="BR385">
        <v>0</v>
      </c>
      <c r="BS385">
        <v>0</v>
      </c>
      <c r="BT385" t="s">
        <v>91</v>
      </c>
      <c r="BU385" t="s">
        <v>91</v>
      </c>
      <c r="BV385" t="s">
        <v>91</v>
      </c>
      <c r="BW385" t="s">
        <v>91</v>
      </c>
      <c r="BX385" t="s">
        <v>91</v>
      </c>
      <c r="BY385">
        <v>39</v>
      </c>
      <c r="BZ385">
        <v>1</v>
      </c>
      <c r="CA385" t="str">
        <f>B385&amp;"_"&amp;F385&amp;G385&amp;"_"&amp;BY385</f>
        <v>42673_Mike Clevinger450314_39</v>
      </c>
    </row>
    <row r="386" spans="1:79" hidden="1" x14ac:dyDescent="0.45">
      <c r="A386" t="s">
        <v>90</v>
      </c>
      <c r="B386" s="1">
        <v>42675</v>
      </c>
      <c r="C386">
        <v>84.1</v>
      </c>
      <c r="D386">
        <v>-1.3653</v>
      </c>
      <c r="E386">
        <v>5.9744000000000002</v>
      </c>
      <c r="F386" t="s">
        <v>410</v>
      </c>
      <c r="G386">
        <v>595879</v>
      </c>
      <c r="H386">
        <v>453249</v>
      </c>
      <c r="I386" t="s">
        <v>113</v>
      </c>
      <c r="J386" t="s">
        <v>147</v>
      </c>
      <c r="O386">
        <v>14</v>
      </c>
      <c r="P386" t="s">
        <v>411</v>
      </c>
      <c r="Q386" t="s">
        <v>82</v>
      </c>
      <c r="R386" t="s">
        <v>83</v>
      </c>
      <c r="S386" t="s">
        <v>83</v>
      </c>
      <c r="T386" t="s">
        <v>84</v>
      </c>
      <c r="U386" t="s">
        <v>85</v>
      </c>
      <c r="V386" t="s">
        <v>86</v>
      </c>
      <c r="W386" t="s">
        <v>91</v>
      </c>
      <c r="X386" t="s">
        <v>116</v>
      </c>
      <c r="Y386">
        <v>0</v>
      </c>
      <c r="Z386">
        <v>2</v>
      </c>
      <c r="AA386">
        <v>2016</v>
      </c>
      <c r="AB386">
        <v>-3.2583333333333298E-2</v>
      </c>
      <c r="AC386">
        <v>0.46229999999999999</v>
      </c>
      <c r="AD386">
        <v>1.6279999999999999</v>
      </c>
      <c r="AE386">
        <v>2.0939999999999999</v>
      </c>
      <c r="AF386" t="s">
        <v>91</v>
      </c>
      <c r="AG386" t="s">
        <v>91</v>
      </c>
      <c r="AH386" t="s">
        <v>91</v>
      </c>
      <c r="AI386">
        <v>2</v>
      </c>
      <c r="AJ386">
        <v>6</v>
      </c>
      <c r="AK386" t="s">
        <v>88</v>
      </c>
      <c r="AL386">
        <v>119.06</v>
      </c>
      <c r="AM386">
        <v>139.41</v>
      </c>
      <c r="AP386">
        <v>547379</v>
      </c>
      <c r="AR386" t="s">
        <v>412</v>
      </c>
      <c r="AY386">
        <v>3.34</v>
      </c>
      <c r="AZ386">
        <v>1.6</v>
      </c>
      <c r="BA386">
        <v>27</v>
      </c>
      <c r="BB386">
        <v>85.1</v>
      </c>
      <c r="BC386">
        <v>-2.5179999999999998</v>
      </c>
      <c r="BD386">
        <v>83.766999999999996</v>
      </c>
      <c r="BE386">
        <v>2395</v>
      </c>
      <c r="BF386">
        <v>5.7140000000000004</v>
      </c>
      <c r="BG386">
        <v>487636</v>
      </c>
      <c r="BH386">
        <v>453249</v>
      </c>
      <c r="BI386">
        <v>547379</v>
      </c>
      <c r="BJ386">
        <v>435063</v>
      </c>
      <c r="BK386">
        <v>543401</v>
      </c>
      <c r="BL386">
        <v>608070</v>
      </c>
      <c r="BM386">
        <v>596019</v>
      </c>
      <c r="BN386">
        <v>424825</v>
      </c>
      <c r="BO386">
        <v>571980</v>
      </c>
      <c r="BP386">
        <v>502082</v>
      </c>
      <c r="BQ386">
        <v>54.786099999999998</v>
      </c>
      <c r="BR386">
        <v>0.23499999999999999</v>
      </c>
      <c r="BS386">
        <v>0.224</v>
      </c>
      <c r="BT386">
        <v>0.9</v>
      </c>
      <c r="BU386">
        <v>1</v>
      </c>
      <c r="BV386">
        <v>1</v>
      </c>
      <c r="BW386">
        <v>0</v>
      </c>
      <c r="BX386">
        <v>2</v>
      </c>
      <c r="BY386">
        <v>48</v>
      </c>
      <c r="BZ386">
        <v>3</v>
      </c>
      <c r="CA386" t="str">
        <f t="shared" ref="CA386:CA387" si="12">F386&amp;G386</f>
        <v>Jeff Manship595879</v>
      </c>
    </row>
    <row r="387" spans="1:79" hidden="1" x14ac:dyDescent="0.45">
      <c r="A387" t="s">
        <v>107</v>
      </c>
      <c r="B387" s="1">
        <v>42669</v>
      </c>
      <c r="C387">
        <v>90.5</v>
      </c>
      <c r="D387">
        <v>-1.5815999999999999</v>
      </c>
      <c r="E387">
        <v>6.1917999999999997</v>
      </c>
      <c r="F387" t="s">
        <v>410</v>
      </c>
      <c r="G387">
        <v>608365</v>
      </c>
      <c r="H387">
        <v>453249</v>
      </c>
      <c r="I387" t="s">
        <v>861</v>
      </c>
      <c r="J387" t="s">
        <v>147</v>
      </c>
      <c r="O387">
        <v>6</v>
      </c>
      <c r="P387" t="s">
        <v>1047</v>
      </c>
      <c r="Q387" t="s">
        <v>82</v>
      </c>
      <c r="R387" t="s">
        <v>83</v>
      </c>
      <c r="S387" t="s">
        <v>83</v>
      </c>
      <c r="T387" t="s">
        <v>84</v>
      </c>
      <c r="U387" t="s">
        <v>85</v>
      </c>
      <c r="V387" t="s">
        <v>86</v>
      </c>
      <c r="W387">
        <v>6</v>
      </c>
      <c r="X387" t="s">
        <v>116</v>
      </c>
      <c r="Y387">
        <v>0</v>
      </c>
      <c r="Z387">
        <v>0</v>
      </c>
      <c r="AA387">
        <v>2016</v>
      </c>
      <c r="AB387">
        <v>-1.04571666666666</v>
      </c>
      <c r="AC387">
        <v>1.5831666666666599</v>
      </c>
      <c r="AD387">
        <v>0.41699999999999998</v>
      </c>
      <c r="AE387">
        <v>2.2970000000000002</v>
      </c>
      <c r="AF387" t="s">
        <v>91</v>
      </c>
      <c r="AG387" t="s">
        <v>91</v>
      </c>
      <c r="AH387">
        <v>575929</v>
      </c>
      <c r="AI387">
        <v>1</v>
      </c>
      <c r="AJ387">
        <v>7</v>
      </c>
      <c r="AK387" t="s">
        <v>88</v>
      </c>
      <c r="AL387">
        <v>116.02</v>
      </c>
      <c r="AM387">
        <v>149.05000000000001</v>
      </c>
      <c r="AP387">
        <v>547379</v>
      </c>
      <c r="AR387" t="s">
        <v>1048</v>
      </c>
      <c r="AY387">
        <v>3.56</v>
      </c>
      <c r="AZ387">
        <v>1.61</v>
      </c>
      <c r="BA387">
        <v>129</v>
      </c>
      <c r="BB387">
        <v>103.6</v>
      </c>
      <c r="BC387">
        <v>4.8380000000000001</v>
      </c>
      <c r="BD387">
        <v>90.8</v>
      </c>
      <c r="BE387">
        <v>2064</v>
      </c>
      <c r="BF387">
        <v>6.0759999999999996</v>
      </c>
      <c r="BG387">
        <v>487632</v>
      </c>
      <c r="BH387">
        <v>453249</v>
      </c>
      <c r="BI387">
        <v>547379</v>
      </c>
      <c r="BJ387">
        <v>435063</v>
      </c>
      <c r="BK387">
        <v>543401</v>
      </c>
      <c r="BL387">
        <v>608070</v>
      </c>
      <c r="BM387">
        <v>596019</v>
      </c>
      <c r="BN387">
        <v>424825</v>
      </c>
      <c r="BO387">
        <v>571980</v>
      </c>
      <c r="BP387">
        <v>502082</v>
      </c>
      <c r="BQ387">
        <v>54.423400000000001</v>
      </c>
      <c r="BR387">
        <v>0.61599999999999999</v>
      </c>
      <c r="BS387">
        <v>0.57999999999999996</v>
      </c>
      <c r="BT387">
        <v>0</v>
      </c>
      <c r="BU387">
        <v>1</v>
      </c>
      <c r="BV387">
        <v>0</v>
      </c>
      <c r="BW387">
        <v>0</v>
      </c>
      <c r="BX387">
        <v>4</v>
      </c>
      <c r="BY387">
        <v>59</v>
      </c>
      <c r="BZ387">
        <v>1</v>
      </c>
      <c r="CA387" t="str">
        <f t="shared" si="12"/>
        <v>Jeff Manship608365</v>
      </c>
    </row>
    <row r="388" spans="1:79" hidden="1" x14ac:dyDescent="0.45">
      <c r="A388" t="s">
        <v>160</v>
      </c>
      <c r="B388" s="1">
        <v>42673</v>
      </c>
      <c r="C388">
        <v>84.6</v>
      </c>
      <c r="D388">
        <v>-1.6720999999999999</v>
      </c>
      <c r="E388">
        <v>5.8639000000000001</v>
      </c>
      <c r="F388" t="s">
        <v>340</v>
      </c>
      <c r="G388">
        <v>592178</v>
      </c>
      <c r="H388">
        <v>605182</v>
      </c>
      <c r="I388" t="s">
        <v>91</v>
      </c>
      <c r="J388" t="s">
        <v>100</v>
      </c>
      <c r="O388">
        <v>14</v>
      </c>
      <c r="P388" t="s">
        <v>91</v>
      </c>
      <c r="Q388" t="s">
        <v>82</v>
      </c>
      <c r="R388" t="s">
        <v>83</v>
      </c>
      <c r="S388" t="s">
        <v>83</v>
      </c>
      <c r="T388" t="s">
        <v>85</v>
      </c>
      <c r="U388" t="s">
        <v>84</v>
      </c>
      <c r="V388" t="s">
        <v>93</v>
      </c>
      <c r="W388" t="s">
        <v>91</v>
      </c>
      <c r="X388" t="s">
        <v>91</v>
      </c>
      <c r="Y388">
        <v>2</v>
      </c>
      <c r="Z388">
        <v>1</v>
      </c>
      <c r="AA388">
        <v>2016</v>
      </c>
      <c r="AB388">
        <v>0.199825</v>
      </c>
      <c r="AC388">
        <v>1.1259333333333299</v>
      </c>
      <c r="AD388">
        <v>1.39</v>
      </c>
      <c r="AE388">
        <v>1.155</v>
      </c>
      <c r="AF388" t="s">
        <v>91</v>
      </c>
      <c r="AG388" t="s">
        <v>91</v>
      </c>
      <c r="AH388" t="s">
        <v>91</v>
      </c>
      <c r="AI388">
        <v>1</v>
      </c>
      <c r="AJ388">
        <v>5</v>
      </c>
      <c r="AK388" t="s">
        <v>539</v>
      </c>
      <c r="AL388" t="s">
        <v>91</v>
      </c>
      <c r="AM388" t="s">
        <v>91</v>
      </c>
      <c r="AP388">
        <v>547379</v>
      </c>
      <c r="AR388" t="s">
        <v>613</v>
      </c>
      <c r="AY388">
        <v>3.25</v>
      </c>
      <c r="AZ388">
        <v>1.65</v>
      </c>
      <c r="BA388" t="s">
        <v>91</v>
      </c>
      <c r="BB388" t="s">
        <v>91</v>
      </c>
      <c r="BC388" t="s">
        <v>91</v>
      </c>
      <c r="BD388">
        <v>84.150999999999996</v>
      </c>
      <c r="BE388" t="s">
        <v>91</v>
      </c>
      <c r="BF388">
        <v>6.2350000000000003</v>
      </c>
      <c r="BG388">
        <v>487635</v>
      </c>
      <c r="BH388">
        <v>605182</v>
      </c>
      <c r="BI388">
        <v>547379</v>
      </c>
      <c r="BJ388">
        <v>435063</v>
      </c>
      <c r="BK388">
        <v>543401</v>
      </c>
      <c r="BL388">
        <v>608070</v>
      </c>
      <c r="BM388">
        <v>596019</v>
      </c>
      <c r="BN388">
        <v>467793</v>
      </c>
      <c r="BO388">
        <v>434658</v>
      </c>
      <c r="BP388">
        <v>446386</v>
      </c>
      <c r="BQ388">
        <v>54.265000000000001</v>
      </c>
      <c r="BR388">
        <v>0</v>
      </c>
      <c r="BS388">
        <v>0</v>
      </c>
      <c r="BT388" t="s">
        <v>91</v>
      </c>
      <c r="BU388" t="s">
        <v>91</v>
      </c>
      <c r="BV388" t="s">
        <v>91</v>
      </c>
      <c r="BW388" t="s">
        <v>91</v>
      </c>
      <c r="BX388" t="s">
        <v>91</v>
      </c>
      <c r="BY388">
        <v>37</v>
      </c>
      <c r="BZ388">
        <v>4</v>
      </c>
      <c r="CA388" t="str">
        <f>B388&amp;"_"&amp;F388&amp;G388&amp;"_"&amp;BY388</f>
        <v>42673_Mike Clevinger592178_37</v>
      </c>
    </row>
    <row r="389" spans="1:79" hidden="1" x14ac:dyDescent="0.45">
      <c r="A389" t="s">
        <v>77</v>
      </c>
      <c r="B389" s="1">
        <v>42673</v>
      </c>
      <c r="C389">
        <v>95.3</v>
      </c>
      <c r="D389">
        <v>-1.8055000000000001</v>
      </c>
      <c r="E389">
        <v>5.6553000000000004</v>
      </c>
      <c r="F389" t="s">
        <v>340</v>
      </c>
      <c r="G389">
        <v>592178</v>
      </c>
      <c r="H389">
        <v>605182</v>
      </c>
      <c r="I389" t="s">
        <v>91</v>
      </c>
      <c r="J389" t="s">
        <v>100</v>
      </c>
      <c r="O389">
        <v>14</v>
      </c>
      <c r="P389" t="s">
        <v>91</v>
      </c>
      <c r="Q389" t="s">
        <v>82</v>
      </c>
      <c r="R389" t="s">
        <v>83</v>
      </c>
      <c r="S389" t="s">
        <v>83</v>
      </c>
      <c r="T389" t="s">
        <v>85</v>
      </c>
      <c r="U389" t="s">
        <v>84</v>
      </c>
      <c r="V389" t="s">
        <v>93</v>
      </c>
      <c r="W389" t="s">
        <v>91</v>
      </c>
      <c r="X389" t="s">
        <v>91</v>
      </c>
      <c r="Y389">
        <v>1</v>
      </c>
      <c r="Z389">
        <v>1</v>
      </c>
      <c r="AA389">
        <v>2016</v>
      </c>
      <c r="AB389">
        <v>-0.99004999999999999</v>
      </c>
      <c r="AC389">
        <v>1.5286999999999999</v>
      </c>
      <c r="AD389">
        <v>1.8169999999999999</v>
      </c>
      <c r="AE389">
        <v>2.2509999999999999</v>
      </c>
      <c r="AF389" t="s">
        <v>91</v>
      </c>
      <c r="AG389" t="s">
        <v>91</v>
      </c>
      <c r="AH389" t="s">
        <v>91</v>
      </c>
      <c r="AI389">
        <v>1</v>
      </c>
      <c r="AJ389">
        <v>5</v>
      </c>
      <c r="AK389" t="s">
        <v>539</v>
      </c>
      <c r="AL389" t="s">
        <v>91</v>
      </c>
      <c r="AM389" t="s">
        <v>91</v>
      </c>
      <c r="AP389">
        <v>547379</v>
      </c>
      <c r="AR389" t="s">
        <v>614</v>
      </c>
      <c r="AY389">
        <v>3.28</v>
      </c>
      <c r="AZ389">
        <v>1.62</v>
      </c>
      <c r="BA389" t="s">
        <v>91</v>
      </c>
      <c r="BB389" t="s">
        <v>91</v>
      </c>
      <c r="BC389" t="s">
        <v>91</v>
      </c>
      <c r="BD389">
        <v>95.864999999999995</v>
      </c>
      <c r="BE389">
        <v>2340</v>
      </c>
      <c r="BF389">
        <v>6.6260000000000003</v>
      </c>
      <c r="BG389">
        <v>487635</v>
      </c>
      <c r="BH389">
        <v>605182</v>
      </c>
      <c r="BI389">
        <v>547379</v>
      </c>
      <c r="BJ389">
        <v>435063</v>
      </c>
      <c r="BK389">
        <v>543401</v>
      </c>
      <c r="BL389">
        <v>608070</v>
      </c>
      <c r="BM389">
        <v>596019</v>
      </c>
      <c r="BN389">
        <v>467793</v>
      </c>
      <c r="BO389">
        <v>434658</v>
      </c>
      <c r="BP389">
        <v>446386</v>
      </c>
      <c r="BQ389">
        <v>53.873699999999999</v>
      </c>
      <c r="BR389">
        <v>0</v>
      </c>
      <c r="BS389">
        <v>0</v>
      </c>
      <c r="BT389" t="s">
        <v>91</v>
      </c>
      <c r="BU389" t="s">
        <v>91</v>
      </c>
      <c r="BV389" t="s">
        <v>91</v>
      </c>
      <c r="BW389" t="s">
        <v>91</v>
      </c>
      <c r="BX389" t="s">
        <v>91</v>
      </c>
      <c r="BY389">
        <v>37</v>
      </c>
      <c r="BZ389">
        <v>3</v>
      </c>
      <c r="CA389" t="str">
        <f>B389&amp;"_"&amp;F389&amp;G389&amp;"_"&amp;BY389</f>
        <v>42673_Mike Clevinger592178_37</v>
      </c>
    </row>
    <row r="390" spans="1:79" hidden="1" x14ac:dyDescent="0.45">
      <c r="A390" t="s">
        <v>160</v>
      </c>
      <c r="B390" s="1">
        <v>42673</v>
      </c>
      <c r="C390">
        <v>86.6</v>
      </c>
      <c r="D390">
        <v>-1.6093</v>
      </c>
      <c r="E390">
        <v>5.9203999999999999</v>
      </c>
      <c r="F390" t="s">
        <v>340</v>
      </c>
      <c r="G390">
        <v>592178</v>
      </c>
      <c r="H390">
        <v>605182</v>
      </c>
      <c r="I390" t="s">
        <v>91</v>
      </c>
      <c r="J390" t="s">
        <v>132</v>
      </c>
      <c r="O390">
        <v>9</v>
      </c>
      <c r="P390" t="s">
        <v>91</v>
      </c>
      <c r="Q390" t="s">
        <v>82</v>
      </c>
      <c r="R390" t="s">
        <v>83</v>
      </c>
      <c r="S390" t="s">
        <v>83</v>
      </c>
      <c r="T390" t="s">
        <v>85</v>
      </c>
      <c r="U390" t="s">
        <v>84</v>
      </c>
      <c r="V390" t="s">
        <v>96</v>
      </c>
      <c r="W390" t="s">
        <v>91</v>
      </c>
      <c r="X390" t="s">
        <v>91</v>
      </c>
      <c r="Y390">
        <v>1</v>
      </c>
      <c r="Z390">
        <v>0</v>
      </c>
      <c r="AA390">
        <v>2016</v>
      </c>
      <c r="AB390">
        <v>1.6125E-2</v>
      </c>
      <c r="AC390">
        <v>0.996933333333333</v>
      </c>
      <c r="AD390">
        <v>0.44500000000000001</v>
      </c>
      <c r="AE390">
        <v>1.893</v>
      </c>
      <c r="AF390" t="s">
        <v>91</v>
      </c>
      <c r="AG390" t="s">
        <v>91</v>
      </c>
      <c r="AH390" t="s">
        <v>91</v>
      </c>
      <c r="AI390">
        <v>1</v>
      </c>
      <c r="AJ390">
        <v>5</v>
      </c>
      <c r="AK390" t="s">
        <v>539</v>
      </c>
      <c r="AL390" t="s">
        <v>91</v>
      </c>
      <c r="AM390" t="s">
        <v>91</v>
      </c>
      <c r="AP390">
        <v>547379</v>
      </c>
      <c r="AR390" t="s">
        <v>615</v>
      </c>
      <c r="AY390">
        <v>3.25</v>
      </c>
      <c r="AZ390">
        <v>1.56</v>
      </c>
      <c r="BA390" t="s">
        <v>91</v>
      </c>
      <c r="BB390" t="s">
        <v>91</v>
      </c>
      <c r="BC390" t="s">
        <v>91</v>
      </c>
      <c r="BD390">
        <v>86.427000000000007</v>
      </c>
      <c r="BE390" t="s">
        <v>91</v>
      </c>
      <c r="BF390">
        <v>6.2050000000000001</v>
      </c>
      <c r="BG390">
        <v>487635</v>
      </c>
      <c r="BH390">
        <v>605182</v>
      </c>
      <c r="BI390">
        <v>547379</v>
      </c>
      <c r="BJ390">
        <v>435063</v>
      </c>
      <c r="BK390">
        <v>543401</v>
      </c>
      <c r="BL390">
        <v>608070</v>
      </c>
      <c r="BM390">
        <v>596019</v>
      </c>
      <c r="BN390">
        <v>467793</v>
      </c>
      <c r="BO390">
        <v>434658</v>
      </c>
      <c r="BP390">
        <v>446386</v>
      </c>
      <c r="BQ390">
        <v>54.294899999999998</v>
      </c>
      <c r="BR390">
        <v>0</v>
      </c>
      <c r="BS390">
        <v>0</v>
      </c>
      <c r="BT390" t="s">
        <v>91</v>
      </c>
      <c r="BU390" t="s">
        <v>91</v>
      </c>
      <c r="BV390" t="s">
        <v>91</v>
      </c>
      <c r="BW390" t="s">
        <v>91</v>
      </c>
      <c r="BX390" t="s">
        <v>91</v>
      </c>
      <c r="BY390">
        <v>37</v>
      </c>
      <c r="BZ390">
        <v>2</v>
      </c>
      <c r="CA390" t="str">
        <f>B390&amp;"_"&amp;F390&amp;G390&amp;"_"&amp;BY390</f>
        <v>42673_Mike Clevinger592178_37</v>
      </c>
    </row>
    <row r="391" spans="1:79" hidden="1" x14ac:dyDescent="0.45">
      <c r="A391" t="s">
        <v>160</v>
      </c>
      <c r="B391" s="1">
        <v>42673</v>
      </c>
      <c r="C391">
        <v>85</v>
      </c>
      <c r="D391">
        <v>-1.8298000000000001</v>
      </c>
      <c r="E391">
        <v>5.867</v>
      </c>
      <c r="F391" t="s">
        <v>340</v>
      </c>
      <c r="G391">
        <v>592178</v>
      </c>
      <c r="H391">
        <v>605182</v>
      </c>
      <c r="I391" t="s">
        <v>91</v>
      </c>
      <c r="J391" t="s">
        <v>100</v>
      </c>
      <c r="O391">
        <v>14</v>
      </c>
      <c r="P391" t="s">
        <v>91</v>
      </c>
      <c r="Q391" t="s">
        <v>82</v>
      </c>
      <c r="R391" t="s">
        <v>83</v>
      </c>
      <c r="S391" t="s">
        <v>83</v>
      </c>
      <c r="T391" t="s">
        <v>85</v>
      </c>
      <c r="U391" t="s">
        <v>84</v>
      </c>
      <c r="V391" t="s">
        <v>93</v>
      </c>
      <c r="W391" t="s">
        <v>91</v>
      </c>
      <c r="X391" t="s">
        <v>91</v>
      </c>
      <c r="Y391">
        <v>0</v>
      </c>
      <c r="Z391">
        <v>0</v>
      </c>
      <c r="AA391">
        <v>2016</v>
      </c>
      <c r="AB391">
        <v>0.26801666666666601</v>
      </c>
      <c r="AC391">
        <v>1.08866666666666</v>
      </c>
      <c r="AD391">
        <v>1.54</v>
      </c>
      <c r="AE391">
        <v>1.631</v>
      </c>
      <c r="AF391" t="s">
        <v>91</v>
      </c>
      <c r="AG391" t="s">
        <v>91</v>
      </c>
      <c r="AH391" t="s">
        <v>91</v>
      </c>
      <c r="AI391">
        <v>1</v>
      </c>
      <c r="AJ391">
        <v>5</v>
      </c>
      <c r="AK391" t="s">
        <v>539</v>
      </c>
      <c r="AL391" t="s">
        <v>91</v>
      </c>
      <c r="AM391" t="s">
        <v>91</v>
      </c>
      <c r="AP391">
        <v>547379</v>
      </c>
      <c r="AR391" t="s">
        <v>616</v>
      </c>
      <c r="AY391">
        <v>3.31</v>
      </c>
      <c r="AZ391">
        <v>1.59</v>
      </c>
      <c r="BA391" t="s">
        <v>91</v>
      </c>
      <c r="BB391" t="s">
        <v>91</v>
      </c>
      <c r="BC391" t="s">
        <v>91</v>
      </c>
      <c r="BD391">
        <v>84.805999999999997</v>
      </c>
      <c r="BE391" t="s">
        <v>91</v>
      </c>
      <c r="BF391">
        <v>6.31</v>
      </c>
      <c r="BG391">
        <v>487635</v>
      </c>
      <c r="BH391">
        <v>605182</v>
      </c>
      <c r="BI391">
        <v>547379</v>
      </c>
      <c r="BJ391">
        <v>435063</v>
      </c>
      <c r="BK391">
        <v>543401</v>
      </c>
      <c r="BL391">
        <v>608070</v>
      </c>
      <c r="BM391">
        <v>596019</v>
      </c>
      <c r="BN391">
        <v>467793</v>
      </c>
      <c r="BO391">
        <v>434658</v>
      </c>
      <c r="BP391">
        <v>446386</v>
      </c>
      <c r="BQ391">
        <v>54.189700000000002</v>
      </c>
      <c r="BR391">
        <v>0</v>
      </c>
      <c r="BS391">
        <v>0</v>
      </c>
      <c r="BT391" t="s">
        <v>91</v>
      </c>
      <c r="BU391" t="s">
        <v>91</v>
      </c>
      <c r="BV391" t="s">
        <v>91</v>
      </c>
      <c r="BW391" t="s">
        <v>91</v>
      </c>
      <c r="BX391" t="s">
        <v>91</v>
      </c>
      <c r="BY391">
        <v>37</v>
      </c>
      <c r="BZ391">
        <v>1</v>
      </c>
      <c r="CA391" t="str">
        <f>B391&amp;"_"&amp;F391&amp;G391&amp;"_"&amp;BY391</f>
        <v>42673_Mike Clevinger592178_37</v>
      </c>
    </row>
    <row r="392" spans="1:79" hidden="1" x14ac:dyDescent="0.45">
      <c r="A392" t="s">
        <v>268</v>
      </c>
      <c r="B392" s="1">
        <v>42671</v>
      </c>
      <c r="C392">
        <v>88</v>
      </c>
      <c r="D392">
        <v>-1.6285000000000001</v>
      </c>
      <c r="E392">
        <v>5.5956999999999999</v>
      </c>
      <c r="F392" t="s">
        <v>477</v>
      </c>
      <c r="G392">
        <v>450314</v>
      </c>
      <c r="H392">
        <v>458708</v>
      </c>
      <c r="I392" t="s">
        <v>113</v>
      </c>
      <c r="J392" t="s">
        <v>147</v>
      </c>
      <c r="O392">
        <v>5</v>
      </c>
      <c r="P392" t="s">
        <v>989</v>
      </c>
      <c r="Q392" t="s">
        <v>82</v>
      </c>
      <c r="R392" t="s">
        <v>105</v>
      </c>
      <c r="S392" t="s">
        <v>83</v>
      </c>
      <c r="T392" t="s">
        <v>85</v>
      </c>
      <c r="U392" t="s">
        <v>84</v>
      </c>
      <c r="V392" t="s">
        <v>86</v>
      </c>
      <c r="W392" t="s">
        <v>91</v>
      </c>
      <c r="X392" t="s">
        <v>116</v>
      </c>
      <c r="Y392">
        <v>3</v>
      </c>
      <c r="Z392">
        <v>1</v>
      </c>
      <c r="AA392">
        <v>2016</v>
      </c>
      <c r="AB392">
        <v>-1.0832916666666601</v>
      </c>
      <c r="AC392">
        <v>1.20763333333333</v>
      </c>
      <c r="AD392">
        <v>-5.6000000000000001E-2</v>
      </c>
      <c r="AE392">
        <v>2.5099999999999998</v>
      </c>
      <c r="AF392" t="s">
        <v>91</v>
      </c>
      <c r="AG392" t="s">
        <v>91</v>
      </c>
      <c r="AH392" t="s">
        <v>91</v>
      </c>
      <c r="AI392">
        <v>0</v>
      </c>
      <c r="AJ392">
        <v>2</v>
      </c>
      <c r="AK392" t="s">
        <v>539</v>
      </c>
      <c r="AL392">
        <v>146.44</v>
      </c>
      <c r="AM392">
        <v>92.77</v>
      </c>
      <c r="AP392">
        <v>547379</v>
      </c>
      <c r="AR392" t="s">
        <v>990</v>
      </c>
      <c r="AY392">
        <v>3.36</v>
      </c>
      <c r="AZ392">
        <v>1.57</v>
      </c>
      <c r="BA392">
        <v>47</v>
      </c>
      <c r="BB392">
        <v>100.3</v>
      </c>
      <c r="BC392">
        <v>-0.96699999999999997</v>
      </c>
      <c r="BD392">
        <v>87.114000000000004</v>
      </c>
      <c r="BE392">
        <v>2243</v>
      </c>
      <c r="BF392">
        <v>5.782</v>
      </c>
      <c r="BG392">
        <v>487633</v>
      </c>
      <c r="BH392">
        <v>458708</v>
      </c>
      <c r="BI392">
        <v>547379</v>
      </c>
      <c r="BJ392">
        <v>435063</v>
      </c>
      <c r="BK392">
        <v>543401</v>
      </c>
      <c r="BL392">
        <v>608070</v>
      </c>
      <c r="BM392">
        <v>596019</v>
      </c>
      <c r="BN392">
        <v>467793</v>
      </c>
      <c r="BO392">
        <v>571980</v>
      </c>
      <c r="BP392">
        <v>502082</v>
      </c>
      <c r="BQ392">
        <v>54.717599999999997</v>
      </c>
      <c r="BR392">
        <v>0.439</v>
      </c>
      <c r="BS392">
        <v>0.40899999999999997</v>
      </c>
      <c r="BT392">
        <v>0.9</v>
      </c>
      <c r="BU392">
        <v>1</v>
      </c>
      <c r="BV392">
        <v>1</v>
      </c>
      <c r="BW392">
        <v>0</v>
      </c>
      <c r="BX392">
        <v>2</v>
      </c>
      <c r="BY392">
        <v>11</v>
      </c>
      <c r="BZ392">
        <v>5</v>
      </c>
      <c r="CA392" t="str">
        <f>F392&amp;G392</f>
        <v>Josh Tomlin450314</v>
      </c>
    </row>
    <row r="393" spans="1:79" hidden="1" x14ac:dyDescent="0.45">
      <c r="A393" t="s">
        <v>349</v>
      </c>
      <c r="B393" s="1">
        <v>42673</v>
      </c>
      <c r="C393">
        <v>88.1</v>
      </c>
      <c r="D393">
        <v>-1.8612</v>
      </c>
      <c r="E393">
        <v>5.6830999999999996</v>
      </c>
      <c r="F393" t="s">
        <v>340</v>
      </c>
      <c r="G393">
        <v>451594</v>
      </c>
      <c r="H393">
        <v>605182</v>
      </c>
      <c r="I393" t="s">
        <v>91</v>
      </c>
      <c r="J393" t="s">
        <v>95</v>
      </c>
      <c r="O393">
        <v>5</v>
      </c>
      <c r="P393" t="s">
        <v>91</v>
      </c>
      <c r="Q393" t="s">
        <v>82</v>
      </c>
      <c r="R393" t="s">
        <v>105</v>
      </c>
      <c r="S393" t="s">
        <v>83</v>
      </c>
      <c r="T393" t="s">
        <v>85</v>
      </c>
      <c r="U393" t="s">
        <v>84</v>
      </c>
      <c r="V393" t="s">
        <v>96</v>
      </c>
      <c r="W393" t="s">
        <v>91</v>
      </c>
      <c r="X393" t="s">
        <v>91</v>
      </c>
      <c r="Y393">
        <v>0</v>
      </c>
      <c r="Z393">
        <v>0</v>
      </c>
      <c r="AA393">
        <v>2016</v>
      </c>
      <c r="AB393">
        <v>-1.34770833333333</v>
      </c>
      <c r="AC393">
        <v>1.10443333333333</v>
      </c>
      <c r="AD393">
        <v>-0.108</v>
      </c>
      <c r="AE393">
        <v>2.645</v>
      </c>
      <c r="AF393" t="s">
        <v>91</v>
      </c>
      <c r="AG393" t="s">
        <v>91</v>
      </c>
      <c r="AH393" t="s">
        <v>91</v>
      </c>
      <c r="AI393">
        <v>0</v>
      </c>
      <c r="AJ393">
        <v>5</v>
      </c>
      <c r="AK393" t="s">
        <v>539</v>
      </c>
      <c r="AL393" t="s">
        <v>91</v>
      </c>
      <c r="AM393" t="s">
        <v>91</v>
      </c>
      <c r="AP393">
        <v>547379</v>
      </c>
      <c r="AR393" t="s">
        <v>619</v>
      </c>
      <c r="AY393">
        <v>3.44</v>
      </c>
      <c r="AZ393">
        <v>1.62</v>
      </c>
      <c r="BA393" t="s">
        <v>91</v>
      </c>
      <c r="BB393" t="s">
        <v>91</v>
      </c>
      <c r="BC393" t="s">
        <v>91</v>
      </c>
      <c r="BD393">
        <v>89.156000000000006</v>
      </c>
      <c r="BE393">
        <v>1654</v>
      </c>
      <c r="BF393">
        <v>6.7709999999999999</v>
      </c>
      <c r="BG393">
        <v>487635</v>
      </c>
      <c r="BH393">
        <v>605182</v>
      </c>
      <c r="BI393">
        <v>547379</v>
      </c>
      <c r="BJ393">
        <v>435063</v>
      </c>
      <c r="BK393">
        <v>543401</v>
      </c>
      <c r="BL393">
        <v>608070</v>
      </c>
      <c r="BM393">
        <v>596019</v>
      </c>
      <c r="BN393">
        <v>467793</v>
      </c>
      <c r="BO393">
        <v>434658</v>
      </c>
      <c r="BP393">
        <v>446386</v>
      </c>
      <c r="BQ393">
        <v>53.728099999999998</v>
      </c>
      <c r="BR393">
        <v>0</v>
      </c>
      <c r="BS393">
        <v>0</v>
      </c>
      <c r="BT393" t="s">
        <v>91</v>
      </c>
      <c r="BU393" t="s">
        <v>91</v>
      </c>
      <c r="BV393" t="s">
        <v>91</v>
      </c>
      <c r="BW393" t="s">
        <v>91</v>
      </c>
      <c r="BX393" t="s">
        <v>91</v>
      </c>
      <c r="BY393">
        <v>36</v>
      </c>
      <c r="BZ393">
        <v>1</v>
      </c>
      <c r="CA393" t="str">
        <f>B393&amp;"_"&amp;F393&amp;G393&amp;"_"&amp;BY393</f>
        <v>42673_Mike Clevinger451594_36</v>
      </c>
    </row>
    <row r="394" spans="1:79" hidden="1" x14ac:dyDescent="0.45">
      <c r="A394" t="s">
        <v>268</v>
      </c>
      <c r="B394" s="1">
        <v>42671</v>
      </c>
      <c r="C394">
        <v>87.3</v>
      </c>
      <c r="D394">
        <v>-1.1782999999999999</v>
      </c>
      <c r="E394">
        <v>5.8920000000000003</v>
      </c>
      <c r="F394" t="s">
        <v>477</v>
      </c>
      <c r="G394">
        <v>450314</v>
      </c>
      <c r="H394">
        <v>458708</v>
      </c>
      <c r="I394" t="s">
        <v>164</v>
      </c>
      <c r="J394" t="s">
        <v>80</v>
      </c>
      <c r="O394">
        <v>13</v>
      </c>
      <c r="P394" t="s">
        <v>949</v>
      </c>
      <c r="Q394" t="s">
        <v>82</v>
      </c>
      <c r="R394" t="s">
        <v>105</v>
      </c>
      <c r="S394" t="s">
        <v>83</v>
      </c>
      <c r="T394" t="s">
        <v>85</v>
      </c>
      <c r="U394" t="s">
        <v>84</v>
      </c>
      <c r="V394" t="s">
        <v>86</v>
      </c>
      <c r="W394">
        <v>4</v>
      </c>
      <c r="X394" t="s">
        <v>116</v>
      </c>
      <c r="Y394">
        <v>1</v>
      </c>
      <c r="Z394">
        <v>2</v>
      </c>
      <c r="AA394">
        <v>2016</v>
      </c>
      <c r="AB394">
        <v>-1.1041666666666601</v>
      </c>
      <c r="AC394">
        <v>1.1904333333333299</v>
      </c>
      <c r="AD394">
        <v>-0.83099999999999996</v>
      </c>
      <c r="AE394">
        <v>1.8839999999999999</v>
      </c>
      <c r="AF394" t="s">
        <v>91</v>
      </c>
      <c r="AG394" t="s">
        <v>91</v>
      </c>
      <c r="AH394">
        <v>592178</v>
      </c>
      <c r="AI394">
        <v>1</v>
      </c>
      <c r="AJ394">
        <v>4</v>
      </c>
      <c r="AK394" t="s">
        <v>539</v>
      </c>
      <c r="AL394">
        <v>146.44</v>
      </c>
      <c r="AM394">
        <v>158.68</v>
      </c>
      <c r="AP394">
        <v>547379</v>
      </c>
      <c r="AR394" t="s">
        <v>950</v>
      </c>
      <c r="AY394">
        <v>3.36</v>
      </c>
      <c r="AZ394">
        <v>1.57</v>
      </c>
      <c r="BA394" t="s">
        <v>91</v>
      </c>
      <c r="BB394">
        <v>83</v>
      </c>
      <c r="BC394">
        <v>-21</v>
      </c>
      <c r="BD394">
        <v>86.21</v>
      </c>
      <c r="BE394">
        <v>2304</v>
      </c>
      <c r="BF394">
        <v>5.8460000000000001</v>
      </c>
      <c r="BG394">
        <v>487633</v>
      </c>
      <c r="BH394">
        <v>458708</v>
      </c>
      <c r="BI394">
        <v>547379</v>
      </c>
      <c r="BJ394">
        <v>435063</v>
      </c>
      <c r="BK394">
        <v>543401</v>
      </c>
      <c r="BL394">
        <v>608070</v>
      </c>
      <c r="BM394">
        <v>596019</v>
      </c>
      <c r="BN394">
        <v>467793</v>
      </c>
      <c r="BO394">
        <v>571980</v>
      </c>
      <c r="BP394">
        <v>502082</v>
      </c>
      <c r="BQ394">
        <v>54.653599999999997</v>
      </c>
      <c r="BR394">
        <v>7.4999999999999997E-2</v>
      </c>
      <c r="BS394">
        <v>6.9000000000000006E-2</v>
      </c>
      <c r="BT394">
        <v>0</v>
      </c>
      <c r="BU394">
        <v>1</v>
      </c>
      <c r="BV394">
        <v>0</v>
      </c>
      <c r="BW394">
        <v>0</v>
      </c>
      <c r="BX394">
        <v>2</v>
      </c>
      <c r="BY394">
        <v>29</v>
      </c>
      <c r="BZ394">
        <v>4</v>
      </c>
      <c r="CA394" t="str">
        <f>F394&amp;G394</f>
        <v>Josh Tomlin450314</v>
      </c>
    </row>
    <row r="395" spans="1:79" hidden="1" x14ac:dyDescent="0.45">
      <c r="A395" t="s">
        <v>77</v>
      </c>
      <c r="B395" s="1">
        <v>42673</v>
      </c>
      <c r="C395">
        <v>94.6</v>
      </c>
      <c r="D395">
        <v>-0.93459999999999999</v>
      </c>
      <c r="E395">
        <v>5.7672999999999996</v>
      </c>
      <c r="F395" t="s">
        <v>78</v>
      </c>
      <c r="G395">
        <v>452657</v>
      </c>
      <c r="H395">
        <v>545333</v>
      </c>
      <c r="I395" t="s">
        <v>91</v>
      </c>
      <c r="J395" t="s">
        <v>108</v>
      </c>
      <c r="O395">
        <v>8</v>
      </c>
      <c r="P395" t="s">
        <v>91</v>
      </c>
      <c r="Q395" t="s">
        <v>82</v>
      </c>
      <c r="R395" t="s">
        <v>105</v>
      </c>
      <c r="S395" t="s">
        <v>83</v>
      </c>
      <c r="T395" t="s">
        <v>85</v>
      </c>
      <c r="U395" t="s">
        <v>84</v>
      </c>
      <c r="V395" t="s">
        <v>96</v>
      </c>
      <c r="W395" t="s">
        <v>91</v>
      </c>
      <c r="X395" t="s">
        <v>91</v>
      </c>
      <c r="Y395">
        <v>1</v>
      </c>
      <c r="Z395">
        <v>1</v>
      </c>
      <c r="AA395">
        <v>2016</v>
      </c>
      <c r="AB395">
        <v>-0.65187499999999998</v>
      </c>
      <c r="AC395">
        <v>1.63476666666666</v>
      </c>
      <c r="AD395">
        <v>0.11899999999999999</v>
      </c>
      <c r="AE395">
        <v>1.726</v>
      </c>
      <c r="AF395" t="s">
        <v>91</v>
      </c>
      <c r="AG395">
        <v>608365</v>
      </c>
      <c r="AH395">
        <v>595879</v>
      </c>
      <c r="AI395">
        <v>2</v>
      </c>
      <c r="AJ395">
        <v>4</v>
      </c>
      <c r="AK395" t="s">
        <v>539</v>
      </c>
      <c r="AL395" t="s">
        <v>91</v>
      </c>
      <c r="AM395" t="s">
        <v>91</v>
      </c>
      <c r="AP395">
        <v>547379</v>
      </c>
      <c r="AR395" t="s">
        <v>622</v>
      </c>
      <c r="AY395">
        <v>3.72</v>
      </c>
      <c r="AZ395">
        <v>1.75</v>
      </c>
      <c r="BA395" t="s">
        <v>91</v>
      </c>
      <c r="BB395" t="s">
        <v>91</v>
      </c>
      <c r="BC395" t="s">
        <v>91</v>
      </c>
      <c r="BD395">
        <v>94.807000000000002</v>
      </c>
      <c r="BE395">
        <v>2282</v>
      </c>
      <c r="BF395">
        <v>6.5460000000000003</v>
      </c>
      <c r="BG395">
        <v>487635</v>
      </c>
      <c r="BH395">
        <v>545333</v>
      </c>
      <c r="BI395">
        <v>547379</v>
      </c>
      <c r="BJ395">
        <v>435063</v>
      </c>
      <c r="BK395">
        <v>543401</v>
      </c>
      <c r="BL395">
        <v>608070</v>
      </c>
      <c r="BM395">
        <v>596019</v>
      </c>
      <c r="BN395">
        <v>467793</v>
      </c>
      <c r="BO395">
        <v>434658</v>
      </c>
      <c r="BP395">
        <v>446386</v>
      </c>
      <c r="BQ395">
        <v>53.953600000000002</v>
      </c>
      <c r="BR395">
        <v>0</v>
      </c>
      <c r="BS395">
        <v>0</v>
      </c>
      <c r="BT395" t="s">
        <v>91</v>
      </c>
      <c r="BU395" t="s">
        <v>91</v>
      </c>
      <c r="BV395" t="s">
        <v>91</v>
      </c>
      <c r="BW395" t="s">
        <v>91</v>
      </c>
      <c r="BX395" t="s">
        <v>91</v>
      </c>
      <c r="BY395">
        <v>31</v>
      </c>
      <c r="BZ395">
        <v>3</v>
      </c>
      <c r="CA395" t="str">
        <f>B395&amp;"_"&amp;F395&amp;G395&amp;"_"&amp;BY395</f>
        <v>42673_Trevor Bauer452657_31</v>
      </c>
    </row>
    <row r="396" spans="1:79" hidden="1" x14ac:dyDescent="0.45">
      <c r="A396" t="s">
        <v>77</v>
      </c>
      <c r="B396" s="1">
        <v>42673</v>
      </c>
      <c r="C396">
        <v>92.9</v>
      </c>
      <c r="D396">
        <v>-0.98619999999999997</v>
      </c>
      <c r="E396">
        <v>5.6616999999999997</v>
      </c>
      <c r="F396" t="s">
        <v>78</v>
      </c>
      <c r="G396">
        <v>452657</v>
      </c>
      <c r="H396">
        <v>545333</v>
      </c>
      <c r="I396" t="s">
        <v>91</v>
      </c>
      <c r="J396" t="s">
        <v>108</v>
      </c>
      <c r="O396">
        <v>4</v>
      </c>
      <c r="P396" t="s">
        <v>91</v>
      </c>
      <c r="Q396" t="s">
        <v>82</v>
      </c>
      <c r="R396" t="s">
        <v>105</v>
      </c>
      <c r="S396" t="s">
        <v>83</v>
      </c>
      <c r="T396" t="s">
        <v>85</v>
      </c>
      <c r="U396" t="s">
        <v>84</v>
      </c>
      <c r="V396" t="s">
        <v>96</v>
      </c>
      <c r="W396" t="s">
        <v>91</v>
      </c>
      <c r="X396" t="s">
        <v>91</v>
      </c>
      <c r="Y396">
        <v>1</v>
      </c>
      <c r="Z396">
        <v>0</v>
      </c>
      <c r="AA396">
        <v>2016</v>
      </c>
      <c r="AB396">
        <v>-0.980308333333333</v>
      </c>
      <c r="AC396">
        <v>1.7093</v>
      </c>
      <c r="AD396">
        <v>-0.40300000000000002</v>
      </c>
      <c r="AE396">
        <v>2.722</v>
      </c>
      <c r="AF396" t="s">
        <v>91</v>
      </c>
      <c r="AG396">
        <v>608365</v>
      </c>
      <c r="AH396">
        <v>595879</v>
      </c>
      <c r="AI396">
        <v>2</v>
      </c>
      <c r="AJ396">
        <v>4</v>
      </c>
      <c r="AK396" t="s">
        <v>539</v>
      </c>
      <c r="AL396" t="s">
        <v>91</v>
      </c>
      <c r="AM396" t="s">
        <v>91</v>
      </c>
      <c r="AP396">
        <v>547379</v>
      </c>
      <c r="AR396" t="s">
        <v>623</v>
      </c>
      <c r="AY396">
        <v>3.72</v>
      </c>
      <c r="AZ396">
        <v>1.75</v>
      </c>
      <c r="BA396">
        <v>201</v>
      </c>
      <c r="BB396">
        <v>72.900000000000006</v>
      </c>
      <c r="BC396">
        <v>36.000999999999998</v>
      </c>
      <c r="BD396">
        <v>92.87</v>
      </c>
      <c r="BE396">
        <v>2277</v>
      </c>
      <c r="BF396">
        <v>6.46</v>
      </c>
      <c r="BG396">
        <v>487635</v>
      </c>
      <c r="BH396">
        <v>545333</v>
      </c>
      <c r="BI396">
        <v>547379</v>
      </c>
      <c r="BJ396">
        <v>435063</v>
      </c>
      <c r="BK396">
        <v>543401</v>
      </c>
      <c r="BL396">
        <v>608070</v>
      </c>
      <c r="BM396">
        <v>596019</v>
      </c>
      <c r="BN396">
        <v>467793</v>
      </c>
      <c r="BO396">
        <v>434658</v>
      </c>
      <c r="BP396">
        <v>446386</v>
      </c>
      <c r="BQ396">
        <v>54.039499999999997</v>
      </c>
      <c r="BR396">
        <v>0</v>
      </c>
      <c r="BS396">
        <v>0</v>
      </c>
      <c r="BT396" t="s">
        <v>91</v>
      </c>
      <c r="BU396" t="s">
        <v>91</v>
      </c>
      <c r="BV396" t="s">
        <v>91</v>
      </c>
      <c r="BW396" t="s">
        <v>91</v>
      </c>
      <c r="BX396">
        <v>3</v>
      </c>
      <c r="BY396">
        <v>31</v>
      </c>
      <c r="BZ396">
        <v>2</v>
      </c>
      <c r="CA396" t="str">
        <f>B396&amp;"_"&amp;F396&amp;G396&amp;"_"&amp;BY396</f>
        <v>42673_Trevor Bauer452657_31</v>
      </c>
    </row>
    <row r="397" spans="1:79" hidden="1" x14ac:dyDescent="0.45">
      <c r="A397" t="s">
        <v>77</v>
      </c>
      <c r="B397" s="1">
        <v>42673</v>
      </c>
      <c r="C397">
        <v>92.7</v>
      </c>
      <c r="D397">
        <v>-1.4192</v>
      </c>
      <c r="E397">
        <v>5.4775999999999998</v>
      </c>
      <c r="F397" t="s">
        <v>78</v>
      </c>
      <c r="G397">
        <v>452657</v>
      </c>
      <c r="H397">
        <v>545333</v>
      </c>
      <c r="I397" t="s">
        <v>91</v>
      </c>
      <c r="J397" t="s">
        <v>100</v>
      </c>
      <c r="O397">
        <v>12</v>
      </c>
      <c r="P397" t="s">
        <v>91</v>
      </c>
      <c r="Q397" t="s">
        <v>82</v>
      </c>
      <c r="R397" t="s">
        <v>105</v>
      </c>
      <c r="S397" t="s">
        <v>83</v>
      </c>
      <c r="T397" t="s">
        <v>85</v>
      </c>
      <c r="U397" t="s">
        <v>84</v>
      </c>
      <c r="V397" t="s">
        <v>93</v>
      </c>
      <c r="W397" t="s">
        <v>91</v>
      </c>
      <c r="X397" t="s">
        <v>91</v>
      </c>
      <c r="Y397">
        <v>0</v>
      </c>
      <c r="Z397">
        <v>0</v>
      </c>
      <c r="AA397">
        <v>2016</v>
      </c>
      <c r="AB397">
        <v>-0.71310833333333301</v>
      </c>
      <c r="AC397">
        <v>2.01603333333333</v>
      </c>
      <c r="AD397">
        <v>1.159</v>
      </c>
      <c r="AE397">
        <v>3.0569999999999999</v>
      </c>
      <c r="AF397" t="s">
        <v>91</v>
      </c>
      <c r="AG397">
        <v>608365</v>
      </c>
      <c r="AH397">
        <v>595879</v>
      </c>
      <c r="AI397">
        <v>2</v>
      </c>
      <c r="AJ397">
        <v>4</v>
      </c>
      <c r="AK397" t="s">
        <v>539</v>
      </c>
      <c r="AL397" t="s">
        <v>91</v>
      </c>
      <c r="AM397" t="s">
        <v>91</v>
      </c>
      <c r="AP397">
        <v>547379</v>
      </c>
      <c r="AR397" t="s">
        <v>624</v>
      </c>
      <c r="AY397">
        <v>3.6</v>
      </c>
      <c r="AZ397">
        <v>1.6</v>
      </c>
      <c r="BA397" t="s">
        <v>91</v>
      </c>
      <c r="BB397" t="s">
        <v>91</v>
      </c>
      <c r="BC397" t="s">
        <v>91</v>
      </c>
      <c r="BD397">
        <v>92.894000000000005</v>
      </c>
      <c r="BE397">
        <v>2202</v>
      </c>
      <c r="BF397">
        <v>6.5949999999999998</v>
      </c>
      <c r="BG397">
        <v>487635</v>
      </c>
      <c r="BH397">
        <v>545333</v>
      </c>
      <c r="BI397">
        <v>547379</v>
      </c>
      <c r="BJ397">
        <v>435063</v>
      </c>
      <c r="BK397">
        <v>543401</v>
      </c>
      <c r="BL397">
        <v>608070</v>
      </c>
      <c r="BM397">
        <v>596019</v>
      </c>
      <c r="BN397">
        <v>467793</v>
      </c>
      <c r="BO397">
        <v>434658</v>
      </c>
      <c r="BP397">
        <v>446386</v>
      </c>
      <c r="BQ397">
        <v>53.904699999999998</v>
      </c>
      <c r="BR397">
        <v>0</v>
      </c>
      <c r="BS397">
        <v>0</v>
      </c>
      <c r="BT397" t="s">
        <v>91</v>
      </c>
      <c r="BU397" t="s">
        <v>91</v>
      </c>
      <c r="BV397" t="s">
        <v>91</v>
      </c>
      <c r="BW397" t="s">
        <v>91</v>
      </c>
      <c r="BX397" t="s">
        <v>91</v>
      </c>
      <c r="BY397">
        <v>31</v>
      </c>
      <c r="BZ397">
        <v>1</v>
      </c>
      <c r="CA397" t="str">
        <f>B397&amp;"_"&amp;F397&amp;G397&amp;"_"&amp;BY397</f>
        <v>42673_Trevor Bauer452657_31</v>
      </c>
    </row>
    <row r="398" spans="1:79" x14ac:dyDescent="0.45">
      <c r="A398" t="s">
        <v>90</v>
      </c>
      <c r="B398" s="1">
        <v>42675</v>
      </c>
      <c r="C398">
        <v>74.099999999999994</v>
      </c>
      <c r="D398">
        <v>-1.0345</v>
      </c>
      <c r="E398">
        <v>5.9073000000000002</v>
      </c>
      <c r="F398" t="s">
        <v>477</v>
      </c>
      <c r="G398">
        <v>450314</v>
      </c>
      <c r="H398">
        <v>458708</v>
      </c>
      <c r="I398" t="s">
        <v>113</v>
      </c>
      <c r="J398" t="s">
        <v>147</v>
      </c>
      <c r="O398">
        <v>4</v>
      </c>
      <c r="P398" t="s">
        <v>520</v>
      </c>
      <c r="Q398" t="s">
        <v>82</v>
      </c>
      <c r="R398" t="s">
        <v>105</v>
      </c>
      <c r="S398" t="s">
        <v>83</v>
      </c>
      <c r="T398" t="s">
        <v>84</v>
      </c>
      <c r="U398" t="s">
        <v>85</v>
      </c>
      <c r="V398" t="s">
        <v>86</v>
      </c>
      <c r="W398" t="s">
        <v>91</v>
      </c>
      <c r="X398" t="s">
        <v>149</v>
      </c>
      <c r="Y398">
        <v>0</v>
      </c>
      <c r="Z398">
        <v>1</v>
      </c>
      <c r="AA398">
        <v>2016</v>
      </c>
      <c r="AB398">
        <v>0.64794166666666597</v>
      </c>
      <c r="AC398">
        <v>-1.1602333333333299</v>
      </c>
      <c r="AD398">
        <v>-0.628</v>
      </c>
      <c r="AE398">
        <v>2.3340000000000001</v>
      </c>
      <c r="AF398" t="s">
        <v>91</v>
      </c>
      <c r="AG398" t="s">
        <v>91</v>
      </c>
      <c r="AH398">
        <v>519203</v>
      </c>
      <c r="AI398">
        <v>2</v>
      </c>
      <c r="AJ398">
        <v>1</v>
      </c>
      <c r="AK398" t="s">
        <v>88</v>
      </c>
      <c r="AL398">
        <v>155.56</v>
      </c>
      <c r="AM398">
        <v>111.02</v>
      </c>
      <c r="AP398">
        <v>547379</v>
      </c>
      <c r="AR398" t="s">
        <v>521</v>
      </c>
      <c r="AY398">
        <v>3.48</v>
      </c>
      <c r="AZ398">
        <v>1.62</v>
      </c>
      <c r="BA398">
        <v>214</v>
      </c>
      <c r="BB398">
        <v>100.6</v>
      </c>
      <c r="BC398">
        <v>10.718999999999999</v>
      </c>
      <c r="BD398">
        <v>73.224999999999994</v>
      </c>
      <c r="BE398">
        <v>2842</v>
      </c>
      <c r="BF398">
        <v>5.3470000000000004</v>
      </c>
      <c r="BG398">
        <v>487636</v>
      </c>
      <c r="BH398">
        <v>458708</v>
      </c>
      <c r="BI398">
        <v>547379</v>
      </c>
      <c r="BJ398">
        <v>435063</v>
      </c>
      <c r="BK398">
        <v>543401</v>
      </c>
      <c r="BL398">
        <v>608070</v>
      </c>
      <c r="BM398">
        <v>596019</v>
      </c>
      <c r="BN398">
        <v>424825</v>
      </c>
      <c r="BO398">
        <v>571980</v>
      </c>
      <c r="BP398">
        <v>502082</v>
      </c>
      <c r="BQ398">
        <v>55.153100000000002</v>
      </c>
      <c r="BR398">
        <v>0.83899999999999997</v>
      </c>
      <c r="BS398">
        <v>0.82599999999999996</v>
      </c>
      <c r="BT398">
        <v>0.9</v>
      </c>
      <c r="BU398">
        <v>1</v>
      </c>
      <c r="BV398">
        <v>1</v>
      </c>
      <c r="BW398">
        <v>0</v>
      </c>
      <c r="BX398">
        <v>4</v>
      </c>
      <c r="BY398">
        <v>5</v>
      </c>
      <c r="BZ398">
        <v>2</v>
      </c>
      <c r="CA398" t="str">
        <f>F398&amp;G398</f>
        <v>Josh Tomlin450314</v>
      </c>
    </row>
    <row r="399" spans="1:79" hidden="1" x14ac:dyDescent="0.45">
      <c r="A399" t="s">
        <v>77</v>
      </c>
      <c r="B399" s="1">
        <v>42673</v>
      </c>
      <c r="C399">
        <v>94.9</v>
      </c>
      <c r="D399">
        <v>-0.83830000000000005</v>
      </c>
      <c r="E399">
        <v>5.7984999999999998</v>
      </c>
      <c r="F399" t="s">
        <v>78</v>
      </c>
      <c r="G399">
        <v>424325</v>
      </c>
      <c r="H399">
        <v>545333</v>
      </c>
      <c r="I399" t="s">
        <v>91</v>
      </c>
      <c r="J399" t="s">
        <v>108</v>
      </c>
      <c r="O399">
        <v>14</v>
      </c>
      <c r="P399" t="s">
        <v>91</v>
      </c>
      <c r="Q399" t="s">
        <v>82</v>
      </c>
      <c r="R399" t="s">
        <v>83</v>
      </c>
      <c r="S399" t="s">
        <v>83</v>
      </c>
      <c r="T399" t="s">
        <v>85</v>
      </c>
      <c r="U399" t="s">
        <v>84</v>
      </c>
      <c r="V399" t="s">
        <v>96</v>
      </c>
      <c r="W399" t="s">
        <v>91</v>
      </c>
      <c r="X399" t="s">
        <v>91</v>
      </c>
      <c r="Y399">
        <v>2</v>
      </c>
      <c r="Z399">
        <v>2</v>
      </c>
      <c r="AA399">
        <v>2016</v>
      </c>
      <c r="AB399">
        <v>-0.78129999999999999</v>
      </c>
      <c r="AC399">
        <v>1.7437</v>
      </c>
      <c r="AD399">
        <v>1.2969999999999999</v>
      </c>
      <c r="AE399">
        <v>2.4689999999999999</v>
      </c>
      <c r="AF399">
        <v>450314</v>
      </c>
      <c r="AG399">
        <v>608365</v>
      </c>
      <c r="AH399">
        <v>595879</v>
      </c>
      <c r="AI399">
        <v>1</v>
      </c>
      <c r="AJ399">
        <v>4</v>
      </c>
      <c r="AK399" t="s">
        <v>539</v>
      </c>
      <c r="AL399" t="s">
        <v>91</v>
      </c>
      <c r="AM399" t="s">
        <v>91</v>
      </c>
      <c r="AP399">
        <v>547379</v>
      </c>
      <c r="AR399" t="s">
        <v>627</v>
      </c>
      <c r="AY399">
        <v>3.64</v>
      </c>
      <c r="AZ399">
        <v>1.66</v>
      </c>
      <c r="BA399">
        <v>200</v>
      </c>
      <c r="BB399">
        <v>73.3</v>
      </c>
      <c r="BC399">
        <v>31.975000000000001</v>
      </c>
      <c r="BD399">
        <v>94.787999999999997</v>
      </c>
      <c r="BE399">
        <v>2209</v>
      </c>
      <c r="BF399">
        <v>6.4379999999999997</v>
      </c>
      <c r="BG399">
        <v>487635</v>
      </c>
      <c r="BH399">
        <v>545333</v>
      </c>
      <c r="BI399">
        <v>547379</v>
      </c>
      <c r="BJ399">
        <v>435063</v>
      </c>
      <c r="BK399">
        <v>543401</v>
      </c>
      <c r="BL399">
        <v>608070</v>
      </c>
      <c r="BM399">
        <v>596019</v>
      </c>
      <c r="BN399">
        <v>467793</v>
      </c>
      <c r="BO399">
        <v>434658</v>
      </c>
      <c r="BP399">
        <v>446386</v>
      </c>
      <c r="BQ399">
        <v>54.061700000000002</v>
      </c>
      <c r="BR399">
        <v>0</v>
      </c>
      <c r="BS399">
        <v>0</v>
      </c>
      <c r="BT399" t="s">
        <v>91</v>
      </c>
      <c r="BU399" t="s">
        <v>91</v>
      </c>
      <c r="BV399" t="s">
        <v>91</v>
      </c>
      <c r="BW399" t="s">
        <v>91</v>
      </c>
      <c r="BX399">
        <v>3</v>
      </c>
      <c r="BY399">
        <v>30</v>
      </c>
      <c r="BZ399">
        <v>5</v>
      </c>
      <c r="CA399" t="str">
        <f>B399&amp;"_"&amp;F399&amp;G399&amp;"_"&amp;BY399</f>
        <v>42673_Trevor Bauer424325_30</v>
      </c>
    </row>
    <row r="400" spans="1:79" hidden="1" x14ac:dyDescent="0.45">
      <c r="A400" t="s">
        <v>77</v>
      </c>
      <c r="B400" s="1">
        <v>42673</v>
      </c>
      <c r="C400">
        <v>95.4</v>
      </c>
      <c r="D400">
        <v>-0.90510000000000002</v>
      </c>
      <c r="E400">
        <v>5.8121999999999998</v>
      </c>
      <c r="F400" t="s">
        <v>78</v>
      </c>
      <c r="G400">
        <v>424325</v>
      </c>
      <c r="H400">
        <v>545333</v>
      </c>
      <c r="I400" t="s">
        <v>91</v>
      </c>
      <c r="J400" t="s">
        <v>100</v>
      </c>
      <c r="O400">
        <v>14</v>
      </c>
      <c r="P400" t="s">
        <v>91</v>
      </c>
      <c r="Q400" t="s">
        <v>82</v>
      </c>
      <c r="R400" t="s">
        <v>83</v>
      </c>
      <c r="S400" t="s">
        <v>83</v>
      </c>
      <c r="T400" t="s">
        <v>85</v>
      </c>
      <c r="U400" t="s">
        <v>84</v>
      </c>
      <c r="V400" t="s">
        <v>93</v>
      </c>
      <c r="W400" t="s">
        <v>91</v>
      </c>
      <c r="X400" t="s">
        <v>91</v>
      </c>
      <c r="Y400">
        <v>1</v>
      </c>
      <c r="Z400">
        <v>2</v>
      </c>
      <c r="AA400">
        <v>2016</v>
      </c>
      <c r="AB400">
        <v>-0.56141666666666601</v>
      </c>
      <c r="AC400">
        <v>1.8497666666666599</v>
      </c>
      <c r="AD400">
        <v>1.319</v>
      </c>
      <c r="AE400">
        <v>1.36</v>
      </c>
      <c r="AF400">
        <v>450314</v>
      </c>
      <c r="AG400">
        <v>608365</v>
      </c>
      <c r="AH400">
        <v>595879</v>
      </c>
      <c r="AI400">
        <v>1</v>
      </c>
      <c r="AJ400">
        <v>4</v>
      </c>
      <c r="AK400" t="s">
        <v>539</v>
      </c>
      <c r="AL400" t="s">
        <v>91</v>
      </c>
      <c r="AM400" t="s">
        <v>91</v>
      </c>
      <c r="AP400">
        <v>547379</v>
      </c>
      <c r="AR400" t="s">
        <v>628</v>
      </c>
      <c r="AY400">
        <v>3.55</v>
      </c>
      <c r="AZ400">
        <v>1.62</v>
      </c>
      <c r="BA400" t="s">
        <v>91</v>
      </c>
      <c r="BB400" t="s">
        <v>91</v>
      </c>
      <c r="BC400" t="s">
        <v>91</v>
      </c>
      <c r="BD400">
        <v>95.313999999999993</v>
      </c>
      <c r="BE400">
        <v>2191</v>
      </c>
      <c r="BF400">
        <v>6.319</v>
      </c>
      <c r="BG400">
        <v>487635</v>
      </c>
      <c r="BH400">
        <v>545333</v>
      </c>
      <c r="BI400">
        <v>547379</v>
      </c>
      <c r="BJ400">
        <v>435063</v>
      </c>
      <c r="BK400">
        <v>543401</v>
      </c>
      <c r="BL400">
        <v>608070</v>
      </c>
      <c r="BM400">
        <v>596019</v>
      </c>
      <c r="BN400">
        <v>467793</v>
      </c>
      <c r="BO400">
        <v>434658</v>
      </c>
      <c r="BP400">
        <v>446386</v>
      </c>
      <c r="BQ400">
        <v>54.180599999999998</v>
      </c>
      <c r="BR400">
        <v>0</v>
      </c>
      <c r="BS400">
        <v>0</v>
      </c>
      <c r="BT400" t="s">
        <v>91</v>
      </c>
      <c r="BU400" t="s">
        <v>91</v>
      </c>
      <c r="BV400" t="s">
        <v>91</v>
      </c>
      <c r="BW400" t="s">
        <v>91</v>
      </c>
      <c r="BX400" t="s">
        <v>91</v>
      </c>
      <c r="BY400">
        <v>30</v>
      </c>
      <c r="BZ400">
        <v>4</v>
      </c>
      <c r="CA400" t="str">
        <f>B400&amp;"_"&amp;F400&amp;G400&amp;"_"&amp;BY400</f>
        <v>42673_Trevor Bauer424325_30</v>
      </c>
    </row>
    <row r="401" spans="1:79" hidden="1" x14ac:dyDescent="0.45">
      <c r="A401" t="s">
        <v>77</v>
      </c>
      <c r="B401" s="1">
        <v>42673</v>
      </c>
      <c r="C401">
        <v>94.1</v>
      </c>
      <c r="D401">
        <v>-0.85199999999999998</v>
      </c>
      <c r="E401">
        <v>5.8144999999999998</v>
      </c>
      <c r="F401" t="s">
        <v>78</v>
      </c>
      <c r="G401">
        <v>424325</v>
      </c>
      <c r="H401">
        <v>545333</v>
      </c>
      <c r="I401" t="s">
        <v>91</v>
      </c>
      <c r="J401" t="s">
        <v>95</v>
      </c>
      <c r="O401">
        <v>3</v>
      </c>
      <c r="P401" t="s">
        <v>91</v>
      </c>
      <c r="Q401" t="s">
        <v>82</v>
      </c>
      <c r="R401" t="s">
        <v>83</v>
      </c>
      <c r="S401" t="s">
        <v>83</v>
      </c>
      <c r="T401" t="s">
        <v>85</v>
      </c>
      <c r="U401" t="s">
        <v>84</v>
      </c>
      <c r="V401" t="s">
        <v>96</v>
      </c>
      <c r="W401" t="s">
        <v>91</v>
      </c>
      <c r="X401" t="s">
        <v>91</v>
      </c>
      <c r="Y401">
        <v>1</v>
      </c>
      <c r="Z401">
        <v>1</v>
      </c>
      <c r="AA401">
        <v>2016</v>
      </c>
      <c r="AB401">
        <v>-0.60873333333333302</v>
      </c>
      <c r="AC401">
        <v>1.7565999999999999</v>
      </c>
      <c r="AD401">
        <v>0.68400000000000005</v>
      </c>
      <c r="AE401">
        <v>3.202</v>
      </c>
      <c r="AF401">
        <v>450314</v>
      </c>
      <c r="AG401">
        <v>608365</v>
      </c>
      <c r="AH401">
        <v>595879</v>
      </c>
      <c r="AI401">
        <v>1</v>
      </c>
      <c r="AJ401">
        <v>4</v>
      </c>
      <c r="AK401" t="s">
        <v>539</v>
      </c>
      <c r="AL401" t="s">
        <v>91</v>
      </c>
      <c r="AM401" t="s">
        <v>91</v>
      </c>
      <c r="AP401">
        <v>547379</v>
      </c>
      <c r="AR401" t="s">
        <v>629</v>
      </c>
      <c r="AY401">
        <v>3.64</v>
      </c>
      <c r="AZ401">
        <v>1.66</v>
      </c>
      <c r="BA401" t="s">
        <v>91</v>
      </c>
      <c r="BB401" t="s">
        <v>91</v>
      </c>
      <c r="BC401" t="s">
        <v>91</v>
      </c>
      <c r="BD401">
        <v>94.334000000000003</v>
      </c>
      <c r="BE401">
        <v>2195</v>
      </c>
      <c r="BF401">
        <v>6.3390000000000004</v>
      </c>
      <c r="BG401">
        <v>487635</v>
      </c>
      <c r="BH401">
        <v>545333</v>
      </c>
      <c r="BI401">
        <v>547379</v>
      </c>
      <c r="BJ401">
        <v>435063</v>
      </c>
      <c r="BK401">
        <v>543401</v>
      </c>
      <c r="BL401">
        <v>608070</v>
      </c>
      <c r="BM401">
        <v>596019</v>
      </c>
      <c r="BN401">
        <v>467793</v>
      </c>
      <c r="BO401">
        <v>434658</v>
      </c>
      <c r="BP401">
        <v>446386</v>
      </c>
      <c r="BQ401">
        <v>54.161000000000001</v>
      </c>
      <c r="BR401">
        <v>0</v>
      </c>
      <c r="BS401">
        <v>0</v>
      </c>
      <c r="BT401" t="s">
        <v>91</v>
      </c>
      <c r="BU401" t="s">
        <v>91</v>
      </c>
      <c r="BV401" t="s">
        <v>91</v>
      </c>
      <c r="BW401" t="s">
        <v>91</v>
      </c>
      <c r="BX401" t="s">
        <v>91</v>
      </c>
      <c r="BY401">
        <v>30</v>
      </c>
      <c r="BZ401">
        <v>3</v>
      </c>
      <c r="CA401" t="str">
        <f>B401&amp;"_"&amp;F401&amp;G401&amp;"_"&amp;BY401</f>
        <v>42673_Trevor Bauer424325_30</v>
      </c>
    </row>
    <row r="402" spans="1:79" hidden="1" x14ac:dyDescent="0.45">
      <c r="A402" t="s">
        <v>77</v>
      </c>
      <c r="B402" s="1">
        <v>42673</v>
      </c>
      <c r="C402">
        <v>94.8</v>
      </c>
      <c r="D402">
        <v>-0.87760000000000005</v>
      </c>
      <c r="E402">
        <v>5.8898999999999999</v>
      </c>
      <c r="F402" t="s">
        <v>78</v>
      </c>
      <c r="G402">
        <v>424325</v>
      </c>
      <c r="H402">
        <v>545333</v>
      </c>
      <c r="I402" t="s">
        <v>91</v>
      </c>
      <c r="J402" t="s">
        <v>100</v>
      </c>
      <c r="O402">
        <v>12</v>
      </c>
      <c r="P402" t="s">
        <v>91</v>
      </c>
      <c r="Q402" t="s">
        <v>82</v>
      </c>
      <c r="R402" t="s">
        <v>83</v>
      </c>
      <c r="S402" t="s">
        <v>83</v>
      </c>
      <c r="T402" t="s">
        <v>85</v>
      </c>
      <c r="U402" t="s">
        <v>84</v>
      </c>
      <c r="V402" t="s">
        <v>93</v>
      </c>
      <c r="W402" t="s">
        <v>91</v>
      </c>
      <c r="X402" t="s">
        <v>91</v>
      </c>
      <c r="Y402">
        <v>0</v>
      </c>
      <c r="Z402">
        <v>1</v>
      </c>
      <c r="AA402">
        <v>2016</v>
      </c>
      <c r="AB402">
        <v>-0.56559166666666605</v>
      </c>
      <c r="AC402">
        <v>1.9830666666666601</v>
      </c>
      <c r="AD402">
        <v>0.872</v>
      </c>
      <c r="AE402">
        <v>3.77</v>
      </c>
      <c r="AF402">
        <v>450314</v>
      </c>
      <c r="AG402">
        <v>608365</v>
      </c>
      <c r="AH402">
        <v>595879</v>
      </c>
      <c r="AI402">
        <v>1</v>
      </c>
      <c r="AJ402">
        <v>4</v>
      </c>
      <c r="AK402" t="s">
        <v>539</v>
      </c>
      <c r="AL402" t="s">
        <v>91</v>
      </c>
      <c r="AM402" t="s">
        <v>91</v>
      </c>
      <c r="AP402">
        <v>547379</v>
      </c>
      <c r="AR402" t="s">
        <v>630</v>
      </c>
      <c r="AY402">
        <v>3.66</v>
      </c>
      <c r="AZ402">
        <v>1.62</v>
      </c>
      <c r="BA402" t="s">
        <v>91</v>
      </c>
      <c r="BB402" t="s">
        <v>91</v>
      </c>
      <c r="BC402" t="s">
        <v>91</v>
      </c>
      <c r="BD402">
        <v>95.069000000000003</v>
      </c>
      <c r="BE402">
        <v>2288</v>
      </c>
      <c r="BF402">
        <v>6.4829999999999997</v>
      </c>
      <c r="BG402">
        <v>487635</v>
      </c>
      <c r="BH402">
        <v>545333</v>
      </c>
      <c r="BI402">
        <v>547379</v>
      </c>
      <c r="BJ402">
        <v>435063</v>
      </c>
      <c r="BK402">
        <v>543401</v>
      </c>
      <c r="BL402">
        <v>608070</v>
      </c>
      <c r="BM402">
        <v>596019</v>
      </c>
      <c r="BN402">
        <v>467793</v>
      </c>
      <c r="BO402">
        <v>434658</v>
      </c>
      <c r="BP402">
        <v>446386</v>
      </c>
      <c r="BQ402">
        <v>54.016300000000001</v>
      </c>
      <c r="BR402">
        <v>0</v>
      </c>
      <c r="BS402">
        <v>0</v>
      </c>
      <c r="BT402" t="s">
        <v>91</v>
      </c>
      <c r="BU402" t="s">
        <v>91</v>
      </c>
      <c r="BV402" t="s">
        <v>91</v>
      </c>
      <c r="BW402" t="s">
        <v>91</v>
      </c>
      <c r="BX402" t="s">
        <v>91</v>
      </c>
      <c r="BY402">
        <v>30</v>
      </c>
      <c r="BZ402">
        <v>2</v>
      </c>
      <c r="CA402" t="str">
        <f>B402&amp;"_"&amp;F402&amp;G402&amp;"_"&amp;BY402</f>
        <v>42673_Trevor Bauer424325_30</v>
      </c>
    </row>
    <row r="403" spans="1:79" hidden="1" x14ac:dyDescent="0.45">
      <c r="A403" t="s">
        <v>98</v>
      </c>
      <c r="B403" s="1">
        <v>42673</v>
      </c>
      <c r="C403">
        <v>88.5</v>
      </c>
      <c r="D403">
        <v>-1.2858000000000001</v>
      </c>
      <c r="E403">
        <v>5.7069999999999999</v>
      </c>
      <c r="F403" t="s">
        <v>78</v>
      </c>
      <c r="G403">
        <v>424325</v>
      </c>
      <c r="H403">
        <v>545333</v>
      </c>
      <c r="I403" t="s">
        <v>91</v>
      </c>
      <c r="J403" t="s">
        <v>108</v>
      </c>
      <c r="O403">
        <v>2</v>
      </c>
      <c r="P403" t="s">
        <v>91</v>
      </c>
      <c r="Q403" t="s">
        <v>82</v>
      </c>
      <c r="R403" t="s">
        <v>83</v>
      </c>
      <c r="S403" t="s">
        <v>83</v>
      </c>
      <c r="T403" t="s">
        <v>85</v>
      </c>
      <c r="U403" t="s">
        <v>84</v>
      </c>
      <c r="V403" t="s">
        <v>96</v>
      </c>
      <c r="W403" t="s">
        <v>91</v>
      </c>
      <c r="X403" t="s">
        <v>91</v>
      </c>
      <c r="Y403">
        <v>0</v>
      </c>
      <c r="Z403">
        <v>0</v>
      </c>
      <c r="AA403">
        <v>2016</v>
      </c>
      <c r="AB403">
        <v>-0.24133333333333301</v>
      </c>
      <c r="AC403">
        <v>0.51246666666666596</v>
      </c>
      <c r="AD403">
        <v>3.3000000000000002E-2</v>
      </c>
      <c r="AE403">
        <v>3.0449999999999999</v>
      </c>
      <c r="AF403">
        <v>450314</v>
      </c>
      <c r="AG403">
        <v>608365</v>
      </c>
      <c r="AH403">
        <v>595879</v>
      </c>
      <c r="AI403">
        <v>1</v>
      </c>
      <c r="AJ403">
        <v>4</v>
      </c>
      <c r="AK403" t="s">
        <v>539</v>
      </c>
      <c r="AL403" t="s">
        <v>91</v>
      </c>
      <c r="AM403" t="s">
        <v>91</v>
      </c>
      <c r="AP403">
        <v>547379</v>
      </c>
      <c r="AR403" t="s">
        <v>631</v>
      </c>
      <c r="AY403">
        <v>3.64</v>
      </c>
      <c r="AZ403">
        <v>1.66</v>
      </c>
      <c r="BA403">
        <v>113</v>
      </c>
      <c r="BB403">
        <v>75.2</v>
      </c>
      <c r="BC403">
        <v>10.676</v>
      </c>
      <c r="BD403">
        <v>88.471000000000004</v>
      </c>
      <c r="BE403">
        <v>2533</v>
      </c>
      <c r="BF403">
        <v>6.1829999999999998</v>
      </c>
      <c r="BG403">
        <v>487635</v>
      </c>
      <c r="BH403">
        <v>545333</v>
      </c>
      <c r="BI403">
        <v>547379</v>
      </c>
      <c r="BJ403">
        <v>435063</v>
      </c>
      <c r="BK403">
        <v>543401</v>
      </c>
      <c r="BL403">
        <v>608070</v>
      </c>
      <c r="BM403">
        <v>596019</v>
      </c>
      <c r="BN403">
        <v>467793</v>
      </c>
      <c r="BO403">
        <v>434658</v>
      </c>
      <c r="BP403">
        <v>446386</v>
      </c>
      <c r="BQ403">
        <v>54.316200000000002</v>
      </c>
      <c r="BR403">
        <v>0</v>
      </c>
      <c r="BS403">
        <v>0</v>
      </c>
      <c r="BT403" t="s">
        <v>91</v>
      </c>
      <c r="BU403" t="s">
        <v>91</v>
      </c>
      <c r="BV403" t="s">
        <v>91</v>
      </c>
      <c r="BW403" t="s">
        <v>91</v>
      </c>
      <c r="BX403">
        <v>4</v>
      </c>
      <c r="BY403">
        <v>30</v>
      </c>
      <c r="BZ403">
        <v>1</v>
      </c>
      <c r="CA403" t="str">
        <f>B403&amp;"_"&amp;F403&amp;G403&amp;"_"&amp;BY403</f>
        <v>42673_Trevor Bauer424325_30</v>
      </c>
    </row>
    <row r="404" spans="1:79" hidden="1" x14ac:dyDescent="0.45">
      <c r="A404" t="s">
        <v>77</v>
      </c>
      <c r="B404" s="1">
        <v>42675</v>
      </c>
      <c r="C404">
        <v>88.8</v>
      </c>
      <c r="D404">
        <v>-1.0143</v>
      </c>
      <c r="E404">
        <v>5.8414000000000001</v>
      </c>
      <c r="F404" t="s">
        <v>477</v>
      </c>
      <c r="G404">
        <v>450314</v>
      </c>
      <c r="H404">
        <v>458708</v>
      </c>
      <c r="I404" t="s">
        <v>113</v>
      </c>
      <c r="J404" t="s">
        <v>147</v>
      </c>
      <c r="O404">
        <v>8</v>
      </c>
      <c r="P404" t="s">
        <v>478</v>
      </c>
      <c r="Q404" t="s">
        <v>82</v>
      </c>
      <c r="R404" t="s">
        <v>105</v>
      </c>
      <c r="S404" t="s">
        <v>83</v>
      </c>
      <c r="T404" t="s">
        <v>84</v>
      </c>
      <c r="U404" t="s">
        <v>85</v>
      </c>
      <c r="V404" t="s">
        <v>86</v>
      </c>
      <c r="W404" t="s">
        <v>91</v>
      </c>
      <c r="X404" t="s">
        <v>116</v>
      </c>
      <c r="Y404">
        <v>1</v>
      </c>
      <c r="Z404">
        <v>2</v>
      </c>
      <c r="AA404">
        <v>2016</v>
      </c>
      <c r="AB404">
        <v>-0.83418333333333305</v>
      </c>
      <c r="AC404">
        <v>1.3782000000000001</v>
      </c>
      <c r="AD404">
        <v>-0.16200000000000001</v>
      </c>
      <c r="AE404">
        <v>2.1640000000000001</v>
      </c>
      <c r="AF404" t="s">
        <v>91</v>
      </c>
      <c r="AG404">
        <v>656941</v>
      </c>
      <c r="AH404">
        <v>519203</v>
      </c>
      <c r="AI404">
        <v>1</v>
      </c>
      <c r="AJ404">
        <v>3</v>
      </c>
      <c r="AK404" t="s">
        <v>88</v>
      </c>
      <c r="AL404">
        <v>172.29</v>
      </c>
      <c r="AM404">
        <v>108.49</v>
      </c>
      <c r="AP404">
        <v>547379</v>
      </c>
      <c r="AR404" t="s">
        <v>479</v>
      </c>
      <c r="AY404">
        <v>3.48</v>
      </c>
      <c r="AZ404">
        <v>1.62</v>
      </c>
      <c r="BA404">
        <v>60</v>
      </c>
      <c r="BB404">
        <v>105.3</v>
      </c>
      <c r="BC404">
        <v>1.466</v>
      </c>
      <c r="BD404">
        <v>88.334999999999994</v>
      </c>
      <c r="BE404">
        <v>2336</v>
      </c>
      <c r="BF404">
        <v>5.6379999999999999</v>
      </c>
      <c r="BG404">
        <v>487636</v>
      </c>
      <c r="BH404">
        <v>458708</v>
      </c>
      <c r="BI404">
        <v>547379</v>
      </c>
      <c r="BJ404">
        <v>435063</v>
      </c>
      <c r="BK404">
        <v>543401</v>
      </c>
      <c r="BL404">
        <v>608070</v>
      </c>
      <c r="BM404">
        <v>596019</v>
      </c>
      <c r="BN404">
        <v>424825</v>
      </c>
      <c r="BO404">
        <v>571980</v>
      </c>
      <c r="BP404">
        <v>502082</v>
      </c>
      <c r="BQ404">
        <v>54.8613</v>
      </c>
      <c r="BR404">
        <v>0.54600000000000004</v>
      </c>
      <c r="BS404">
        <v>0.50800000000000001</v>
      </c>
      <c r="BT404">
        <v>0.9</v>
      </c>
      <c r="BU404">
        <v>1</v>
      </c>
      <c r="BV404">
        <v>1</v>
      </c>
      <c r="BW404">
        <v>0</v>
      </c>
      <c r="BX404">
        <v>4</v>
      </c>
      <c r="BY404">
        <v>21</v>
      </c>
      <c r="BZ404">
        <v>4</v>
      </c>
      <c r="CA404" t="str">
        <f>F404&amp;G404</f>
        <v>Josh Tomlin450314</v>
      </c>
    </row>
    <row r="405" spans="1:79" hidden="1" x14ac:dyDescent="0.45">
      <c r="A405" t="s">
        <v>98</v>
      </c>
      <c r="B405" s="1">
        <v>42673</v>
      </c>
      <c r="C405">
        <v>87.1</v>
      </c>
      <c r="D405">
        <v>-1.3064</v>
      </c>
      <c r="E405">
        <v>5.6319999999999997</v>
      </c>
      <c r="F405" t="s">
        <v>78</v>
      </c>
      <c r="G405">
        <v>595879</v>
      </c>
      <c r="H405">
        <v>545333</v>
      </c>
      <c r="I405" t="s">
        <v>91</v>
      </c>
      <c r="J405" t="s">
        <v>132</v>
      </c>
      <c r="O405">
        <v>14</v>
      </c>
      <c r="P405" t="s">
        <v>91</v>
      </c>
      <c r="Q405" t="s">
        <v>82</v>
      </c>
      <c r="R405" t="s">
        <v>83</v>
      </c>
      <c r="S405" t="s">
        <v>83</v>
      </c>
      <c r="T405" t="s">
        <v>85</v>
      </c>
      <c r="U405" t="s">
        <v>84</v>
      </c>
      <c r="V405" t="s">
        <v>96</v>
      </c>
      <c r="W405" t="s">
        <v>91</v>
      </c>
      <c r="X405" t="s">
        <v>91</v>
      </c>
      <c r="Y405">
        <v>0</v>
      </c>
      <c r="Z405">
        <v>0</v>
      </c>
      <c r="AA405">
        <v>2016</v>
      </c>
      <c r="AB405">
        <v>0.17477500000000001</v>
      </c>
      <c r="AC405">
        <v>0.40783333333333299</v>
      </c>
      <c r="AD405">
        <v>0.871</v>
      </c>
      <c r="AE405">
        <v>2.2589999999999999</v>
      </c>
      <c r="AF405" t="s">
        <v>91</v>
      </c>
      <c r="AG405">
        <v>450314</v>
      </c>
      <c r="AH405">
        <v>608365</v>
      </c>
      <c r="AI405">
        <v>1</v>
      </c>
      <c r="AJ405">
        <v>4</v>
      </c>
      <c r="AK405" t="s">
        <v>539</v>
      </c>
      <c r="AL405" t="s">
        <v>91</v>
      </c>
      <c r="AM405" t="s">
        <v>91</v>
      </c>
      <c r="AP405">
        <v>547379</v>
      </c>
      <c r="AR405" t="s">
        <v>634</v>
      </c>
      <c r="AY405">
        <v>3.47</v>
      </c>
      <c r="AZ405">
        <v>1.67</v>
      </c>
      <c r="BA405" t="s">
        <v>91</v>
      </c>
      <c r="BB405" t="s">
        <v>91</v>
      </c>
      <c r="BC405" t="s">
        <v>91</v>
      </c>
      <c r="BD405">
        <v>86.802999999999997</v>
      </c>
      <c r="BE405">
        <v>2572</v>
      </c>
      <c r="BF405">
        <v>5.9729999999999999</v>
      </c>
      <c r="BG405">
        <v>487635</v>
      </c>
      <c r="BH405">
        <v>545333</v>
      </c>
      <c r="BI405">
        <v>547379</v>
      </c>
      <c r="BJ405">
        <v>435063</v>
      </c>
      <c r="BK405">
        <v>543401</v>
      </c>
      <c r="BL405">
        <v>608070</v>
      </c>
      <c r="BM405">
        <v>596019</v>
      </c>
      <c r="BN405">
        <v>467793</v>
      </c>
      <c r="BO405">
        <v>434658</v>
      </c>
      <c r="BP405">
        <v>446386</v>
      </c>
      <c r="BQ405">
        <v>54.526400000000002</v>
      </c>
      <c r="BR405">
        <v>0</v>
      </c>
      <c r="BS405">
        <v>0</v>
      </c>
      <c r="BT405" t="s">
        <v>91</v>
      </c>
      <c r="BU405" t="s">
        <v>91</v>
      </c>
      <c r="BV405" t="s">
        <v>91</v>
      </c>
      <c r="BW405" t="s">
        <v>91</v>
      </c>
      <c r="BX405" t="s">
        <v>91</v>
      </c>
      <c r="BY405">
        <v>29</v>
      </c>
      <c r="BZ405">
        <v>1</v>
      </c>
      <c r="CA405" t="str">
        <f>B405&amp;"_"&amp;F405&amp;G405&amp;"_"&amp;BY405</f>
        <v>42673_Trevor Bauer595879_29</v>
      </c>
    </row>
    <row r="406" spans="1:79" x14ac:dyDescent="0.45">
      <c r="A406" t="s">
        <v>90</v>
      </c>
      <c r="B406" s="1">
        <v>42671</v>
      </c>
      <c r="C406">
        <v>74.7</v>
      </c>
      <c r="D406">
        <v>-1.4976</v>
      </c>
      <c r="E406">
        <v>5.7313000000000001</v>
      </c>
      <c r="F406" t="s">
        <v>477</v>
      </c>
      <c r="G406">
        <v>451594</v>
      </c>
      <c r="H406">
        <v>458708</v>
      </c>
      <c r="I406" t="s">
        <v>79</v>
      </c>
      <c r="J406" t="s">
        <v>80</v>
      </c>
      <c r="O406">
        <v>5</v>
      </c>
      <c r="P406" t="s">
        <v>1003</v>
      </c>
      <c r="Q406" t="s">
        <v>82</v>
      </c>
      <c r="R406" t="s">
        <v>105</v>
      </c>
      <c r="S406" t="s">
        <v>83</v>
      </c>
      <c r="T406" t="s">
        <v>85</v>
      </c>
      <c r="U406" t="s">
        <v>84</v>
      </c>
      <c r="V406" t="s">
        <v>86</v>
      </c>
      <c r="W406">
        <v>3</v>
      </c>
      <c r="X406" t="s">
        <v>116</v>
      </c>
      <c r="Y406">
        <v>1</v>
      </c>
      <c r="Z406">
        <v>1</v>
      </c>
      <c r="AA406">
        <v>2016</v>
      </c>
      <c r="AB406">
        <v>0.60758333333333303</v>
      </c>
      <c r="AC406">
        <v>-1.2103999999999999</v>
      </c>
      <c r="AD406">
        <v>0.254</v>
      </c>
      <c r="AE406">
        <v>2.1459999999999999</v>
      </c>
      <c r="AF406" t="s">
        <v>91</v>
      </c>
      <c r="AG406" t="s">
        <v>91</v>
      </c>
      <c r="AH406" t="s">
        <v>91</v>
      </c>
      <c r="AI406">
        <v>0</v>
      </c>
      <c r="AJ406">
        <v>1</v>
      </c>
      <c r="AK406" t="s">
        <v>539</v>
      </c>
      <c r="AL406">
        <v>154.57</v>
      </c>
      <c r="AM406">
        <v>163.38999999999999</v>
      </c>
      <c r="AP406">
        <v>547379</v>
      </c>
      <c r="AR406" t="s">
        <v>1004</v>
      </c>
      <c r="AY406">
        <v>3.37</v>
      </c>
      <c r="AZ406">
        <v>1.57</v>
      </c>
      <c r="BA406">
        <v>53</v>
      </c>
      <c r="BB406">
        <v>98.6</v>
      </c>
      <c r="BC406">
        <v>0.38100000000000001</v>
      </c>
      <c r="BD406">
        <v>73.417000000000002</v>
      </c>
      <c r="BE406">
        <v>2792</v>
      </c>
      <c r="BF406">
        <v>5.7039999999999997</v>
      </c>
      <c r="BG406">
        <v>487633</v>
      </c>
      <c r="BH406">
        <v>458708</v>
      </c>
      <c r="BI406">
        <v>547379</v>
      </c>
      <c r="BJ406">
        <v>435063</v>
      </c>
      <c r="BK406">
        <v>543401</v>
      </c>
      <c r="BL406">
        <v>608070</v>
      </c>
      <c r="BM406">
        <v>596019</v>
      </c>
      <c r="BN406">
        <v>467793</v>
      </c>
      <c r="BO406">
        <v>571980</v>
      </c>
      <c r="BP406">
        <v>502082</v>
      </c>
      <c r="BQ406">
        <v>54.795200000000001</v>
      </c>
      <c r="BR406">
        <v>0.45200000000000001</v>
      </c>
      <c r="BS406">
        <v>0.42199999999999999</v>
      </c>
      <c r="BT406">
        <v>0</v>
      </c>
      <c r="BU406">
        <v>1</v>
      </c>
      <c r="BV406">
        <v>0</v>
      </c>
      <c r="BW406">
        <v>0</v>
      </c>
      <c r="BX406">
        <v>4</v>
      </c>
      <c r="BY406">
        <v>5</v>
      </c>
      <c r="BZ406">
        <v>3</v>
      </c>
      <c r="CA406" t="str">
        <f>F406&amp;G406</f>
        <v>Josh Tomlin451594</v>
      </c>
    </row>
    <row r="407" spans="1:79" hidden="1" x14ac:dyDescent="0.45">
      <c r="A407" t="s">
        <v>77</v>
      </c>
      <c r="B407" s="1">
        <v>42673</v>
      </c>
      <c r="C407">
        <v>95.1</v>
      </c>
      <c r="D407">
        <v>-0.99670000000000003</v>
      </c>
      <c r="E407">
        <v>5.7850000000000001</v>
      </c>
      <c r="F407" t="s">
        <v>78</v>
      </c>
      <c r="G407">
        <v>518792</v>
      </c>
      <c r="H407">
        <v>545333</v>
      </c>
      <c r="I407" t="s">
        <v>91</v>
      </c>
      <c r="J407" t="s">
        <v>108</v>
      </c>
      <c r="O407">
        <v>12</v>
      </c>
      <c r="P407" t="s">
        <v>91</v>
      </c>
      <c r="Q407" t="s">
        <v>82</v>
      </c>
      <c r="R407" t="s">
        <v>105</v>
      </c>
      <c r="S407" t="s">
        <v>83</v>
      </c>
      <c r="T407" t="s">
        <v>85</v>
      </c>
      <c r="U407" t="s">
        <v>84</v>
      </c>
      <c r="V407" t="s">
        <v>96</v>
      </c>
      <c r="W407" t="s">
        <v>91</v>
      </c>
      <c r="X407" t="s">
        <v>91</v>
      </c>
      <c r="Y407">
        <v>1</v>
      </c>
      <c r="Z407">
        <v>2</v>
      </c>
      <c r="AA407">
        <v>2016</v>
      </c>
      <c r="AB407">
        <v>-0.84114166666666601</v>
      </c>
      <c r="AC407">
        <v>1.7408333333333299</v>
      </c>
      <c r="AD407">
        <v>0.29699999999999999</v>
      </c>
      <c r="AE407">
        <v>4.2370000000000001</v>
      </c>
      <c r="AF407" t="s">
        <v>91</v>
      </c>
      <c r="AG407">
        <v>450314</v>
      </c>
      <c r="AH407">
        <v>608365</v>
      </c>
      <c r="AI407">
        <v>0</v>
      </c>
      <c r="AJ407">
        <v>4</v>
      </c>
      <c r="AK407" t="s">
        <v>539</v>
      </c>
      <c r="AL407" t="s">
        <v>91</v>
      </c>
      <c r="AM407" t="s">
        <v>91</v>
      </c>
      <c r="AP407">
        <v>547379</v>
      </c>
      <c r="AR407" t="s">
        <v>636</v>
      </c>
      <c r="AY407">
        <v>3.6</v>
      </c>
      <c r="AZ407">
        <v>1.66</v>
      </c>
      <c r="BA407">
        <v>127</v>
      </c>
      <c r="BB407">
        <v>65.5</v>
      </c>
      <c r="BC407">
        <v>73.918999999999997</v>
      </c>
      <c r="BD407">
        <v>96.32</v>
      </c>
      <c r="BE407">
        <v>2434</v>
      </c>
      <c r="BF407">
        <v>7.2409999999999997</v>
      </c>
      <c r="BG407">
        <v>487635</v>
      </c>
      <c r="BH407">
        <v>545333</v>
      </c>
      <c r="BI407">
        <v>547379</v>
      </c>
      <c r="BJ407">
        <v>435063</v>
      </c>
      <c r="BK407">
        <v>543401</v>
      </c>
      <c r="BL407">
        <v>608070</v>
      </c>
      <c r="BM407">
        <v>596019</v>
      </c>
      <c r="BN407">
        <v>467793</v>
      </c>
      <c r="BO407">
        <v>434658</v>
      </c>
      <c r="BP407">
        <v>446386</v>
      </c>
      <c r="BQ407">
        <v>53.258299999999998</v>
      </c>
      <c r="BR407">
        <v>0</v>
      </c>
      <c r="BS407">
        <v>0</v>
      </c>
      <c r="BT407" t="s">
        <v>91</v>
      </c>
      <c r="BU407" t="s">
        <v>91</v>
      </c>
      <c r="BV407" t="s">
        <v>91</v>
      </c>
      <c r="BW407" t="s">
        <v>91</v>
      </c>
      <c r="BX407">
        <v>3</v>
      </c>
      <c r="BY407">
        <v>28</v>
      </c>
      <c r="BZ407">
        <v>4</v>
      </c>
      <c r="CA407" t="str">
        <f>B407&amp;"_"&amp;F407&amp;G407&amp;"_"&amp;BY407</f>
        <v>42673_Trevor Bauer518792_28</v>
      </c>
    </row>
    <row r="408" spans="1:79" hidden="1" x14ac:dyDescent="0.45">
      <c r="A408" t="s">
        <v>77</v>
      </c>
      <c r="B408" s="1">
        <v>42673</v>
      </c>
      <c r="C408">
        <v>93.8</v>
      </c>
      <c r="D408">
        <v>-1.1533</v>
      </c>
      <c r="E408">
        <v>5.5781999999999998</v>
      </c>
      <c r="F408" t="s">
        <v>78</v>
      </c>
      <c r="G408">
        <v>518792</v>
      </c>
      <c r="H408">
        <v>545333</v>
      </c>
      <c r="I408" t="s">
        <v>91</v>
      </c>
      <c r="J408" t="s">
        <v>108</v>
      </c>
      <c r="O408">
        <v>12</v>
      </c>
      <c r="P408" t="s">
        <v>91</v>
      </c>
      <c r="Q408" t="s">
        <v>82</v>
      </c>
      <c r="R408" t="s">
        <v>105</v>
      </c>
      <c r="S408" t="s">
        <v>83</v>
      </c>
      <c r="T408" t="s">
        <v>85</v>
      </c>
      <c r="U408" t="s">
        <v>84</v>
      </c>
      <c r="V408" t="s">
        <v>96</v>
      </c>
      <c r="W408" t="s">
        <v>91</v>
      </c>
      <c r="X408" t="s">
        <v>91</v>
      </c>
      <c r="Y408">
        <v>1</v>
      </c>
      <c r="Z408">
        <v>1</v>
      </c>
      <c r="AA408">
        <v>2016</v>
      </c>
      <c r="AB408">
        <v>-0.95247499999999996</v>
      </c>
      <c r="AC408">
        <v>1.84116666666666</v>
      </c>
      <c r="AD408">
        <v>0.39600000000000002</v>
      </c>
      <c r="AE408">
        <v>3.7250000000000001</v>
      </c>
      <c r="AF408" t="s">
        <v>91</v>
      </c>
      <c r="AG408">
        <v>450314</v>
      </c>
      <c r="AH408">
        <v>608365</v>
      </c>
      <c r="AI408">
        <v>0</v>
      </c>
      <c r="AJ408">
        <v>4</v>
      </c>
      <c r="AK408" t="s">
        <v>539</v>
      </c>
      <c r="AL408" t="s">
        <v>91</v>
      </c>
      <c r="AM408" t="s">
        <v>91</v>
      </c>
      <c r="AP408">
        <v>547379</v>
      </c>
      <c r="AR408" t="s">
        <v>637</v>
      </c>
      <c r="AY408">
        <v>3.6</v>
      </c>
      <c r="AZ408">
        <v>1.66</v>
      </c>
      <c r="BA408" t="s">
        <v>91</v>
      </c>
      <c r="BB408" t="s">
        <v>91</v>
      </c>
      <c r="BC408" t="s">
        <v>91</v>
      </c>
      <c r="BD408">
        <v>93.706000000000003</v>
      </c>
      <c r="BE408">
        <v>1674</v>
      </c>
      <c r="BF408">
        <v>6.53</v>
      </c>
      <c r="BG408">
        <v>487635</v>
      </c>
      <c r="BH408">
        <v>545333</v>
      </c>
      <c r="BI408">
        <v>547379</v>
      </c>
      <c r="BJ408">
        <v>435063</v>
      </c>
      <c r="BK408">
        <v>543401</v>
      </c>
      <c r="BL408">
        <v>608070</v>
      </c>
      <c r="BM408">
        <v>596019</v>
      </c>
      <c r="BN408">
        <v>467793</v>
      </c>
      <c r="BO408">
        <v>434658</v>
      </c>
      <c r="BP408">
        <v>446386</v>
      </c>
      <c r="BQ408">
        <v>53.969000000000001</v>
      </c>
      <c r="BR408">
        <v>0</v>
      </c>
      <c r="BS408">
        <v>0</v>
      </c>
      <c r="BT408" t="s">
        <v>91</v>
      </c>
      <c r="BU408" t="s">
        <v>91</v>
      </c>
      <c r="BV408" t="s">
        <v>91</v>
      </c>
      <c r="BW408" t="s">
        <v>91</v>
      </c>
      <c r="BX408" t="s">
        <v>91</v>
      </c>
      <c r="BY408">
        <v>28</v>
      </c>
      <c r="BZ408">
        <v>3</v>
      </c>
      <c r="CA408" t="str">
        <f>B408&amp;"_"&amp;F408&amp;G408&amp;"_"&amp;BY408</f>
        <v>42673_Trevor Bauer518792_28</v>
      </c>
    </row>
    <row r="409" spans="1:79" hidden="1" x14ac:dyDescent="0.45">
      <c r="A409" t="s">
        <v>107</v>
      </c>
      <c r="B409" s="1">
        <v>42673</v>
      </c>
      <c r="C409">
        <v>94.9</v>
      </c>
      <c r="D409">
        <v>-1.1188</v>
      </c>
      <c r="E409">
        <v>5.7074999999999996</v>
      </c>
      <c r="F409" t="s">
        <v>78</v>
      </c>
      <c r="G409">
        <v>518792</v>
      </c>
      <c r="H409">
        <v>545333</v>
      </c>
      <c r="I409" t="s">
        <v>91</v>
      </c>
      <c r="J409" t="s">
        <v>100</v>
      </c>
      <c r="O409">
        <v>12</v>
      </c>
      <c r="P409" t="s">
        <v>91</v>
      </c>
      <c r="Q409" t="s">
        <v>82</v>
      </c>
      <c r="R409" t="s">
        <v>105</v>
      </c>
      <c r="S409" t="s">
        <v>83</v>
      </c>
      <c r="T409" t="s">
        <v>85</v>
      </c>
      <c r="U409" t="s">
        <v>84</v>
      </c>
      <c r="V409" t="s">
        <v>93</v>
      </c>
      <c r="W409" t="s">
        <v>91</v>
      </c>
      <c r="X409" t="s">
        <v>91</v>
      </c>
      <c r="Y409">
        <v>0</v>
      </c>
      <c r="Z409">
        <v>1</v>
      </c>
      <c r="AA409">
        <v>2016</v>
      </c>
      <c r="AB409">
        <v>-0.99700833333333305</v>
      </c>
      <c r="AC409">
        <v>1.50576666666666</v>
      </c>
      <c r="AD409">
        <v>7.5999999999999998E-2</v>
      </c>
      <c r="AE409">
        <v>5.33</v>
      </c>
      <c r="AF409" t="s">
        <v>91</v>
      </c>
      <c r="AG409">
        <v>450314</v>
      </c>
      <c r="AH409">
        <v>608365</v>
      </c>
      <c r="AI409">
        <v>0</v>
      </c>
      <c r="AJ409">
        <v>4</v>
      </c>
      <c r="AK409" t="s">
        <v>539</v>
      </c>
      <c r="AL409" t="s">
        <v>91</v>
      </c>
      <c r="AM409" t="s">
        <v>91</v>
      </c>
      <c r="AP409">
        <v>547379</v>
      </c>
      <c r="AR409" t="s">
        <v>638</v>
      </c>
      <c r="AY409">
        <v>3.52</v>
      </c>
      <c r="AZ409">
        <v>1.66</v>
      </c>
      <c r="BA409" t="s">
        <v>91</v>
      </c>
      <c r="BB409" t="s">
        <v>91</v>
      </c>
      <c r="BC409" t="s">
        <v>91</v>
      </c>
      <c r="BD409">
        <v>94.738</v>
      </c>
      <c r="BE409">
        <v>2362</v>
      </c>
      <c r="BF409">
        <v>6.508</v>
      </c>
      <c r="BG409">
        <v>487635</v>
      </c>
      <c r="BH409">
        <v>545333</v>
      </c>
      <c r="BI409">
        <v>547379</v>
      </c>
      <c r="BJ409">
        <v>435063</v>
      </c>
      <c r="BK409">
        <v>543401</v>
      </c>
      <c r="BL409">
        <v>608070</v>
      </c>
      <c r="BM409">
        <v>596019</v>
      </c>
      <c r="BN409">
        <v>467793</v>
      </c>
      <c r="BO409">
        <v>434658</v>
      </c>
      <c r="BP409">
        <v>446386</v>
      </c>
      <c r="BQ409">
        <v>53.991599999999998</v>
      </c>
      <c r="BR409">
        <v>0</v>
      </c>
      <c r="BS409">
        <v>0</v>
      </c>
      <c r="BT409" t="s">
        <v>91</v>
      </c>
      <c r="BU409" t="s">
        <v>91</v>
      </c>
      <c r="BV409" t="s">
        <v>91</v>
      </c>
      <c r="BW409" t="s">
        <v>91</v>
      </c>
      <c r="BX409" t="s">
        <v>91</v>
      </c>
      <c r="BY409">
        <v>28</v>
      </c>
      <c r="BZ409">
        <v>2</v>
      </c>
      <c r="CA409" t="str">
        <f>B409&amp;"_"&amp;F409&amp;G409&amp;"_"&amp;BY409</f>
        <v>42673_Trevor Bauer518792_28</v>
      </c>
    </row>
    <row r="410" spans="1:79" hidden="1" x14ac:dyDescent="0.45">
      <c r="A410" t="s">
        <v>77</v>
      </c>
      <c r="B410" s="1">
        <v>42673</v>
      </c>
      <c r="C410">
        <v>94.1</v>
      </c>
      <c r="D410">
        <v>-1.169</v>
      </c>
      <c r="E410">
        <v>5.5591999999999997</v>
      </c>
      <c r="F410" t="s">
        <v>78</v>
      </c>
      <c r="G410">
        <v>518792</v>
      </c>
      <c r="H410">
        <v>545333</v>
      </c>
      <c r="I410" t="s">
        <v>91</v>
      </c>
      <c r="J410" t="s">
        <v>95</v>
      </c>
      <c r="O410">
        <v>12</v>
      </c>
      <c r="P410" t="s">
        <v>91</v>
      </c>
      <c r="Q410" t="s">
        <v>82</v>
      </c>
      <c r="R410" t="s">
        <v>105</v>
      </c>
      <c r="S410" t="s">
        <v>83</v>
      </c>
      <c r="T410" t="s">
        <v>85</v>
      </c>
      <c r="U410" t="s">
        <v>84</v>
      </c>
      <c r="V410" t="s">
        <v>96</v>
      </c>
      <c r="W410" t="s">
        <v>91</v>
      </c>
      <c r="X410" t="s">
        <v>91</v>
      </c>
      <c r="Y410">
        <v>0</v>
      </c>
      <c r="Z410">
        <v>0</v>
      </c>
      <c r="AA410">
        <v>2016</v>
      </c>
      <c r="AB410">
        <v>-1.02623333333333</v>
      </c>
      <c r="AC410">
        <v>1.8153666666666599</v>
      </c>
      <c r="AD410">
        <v>0.38700000000000001</v>
      </c>
      <c r="AE410">
        <v>3.8620000000000001</v>
      </c>
      <c r="AF410" t="s">
        <v>91</v>
      </c>
      <c r="AG410">
        <v>450314</v>
      </c>
      <c r="AH410">
        <v>608365</v>
      </c>
      <c r="AI410">
        <v>0</v>
      </c>
      <c r="AJ410">
        <v>4</v>
      </c>
      <c r="AK410" t="s">
        <v>539</v>
      </c>
      <c r="AL410" t="s">
        <v>91</v>
      </c>
      <c r="AM410" t="s">
        <v>91</v>
      </c>
      <c r="AP410">
        <v>547379</v>
      </c>
      <c r="AR410" t="s">
        <v>639</v>
      </c>
      <c r="AY410">
        <v>3.6</v>
      </c>
      <c r="AZ410">
        <v>1.66</v>
      </c>
      <c r="BA410" t="s">
        <v>91</v>
      </c>
      <c r="BB410" t="s">
        <v>91</v>
      </c>
      <c r="BC410" t="s">
        <v>91</v>
      </c>
      <c r="BD410">
        <v>94.429000000000002</v>
      </c>
      <c r="BE410">
        <v>2434</v>
      </c>
      <c r="BF410">
        <v>6.6769999999999996</v>
      </c>
      <c r="BG410">
        <v>487635</v>
      </c>
      <c r="BH410">
        <v>545333</v>
      </c>
      <c r="BI410">
        <v>547379</v>
      </c>
      <c r="BJ410">
        <v>435063</v>
      </c>
      <c r="BK410">
        <v>543401</v>
      </c>
      <c r="BL410">
        <v>608070</v>
      </c>
      <c r="BM410">
        <v>596019</v>
      </c>
      <c r="BN410">
        <v>467793</v>
      </c>
      <c r="BO410">
        <v>434658</v>
      </c>
      <c r="BP410">
        <v>446386</v>
      </c>
      <c r="BQ410">
        <v>53.822800000000001</v>
      </c>
      <c r="BR410">
        <v>0</v>
      </c>
      <c r="BS410">
        <v>0</v>
      </c>
      <c r="BT410" t="s">
        <v>91</v>
      </c>
      <c r="BU410" t="s">
        <v>91</v>
      </c>
      <c r="BV410" t="s">
        <v>91</v>
      </c>
      <c r="BW410" t="s">
        <v>91</v>
      </c>
      <c r="BX410" t="s">
        <v>91</v>
      </c>
      <c r="BY410">
        <v>28</v>
      </c>
      <c r="BZ410">
        <v>1</v>
      </c>
      <c r="CA410" t="str">
        <f>B410&amp;"_"&amp;F410&amp;G410&amp;"_"&amp;BY410</f>
        <v>42673_Trevor Bauer518792_28</v>
      </c>
    </row>
    <row r="411" spans="1:79" hidden="1" x14ac:dyDescent="0.45">
      <c r="A411" t="s">
        <v>268</v>
      </c>
      <c r="B411" s="1">
        <v>42671</v>
      </c>
      <c r="C411">
        <v>89.2</v>
      </c>
      <c r="D411">
        <v>-1.4732000000000001</v>
      </c>
      <c r="E411">
        <v>5.6196999999999999</v>
      </c>
      <c r="F411" t="s">
        <v>477</v>
      </c>
      <c r="G411">
        <v>451594</v>
      </c>
      <c r="H411">
        <v>458708</v>
      </c>
      <c r="I411" t="s">
        <v>79</v>
      </c>
      <c r="J411" t="s">
        <v>80</v>
      </c>
      <c r="O411">
        <v>9</v>
      </c>
      <c r="P411" t="s">
        <v>301</v>
      </c>
      <c r="Q411" t="s">
        <v>82</v>
      </c>
      <c r="R411" t="s">
        <v>105</v>
      </c>
      <c r="S411" t="s">
        <v>83</v>
      </c>
      <c r="T411" t="s">
        <v>85</v>
      </c>
      <c r="U411" t="s">
        <v>84</v>
      </c>
      <c r="V411" t="s">
        <v>86</v>
      </c>
      <c r="W411">
        <v>9</v>
      </c>
      <c r="X411" t="s">
        <v>149</v>
      </c>
      <c r="Y411">
        <v>3</v>
      </c>
      <c r="Z411">
        <v>2</v>
      </c>
      <c r="AA411">
        <v>2016</v>
      </c>
      <c r="AB411">
        <v>-0.99979166666666597</v>
      </c>
      <c r="AC411">
        <v>1.2448999999999999</v>
      </c>
      <c r="AD411">
        <v>0.46800000000000003</v>
      </c>
      <c r="AE411">
        <v>1.5720000000000001</v>
      </c>
      <c r="AF411" t="s">
        <v>91</v>
      </c>
      <c r="AG411" t="s">
        <v>91</v>
      </c>
      <c r="AH411" t="s">
        <v>91</v>
      </c>
      <c r="AI411">
        <v>2</v>
      </c>
      <c r="AJ411">
        <v>3</v>
      </c>
      <c r="AK411" t="s">
        <v>539</v>
      </c>
      <c r="AL411">
        <v>182.94</v>
      </c>
      <c r="AM411">
        <v>103.93</v>
      </c>
      <c r="AP411">
        <v>547379</v>
      </c>
      <c r="AR411" t="s">
        <v>966</v>
      </c>
      <c r="AY411">
        <v>3.46</v>
      </c>
      <c r="AZ411">
        <v>1.69</v>
      </c>
      <c r="BA411">
        <v>278</v>
      </c>
      <c r="BB411">
        <v>100.6</v>
      </c>
      <c r="BC411">
        <v>12.823</v>
      </c>
      <c r="BD411">
        <v>88.183000000000007</v>
      </c>
      <c r="BE411">
        <v>2345</v>
      </c>
      <c r="BF411">
        <v>5.859</v>
      </c>
      <c r="BG411">
        <v>487633</v>
      </c>
      <c r="BH411">
        <v>458708</v>
      </c>
      <c r="BI411">
        <v>547379</v>
      </c>
      <c r="BJ411">
        <v>435063</v>
      </c>
      <c r="BK411">
        <v>543401</v>
      </c>
      <c r="BL411">
        <v>608070</v>
      </c>
      <c r="BM411">
        <v>596019</v>
      </c>
      <c r="BN411">
        <v>467793</v>
      </c>
      <c r="BO411">
        <v>571980</v>
      </c>
      <c r="BP411">
        <v>502082</v>
      </c>
      <c r="BQ411">
        <v>54.640799999999999</v>
      </c>
      <c r="BR411">
        <v>0.75700000000000001</v>
      </c>
      <c r="BS411">
        <v>0.77900000000000003</v>
      </c>
      <c r="BT411">
        <v>0</v>
      </c>
      <c r="BU411">
        <v>1</v>
      </c>
      <c r="BV411">
        <v>0</v>
      </c>
      <c r="BW411">
        <v>0</v>
      </c>
      <c r="BX411">
        <v>4</v>
      </c>
      <c r="BY411">
        <v>21</v>
      </c>
      <c r="BZ411">
        <v>6</v>
      </c>
      <c r="CA411" t="str">
        <f>F411&amp;G411</f>
        <v>Josh Tomlin451594</v>
      </c>
    </row>
    <row r="412" spans="1:79" hidden="1" x14ac:dyDescent="0.45">
      <c r="A412" t="s">
        <v>90</v>
      </c>
      <c r="B412" s="1">
        <v>42673</v>
      </c>
      <c r="C412">
        <v>79.400000000000006</v>
      </c>
      <c r="D412">
        <v>-0.93059999999999998</v>
      </c>
      <c r="E412">
        <v>5.9476000000000004</v>
      </c>
      <c r="F412" t="s">
        <v>78</v>
      </c>
      <c r="G412">
        <v>608365</v>
      </c>
      <c r="H412">
        <v>545333</v>
      </c>
      <c r="I412" t="s">
        <v>91</v>
      </c>
      <c r="J412" t="s">
        <v>92</v>
      </c>
      <c r="O412">
        <v>14</v>
      </c>
      <c r="P412" t="s">
        <v>91</v>
      </c>
      <c r="Q412" t="s">
        <v>82</v>
      </c>
      <c r="R412" t="s">
        <v>83</v>
      </c>
      <c r="S412" t="s">
        <v>83</v>
      </c>
      <c r="T412" t="s">
        <v>85</v>
      </c>
      <c r="U412" t="s">
        <v>84</v>
      </c>
      <c r="V412" t="s">
        <v>93</v>
      </c>
      <c r="W412" t="s">
        <v>91</v>
      </c>
      <c r="X412" t="s">
        <v>91</v>
      </c>
      <c r="Y412">
        <v>0</v>
      </c>
      <c r="Z412">
        <v>2</v>
      </c>
      <c r="AA412">
        <v>2016</v>
      </c>
      <c r="AB412">
        <v>0.54078333333333295</v>
      </c>
      <c r="AC412">
        <v>-1.13873333333333</v>
      </c>
      <c r="AD412">
        <v>0.59799999999999998</v>
      </c>
      <c r="AE412">
        <v>-0.20300000000000001</v>
      </c>
      <c r="AF412">
        <v>519203</v>
      </c>
      <c r="AG412" t="s">
        <v>91</v>
      </c>
      <c r="AH412">
        <v>450314</v>
      </c>
      <c r="AI412">
        <v>0</v>
      </c>
      <c r="AJ412">
        <v>4</v>
      </c>
      <c r="AK412" t="s">
        <v>539</v>
      </c>
      <c r="AL412" t="s">
        <v>91</v>
      </c>
      <c r="AM412" t="s">
        <v>91</v>
      </c>
      <c r="AP412">
        <v>547379</v>
      </c>
      <c r="AR412" t="s">
        <v>642</v>
      </c>
      <c r="AY412">
        <v>3.64</v>
      </c>
      <c r="AZ412">
        <v>1.7</v>
      </c>
      <c r="BA412" t="s">
        <v>91</v>
      </c>
      <c r="BB412" t="s">
        <v>91</v>
      </c>
      <c r="BC412" t="s">
        <v>91</v>
      </c>
      <c r="BD412">
        <v>79.067999999999998</v>
      </c>
      <c r="BE412">
        <v>2298</v>
      </c>
      <c r="BF412">
        <v>6.4470000000000001</v>
      </c>
      <c r="BG412">
        <v>487635</v>
      </c>
      <c r="BH412">
        <v>545333</v>
      </c>
      <c r="BI412">
        <v>547379</v>
      </c>
      <c r="BJ412">
        <v>435063</v>
      </c>
      <c r="BK412">
        <v>543401</v>
      </c>
      <c r="BL412">
        <v>608070</v>
      </c>
      <c r="BM412">
        <v>596019</v>
      </c>
      <c r="BN412">
        <v>467793</v>
      </c>
      <c r="BO412">
        <v>434658</v>
      </c>
      <c r="BP412">
        <v>446386</v>
      </c>
      <c r="BQ412">
        <v>54.052599999999998</v>
      </c>
      <c r="BR412">
        <v>0</v>
      </c>
      <c r="BS412">
        <v>0</v>
      </c>
      <c r="BT412" t="s">
        <v>91</v>
      </c>
      <c r="BU412" t="s">
        <v>91</v>
      </c>
      <c r="BV412" t="s">
        <v>91</v>
      </c>
      <c r="BW412" t="s">
        <v>91</v>
      </c>
      <c r="BX412" t="s">
        <v>91</v>
      </c>
      <c r="BY412">
        <v>27</v>
      </c>
      <c r="BZ412">
        <v>3</v>
      </c>
      <c r="CA412" t="str">
        <f>B412&amp;"_"&amp;F412&amp;G412&amp;"_"&amp;BY412</f>
        <v>42673_Trevor Bauer608365_27</v>
      </c>
    </row>
    <row r="413" spans="1:79" hidden="1" x14ac:dyDescent="0.45">
      <c r="A413" t="s">
        <v>77</v>
      </c>
      <c r="B413" s="1">
        <v>42673</v>
      </c>
      <c r="C413">
        <v>93.6</v>
      </c>
      <c r="D413">
        <v>-1.0157</v>
      </c>
      <c r="E413">
        <v>5.8753000000000002</v>
      </c>
      <c r="F413" t="s">
        <v>78</v>
      </c>
      <c r="G413">
        <v>608365</v>
      </c>
      <c r="H413">
        <v>545333</v>
      </c>
      <c r="I413" t="s">
        <v>91</v>
      </c>
      <c r="J413" t="s">
        <v>154</v>
      </c>
      <c r="O413">
        <v>12</v>
      </c>
      <c r="P413" t="s">
        <v>91</v>
      </c>
      <c r="Q413" t="s">
        <v>82</v>
      </c>
      <c r="R413" t="s">
        <v>83</v>
      </c>
      <c r="S413" t="s">
        <v>83</v>
      </c>
      <c r="T413" t="s">
        <v>85</v>
      </c>
      <c r="U413" t="s">
        <v>84</v>
      </c>
      <c r="V413" t="s">
        <v>96</v>
      </c>
      <c r="W413" t="s">
        <v>91</v>
      </c>
      <c r="X413" t="s">
        <v>91</v>
      </c>
      <c r="Y413">
        <v>0</v>
      </c>
      <c r="Z413">
        <v>1</v>
      </c>
      <c r="AA413">
        <v>2016</v>
      </c>
      <c r="AB413">
        <v>-0.61429999999999996</v>
      </c>
      <c r="AC413">
        <v>1.89706666666666</v>
      </c>
      <c r="AD413">
        <v>0.93400000000000005</v>
      </c>
      <c r="AE413">
        <v>3.472</v>
      </c>
      <c r="AF413">
        <v>519203</v>
      </c>
      <c r="AG413" t="s">
        <v>91</v>
      </c>
      <c r="AH413">
        <v>450314</v>
      </c>
      <c r="AI413">
        <v>0</v>
      </c>
      <c r="AJ413">
        <v>4</v>
      </c>
      <c r="AK413" t="s">
        <v>539</v>
      </c>
      <c r="AL413" t="s">
        <v>91</v>
      </c>
      <c r="AM413" t="s">
        <v>91</v>
      </c>
      <c r="AP413">
        <v>547379</v>
      </c>
      <c r="AR413" t="s">
        <v>643</v>
      </c>
      <c r="AY413">
        <v>3.63</v>
      </c>
      <c r="AZ413">
        <v>1.62</v>
      </c>
      <c r="BA413" t="s">
        <v>91</v>
      </c>
      <c r="BB413" t="s">
        <v>91</v>
      </c>
      <c r="BC413" t="s">
        <v>91</v>
      </c>
      <c r="BD413">
        <v>93.635999999999996</v>
      </c>
      <c r="BE413">
        <v>2307</v>
      </c>
      <c r="BF413">
        <v>6.4790000000000001</v>
      </c>
      <c r="BG413">
        <v>487635</v>
      </c>
      <c r="BH413">
        <v>545333</v>
      </c>
      <c r="BI413">
        <v>547379</v>
      </c>
      <c r="BJ413">
        <v>435063</v>
      </c>
      <c r="BK413">
        <v>543401</v>
      </c>
      <c r="BL413">
        <v>608070</v>
      </c>
      <c r="BM413">
        <v>596019</v>
      </c>
      <c r="BN413">
        <v>467793</v>
      </c>
      <c r="BO413">
        <v>434658</v>
      </c>
      <c r="BP413">
        <v>446386</v>
      </c>
      <c r="BQ413">
        <v>54.020099999999999</v>
      </c>
      <c r="BR413">
        <v>0</v>
      </c>
      <c r="BS413">
        <v>0</v>
      </c>
      <c r="BT413" t="s">
        <v>91</v>
      </c>
      <c r="BU413" t="s">
        <v>91</v>
      </c>
      <c r="BV413" t="s">
        <v>91</v>
      </c>
      <c r="BW413" t="s">
        <v>91</v>
      </c>
      <c r="BX413" t="s">
        <v>91</v>
      </c>
      <c r="BY413">
        <v>27</v>
      </c>
      <c r="BZ413">
        <v>2</v>
      </c>
      <c r="CA413" t="str">
        <f>B413&amp;"_"&amp;F413&amp;G413&amp;"_"&amp;BY413</f>
        <v>42673_Trevor Bauer608365_27</v>
      </c>
    </row>
    <row r="414" spans="1:79" hidden="1" x14ac:dyDescent="0.45">
      <c r="A414" t="s">
        <v>90</v>
      </c>
      <c r="B414" s="1">
        <v>42673</v>
      </c>
      <c r="C414">
        <v>76.5</v>
      </c>
      <c r="D414">
        <v>-1.2036</v>
      </c>
      <c r="E414">
        <v>5.9953000000000003</v>
      </c>
      <c r="F414" t="s">
        <v>78</v>
      </c>
      <c r="G414">
        <v>608365</v>
      </c>
      <c r="H414">
        <v>545333</v>
      </c>
      <c r="I414" t="s">
        <v>91</v>
      </c>
      <c r="J414" t="s">
        <v>132</v>
      </c>
      <c r="O414">
        <v>14</v>
      </c>
      <c r="P414" t="s">
        <v>91</v>
      </c>
      <c r="Q414" t="s">
        <v>82</v>
      </c>
      <c r="R414" t="s">
        <v>83</v>
      </c>
      <c r="S414" t="s">
        <v>83</v>
      </c>
      <c r="T414" t="s">
        <v>85</v>
      </c>
      <c r="U414" t="s">
        <v>84</v>
      </c>
      <c r="V414" t="s">
        <v>96</v>
      </c>
      <c r="W414" t="s">
        <v>91</v>
      </c>
      <c r="X414" t="s">
        <v>91</v>
      </c>
      <c r="Y414">
        <v>0</v>
      </c>
      <c r="Z414">
        <v>0</v>
      </c>
      <c r="AA414">
        <v>2016</v>
      </c>
      <c r="AB414">
        <v>0.15111666666666601</v>
      </c>
      <c r="AC414">
        <v>-1.2921</v>
      </c>
      <c r="AD414">
        <v>0.88800000000000001</v>
      </c>
      <c r="AE414">
        <v>1.732</v>
      </c>
      <c r="AF414">
        <v>519203</v>
      </c>
      <c r="AG414" t="s">
        <v>91</v>
      </c>
      <c r="AH414">
        <v>450314</v>
      </c>
      <c r="AI414">
        <v>0</v>
      </c>
      <c r="AJ414">
        <v>4</v>
      </c>
      <c r="AK414" t="s">
        <v>539</v>
      </c>
      <c r="AL414" t="s">
        <v>91</v>
      </c>
      <c r="AM414" t="s">
        <v>91</v>
      </c>
      <c r="AP414">
        <v>547379</v>
      </c>
      <c r="AR414" t="s">
        <v>644</v>
      </c>
      <c r="AY414">
        <v>3.56</v>
      </c>
      <c r="AZ414">
        <v>1.59</v>
      </c>
      <c r="BA414" t="s">
        <v>91</v>
      </c>
      <c r="BB414" t="s">
        <v>91</v>
      </c>
      <c r="BC414" t="s">
        <v>91</v>
      </c>
      <c r="BD414">
        <v>75.257999999999996</v>
      </c>
      <c r="BE414">
        <v>2142</v>
      </c>
      <c r="BF414">
        <v>5.75</v>
      </c>
      <c r="BG414">
        <v>487635</v>
      </c>
      <c r="BH414">
        <v>545333</v>
      </c>
      <c r="BI414">
        <v>547379</v>
      </c>
      <c r="BJ414">
        <v>435063</v>
      </c>
      <c r="BK414">
        <v>543401</v>
      </c>
      <c r="BL414">
        <v>608070</v>
      </c>
      <c r="BM414">
        <v>596019</v>
      </c>
      <c r="BN414">
        <v>467793</v>
      </c>
      <c r="BO414">
        <v>434658</v>
      </c>
      <c r="BP414">
        <v>446386</v>
      </c>
      <c r="BQ414">
        <v>54.749699999999997</v>
      </c>
      <c r="BR414">
        <v>0</v>
      </c>
      <c r="BS414">
        <v>0</v>
      </c>
      <c r="BT414" t="s">
        <v>91</v>
      </c>
      <c r="BU414" t="s">
        <v>91</v>
      </c>
      <c r="BV414" t="s">
        <v>91</v>
      </c>
      <c r="BW414" t="s">
        <v>91</v>
      </c>
      <c r="BX414" t="s">
        <v>91</v>
      </c>
      <c r="BY414">
        <v>27</v>
      </c>
      <c r="BZ414">
        <v>1</v>
      </c>
      <c r="CA414" t="str">
        <f>B414&amp;"_"&amp;F414&amp;G414&amp;"_"&amp;BY414</f>
        <v>42673_Trevor Bauer608365_27</v>
      </c>
    </row>
    <row r="415" spans="1:79" x14ac:dyDescent="0.45">
      <c r="A415" t="s">
        <v>77</v>
      </c>
      <c r="B415" s="1">
        <v>42675</v>
      </c>
      <c r="C415">
        <v>88.6</v>
      </c>
      <c r="D415">
        <v>-1.3602000000000001</v>
      </c>
      <c r="E415">
        <v>5.6363000000000003</v>
      </c>
      <c r="F415" t="s">
        <v>477</v>
      </c>
      <c r="G415">
        <v>451594</v>
      </c>
      <c r="H415">
        <v>458708</v>
      </c>
      <c r="I415" t="s">
        <v>79</v>
      </c>
      <c r="J415" t="s">
        <v>80</v>
      </c>
      <c r="O415">
        <v>13</v>
      </c>
      <c r="P415" t="s">
        <v>533</v>
      </c>
      <c r="Q415" t="s">
        <v>82</v>
      </c>
      <c r="R415" t="s">
        <v>105</v>
      </c>
      <c r="S415" t="s">
        <v>83</v>
      </c>
      <c r="T415" t="s">
        <v>84</v>
      </c>
      <c r="U415" t="s">
        <v>85</v>
      </c>
      <c r="V415" t="s">
        <v>86</v>
      </c>
      <c r="W415">
        <v>5</v>
      </c>
      <c r="X415" t="s">
        <v>149</v>
      </c>
      <c r="Y415">
        <v>1</v>
      </c>
      <c r="Z415">
        <v>2</v>
      </c>
      <c r="AA415">
        <v>2016</v>
      </c>
      <c r="AB415">
        <v>-0.52662500000000001</v>
      </c>
      <c r="AC415">
        <v>1.2405999999999999</v>
      </c>
      <c r="AD415">
        <v>-1.0960000000000001</v>
      </c>
      <c r="AE415">
        <v>2.4079999999999999</v>
      </c>
      <c r="AF415" t="s">
        <v>91</v>
      </c>
      <c r="AG415" t="s">
        <v>91</v>
      </c>
      <c r="AH415" t="s">
        <v>91</v>
      </c>
      <c r="AI415">
        <v>0</v>
      </c>
      <c r="AJ415">
        <v>1</v>
      </c>
      <c r="AK415" t="s">
        <v>88</v>
      </c>
      <c r="AL415">
        <v>101.32</v>
      </c>
      <c r="AM415">
        <v>164.25</v>
      </c>
      <c r="AP415">
        <v>547379</v>
      </c>
      <c r="AR415" t="s">
        <v>534</v>
      </c>
      <c r="AY415">
        <v>3.47</v>
      </c>
      <c r="AZ415">
        <v>1.64</v>
      </c>
      <c r="BA415">
        <v>151</v>
      </c>
      <c r="BB415">
        <v>85.6</v>
      </c>
      <c r="BC415">
        <v>7.4219999999999997</v>
      </c>
      <c r="BD415">
        <v>87.992000000000004</v>
      </c>
      <c r="BE415">
        <v>2231</v>
      </c>
      <c r="BF415">
        <v>5.4770000000000003</v>
      </c>
      <c r="BG415">
        <v>487636</v>
      </c>
      <c r="BH415">
        <v>458708</v>
      </c>
      <c r="BI415">
        <v>547379</v>
      </c>
      <c r="BJ415">
        <v>435063</v>
      </c>
      <c r="BK415">
        <v>543401</v>
      </c>
      <c r="BL415">
        <v>608070</v>
      </c>
      <c r="BM415">
        <v>596019</v>
      </c>
      <c r="BN415">
        <v>424825</v>
      </c>
      <c r="BO415">
        <v>571980</v>
      </c>
      <c r="BP415">
        <v>502082</v>
      </c>
      <c r="BQ415">
        <v>55.022599999999997</v>
      </c>
      <c r="BR415">
        <v>0.48199999999999998</v>
      </c>
      <c r="BS415">
        <v>0.45300000000000001</v>
      </c>
      <c r="BT415">
        <v>0</v>
      </c>
      <c r="BU415">
        <v>1</v>
      </c>
      <c r="BV415">
        <v>0</v>
      </c>
      <c r="BW415">
        <v>0</v>
      </c>
      <c r="BX415">
        <v>4</v>
      </c>
      <c r="BY415">
        <v>1</v>
      </c>
      <c r="BZ415">
        <v>4</v>
      </c>
      <c r="CA415" t="str">
        <f>F415&amp;G415</f>
        <v>Josh Tomlin451594</v>
      </c>
    </row>
    <row r="416" spans="1:79" hidden="1" x14ac:dyDescent="0.45">
      <c r="A416" t="s">
        <v>349</v>
      </c>
      <c r="B416" s="1">
        <v>42673</v>
      </c>
      <c r="C416">
        <v>85.7</v>
      </c>
      <c r="D416">
        <v>-1.4098999999999999</v>
      </c>
      <c r="E416">
        <v>5.5143000000000004</v>
      </c>
      <c r="F416" t="s">
        <v>78</v>
      </c>
      <c r="G416">
        <v>450314</v>
      </c>
      <c r="H416">
        <v>545333</v>
      </c>
      <c r="I416" t="s">
        <v>91</v>
      </c>
      <c r="J416" t="s">
        <v>92</v>
      </c>
      <c r="O416">
        <v>14</v>
      </c>
      <c r="P416" t="s">
        <v>91</v>
      </c>
      <c r="Q416" t="s">
        <v>82</v>
      </c>
      <c r="R416" t="s">
        <v>105</v>
      </c>
      <c r="S416" t="s">
        <v>83</v>
      </c>
      <c r="T416" t="s">
        <v>85</v>
      </c>
      <c r="U416" t="s">
        <v>84</v>
      </c>
      <c r="V416" t="s">
        <v>93</v>
      </c>
      <c r="W416" t="s">
        <v>91</v>
      </c>
      <c r="X416" t="s">
        <v>91</v>
      </c>
      <c r="Y416">
        <v>2</v>
      </c>
      <c r="Z416">
        <v>0</v>
      </c>
      <c r="AA416">
        <v>2016</v>
      </c>
      <c r="AB416">
        <v>-1.5787249999999999</v>
      </c>
      <c r="AC416">
        <v>0.76186666666666603</v>
      </c>
      <c r="AD416">
        <v>1.4E-2</v>
      </c>
      <c r="AE416">
        <v>0.61599999999999999</v>
      </c>
      <c r="AF416" t="s">
        <v>91</v>
      </c>
      <c r="AG416">
        <v>519203</v>
      </c>
      <c r="AH416" t="s">
        <v>91</v>
      </c>
      <c r="AI416">
        <v>0</v>
      </c>
      <c r="AJ416">
        <v>4</v>
      </c>
      <c r="AK416" t="s">
        <v>539</v>
      </c>
      <c r="AL416" t="s">
        <v>91</v>
      </c>
      <c r="AM416" t="s">
        <v>91</v>
      </c>
      <c r="AP416">
        <v>547379</v>
      </c>
      <c r="AR416" t="s">
        <v>647</v>
      </c>
      <c r="AY416">
        <v>3.52</v>
      </c>
      <c r="AZ416">
        <v>1.72</v>
      </c>
      <c r="BA416" t="s">
        <v>91</v>
      </c>
      <c r="BB416" t="s">
        <v>91</v>
      </c>
      <c r="BC416" t="s">
        <v>91</v>
      </c>
      <c r="BD416">
        <v>86.224000000000004</v>
      </c>
      <c r="BE416">
        <v>1824</v>
      </c>
      <c r="BF416">
        <v>6.7030000000000003</v>
      </c>
      <c r="BG416">
        <v>487635</v>
      </c>
      <c r="BH416">
        <v>545333</v>
      </c>
      <c r="BI416">
        <v>547379</v>
      </c>
      <c r="BJ416">
        <v>435063</v>
      </c>
      <c r="BK416">
        <v>543401</v>
      </c>
      <c r="BL416">
        <v>608070</v>
      </c>
      <c r="BM416">
        <v>596019</v>
      </c>
      <c r="BN416">
        <v>467793</v>
      </c>
      <c r="BO416">
        <v>434658</v>
      </c>
      <c r="BP416">
        <v>446386</v>
      </c>
      <c r="BQ416">
        <v>53.796999999999997</v>
      </c>
      <c r="BR416">
        <v>0</v>
      </c>
      <c r="BS416">
        <v>0</v>
      </c>
      <c r="BT416" t="s">
        <v>91</v>
      </c>
      <c r="BU416" t="s">
        <v>91</v>
      </c>
      <c r="BV416" t="s">
        <v>91</v>
      </c>
      <c r="BW416" t="s">
        <v>91</v>
      </c>
      <c r="BX416" t="s">
        <v>91</v>
      </c>
      <c r="BY416">
        <v>26</v>
      </c>
      <c r="BZ416">
        <v>3</v>
      </c>
      <c r="CA416" t="str">
        <f>B416&amp;"_"&amp;F416&amp;G416&amp;"_"&amp;BY416</f>
        <v>42673_Trevor Bauer450314_26</v>
      </c>
    </row>
    <row r="417" spans="1:79" hidden="1" x14ac:dyDescent="0.45">
      <c r="A417" t="s">
        <v>77</v>
      </c>
      <c r="B417" s="1">
        <v>42673</v>
      </c>
      <c r="C417">
        <v>94.4</v>
      </c>
      <c r="D417">
        <v>-1.143</v>
      </c>
      <c r="E417">
        <v>5.6352000000000002</v>
      </c>
      <c r="F417" t="s">
        <v>78</v>
      </c>
      <c r="G417">
        <v>450314</v>
      </c>
      <c r="H417">
        <v>545333</v>
      </c>
      <c r="I417" t="s">
        <v>91</v>
      </c>
      <c r="J417" t="s">
        <v>100</v>
      </c>
      <c r="O417">
        <v>12</v>
      </c>
      <c r="P417" t="s">
        <v>91</v>
      </c>
      <c r="Q417" t="s">
        <v>82</v>
      </c>
      <c r="R417" t="s">
        <v>105</v>
      </c>
      <c r="S417" t="s">
        <v>83</v>
      </c>
      <c r="T417" t="s">
        <v>85</v>
      </c>
      <c r="U417" t="s">
        <v>84</v>
      </c>
      <c r="V417" t="s">
        <v>93</v>
      </c>
      <c r="W417" t="s">
        <v>91</v>
      </c>
      <c r="X417" t="s">
        <v>91</v>
      </c>
      <c r="Y417">
        <v>1</v>
      </c>
      <c r="Z417">
        <v>0</v>
      </c>
      <c r="AA417">
        <v>2016</v>
      </c>
      <c r="AB417">
        <v>-0.828616666666666</v>
      </c>
      <c r="AC417">
        <v>1.59033333333333</v>
      </c>
      <c r="AD417">
        <v>1.351</v>
      </c>
      <c r="AE417">
        <v>3.0009999999999999</v>
      </c>
      <c r="AF417" t="s">
        <v>91</v>
      </c>
      <c r="AG417">
        <v>519203</v>
      </c>
      <c r="AH417" t="s">
        <v>91</v>
      </c>
      <c r="AI417">
        <v>0</v>
      </c>
      <c r="AJ417">
        <v>4</v>
      </c>
      <c r="AK417" t="s">
        <v>539</v>
      </c>
      <c r="AL417" t="s">
        <v>91</v>
      </c>
      <c r="AM417" t="s">
        <v>91</v>
      </c>
      <c r="AP417">
        <v>547379</v>
      </c>
      <c r="AR417" t="s">
        <v>648</v>
      </c>
      <c r="AY417">
        <v>3.49</v>
      </c>
      <c r="AZ417">
        <v>1.72</v>
      </c>
      <c r="BA417" t="s">
        <v>91</v>
      </c>
      <c r="BB417" t="s">
        <v>91</v>
      </c>
      <c r="BC417" t="s">
        <v>91</v>
      </c>
      <c r="BD417">
        <v>95.063000000000002</v>
      </c>
      <c r="BE417">
        <v>2241</v>
      </c>
      <c r="BF417">
        <v>6.6890000000000001</v>
      </c>
      <c r="BG417">
        <v>487635</v>
      </c>
      <c r="BH417">
        <v>545333</v>
      </c>
      <c r="BI417">
        <v>547379</v>
      </c>
      <c r="BJ417">
        <v>435063</v>
      </c>
      <c r="BK417">
        <v>543401</v>
      </c>
      <c r="BL417">
        <v>608070</v>
      </c>
      <c r="BM417">
        <v>596019</v>
      </c>
      <c r="BN417">
        <v>467793</v>
      </c>
      <c r="BO417">
        <v>434658</v>
      </c>
      <c r="BP417">
        <v>446386</v>
      </c>
      <c r="BQ417">
        <v>53.810899999999997</v>
      </c>
      <c r="BR417">
        <v>0</v>
      </c>
      <c r="BS417">
        <v>0</v>
      </c>
      <c r="BT417" t="s">
        <v>91</v>
      </c>
      <c r="BU417" t="s">
        <v>91</v>
      </c>
      <c r="BV417" t="s">
        <v>91</v>
      </c>
      <c r="BW417" t="s">
        <v>91</v>
      </c>
      <c r="BX417" t="s">
        <v>91</v>
      </c>
      <c r="BY417">
        <v>26</v>
      </c>
      <c r="BZ417">
        <v>2</v>
      </c>
      <c r="CA417" t="str">
        <f>B417&amp;"_"&amp;F417&amp;G417&amp;"_"&amp;BY417</f>
        <v>42673_Trevor Bauer450314_26</v>
      </c>
    </row>
    <row r="418" spans="1:79" hidden="1" x14ac:dyDescent="0.45">
      <c r="A418" t="s">
        <v>90</v>
      </c>
      <c r="B418" s="1">
        <v>42673</v>
      </c>
      <c r="C418">
        <v>75.8</v>
      </c>
      <c r="D418">
        <v>-1.2079</v>
      </c>
      <c r="E418">
        <v>5.8785999999999996</v>
      </c>
      <c r="F418" t="s">
        <v>78</v>
      </c>
      <c r="G418">
        <v>450314</v>
      </c>
      <c r="H418">
        <v>545333</v>
      </c>
      <c r="I418" t="s">
        <v>91</v>
      </c>
      <c r="J418" t="s">
        <v>92</v>
      </c>
      <c r="O418">
        <v>14</v>
      </c>
      <c r="P418" t="s">
        <v>91</v>
      </c>
      <c r="Q418" t="s">
        <v>82</v>
      </c>
      <c r="R418" t="s">
        <v>105</v>
      </c>
      <c r="S418" t="s">
        <v>83</v>
      </c>
      <c r="T418" t="s">
        <v>85</v>
      </c>
      <c r="U418" t="s">
        <v>84</v>
      </c>
      <c r="V418" t="s">
        <v>93</v>
      </c>
      <c r="W418" t="s">
        <v>91</v>
      </c>
      <c r="X418" t="s">
        <v>91</v>
      </c>
      <c r="Y418">
        <v>0</v>
      </c>
      <c r="Z418">
        <v>0</v>
      </c>
      <c r="AA418">
        <v>2016</v>
      </c>
      <c r="AB418">
        <v>0.37378333333333302</v>
      </c>
      <c r="AC418">
        <v>-1.4526333333333299</v>
      </c>
      <c r="AD418">
        <v>1.3089999999999999</v>
      </c>
      <c r="AE418">
        <v>0.32800000000000001</v>
      </c>
      <c r="AF418" t="s">
        <v>91</v>
      </c>
      <c r="AG418">
        <v>519203</v>
      </c>
      <c r="AH418" t="s">
        <v>91</v>
      </c>
      <c r="AI418">
        <v>0</v>
      </c>
      <c r="AJ418">
        <v>4</v>
      </c>
      <c r="AK418" t="s">
        <v>539</v>
      </c>
      <c r="AL418" t="s">
        <v>91</v>
      </c>
      <c r="AM418" t="s">
        <v>91</v>
      </c>
      <c r="AP418">
        <v>547379</v>
      </c>
      <c r="AR418" t="s">
        <v>649</v>
      </c>
      <c r="AY418">
        <v>3.46</v>
      </c>
      <c r="AZ418">
        <v>1.63</v>
      </c>
      <c r="BA418" t="s">
        <v>91</v>
      </c>
      <c r="BB418" t="s">
        <v>91</v>
      </c>
      <c r="BC418" t="s">
        <v>91</v>
      </c>
      <c r="BD418">
        <v>75.141000000000005</v>
      </c>
      <c r="BE418">
        <v>2180</v>
      </c>
      <c r="BF418">
        <v>6.1470000000000002</v>
      </c>
      <c r="BG418">
        <v>487635</v>
      </c>
      <c r="BH418">
        <v>545333</v>
      </c>
      <c r="BI418">
        <v>547379</v>
      </c>
      <c r="BJ418">
        <v>435063</v>
      </c>
      <c r="BK418">
        <v>543401</v>
      </c>
      <c r="BL418">
        <v>608070</v>
      </c>
      <c r="BM418">
        <v>596019</v>
      </c>
      <c r="BN418">
        <v>467793</v>
      </c>
      <c r="BO418">
        <v>434658</v>
      </c>
      <c r="BP418">
        <v>446386</v>
      </c>
      <c r="BQ418">
        <v>54.352200000000003</v>
      </c>
      <c r="BR418">
        <v>0</v>
      </c>
      <c r="BS418">
        <v>0</v>
      </c>
      <c r="BT418" t="s">
        <v>91</v>
      </c>
      <c r="BU418" t="s">
        <v>91</v>
      </c>
      <c r="BV418" t="s">
        <v>91</v>
      </c>
      <c r="BW418" t="s">
        <v>91</v>
      </c>
      <c r="BX418" t="s">
        <v>91</v>
      </c>
      <c r="BY418">
        <v>26</v>
      </c>
      <c r="BZ418">
        <v>1</v>
      </c>
      <c r="CA418" t="str">
        <f>B418&amp;"_"&amp;F418&amp;G418&amp;"_"&amp;BY418</f>
        <v>42673_Trevor Bauer450314_26</v>
      </c>
    </row>
    <row r="419" spans="1:79" hidden="1" x14ac:dyDescent="0.45">
      <c r="A419" t="s">
        <v>98</v>
      </c>
      <c r="B419" s="1">
        <v>42675</v>
      </c>
      <c r="C419">
        <v>86.4</v>
      </c>
      <c r="D419">
        <v>-0.75390000000000001</v>
      </c>
      <c r="E419">
        <v>5.9429999999999996</v>
      </c>
      <c r="F419" t="s">
        <v>477</v>
      </c>
      <c r="G419">
        <v>451594</v>
      </c>
      <c r="H419">
        <v>458708</v>
      </c>
      <c r="I419" t="s">
        <v>79</v>
      </c>
      <c r="J419" t="s">
        <v>80</v>
      </c>
      <c r="O419">
        <v>14</v>
      </c>
      <c r="P419" t="s">
        <v>499</v>
      </c>
      <c r="Q419" t="s">
        <v>82</v>
      </c>
      <c r="R419" t="s">
        <v>105</v>
      </c>
      <c r="S419" t="s">
        <v>83</v>
      </c>
      <c r="T419" t="s">
        <v>84</v>
      </c>
      <c r="U419" t="s">
        <v>85</v>
      </c>
      <c r="V419" t="s">
        <v>86</v>
      </c>
      <c r="W419">
        <v>9</v>
      </c>
      <c r="X419" t="s">
        <v>87</v>
      </c>
      <c r="Y419">
        <v>2</v>
      </c>
      <c r="Z419">
        <v>0</v>
      </c>
      <c r="AA419">
        <v>2016</v>
      </c>
      <c r="AB419">
        <v>0.39883333333333298</v>
      </c>
      <c r="AC419">
        <v>1.1402666666666601</v>
      </c>
      <c r="AD419">
        <v>0.85399999999999998</v>
      </c>
      <c r="AE419">
        <v>2.3889999999999998</v>
      </c>
      <c r="AF419" t="s">
        <v>91</v>
      </c>
      <c r="AG419" t="s">
        <v>91</v>
      </c>
      <c r="AH419" t="s">
        <v>91</v>
      </c>
      <c r="AI419">
        <v>2</v>
      </c>
      <c r="AJ419">
        <v>2</v>
      </c>
      <c r="AK419" t="s">
        <v>88</v>
      </c>
      <c r="AL419">
        <v>202.71</v>
      </c>
      <c r="AM419">
        <v>116.09</v>
      </c>
      <c r="AP419">
        <v>547379</v>
      </c>
      <c r="AR419" t="s">
        <v>500</v>
      </c>
      <c r="AY419">
        <v>3.47</v>
      </c>
      <c r="AZ419">
        <v>1.64</v>
      </c>
      <c r="BA419">
        <v>261</v>
      </c>
      <c r="BB419">
        <v>86.6</v>
      </c>
      <c r="BC419">
        <v>51.179000000000002</v>
      </c>
      <c r="BD419">
        <v>85.986999999999995</v>
      </c>
      <c r="BE419">
        <v>2693</v>
      </c>
      <c r="BF419">
        <v>5.4349999999999996</v>
      </c>
      <c r="BG419">
        <v>487636</v>
      </c>
      <c r="BH419">
        <v>458708</v>
      </c>
      <c r="BI419">
        <v>547379</v>
      </c>
      <c r="BJ419">
        <v>435063</v>
      </c>
      <c r="BK419">
        <v>543401</v>
      </c>
      <c r="BL419">
        <v>608070</v>
      </c>
      <c r="BM419">
        <v>596019</v>
      </c>
      <c r="BN419">
        <v>424825</v>
      </c>
      <c r="BO419">
        <v>571980</v>
      </c>
      <c r="BP419">
        <v>502082</v>
      </c>
      <c r="BQ419">
        <v>55.064999999999998</v>
      </c>
      <c r="BR419">
        <v>7.0000000000000001E-3</v>
      </c>
      <c r="BS419">
        <v>8.0000000000000002E-3</v>
      </c>
      <c r="BT419">
        <v>0</v>
      </c>
      <c r="BU419">
        <v>1</v>
      </c>
      <c r="BV419">
        <v>0</v>
      </c>
      <c r="BW419">
        <v>0</v>
      </c>
      <c r="BX419">
        <v>3</v>
      </c>
      <c r="BY419">
        <v>14</v>
      </c>
      <c r="BZ419">
        <v>3</v>
      </c>
      <c r="CA419" t="str">
        <f t="shared" ref="CA419:CA420" si="13">F419&amp;G419</f>
        <v>Josh Tomlin451594</v>
      </c>
    </row>
    <row r="420" spans="1:79" hidden="1" x14ac:dyDescent="0.45">
      <c r="A420" t="s">
        <v>268</v>
      </c>
      <c r="B420" s="1">
        <v>42675</v>
      </c>
      <c r="C420">
        <v>86.8</v>
      </c>
      <c r="D420">
        <v>-1.2479</v>
      </c>
      <c r="E420">
        <v>5.6986999999999997</v>
      </c>
      <c r="F420" t="s">
        <v>477</v>
      </c>
      <c r="G420">
        <v>518792</v>
      </c>
      <c r="H420">
        <v>458708</v>
      </c>
      <c r="I420" t="s">
        <v>79</v>
      </c>
      <c r="J420" t="s">
        <v>80</v>
      </c>
      <c r="O420">
        <v>2</v>
      </c>
      <c r="P420" t="s">
        <v>415</v>
      </c>
      <c r="Q420" t="s">
        <v>82</v>
      </c>
      <c r="R420" t="s">
        <v>105</v>
      </c>
      <c r="S420" t="s">
        <v>83</v>
      </c>
      <c r="T420" t="s">
        <v>84</v>
      </c>
      <c r="U420" t="s">
        <v>85</v>
      </c>
      <c r="V420" t="s">
        <v>86</v>
      </c>
      <c r="W420">
        <v>9</v>
      </c>
      <c r="X420" t="s">
        <v>87</v>
      </c>
      <c r="Y420">
        <v>0</v>
      </c>
      <c r="Z420">
        <v>0</v>
      </c>
      <c r="AA420">
        <v>2016</v>
      </c>
      <c r="AB420">
        <v>-0.91072500000000001</v>
      </c>
      <c r="AC420">
        <v>1.6118333333333299</v>
      </c>
      <c r="AD420">
        <v>8.3000000000000004E-2</v>
      </c>
      <c r="AE420">
        <v>3.2120000000000002</v>
      </c>
      <c r="AF420" t="s">
        <v>91</v>
      </c>
      <c r="AG420" t="s">
        <v>91</v>
      </c>
      <c r="AH420" t="s">
        <v>91</v>
      </c>
      <c r="AI420">
        <v>0</v>
      </c>
      <c r="AJ420">
        <v>2</v>
      </c>
      <c r="AK420" t="s">
        <v>88</v>
      </c>
      <c r="AL420">
        <v>192.57</v>
      </c>
      <c r="AM420">
        <v>72.5</v>
      </c>
      <c r="AP420">
        <v>547379</v>
      </c>
      <c r="AR420" t="s">
        <v>508</v>
      </c>
      <c r="AY420">
        <v>3.59</v>
      </c>
      <c r="AZ420">
        <v>1.65</v>
      </c>
      <c r="BA420">
        <v>344</v>
      </c>
      <c r="BB420">
        <v>97.3</v>
      </c>
      <c r="BC420">
        <v>43.819000000000003</v>
      </c>
      <c r="BD420">
        <v>86.366</v>
      </c>
      <c r="BE420">
        <v>2096</v>
      </c>
      <c r="BF420">
        <v>5.4939999999999998</v>
      </c>
      <c r="BG420">
        <v>487636</v>
      </c>
      <c r="BH420">
        <v>458708</v>
      </c>
      <c r="BI420">
        <v>547379</v>
      </c>
      <c r="BJ420">
        <v>435063</v>
      </c>
      <c r="BK420">
        <v>543401</v>
      </c>
      <c r="BL420">
        <v>608070</v>
      </c>
      <c r="BM420">
        <v>596019</v>
      </c>
      <c r="BN420">
        <v>424825</v>
      </c>
      <c r="BO420">
        <v>571980</v>
      </c>
      <c r="BP420">
        <v>502082</v>
      </c>
      <c r="BQ420">
        <v>55.005499999999998</v>
      </c>
      <c r="BR420">
        <v>2.7E-2</v>
      </c>
      <c r="BS420">
        <v>4.7E-2</v>
      </c>
      <c r="BT420">
        <v>0</v>
      </c>
      <c r="BU420">
        <v>1</v>
      </c>
      <c r="BV420">
        <v>0</v>
      </c>
      <c r="BW420">
        <v>0</v>
      </c>
      <c r="BX420">
        <v>3</v>
      </c>
      <c r="BY420">
        <v>12</v>
      </c>
      <c r="BZ420">
        <v>1</v>
      </c>
      <c r="CA420" t="str">
        <f t="shared" si="13"/>
        <v>Josh Tomlin518792</v>
      </c>
    </row>
    <row r="421" spans="1:79" hidden="1" x14ac:dyDescent="0.45">
      <c r="A421" t="s">
        <v>98</v>
      </c>
      <c r="B421" s="1">
        <v>42673</v>
      </c>
      <c r="C421">
        <v>86.2</v>
      </c>
      <c r="D421">
        <v>-1.1520999999999999</v>
      </c>
      <c r="E421">
        <v>5.6999000000000004</v>
      </c>
      <c r="F421" t="s">
        <v>78</v>
      </c>
      <c r="G421">
        <v>592178</v>
      </c>
      <c r="H421">
        <v>545333</v>
      </c>
      <c r="I421" t="s">
        <v>91</v>
      </c>
      <c r="J421" t="s">
        <v>132</v>
      </c>
      <c r="O421">
        <v>9</v>
      </c>
      <c r="P421" t="s">
        <v>91</v>
      </c>
      <c r="Q421" t="s">
        <v>82</v>
      </c>
      <c r="R421" t="s">
        <v>83</v>
      </c>
      <c r="S421" t="s">
        <v>83</v>
      </c>
      <c r="T421" t="s">
        <v>85</v>
      </c>
      <c r="U421" t="s">
        <v>84</v>
      </c>
      <c r="V421" t="s">
        <v>96</v>
      </c>
      <c r="W421" t="s">
        <v>91</v>
      </c>
      <c r="X421" t="s">
        <v>91</v>
      </c>
      <c r="Y421">
        <v>1</v>
      </c>
      <c r="Z421">
        <v>0</v>
      </c>
      <c r="AA421">
        <v>2016</v>
      </c>
      <c r="AB421">
        <v>5.9266666666666599E-2</v>
      </c>
      <c r="AC421">
        <v>0.5827</v>
      </c>
      <c r="AD421">
        <v>0.73299999999999998</v>
      </c>
      <c r="AE421">
        <v>2.1520000000000001</v>
      </c>
      <c r="AF421" t="s">
        <v>91</v>
      </c>
      <c r="AG421" t="s">
        <v>91</v>
      </c>
      <c r="AH421" t="s">
        <v>91</v>
      </c>
      <c r="AI421">
        <v>0</v>
      </c>
      <c r="AJ421">
        <v>4</v>
      </c>
      <c r="AK421" t="s">
        <v>539</v>
      </c>
      <c r="AL421" t="s">
        <v>91</v>
      </c>
      <c r="AM421" t="s">
        <v>91</v>
      </c>
      <c r="AP421">
        <v>547379</v>
      </c>
      <c r="AR421" t="s">
        <v>654</v>
      </c>
      <c r="AY421">
        <v>3.34</v>
      </c>
      <c r="AZ421">
        <v>1.65</v>
      </c>
      <c r="BA421" t="s">
        <v>91</v>
      </c>
      <c r="BB421" t="s">
        <v>91</v>
      </c>
      <c r="BC421" t="s">
        <v>91</v>
      </c>
      <c r="BD421">
        <v>86.117000000000004</v>
      </c>
      <c r="BE421">
        <v>2289</v>
      </c>
      <c r="BF421">
        <v>6.2590000000000003</v>
      </c>
      <c r="BG421">
        <v>487635</v>
      </c>
      <c r="BH421">
        <v>545333</v>
      </c>
      <c r="BI421">
        <v>547379</v>
      </c>
      <c r="BJ421">
        <v>435063</v>
      </c>
      <c r="BK421">
        <v>543401</v>
      </c>
      <c r="BL421">
        <v>608070</v>
      </c>
      <c r="BM421">
        <v>596019</v>
      </c>
      <c r="BN421">
        <v>467793</v>
      </c>
      <c r="BO421">
        <v>434658</v>
      </c>
      <c r="BP421">
        <v>446386</v>
      </c>
      <c r="BQ421">
        <v>54.2408</v>
      </c>
      <c r="BR421">
        <v>0</v>
      </c>
      <c r="BS421">
        <v>0</v>
      </c>
      <c r="BT421" t="s">
        <v>91</v>
      </c>
      <c r="BU421" t="s">
        <v>91</v>
      </c>
      <c r="BV421" t="s">
        <v>91</v>
      </c>
      <c r="BW421" t="s">
        <v>91</v>
      </c>
      <c r="BX421" t="s">
        <v>91</v>
      </c>
      <c r="BY421">
        <v>24</v>
      </c>
      <c r="BZ421">
        <v>2</v>
      </c>
      <c r="CA421" t="str">
        <f>B421&amp;"_"&amp;F421&amp;G421&amp;"_"&amp;BY421</f>
        <v>42673_Trevor Bauer592178_24</v>
      </c>
    </row>
    <row r="422" spans="1:79" hidden="1" x14ac:dyDescent="0.45">
      <c r="A422" t="s">
        <v>77</v>
      </c>
      <c r="B422" s="1">
        <v>42673</v>
      </c>
      <c r="C422">
        <v>92.3</v>
      </c>
      <c r="D422">
        <v>-1.1049</v>
      </c>
      <c r="E422">
        <v>5.7267000000000001</v>
      </c>
      <c r="F422" t="s">
        <v>78</v>
      </c>
      <c r="G422">
        <v>592178</v>
      </c>
      <c r="H422">
        <v>545333</v>
      </c>
      <c r="I422" t="s">
        <v>91</v>
      </c>
      <c r="J422" t="s">
        <v>100</v>
      </c>
      <c r="O422">
        <v>12</v>
      </c>
      <c r="P422" t="s">
        <v>91</v>
      </c>
      <c r="Q422" t="s">
        <v>82</v>
      </c>
      <c r="R422" t="s">
        <v>83</v>
      </c>
      <c r="S422" t="s">
        <v>83</v>
      </c>
      <c r="T422" t="s">
        <v>85</v>
      </c>
      <c r="U422" t="s">
        <v>84</v>
      </c>
      <c r="V422" t="s">
        <v>93</v>
      </c>
      <c r="W422" t="s">
        <v>91</v>
      </c>
      <c r="X422" t="s">
        <v>91</v>
      </c>
      <c r="Y422">
        <v>0</v>
      </c>
      <c r="Z422">
        <v>0</v>
      </c>
      <c r="AA422">
        <v>2016</v>
      </c>
      <c r="AB422">
        <v>-0.746508333333333</v>
      </c>
      <c r="AC422">
        <v>1.6605666666666601</v>
      </c>
      <c r="AD422">
        <v>0.70699999999999996</v>
      </c>
      <c r="AE422">
        <v>3.8180000000000001</v>
      </c>
      <c r="AF422" t="s">
        <v>91</v>
      </c>
      <c r="AG422" t="s">
        <v>91</v>
      </c>
      <c r="AH422" t="s">
        <v>91</v>
      </c>
      <c r="AI422">
        <v>0</v>
      </c>
      <c r="AJ422">
        <v>4</v>
      </c>
      <c r="AK422" t="s">
        <v>539</v>
      </c>
      <c r="AL422" t="s">
        <v>91</v>
      </c>
      <c r="AM422" t="s">
        <v>91</v>
      </c>
      <c r="AP422">
        <v>547379</v>
      </c>
      <c r="AR422" t="s">
        <v>655</v>
      </c>
      <c r="AY422">
        <v>3.31</v>
      </c>
      <c r="AZ422">
        <v>1.62</v>
      </c>
      <c r="BA422" t="s">
        <v>91</v>
      </c>
      <c r="BB422" t="s">
        <v>91</v>
      </c>
      <c r="BC422" t="s">
        <v>91</v>
      </c>
      <c r="BD422">
        <v>92.945999999999998</v>
      </c>
      <c r="BE422">
        <v>2103</v>
      </c>
      <c r="BF422">
        <v>6.6630000000000003</v>
      </c>
      <c r="BG422">
        <v>487635</v>
      </c>
      <c r="BH422">
        <v>545333</v>
      </c>
      <c r="BI422">
        <v>547379</v>
      </c>
      <c r="BJ422">
        <v>435063</v>
      </c>
      <c r="BK422">
        <v>543401</v>
      </c>
      <c r="BL422">
        <v>608070</v>
      </c>
      <c r="BM422">
        <v>596019</v>
      </c>
      <c r="BN422">
        <v>467793</v>
      </c>
      <c r="BO422">
        <v>434658</v>
      </c>
      <c r="BP422">
        <v>446386</v>
      </c>
      <c r="BQ422">
        <v>53.836500000000001</v>
      </c>
      <c r="BR422">
        <v>0</v>
      </c>
      <c r="BS422">
        <v>0</v>
      </c>
      <c r="BT422" t="s">
        <v>91</v>
      </c>
      <c r="BU422" t="s">
        <v>91</v>
      </c>
      <c r="BV422" t="s">
        <v>91</v>
      </c>
      <c r="BW422" t="s">
        <v>91</v>
      </c>
      <c r="BX422" t="s">
        <v>91</v>
      </c>
      <c r="BY422">
        <v>24</v>
      </c>
      <c r="BZ422">
        <v>1</v>
      </c>
      <c r="CA422" t="str">
        <f>B422&amp;"_"&amp;F422&amp;G422&amp;"_"&amp;BY422</f>
        <v>42673_Trevor Bauer592178_24</v>
      </c>
    </row>
    <row r="423" spans="1:79" x14ac:dyDescent="0.45">
      <c r="A423" t="s">
        <v>268</v>
      </c>
      <c r="B423" s="1">
        <v>42671</v>
      </c>
      <c r="C423">
        <v>91</v>
      </c>
      <c r="D423">
        <v>-1.3535999999999999</v>
      </c>
      <c r="E423">
        <v>5.9138000000000002</v>
      </c>
      <c r="F423" t="s">
        <v>477</v>
      </c>
      <c r="G423">
        <v>519203</v>
      </c>
      <c r="H423">
        <v>458708</v>
      </c>
      <c r="I423" t="s">
        <v>79</v>
      </c>
      <c r="J423" t="s">
        <v>80</v>
      </c>
      <c r="O423">
        <v>2</v>
      </c>
      <c r="P423" t="s">
        <v>995</v>
      </c>
      <c r="Q423" t="s">
        <v>82</v>
      </c>
      <c r="R423" t="s">
        <v>105</v>
      </c>
      <c r="S423" t="s">
        <v>83</v>
      </c>
      <c r="T423" t="s">
        <v>85</v>
      </c>
      <c r="U423" t="s">
        <v>84</v>
      </c>
      <c r="V423" t="s">
        <v>86</v>
      </c>
      <c r="W423">
        <v>3</v>
      </c>
      <c r="X423" t="s">
        <v>116</v>
      </c>
      <c r="Y423">
        <v>1</v>
      </c>
      <c r="Z423">
        <v>2</v>
      </c>
      <c r="AA423">
        <v>2016</v>
      </c>
      <c r="AB423">
        <v>-0.91490000000000005</v>
      </c>
      <c r="AC423">
        <v>1.0513999999999999</v>
      </c>
      <c r="AD423">
        <v>-0.158</v>
      </c>
      <c r="AE423">
        <v>3.01</v>
      </c>
      <c r="AF423" t="s">
        <v>91</v>
      </c>
      <c r="AG423" t="s">
        <v>91</v>
      </c>
      <c r="AH423" t="s">
        <v>91</v>
      </c>
      <c r="AI423">
        <v>2</v>
      </c>
      <c r="AJ423">
        <v>1</v>
      </c>
      <c r="AK423" t="s">
        <v>539</v>
      </c>
      <c r="AL423">
        <v>150.93</v>
      </c>
      <c r="AM423">
        <v>167.03</v>
      </c>
      <c r="AP423">
        <v>547379</v>
      </c>
      <c r="AR423" t="s">
        <v>996</v>
      </c>
      <c r="AY423">
        <v>3.46</v>
      </c>
      <c r="AZ423">
        <v>1.58</v>
      </c>
      <c r="BA423">
        <v>4</v>
      </c>
      <c r="BB423">
        <v>74.5</v>
      </c>
      <c r="BC423">
        <v>-42.262999999999998</v>
      </c>
      <c r="BD423">
        <v>90.161000000000001</v>
      </c>
      <c r="BE423">
        <v>2465</v>
      </c>
      <c r="BF423">
        <v>5.58</v>
      </c>
      <c r="BG423">
        <v>487633</v>
      </c>
      <c r="BH423">
        <v>458708</v>
      </c>
      <c r="BI423">
        <v>547379</v>
      </c>
      <c r="BJ423">
        <v>435063</v>
      </c>
      <c r="BK423">
        <v>543401</v>
      </c>
      <c r="BL423">
        <v>608070</v>
      </c>
      <c r="BM423">
        <v>596019</v>
      </c>
      <c r="BN423">
        <v>467793</v>
      </c>
      <c r="BO423">
        <v>571980</v>
      </c>
      <c r="BP423">
        <v>502082</v>
      </c>
      <c r="BQ423">
        <v>54.919199999999996</v>
      </c>
      <c r="BR423">
        <v>6.9000000000000006E-2</v>
      </c>
      <c r="BS423">
        <v>6.4000000000000001E-2</v>
      </c>
      <c r="BT423">
        <v>0</v>
      </c>
      <c r="BU423">
        <v>1</v>
      </c>
      <c r="BV423">
        <v>0</v>
      </c>
      <c r="BW423">
        <v>0</v>
      </c>
      <c r="BX423">
        <v>2</v>
      </c>
      <c r="BY423">
        <v>7</v>
      </c>
      <c r="BZ423">
        <v>4</v>
      </c>
      <c r="CA423" t="str">
        <f>F423&amp;G423</f>
        <v>Josh Tomlin519203</v>
      </c>
    </row>
    <row r="424" spans="1:79" hidden="1" x14ac:dyDescent="0.45">
      <c r="A424" t="s">
        <v>77</v>
      </c>
      <c r="B424" s="1">
        <v>42673</v>
      </c>
      <c r="C424">
        <v>94.3</v>
      </c>
      <c r="D424">
        <v>-1.1181000000000001</v>
      </c>
      <c r="E424">
        <v>5.6563999999999997</v>
      </c>
      <c r="F424" t="s">
        <v>78</v>
      </c>
      <c r="G424">
        <v>451594</v>
      </c>
      <c r="H424">
        <v>545333</v>
      </c>
      <c r="I424" t="s">
        <v>91</v>
      </c>
      <c r="J424" t="s">
        <v>100</v>
      </c>
      <c r="O424">
        <v>13</v>
      </c>
      <c r="P424" t="s">
        <v>91</v>
      </c>
      <c r="Q424" t="s">
        <v>82</v>
      </c>
      <c r="R424" t="s">
        <v>105</v>
      </c>
      <c r="S424" t="s">
        <v>83</v>
      </c>
      <c r="T424" t="s">
        <v>85</v>
      </c>
      <c r="U424" t="s">
        <v>84</v>
      </c>
      <c r="V424" t="s">
        <v>93</v>
      </c>
      <c r="W424" t="s">
        <v>91</v>
      </c>
      <c r="X424" t="s">
        <v>91</v>
      </c>
      <c r="Y424">
        <v>2</v>
      </c>
      <c r="Z424">
        <v>2</v>
      </c>
      <c r="AA424">
        <v>2016</v>
      </c>
      <c r="AB424">
        <v>-1.0318000000000001</v>
      </c>
      <c r="AC424">
        <v>1.6878</v>
      </c>
      <c r="AD424">
        <v>-0.46100000000000002</v>
      </c>
      <c r="AE424">
        <v>0.63</v>
      </c>
      <c r="AF424" t="s">
        <v>91</v>
      </c>
      <c r="AG424" t="s">
        <v>91</v>
      </c>
      <c r="AH424" t="s">
        <v>91</v>
      </c>
      <c r="AI424">
        <v>2</v>
      </c>
      <c r="AJ424">
        <v>3</v>
      </c>
      <c r="AK424" t="s">
        <v>539</v>
      </c>
      <c r="AL424" t="s">
        <v>91</v>
      </c>
      <c r="AM424" t="s">
        <v>91</v>
      </c>
      <c r="AP424">
        <v>547379</v>
      </c>
      <c r="AR424" t="s">
        <v>658</v>
      </c>
      <c r="AY424">
        <v>3.6</v>
      </c>
      <c r="AZ424">
        <v>1.69</v>
      </c>
      <c r="BA424" t="s">
        <v>91</v>
      </c>
      <c r="BB424" t="s">
        <v>91</v>
      </c>
      <c r="BC424" t="s">
        <v>91</v>
      </c>
      <c r="BD424">
        <v>94.415000000000006</v>
      </c>
      <c r="BE424">
        <v>2398</v>
      </c>
      <c r="BF424">
        <v>6.5590000000000002</v>
      </c>
      <c r="BG424">
        <v>487635</v>
      </c>
      <c r="BH424">
        <v>545333</v>
      </c>
      <c r="BI424">
        <v>547379</v>
      </c>
      <c r="BJ424">
        <v>435063</v>
      </c>
      <c r="BK424">
        <v>543401</v>
      </c>
      <c r="BL424">
        <v>608070</v>
      </c>
      <c r="BM424">
        <v>596019</v>
      </c>
      <c r="BN424">
        <v>467793</v>
      </c>
      <c r="BO424">
        <v>434658</v>
      </c>
      <c r="BP424">
        <v>446386</v>
      </c>
      <c r="BQ424">
        <v>53.940100000000001</v>
      </c>
      <c r="BR424">
        <v>0</v>
      </c>
      <c r="BS424">
        <v>0</v>
      </c>
      <c r="BT424" t="s">
        <v>91</v>
      </c>
      <c r="BU424" t="s">
        <v>91</v>
      </c>
      <c r="BV424" t="s">
        <v>91</v>
      </c>
      <c r="BW424" t="s">
        <v>91</v>
      </c>
      <c r="BX424" t="s">
        <v>91</v>
      </c>
      <c r="BY424">
        <v>20</v>
      </c>
      <c r="BZ424">
        <v>5</v>
      </c>
      <c r="CA424" t="str">
        <f>B424&amp;"_"&amp;F424&amp;G424&amp;"_"&amp;BY424</f>
        <v>42673_Trevor Bauer451594_20</v>
      </c>
    </row>
    <row r="425" spans="1:79" hidden="1" x14ac:dyDescent="0.45">
      <c r="A425" t="s">
        <v>77</v>
      </c>
      <c r="B425" s="1">
        <v>42673</v>
      </c>
      <c r="C425">
        <v>93.2</v>
      </c>
      <c r="D425">
        <v>-1.1184000000000001</v>
      </c>
      <c r="E425">
        <v>5.6570999999999998</v>
      </c>
      <c r="F425" t="s">
        <v>78</v>
      </c>
      <c r="G425">
        <v>451594</v>
      </c>
      <c r="H425">
        <v>545333</v>
      </c>
      <c r="I425" t="s">
        <v>91</v>
      </c>
      <c r="J425" t="s">
        <v>108</v>
      </c>
      <c r="O425">
        <v>6</v>
      </c>
      <c r="P425" t="s">
        <v>91</v>
      </c>
      <c r="Q425" t="s">
        <v>82</v>
      </c>
      <c r="R425" t="s">
        <v>105</v>
      </c>
      <c r="S425" t="s">
        <v>83</v>
      </c>
      <c r="T425" t="s">
        <v>85</v>
      </c>
      <c r="U425" t="s">
        <v>84</v>
      </c>
      <c r="V425" t="s">
        <v>96</v>
      </c>
      <c r="W425" t="s">
        <v>91</v>
      </c>
      <c r="X425" t="s">
        <v>91</v>
      </c>
      <c r="Y425">
        <v>2</v>
      </c>
      <c r="Z425">
        <v>1</v>
      </c>
      <c r="AA425">
        <v>2016</v>
      </c>
      <c r="AB425">
        <v>-0.85505833333333303</v>
      </c>
      <c r="AC425">
        <v>1.5358666666666601</v>
      </c>
      <c r="AD425">
        <v>0.67500000000000004</v>
      </c>
      <c r="AE425">
        <v>2.37</v>
      </c>
      <c r="AF425" t="s">
        <v>91</v>
      </c>
      <c r="AG425" t="s">
        <v>91</v>
      </c>
      <c r="AH425" t="s">
        <v>91</v>
      </c>
      <c r="AI425">
        <v>2</v>
      </c>
      <c r="AJ425">
        <v>3</v>
      </c>
      <c r="AK425" t="s">
        <v>539</v>
      </c>
      <c r="AL425" t="s">
        <v>91</v>
      </c>
      <c r="AM425" t="s">
        <v>91</v>
      </c>
      <c r="AP425">
        <v>547379</v>
      </c>
      <c r="AR425" t="s">
        <v>659</v>
      </c>
      <c r="AY425">
        <v>3.44</v>
      </c>
      <c r="AZ425">
        <v>1.62</v>
      </c>
      <c r="BA425">
        <v>206</v>
      </c>
      <c r="BB425">
        <v>97.8</v>
      </c>
      <c r="BC425">
        <v>14.917999999999999</v>
      </c>
      <c r="BD425">
        <v>94.040999999999997</v>
      </c>
      <c r="BE425">
        <v>2136</v>
      </c>
      <c r="BF425">
        <v>6.6820000000000004</v>
      </c>
      <c r="BG425">
        <v>487635</v>
      </c>
      <c r="BH425">
        <v>545333</v>
      </c>
      <c r="BI425">
        <v>547379</v>
      </c>
      <c r="BJ425">
        <v>435063</v>
      </c>
      <c r="BK425">
        <v>543401</v>
      </c>
      <c r="BL425">
        <v>608070</v>
      </c>
      <c r="BM425">
        <v>596019</v>
      </c>
      <c r="BN425">
        <v>467793</v>
      </c>
      <c r="BO425">
        <v>434658</v>
      </c>
      <c r="BP425">
        <v>446386</v>
      </c>
      <c r="BQ425">
        <v>53.817399999999999</v>
      </c>
      <c r="BR425">
        <v>0</v>
      </c>
      <c r="BS425">
        <v>0</v>
      </c>
      <c r="BT425" t="s">
        <v>91</v>
      </c>
      <c r="BU425" t="s">
        <v>91</v>
      </c>
      <c r="BV425" t="s">
        <v>91</v>
      </c>
      <c r="BW425" t="s">
        <v>91</v>
      </c>
      <c r="BX425">
        <v>4</v>
      </c>
      <c r="BY425">
        <v>20</v>
      </c>
      <c r="BZ425">
        <v>4</v>
      </c>
      <c r="CA425" t="str">
        <f>B425&amp;"_"&amp;F425&amp;G425&amp;"_"&amp;BY425</f>
        <v>42673_Trevor Bauer451594_20</v>
      </c>
    </row>
    <row r="426" spans="1:79" hidden="1" x14ac:dyDescent="0.45">
      <c r="A426" t="s">
        <v>349</v>
      </c>
      <c r="B426" s="1">
        <v>42673</v>
      </c>
      <c r="C426">
        <v>86.1</v>
      </c>
      <c r="D426">
        <v>-1.3764000000000001</v>
      </c>
      <c r="E426">
        <v>5.4412000000000003</v>
      </c>
      <c r="F426" t="s">
        <v>78</v>
      </c>
      <c r="G426">
        <v>451594</v>
      </c>
      <c r="H426">
        <v>545333</v>
      </c>
      <c r="I426" t="s">
        <v>91</v>
      </c>
      <c r="J426" t="s">
        <v>95</v>
      </c>
      <c r="O426">
        <v>11</v>
      </c>
      <c r="P426" t="s">
        <v>91</v>
      </c>
      <c r="Q426" t="s">
        <v>82</v>
      </c>
      <c r="R426" t="s">
        <v>105</v>
      </c>
      <c r="S426" t="s">
        <v>83</v>
      </c>
      <c r="T426" t="s">
        <v>85</v>
      </c>
      <c r="U426" t="s">
        <v>84</v>
      </c>
      <c r="V426" t="s">
        <v>96</v>
      </c>
      <c r="W426" t="s">
        <v>91</v>
      </c>
      <c r="X426" t="s">
        <v>91</v>
      </c>
      <c r="Y426">
        <v>2</v>
      </c>
      <c r="Z426">
        <v>0</v>
      </c>
      <c r="AA426">
        <v>2016</v>
      </c>
      <c r="AB426">
        <v>-1.5286249999999999</v>
      </c>
      <c r="AC426">
        <v>0.81776666666666598</v>
      </c>
      <c r="AD426">
        <v>-1.3460000000000001</v>
      </c>
      <c r="AE426">
        <v>2.5329999999999999</v>
      </c>
      <c r="AF426" t="s">
        <v>91</v>
      </c>
      <c r="AG426" t="s">
        <v>91</v>
      </c>
      <c r="AH426" t="s">
        <v>91</v>
      </c>
      <c r="AI426">
        <v>2</v>
      </c>
      <c r="AJ426">
        <v>3</v>
      </c>
      <c r="AK426" t="s">
        <v>539</v>
      </c>
      <c r="AL426" t="s">
        <v>91</v>
      </c>
      <c r="AM426" t="s">
        <v>91</v>
      </c>
      <c r="AP426">
        <v>547379</v>
      </c>
      <c r="AR426" t="s">
        <v>660</v>
      </c>
      <c r="AY426">
        <v>3.44</v>
      </c>
      <c r="AZ426">
        <v>1.62</v>
      </c>
      <c r="BA426" t="s">
        <v>91</v>
      </c>
      <c r="BB426" t="s">
        <v>91</v>
      </c>
      <c r="BC426" t="s">
        <v>91</v>
      </c>
      <c r="BD426">
        <v>86.748999999999995</v>
      </c>
      <c r="BE426">
        <v>1892</v>
      </c>
      <c r="BF426">
        <v>6.7670000000000003</v>
      </c>
      <c r="BG426">
        <v>487635</v>
      </c>
      <c r="BH426">
        <v>545333</v>
      </c>
      <c r="BI426">
        <v>547379</v>
      </c>
      <c r="BJ426">
        <v>435063</v>
      </c>
      <c r="BK426">
        <v>543401</v>
      </c>
      <c r="BL426">
        <v>608070</v>
      </c>
      <c r="BM426">
        <v>596019</v>
      </c>
      <c r="BN426">
        <v>467793</v>
      </c>
      <c r="BO426">
        <v>434658</v>
      </c>
      <c r="BP426">
        <v>446386</v>
      </c>
      <c r="BQ426">
        <v>53.732500000000002</v>
      </c>
      <c r="BR426">
        <v>0</v>
      </c>
      <c r="BS426">
        <v>0</v>
      </c>
      <c r="BT426" t="s">
        <v>91</v>
      </c>
      <c r="BU426" t="s">
        <v>91</v>
      </c>
      <c r="BV426" t="s">
        <v>91</v>
      </c>
      <c r="BW426" t="s">
        <v>91</v>
      </c>
      <c r="BX426" t="s">
        <v>91</v>
      </c>
      <c r="BY426">
        <v>20</v>
      </c>
      <c r="BZ426">
        <v>3</v>
      </c>
      <c r="CA426" t="str">
        <f>B426&amp;"_"&amp;F426&amp;G426&amp;"_"&amp;BY426</f>
        <v>42673_Trevor Bauer451594_20</v>
      </c>
    </row>
    <row r="427" spans="1:79" hidden="1" x14ac:dyDescent="0.45">
      <c r="A427" t="s">
        <v>90</v>
      </c>
      <c r="B427" s="1">
        <v>42673</v>
      </c>
      <c r="C427">
        <v>76.099999999999994</v>
      </c>
      <c r="D427">
        <v>-1.2172000000000001</v>
      </c>
      <c r="E427">
        <v>5.8124000000000002</v>
      </c>
      <c r="F427" t="s">
        <v>78</v>
      </c>
      <c r="G427">
        <v>451594</v>
      </c>
      <c r="H427">
        <v>545333</v>
      </c>
      <c r="I427" t="s">
        <v>91</v>
      </c>
      <c r="J427" t="s">
        <v>100</v>
      </c>
      <c r="O427">
        <v>13</v>
      </c>
      <c r="P427" t="s">
        <v>91</v>
      </c>
      <c r="Q427" t="s">
        <v>82</v>
      </c>
      <c r="R427" t="s">
        <v>105</v>
      </c>
      <c r="S427" t="s">
        <v>83</v>
      </c>
      <c r="T427" t="s">
        <v>85</v>
      </c>
      <c r="U427" t="s">
        <v>84</v>
      </c>
      <c r="V427" t="s">
        <v>93</v>
      </c>
      <c r="W427" t="s">
        <v>91</v>
      </c>
      <c r="X427" t="s">
        <v>91</v>
      </c>
      <c r="Y427">
        <v>1</v>
      </c>
      <c r="Z427">
        <v>0</v>
      </c>
      <c r="AA427">
        <v>2016</v>
      </c>
      <c r="AB427">
        <v>0.272191666666666</v>
      </c>
      <c r="AC427">
        <v>-1.2233000000000001</v>
      </c>
      <c r="AD427">
        <v>-8.5999999999999993E-2</v>
      </c>
      <c r="AE427">
        <v>0.89500000000000002</v>
      </c>
      <c r="AF427" t="s">
        <v>91</v>
      </c>
      <c r="AG427" t="s">
        <v>91</v>
      </c>
      <c r="AH427" t="s">
        <v>91</v>
      </c>
      <c r="AI427">
        <v>2</v>
      </c>
      <c r="AJ427">
        <v>3</v>
      </c>
      <c r="AK427" t="s">
        <v>539</v>
      </c>
      <c r="AL427" t="s">
        <v>91</v>
      </c>
      <c r="AM427" t="s">
        <v>91</v>
      </c>
      <c r="AP427">
        <v>547379</v>
      </c>
      <c r="AR427" t="s">
        <v>661</v>
      </c>
      <c r="AY427">
        <v>3.49</v>
      </c>
      <c r="AZ427">
        <v>1.63</v>
      </c>
      <c r="BA427" t="s">
        <v>91</v>
      </c>
      <c r="BB427" t="s">
        <v>91</v>
      </c>
      <c r="BC427" t="s">
        <v>91</v>
      </c>
      <c r="BD427">
        <v>75.269000000000005</v>
      </c>
      <c r="BE427">
        <v>2243</v>
      </c>
      <c r="BF427">
        <v>6.1159999999999997</v>
      </c>
      <c r="BG427">
        <v>487635</v>
      </c>
      <c r="BH427">
        <v>545333</v>
      </c>
      <c r="BI427">
        <v>547379</v>
      </c>
      <c r="BJ427">
        <v>435063</v>
      </c>
      <c r="BK427">
        <v>543401</v>
      </c>
      <c r="BL427">
        <v>608070</v>
      </c>
      <c r="BM427">
        <v>596019</v>
      </c>
      <c r="BN427">
        <v>467793</v>
      </c>
      <c r="BO427">
        <v>434658</v>
      </c>
      <c r="BP427">
        <v>446386</v>
      </c>
      <c r="BQ427">
        <v>54.383400000000002</v>
      </c>
      <c r="BR427">
        <v>0</v>
      </c>
      <c r="BS427">
        <v>0</v>
      </c>
      <c r="BT427" t="s">
        <v>91</v>
      </c>
      <c r="BU427" t="s">
        <v>91</v>
      </c>
      <c r="BV427" t="s">
        <v>91</v>
      </c>
      <c r="BW427" t="s">
        <v>91</v>
      </c>
      <c r="BX427" t="s">
        <v>91</v>
      </c>
      <c r="BY427">
        <v>20</v>
      </c>
      <c r="BZ427">
        <v>2</v>
      </c>
      <c r="CA427" t="str">
        <f>B427&amp;"_"&amp;F427&amp;G427&amp;"_"&amp;BY427</f>
        <v>42673_Trevor Bauer451594_20</v>
      </c>
    </row>
    <row r="428" spans="1:79" hidden="1" x14ac:dyDescent="0.45">
      <c r="A428" t="s">
        <v>107</v>
      </c>
      <c r="B428" s="1">
        <v>42673</v>
      </c>
      <c r="C428">
        <v>92.6</v>
      </c>
      <c r="D428">
        <v>-1.3321000000000001</v>
      </c>
      <c r="E428">
        <v>5.6064999999999996</v>
      </c>
      <c r="F428" t="s">
        <v>78</v>
      </c>
      <c r="G428">
        <v>451594</v>
      </c>
      <c r="H428">
        <v>545333</v>
      </c>
      <c r="I428" t="s">
        <v>91</v>
      </c>
      <c r="J428" t="s">
        <v>100</v>
      </c>
      <c r="O428">
        <v>12</v>
      </c>
      <c r="P428" t="s">
        <v>91</v>
      </c>
      <c r="Q428" t="s">
        <v>82</v>
      </c>
      <c r="R428" t="s">
        <v>105</v>
      </c>
      <c r="S428" t="s">
        <v>83</v>
      </c>
      <c r="T428" t="s">
        <v>85</v>
      </c>
      <c r="U428" t="s">
        <v>84</v>
      </c>
      <c r="V428" t="s">
        <v>93</v>
      </c>
      <c r="W428" t="s">
        <v>91</v>
      </c>
      <c r="X428" t="s">
        <v>91</v>
      </c>
      <c r="Y428">
        <v>0</v>
      </c>
      <c r="Z428">
        <v>0</v>
      </c>
      <c r="AA428">
        <v>2016</v>
      </c>
      <c r="AB428">
        <v>-1.1139083333333299</v>
      </c>
      <c r="AC428">
        <v>1.39683333333333</v>
      </c>
      <c r="AD428">
        <v>0.53400000000000003</v>
      </c>
      <c r="AE428">
        <v>3.8079999999999998</v>
      </c>
      <c r="AF428" t="s">
        <v>91</v>
      </c>
      <c r="AG428" t="s">
        <v>91</v>
      </c>
      <c r="AH428" t="s">
        <v>91</v>
      </c>
      <c r="AI428">
        <v>2</v>
      </c>
      <c r="AJ428">
        <v>3</v>
      </c>
      <c r="AK428" t="s">
        <v>539</v>
      </c>
      <c r="AL428" t="s">
        <v>91</v>
      </c>
      <c r="AM428" t="s">
        <v>91</v>
      </c>
      <c r="AP428">
        <v>547379</v>
      </c>
      <c r="AR428" t="s">
        <v>662</v>
      </c>
      <c r="AY428">
        <v>3.57</v>
      </c>
      <c r="AZ428">
        <v>1.63</v>
      </c>
      <c r="BA428" t="s">
        <v>91</v>
      </c>
      <c r="BB428" t="s">
        <v>91</v>
      </c>
      <c r="BC428" t="s">
        <v>91</v>
      </c>
      <c r="BD428">
        <v>92.608000000000004</v>
      </c>
      <c r="BE428">
        <v>2225</v>
      </c>
      <c r="BF428">
        <v>6.327</v>
      </c>
      <c r="BG428">
        <v>487635</v>
      </c>
      <c r="BH428">
        <v>545333</v>
      </c>
      <c r="BI428">
        <v>547379</v>
      </c>
      <c r="BJ428">
        <v>435063</v>
      </c>
      <c r="BK428">
        <v>543401</v>
      </c>
      <c r="BL428">
        <v>608070</v>
      </c>
      <c r="BM428">
        <v>596019</v>
      </c>
      <c r="BN428">
        <v>467793</v>
      </c>
      <c r="BO428">
        <v>434658</v>
      </c>
      <c r="BP428">
        <v>446386</v>
      </c>
      <c r="BQ428">
        <v>54.1723</v>
      </c>
      <c r="BR428">
        <v>0</v>
      </c>
      <c r="BS428">
        <v>0</v>
      </c>
      <c r="BT428" t="s">
        <v>91</v>
      </c>
      <c r="BU428" t="s">
        <v>91</v>
      </c>
      <c r="BV428" t="s">
        <v>91</v>
      </c>
      <c r="BW428" t="s">
        <v>91</v>
      </c>
      <c r="BX428" t="s">
        <v>91</v>
      </c>
      <c r="BY428">
        <v>20</v>
      </c>
      <c r="BZ428">
        <v>1</v>
      </c>
      <c r="CA428" t="str">
        <f>B428&amp;"_"&amp;F428&amp;G428&amp;"_"&amp;BY428</f>
        <v>42673_Trevor Bauer451594_20</v>
      </c>
    </row>
    <row r="429" spans="1:79" hidden="1" x14ac:dyDescent="0.45">
      <c r="A429" t="s">
        <v>268</v>
      </c>
      <c r="B429" s="1">
        <v>42671</v>
      </c>
      <c r="C429">
        <v>88</v>
      </c>
      <c r="D429">
        <v>-1.2002999999999999</v>
      </c>
      <c r="E429">
        <v>5.8292999999999999</v>
      </c>
      <c r="F429" t="s">
        <v>477</v>
      </c>
      <c r="G429">
        <v>519203</v>
      </c>
      <c r="H429">
        <v>458708</v>
      </c>
      <c r="I429" t="s">
        <v>79</v>
      </c>
      <c r="J429" t="s">
        <v>80</v>
      </c>
      <c r="O429">
        <v>12</v>
      </c>
      <c r="P429" t="s">
        <v>954</v>
      </c>
      <c r="Q429" t="s">
        <v>82</v>
      </c>
      <c r="R429" t="s">
        <v>105</v>
      </c>
      <c r="S429" t="s">
        <v>83</v>
      </c>
      <c r="T429" t="s">
        <v>85</v>
      </c>
      <c r="U429" t="s">
        <v>84</v>
      </c>
      <c r="V429" t="s">
        <v>86</v>
      </c>
      <c r="W429">
        <v>2</v>
      </c>
      <c r="X429" t="s">
        <v>182</v>
      </c>
      <c r="Y429">
        <v>1</v>
      </c>
      <c r="Z429">
        <v>2</v>
      </c>
      <c r="AA429">
        <v>2016</v>
      </c>
      <c r="AB429">
        <v>-1.1153</v>
      </c>
      <c r="AC429">
        <v>1.2348666666666599</v>
      </c>
      <c r="AD429">
        <v>6.9000000000000006E-2</v>
      </c>
      <c r="AE429">
        <v>3.5939999999999999</v>
      </c>
      <c r="AF429" t="s">
        <v>91</v>
      </c>
      <c r="AG429" t="s">
        <v>91</v>
      </c>
      <c r="AH429">
        <v>592178</v>
      </c>
      <c r="AI429">
        <v>0</v>
      </c>
      <c r="AJ429">
        <v>4</v>
      </c>
      <c r="AK429" t="s">
        <v>539</v>
      </c>
      <c r="AL429">
        <v>138.84</v>
      </c>
      <c r="AM429">
        <v>217.99</v>
      </c>
      <c r="AP429">
        <v>547379</v>
      </c>
      <c r="AR429" t="s">
        <v>955</v>
      </c>
      <c r="AY429">
        <v>3.46</v>
      </c>
      <c r="AZ429">
        <v>1.58</v>
      </c>
      <c r="BA429" t="s">
        <v>91</v>
      </c>
      <c r="BB429">
        <v>80</v>
      </c>
      <c r="BC429">
        <v>69</v>
      </c>
      <c r="BD429">
        <v>87.632000000000005</v>
      </c>
      <c r="BE429">
        <v>2326</v>
      </c>
      <c r="BF429">
        <v>5.9560000000000004</v>
      </c>
      <c r="BG429">
        <v>487633</v>
      </c>
      <c r="BH429">
        <v>458708</v>
      </c>
      <c r="BI429">
        <v>547379</v>
      </c>
      <c r="BJ429">
        <v>435063</v>
      </c>
      <c r="BK429">
        <v>543401</v>
      </c>
      <c r="BL429">
        <v>608070</v>
      </c>
      <c r="BM429">
        <v>596019</v>
      </c>
      <c r="BN429">
        <v>467793</v>
      </c>
      <c r="BO429">
        <v>571980</v>
      </c>
      <c r="BP429">
        <v>502082</v>
      </c>
      <c r="BQ429">
        <v>54.543700000000001</v>
      </c>
      <c r="BR429">
        <v>0</v>
      </c>
      <c r="BS429">
        <v>1E-3</v>
      </c>
      <c r="BT429">
        <v>0</v>
      </c>
      <c r="BU429">
        <v>1</v>
      </c>
      <c r="BV429">
        <v>0</v>
      </c>
      <c r="BW429">
        <v>0</v>
      </c>
      <c r="BX429">
        <v>3</v>
      </c>
      <c r="BY429">
        <v>28</v>
      </c>
      <c r="BZ429">
        <v>4</v>
      </c>
      <c r="CA429" t="str">
        <f>F429&amp;G429</f>
        <v>Josh Tomlin519203</v>
      </c>
    </row>
    <row r="430" spans="1:79" hidden="1" x14ac:dyDescent="0.45">
      <c r="A430" t="s">
        <v>107</v>
      </c>
      <c r="B430" s="1">
        <v>42673</v>
      </c>
      <c r="C430">
        <v>91.6</v>
      </c>
      <c r="D430">
        <v>-1.3889</v>
      </c>
      <c r="E430">
        <v>5.5425000000000004</v>
      </c>
      <c r="F430" t="s">
        <v>78</v>
      </c>
      <c r="G430">
        <v>452657</v>
      </c>
      <c r="H430">
        <v>545333</v>
      </c>
      <c r="I430" t="s">
        <v>91</v>
      </c>
      <c r="J430" t="s">
        <v>108</v>
      </c>
      <c r="O430">
        <v>11</v>
      </c>
      <c r="P430" t="s">
        <v>91</v>
      </c>
      <c r="Q430" t="s">
        <v>82</v>
      </c>
      <c r="R430" t="s">
        <v>105</v>
      </c>
      <c r="S430" t="s">
        <v>83</v>
      </c>
      <c r="T430" t="s">
        <v>85</v>
      </c>
      <c r="U430" t="s">
        <v>84</v>
      </c>
      <c r="V430" t="s">
        <v>96</v>
      </c>
      <c r="W430" t="s">
        <v>91</v>
      </c>
      <c r="X430" t="s">
        <v>91</v>
      </c>
      <c r="Y430">
        <v>0</v>
      </c>
      <c r="Z430">
        <v>1</v>
      </c>
      <c r="AA430">
        <v>2016</v>
      </c>
      <c r="AB430">
        <v>-1.47156666666666</v>
      </c>
      <c r="AC430">
        <v>0.98116666666666597</v>
      </c>
      <c r="AD430">
        <v>-1.101</v>
      </c>
      <c r="AE430">
        <v>3.1749999999999998</v>
      </c>
      <c r="AF430" t="s">
        <v>91</v>
      </c>
      <c r="AG430" t="s">
        <v>91</v>
      </c>
      <c r="AH430" t="s">
        <v>91</v>
      </c>
      <c r="AI430">
        <v>1</v>
      </c>
      <c r="AJ430">
        <v>3</v>
      </c>
      <c r="AK430" t="s">
        <v>539</v>
      </c>
      <c r="AL430" t="s">
        <v>91</v>
      </c>
      <c r="AM430" t="s">
        <v>91</v>
      </c>
      <c r="AP430">
        <v>547379</v>
      </c>
      <c r="AR430" t="s">
        <v>664</v>
      </c>
      <c r="AY430">
        <v>3.72</v>
      </c>
      <c r="AZ430">
        <v>1.75</v>
      </c>
      <c r="BA430">
        <v>215</v>
      </c>
      <c r="BB430">
        <v>70.900000000000006</v>
      </c>
      <c r="BC430">
        <v>37.363</v>
      </c>
      <c r="BD430">
        <v>91.82</v>
      </c>
      <c r="BE430">
        <v>2085</v>
      </c>
      <c r="BF430">
        <v>6.3529999999999998</v>
      </c>
      <c r="BG430">
        <v>487635</v>
      </c>
      <c r="BH430">
        <v>545333</v>
      </c>
      <c r="BI430">
        <v>547379</v>
      </c>
      <c r="BJ430">
        <v>435063</v>
      </c>
      <c r="BK430">
        <v>543401</v>
      </c>
      <c r="BL430">
        <v>608070</v>
      </c>
      <c r="BM430">
        <v>596019</v>
      </c>
      <c r="BN430">
        <v>467793</v>
      </c>
      <c r="BO430">
        <v>434658</v>
      </c>
      <c r="BP430">
        <v>446386</v>
      </c>
      <c r="BQ430">
        <v>54.146900000000002</v>
      </c>
      <c r="BR430">
        <v>0</v>
      </c>
      <c r="BS430">
        <v>0</v>
      </c>
      <c r="BT430" t="s">
        <v>91</v>
      </c>
      <c r="BU430" t="s">
        <v>91</v>
      </c>
      <c r="BV430" t="s">
        <v>91</v>
      </c>
      <c r="BW430" t="s">
        <v>91</v>
      </c>
      <c r="BX430">
        <v>3</v>
      </c>
      <c r="BY430">
        <v>19</v>
      </c>
      <c r="BZ430">
        <v>2</v>
      </c>
      <c r="CA430" t="str">
        <f>B430&amp;"_"&amp;F430&amp;G430&amp;"_"&amp;BY430</f>
        <v>42673_Trevor Bauer452657_19</v>
      </c>
    </row>
    <row r="431" spans="1:79" hidden="1" x14ac:dyDescent="0.45">
      <c r="A431" t="s">
        <v>77</v>
      </c>
      <c r="B431" s="1">
        <v>42673</v>
      </c>
      <c r="C431">
        <v>93.4</v>
      </c>
      <c r="D431">
        <v>-1.1817</v>
      </c>
      <c r="E431">
        <v>5.6538000000000004</v>
      </c>
      <c r="F431" t="s">
        <v>78</v>
      </c>
      <c r="G431">
        <v>452657</v>
      </c>
      <c r="H431">
        <v>545333</v>
      </c>
      <c r="I431" t="s">
        <v>91</v>
      </c>
      <c r="J431" t="s">
        <v>132</v>
      </c>
      <c r="O431">
        <v>1</v>
      </c>
      <c r="P431" t="s">
        <v>91</v>
      </c>
      <c r="Q431" t="s">
        <v>82</v>
      </c>
      <c r="R431" t="s">
        <v>105</v>
      </c>
      <c r="S431" t="s">
        <v>83</v>
      </c>
      <c r="T431" t="s">
        <v>85</v>
      </c>
      <c r="U431" t="s">
        <v>84</v>
      </c>
      <c r="V431" t="s">
        <v>96</v>
      </c>
      <c r="W431" t="s">
        <v>91</v>
      </c>
      <c r="X431" t="s">
        <v>91</v>
      </c>
      <c r="Y431">
        <v>0</v>
      </c>
      <c r="Z431">
        <v>0</v>
      </c>
      <c r="AA431">
        <v>2016</v>
      </c>
      <c r="AB431">
        <v>-0.66718333333333302</v>
      </c>
      <c r="AC431">
        <v>1.8210999999999999</v>
      </c>
      <c r="AD431">
        <v>-0.34499999999999997</v>
      </c>
      <c r="AE431">
        <v>3.5609999999999999</v>
      </c>
      <c r="AF431" t="s">
        <v>91</v>
      </c>
      <c r="AG431" t="s">
        <v>91</v>
      </c>
      <c r="AH431" t="s">
        <v>91</v>
      </c>
      <c r="AI431">
        <v>1</v>
      </c>
      <c r="AJ431">
        <v>3</v>
      </c>
      <c r="AK431" t="s">
        <v>539</v>
      </c>
      <c r="AL431" t="s">
        <v>91</v>
      </c>
      <c r="AM431" t="s">
        <v>91</v>
      </c>
      <c r="AP431">
        <v>547379</v>
      </c>
      <c r="AR431" t="s">
        <v>665</v>
      </c>
      <c r="AY431">
        <v>3.57</v>
      </c>
      <c r="AZ431">
        <v>1.66</v>
      </c>
      <c r="BA431" t="s">
        <v>91</v>
      </c>
      <c r="BB431" t="s">
        <v>91</v>
      </c>
      <c r="BC431" t="s">
        <v>91</v>
      </c>
      <c r="BD431">
        <v>93.855999999999995</v>
      </c>
      <c r="BE431">
        <v>2169</v>
      </c>
      <c r="BF431">
        <v>6.5670000000000002</v>
      </c>
      <c r="BG431">
        <v>487635</v>
      </c>
      <c r="BH431">
        <v>545333</v>
      </c>
      <c r="BI431">
        <v>547379</v>
      </c>
      <c r="BJ431">
        <v>435063</v>
      </c>
      <c r="BK431">
        <v>543401</v>
      </c>
      <c r="BL431">
        <v>608070</v>
      </c>
      <c r="BM431">
        <v>596019</v>
      </c>
      <c r="BN431">
        <v>467793</v>
      </c>
      <c r="BO431">
        <v>434658</v>
      </c>
      <c r="BP431">
        <v>446386</v>
      </c>
      <c r="BQ431">
        <v>53.932099999999998</v>
      </c>
      <c r="BR431">
        <v>0</v>
      </c>
      <c r="BS431">
        <v>0</v>
      </c>
      <c r="BT431" t="s">
        <v>91</v>
      </c>
      <c r="BU431" t="s">
        <v>91</v>
      </c>
      <c r="BV431" t="s">
        <v>91</v>
      </c>
      <c r="BW431" t="s">
        <v>91</v>
      </c>
      <c r="BX431" t="s">
        <v>91</v>
      </c>
      <c r="BY431">
        <v>19</v>
      </c>
      <c r="BZ431">
        <v>1</v>
      </c>
      <c r="CA431" t="str">
        <f>B431&amp;"_"&amp;F431&amp;G431&amp;"_"&amp;BY431</f>
        <v>42673_Trevor Bauer452657_19</v>
      </c>
    </row>
    <row r="432" spans="1:79" x14ac:dyDescent="0.45">
      <c r="A432" t="s">
        <v>349</v>
      </c>
      <c r="B432" s="1">
        <v>42675</v>
      </c>
      <c r="C432">
        <v>83.7</v>
      </c>
      <c r="D432">
        <v>-1.387</v>
      </c>
      <c r="E432">
        <v>5.6191000000000004</v>
      </c>
      <c r="F432" t="s">
        <v>477</v>
      </c>
      <c r="G432">
        <v>519203</v>
      </c>
      <c r="H432">
        <v>458708</v>
      </c>
      <c r="I432" t="s">
        <v>113</v>
      </c>
      <c r="J432" t="s">
        <v>147</v>
      </c>
      <c r="O432">
        <v>13</v>
      </c>
      <c r="P432" t="s">
        <v>523</v>
      </c>
      <c r="Q432" t="s">
        <v>82</v>
      </c>
      <c r="R432" t="s">
        <v>105</v>
      </c>
      <c r="S432" t="s">
        <v>83</v>
      </c>
      <c r="T432" t="s">
        <v>84</v>
      </c>
      <c r="U432" t="s">
        <v>85</v>
      </c>
      <c r="V432" t="s">
        <v>86</v>
      </c>
      <c r="W432" t="s">
        <v>91</v>
      </c>
      <c r="X432" t="s">
        <v>149</v>
      </c>
      <c r="Y432">
        <v>1</v>
      </c>
      <c r="Z432">
        <v>1</v>
      </c>
      <c r="AA432">
        <v>2016</v>
      </c>
      <c r="AB432">
        <v>-0.94969166666666605</v>
      </c>
      <c r="AC432">
        <v>0.47233333333333299</v>
      </c>
      <c r="AD432">
        <v>-0.88</v>
      </c>
      <c r="AE432">
        <v>2.3010000000000002</v>
      </c>
      <c r="AF432" t="s">
        <v>91</v>
      </c>
      <c r="AG432" t="s">
        <v>91</v>
      </c>
      <c r="AH432" t="s">
        <v>91</v>
      </c>
      <c r="AI432">
        <v>2</v>
      </c>
      <c r="AJ432">
        <v>1</v>
      </c>
      <c r="AK432" t="s">
        <v>88</v>
      </c>
      <c r="AL432">
        <v>149.99</v>
      </c>
      <c r="AM432">
        <v>114.57</v>
      </c>
      <c r="AP432">
        <v>547379</v>
      </c>
      <c r="AR432" t="s">
        <v>524</v>
      </c>
      <c r="AY432">
        <v>3.51</v>
      </c>
      <c r="AZ432">
        <v>1.61</v>
      </c>
      <c r="BA432">
        <v>242</v>
      </c>
      <c r="BB432">
        <v>102.6</v>
      </c>
      <c r="BC432">
        <v>13.456</v>
      </c>
      <c r="BD432">
        <v>83.552999999999997</v>
      </c>
      <c r="BE432">
        <v>1644</v>
      </c>
      <c r="BF432">
        <v>5.7569999999999997</v>
      </c>
      <c r="BG432">
        <v>487636</v>
      </c>
      <c r="BH432">
        <v>458708</v>
      </c>
      <c r="BI432">
        <v>547379</v>
      </c>
      <c r="BJ432">
        <v>435063</v>
      </c>
      <c r="BK432">
        <v>543401</v>
      </c>
      <c r="BL432">
        <v>608070</v>
      </c>
      <c r="BM432">
        <v>596019</v>
      </c>
      <c r="BN432">
        <v>424825</v>
      </c>
      <c r="BO432">
        <v>571980</v>
      </c>
      <c r="BP432">
        <v>502082</v>
      </c>
      <c r="BQ432">
        <v>54.742800000000003</v>
      </c>
      <c r="BR432">
        <v>0.76300000000000001</v>
      </c>
      <c r="BS432">
        <v>0.79800000000000004</v>
      </c>
      <c r="BT432">
        <v>0.9</v>
      </c>
      <c r="BU432">
        <v>1</v>
      </c>
      <c r="BV432">
        <v>1</v>
      </c>
      <c r="BW432">
        <v>0</v>
      </c>
      <c r="BX432">
        <v>4</v>
      </c>
      <c r="BY432">
        <v>4</v>
      </c>
      <c r="BZ432">
        <v>3</v>
      </c>
      <c r="CA432" t="str">
        <f>F432&amp;G432</f>
        <v>Josh Tomlin519203</v>
      </c>
    </row>
    <row r="433" spans="1:79" hidden="1" x14ac:dyDescent="0.45">
      <c r="A433" t="s">
        <v>77</v>
      </c>
      <c r="B433" s="1">
        <v>42673</v>
      </c>
      <c r="C433">
        <v>93.9</v>
      </c>
      <c r="D433">
        <v>-1.0551999999999999</v>
      </c>
      <c r="E433">
        <v>5.7275</v>
      </c>
      <c r="F433" t="s">
        <v>78</v>
      </c>
      <c r="G433">
        <v>424325</v>
      </c>
      <c r="H433">
        <v>545333</v>
      </c>
      <c r="I433" t="s">
        <v>91</v>
      </c>
      <c r="J433" t="s">
        <v>132</v>
      </c>
      <c r="O433">
        <v>6</v>
      </c>
      <c r="P433" t="s">
        <v>91</v>
      </c>
      <c r="Q433" t="s">
        <v>82</v>
      </c>
      <c r="R433" t="s">
        <v>83</v>
      </c>
      <c r="S433" t="s">
        <v>83</v>
      </c>
      <c r="T433" t="s">
        <v>85</v>
      </c>
      <c r="U433" t="s">
        <v>84</v>
      </c>
      <c r="V433" t="s">
        <v>96</v>
      </c>
      <c r="W433" t="s">
        <v>91</v>
      </c>
      <c r="X433" t="s">
        <v>91</v>
      </c>
      <c r="Y433">
        <v>1</v>
      </c>
      <c r="Z433">
        <v>1</v>
      </c>
      <c r="AA433">
        <v>2016</v>
      </c>
      <c r="AB433">
        <v>-0.828616666666666</v>
      </c>
      <c r="AC433">
        <v>1.63333333333333</v>
      </c>
      <c r="AD433">
        <v>0.47599999999999998</v>
      </c>
      <c r="AE433">
        <v>2.81</v>
      </c>
      <c r="AF433" t="s">
        <v>91</v>
      </c>
      <c r="AG433" t="s">
        <v>91</v>
      </c>
      <c r="AH433" t="s">
        <v>91</v>
      </c>
      <c r="AI433">
        <v>0</v>
      </c>
      <c r="AJ433">
        <v>3</v>
      </c>
      <c r="AK433" t="s">
        <v>539</v>
      </c>
      <c r="AL433" t="s">
        <v>91</v>
      </c>
      <c r="AM433" t="s">
        <v>91</v>
      </c>
      <c r="AP433">
        <v>547379</v>
      </c>
      <c r="AR433" t="s">
        <v>668</v>
      </c>
      <c r="AY433">
        <v>3.64</v>
      </c>
      <c r="AZ433">
        <v>1.67</v>
      </c>
      <c r="BA433" t="s">
        <v>91</v>
      </c>
      <c r="BB433" t="s">
        <v>91</v>
      </c>
      <c r="BC433" t="s">
        <v>91</v>
      </c>
      <c r="BD433">
        <v>93.873000000000005</v>
      </c>
      <c r="BE433">
        <v>2213</v>
      </c>
      <c r="BF433">
        <v>6.444</v>
      </c>
      <c r="BG433">
        <v>487635</v>
      </c>
      <c r="BH433">
        <v>545333</v>
      </c>
      <c r="BI433">
        <v>547379</v>
      </c>
      <c r="BJ433">
        <v>435063</v>
      </c>
      <c r="BK433">
        <v>543401</v>
      </c>
      <c r="BL433">
        <v>608070</v>
      </c>
      <c r="BM433">
        <v>596019</v>
      </c>
      <c r="BN433">
        <v>467793</v>
      </c>
      <c r="BO433">
        <v>434658</v>
      </c>
      <c r="BP433">
        <v>446386</v>
      </c>
      <c r="BQ433">
        <v>54.055300000000003</v>
      </c>
      <c r="BR433">
        <v>0</v>
      </c>
      <c r="BS433">
        <v>0</v>
      </c>
      <c r="BT433" t="s">
        <v>91</v>
      </c>
      <c r="BU433" t="s">
        <v>91</v>
      </c>
      <c r="BV433" t="s">
        <v>91</v>
      </c>
      <c r="BW433" t="s">
        <v>91</v>
      </c>
      <c r="BX433" t="s">
        <v>91</v>
      </c>
      <c r="BY433">
        <v>18</v>
      </c>
      <c r="BZ433">
        <v>3</v>
      </c>
      <c r="CA433" t="str">
        <f>B433&amp;"_"&amp;F433&amp;G433&amp;"_"&amp;BY433</f>
        <v>42673_Trevor Bauer424325_18</v>
      </c>
    </row>
    <row r="434" spans="1:79" hidden="1" x14ac:dyDescent="0.45">
      <c r="A434" t="s">
        <v>98</v>
      </c>
      <c r="B434" s="1">
        <v>42673</v>
      </c>
      <c r="C434">
        <v>86</v>
      </c>
      <c r="D434">
        <v>-1.3297000000000001</v>
      </c>
      <c r="E434">
        <v>5.6017999999999999</v>
      </c>
      <c r="F434" t="s">
        <v>78</v>
      </c>
      <c r="G434">
        <v>424325</v>
      </c>
      <c r="H434">
        <v>545333</v>
      </c>
      <c r="I434" t="s">
        <v>91</v>
      </c>
      <c r="J434" t="s">
        <v>132</v>
      </c>
      <c r="O434">
        <v>2</v>
      </c>
      <c r="P434" t="s">
        <v>91</v>
      </c>
      <c r="Q434" t="s">
        <v>82</v>
      </c>
      <c r="R434" t="s">
        <v>83</v>
      </c>
      <c r="S434" t="s">
        <v>83</v>
      </c>
      <c r="T434" t="s">
        <v>85</v>
      </c>
      <c r="U434" t="s">
        <v>84</v>
      </c>
      <c r="V434" t="s">
        <v>96</v>
      </c>
      <c r="W434" t="s">
        <v>91</v>
      </c>
      <c r="X434" t="s">
        <v>91</v>
      </c>
      <c r="Y434">
        <v>1</v>
      </c>
      <c r="Z434">
        <v>0</v>
      </c>
      <c r="AA434">
        <v>2016</v>
      </c>
      <c r="AB434">
        <v>0.18312500000000001</v>
      </c>
      <c r="AC434">
        <v>0.59130000000000005</v>
      </c>
      <c r="AD434">
        <v>-0.182</v>
      </c>
      <c r="AE434">
        <v>3.2069999999999999</v>
      </c>
      <c r="AF434" t="s">
        <v>91</v>
      </c>
      <c r="AG434" t="s">
        <v>91</v>
      </c>
      <c r="AH434" t="s">
        <v>91</v>
      </c>
      <c r="AI434">
        <v>0</v>
      </c>
      <c r="AJ434">
        <v>3</v>
      </c>
      <c r="AK434" t="s">
        <v>539</v>
      </c>
      <c r="AL434" t="s">
        <v>91</v>
      </c>
      <c r="AM434" t="s">
        <v>91</v>
      </c>
      <c r="AP434">
        <v>547379</v>
      </c>
      <c r="AR434" t="s">
        <v>669</v>
      </c>
      <c r="AY434">
        <v>3.61</v>
      </c>
      <c r="AZ434">
        <v>1.65</v>
      </c>
      <c r="BA434" t="s">
        <v>91</v>
      </c>
      <c r="BB434" t="s">
        <v>91</v>
      </c>
      <c r="BC434" t="s">
        <v>91</v>
      </c>
      <c r="BD434">
        <v>85.96</v>
      </c>
      <c r="BE434">
        <v>2406</v>
      </c>
      <c r="BF434">
        <v>6.0090000000000003</v>
      </c>
      <c r="BG434">
        <v>487635</v>
      </c>
      <c r="BH434">
        <v>545333</v>
      </c>
      <c r="BI434">
        <v>547379</v>
      </c>
      <c r="BJ434">
        <v>435063</v>
      </c>
      <c r="BK434">
        <v>543401</v>
      </c>
      <c r="BL434">
        <v>608070</v>
      </c>
      <c r="BM434">
        <v>596019</v>
      </c>
      <c r="BN434">
        <v>467793</v>
      </c>
      <c r="BO434">
        <v>434658</v>
      </c>
      <c r="BP434">
        <v>446386</v>
      </c>
      <c r="BQ434">
        <v>54.490400000000001</v>
      </c>
      <c r="BR434">
        <v>0</v>
      </c>
      <c r="BS434">
        <v>0</v>
      </c>
      <c r="BT434" t="s">
        <v>91</v>
      </c>
      <c r="BU434" t="s">
        <v>91</v>
      </c>
      <c r="BV434" t="s">
        <v>91</v>
      </c>
      <c r="BW434" t="s">
        <v>91</v>
      </c>
      <c r="BX434" t="s">
        <v>91</v>
      </c>
      <c r="BY434">
        <v>18</v>
      </c>
      <c r="BZ434">
        <v>2</v>
      </c>
      <c r="CA434" t="str">
        <f>B434&amp;"_"&amp;F434&amp;G434&amp;"_"&amp;BY434</f>
        <v>42673_Trevor Bauer424325_18</v>
      </c>
    </row>
    <row r="435" spans="1:79" hidden="1" x14ac:dyDescent="0.45">
      <c r="A435" t="s">
        <v>77</v>
      </c>
      <c r="B435" s="1">
        <v>42673</v>
      </c>
      <c r="C435">
        <v>92</v>
      </c>
      <c r="D435">
        <v>-1.2102999999999999</v>
      </c>
      <c r="E435">
        <v>5.7339000000000002</v>
      </c>
      <c r="F435" t="s">
        <v>78</v>
      </c>
      <c r="G435">
        <v>424325</v>
      </c>
      <c r="H435">
        <v>545333</v>
      </c>
      <c r="I435" t="s">
        <v>91</v>
      </c>
      <c r="J435" t="s">
        <v>100</v>
      </c>
      <c r="O435">
        <v>12</v>
      </c>
      <c r="P435" t="s">
        <v>91</v>
      </c>
      <c r="Q435" t="s">
        <v>82</v>
      </c>
      <c r="R435" t="s">
        <v>83</v>
      </c>
      <c r="S435" t="s">
        <v>83</v>
      </c>
      <c r="T435" t="s">
        <v>85</v>
      </c>
      <c r="U435" t="s">
        <v>84</v>
      </c>
      <c r="V435" t="s">
        <v>93</v>
      </c>
      <c r="W435" t="s">
        <v>91</v>
      </c>
      <c r="X435" t="s">
        <v>91</v>
      </c>
      <c r="Y435">
        <v>0</v>
      </c>
      <c r="Z435">
        <v>0</v>
      </c>
      <c r="AA435">
        <v>2016</v>
      </c>
      <c r="AB435">
        <v>-0.69501666666666595</v>
      </c>
      <c r="AC435">
        <v>1.47566666666666</v>
      </c>
      <c r="AD435">
        <v>0.245</v>
      </c>
      <c r="AE435">
        <v>4.0599999999999996</v>
      </c>
      <c r="AF435" t="s">
        <v>91</v>
      </c>
      <c r="AG435" t="s">
        <v>91</v>
      </c>
      <c r="AH435" t="s">
        <v>91</v>
      </c>
      <c r="AI435">
        <v>0</v>
      </c>
      <c r="AJ435">
        <v>3</v>
      </c>
      <c r="AK435" t="s">
        <v>539</v>
      </c>
      <c r="AL435" t="s">
        <v>91</v>
      </c>
      <c r="AM435" t="s">
        <v>91</v>
      </c>
      <c r="AP435">
        <v>547379</v>
      </c>
      <c r="AR435" t="s">
        <v>670</v>
      </c>
      <c r="AY435">
        <v>3.64</v>
      </c>
      <c r="AZ435">
        <v>1.65</v>
      </c>
      <c r="BA435" t="s">
        <v>91</v>
      </c>
      <c r="BB435" t="s">
        <v>91</v>
      </c>
      <c r="BC435" t="s">
        <v>91</v>
      </c>
      <c r="BD435">
        <v>92.42</v>
      </c>
      <c r="BE435">
        <v>2207</v>
      </c>
      <c r="BF435">
        <v>6.3959999999999999</v>
      </c>
      <c r="BG435">
        <v>487635</v>
      </c>
      <c r="BH435">
        <v>545333</v>
      </c>
      <c r="BI435">
        <v>547379</v>
      </c>
      <c r="BJ435">
        <v>435063</v>
      </c>
      <c r="BK435">
        <v>543401</v>
      </c>
      <c r="BL435">
        <v>608070</v>
      </c>
      <c r="BM435">
        <v>596019</v>
      </c>
      <c r="BN435">
        <v>467793</v>
      </c>
      <c r="BO435">
        <v>434658</v>
      </c>
      <c r="BP435">
        <v>446386</v>
      </c>
      <c r="BQ435">
        <v>54.1036</v>
      </c>
      <c r="BR435">
        <v>0</v>
      </c>
      <c r="BS435">
        <v>0</v>
      </c>
      <c r="BT435" t="s">
        <v>91</v>
      </c>
      <c r="BU435" t="s">
        <v>91</v>
      </c>
      <c r="BV435" t="s">
        <v>91</v>
      </c>
      <c r="BW435" t="s">
        <v>91</v>
      </c>
      <c r="BX435" t="s">
        <v>91</v>
      </c>
      <c r="BY435">
        <v>18</v>
      </c>
      <c r="BZ435">
        <v>1</v>
      </c>
      <c r="CA435" t="str">
        <f>B435&amp;"_"&amp;F435&amp;G435&amp;"_"&amp;BY435</f>
        <v>42673_Trevor Bauer424325_18</v>
      </c>
    </row>
    <row r="436" spans="1:79" hidden="1" x14ac:dyDescent="0.45">
      <c r="A436" t="s">
        <v>90</v>
      </c>
      <c r="B436" s="1">
        <v>42675</v>
      </c>
      <c r="C436">
        <v>74.7</v>
      </c>
      <c r="D436">
        <v>-1.1186</v>
      </c>
      <c r="E436">
        <v>5.7927</v>
      </c>
      <c r="F436" t="s">
        <v>477</v>
      </c>
      <c r="G436">
        <v>519203</v>
      </c>
      <c r="H436">
        <v>458708</v>
      </c>
      <c r="I436" t="s">
        <v>113</v>
      </c>
      <c r="J436" t="s">
        <v>147</v>
      </c>
      <c r="O436">
        <v>13</v>
      </c>
      <c r="P436" t="s">
        <v>483</v>
      </c>
      <c r="Q436" t="s">
        <v>82</v>
      </c>
      <c r="R436" t="s">
        <v>105</v>
      </c>
      <c r="S436" t="s">
        <v>83</v>
      </c>
      <c r="T436" t="s">
        <v>84</v>
      </c>
      <c r="U436" t="s">
        <v>85</v>
      </c>
      <c r="V436" t="s">
        <v>86</v>
      </c>
      <c r="W436" t="s">
        <v>91</v>
      </c>
      <c r="X436" t="s">
        <v>149</v>
      </c>
      <c r="Y436">
        <v>2</v>
      </c>
      <c r="Z436">
        <v>2</v>
      </c>
      <c r="AA436">
        <v>2016</v>
      </c>
      <c r="AB436">
        <v>0.77736666666666598</v>
      </c>
      <c r="AC436">
        <v>-0.91083333333333305</v>
      </c>
      <c r="AD436">
        <v>-0.998</v>
      </c>
      <c r="AE436">
        <v>1.734</v>
      </c>
      <c r="AF436" t="s">
        <v>91</v>
      </c>
      <c r="AG436" t="s">
        <v>91</v>
      </c>
      <c r="AH436">
        <v>656941</v>
      </c>
      <c r="AI436">
        <v>1</v>
      </c>
      <c r="AJ436">
        <v>3</v>
      </c>
      <c r="AK436" t="s">
        <v>88</v>
      </c>
      <c r="AL436">
        <v>133.77000000000001</v>
      </c>
      <c r="AM436">
        <v>130.80000000000001</v>
      </c>
      <c r="AP436">
        <v>547379</v>
      </c>
      <c r="AR436" t="s">
        <v>484</v>
      </c>
      <c r="AY436">
        <v>3.51</v>
      </c>
      <c r="AZ436">
        <v>1.61</v>
      </c>
      <c r="BA436">
        <v>168</v>
      </c>
      <c r="BB436">
        <v>96.4</v>
      </c>
      <c r="BC436">
        <v>10.016999999999999</v>
      </c>
      <c r="BD436">
        <v>73.606999999999999</v>
      </c>
      <c r="BE436">
        <v>2724</v>
      </c>
      <c r="BF436">
        <v>5.0570000000000004</v>
      </c>
      <c r="BG436">
        <v>487636</v>
      </c>
      <c r="BH436">
        <v>458708</v>
      </c>
      <c r="BI436">
        <v>547379</v>
      </c>
      <c r="BJ436">
        <v>435063</v>
      </c>
      <c r="BK436">
        <v>543401</v>
      </c>
      <c r="BL436">
        <v>608070</v>
      </c>
      <c r="BM436">
        <v>596019</v>
      </c>
      <c r="BN436">
        <v>424825</v>
      </c>
      <c r="BO436">
        <v>571980</v>
      </c>
      <c r="BP436">
        <v>502082</v>
      </c>
      <c r="BQ436">
        <v>55.442500000000003</v>
      </c>
      <c r="BR436">
        <v>0.81</v>
      </c>
      <c r="BS436">
        <v>0.77700000000000002</v>
      </c>
      <c r="BT436">
        <v>0.9</v>
      </c>
      <c r="BU436">
        <v>1</v>
      </c>
      <c r="BV436">
        <v>1</v>
      </c>
      <c r="BW436">
        <v>0</v>
      </c>
      <c r="BX436">
        <v>4</v>
      </c>
      <c r="BY436">
        <v>20</v>
      </c>
      <c r="BZ436">
        <v>6</v>
      </c>
      <c r="CA436" t="str">
        <f>F436&amp;G436</f>
        <v>Josh Tomlin519203</v>
      </c>
    </row>
    <row r="437" spans="1:79" hidden="1" x14ac:dyDescent="0.45">
      <c r="A437" t="s">
        <v>90</v>
      </c>
      <c r="B437" s="1">
        <v>42673</v>
      </c>
      <c r="C437">
        <v>76.5</v>
      </c>
      <c r="D437">
        <v>-0.91739999999999999</v>
      </c>
      <c r="E437">
        <v>5.9882</v>
      </c>
      <c r="F437" t="s">
        <v>78</v>
      </c>
      <c r="G437">
        <v>595879</v>
      </c>
      <c r="H437">
        <v>545333</v>
      </c>
      <c r="I437" t="s">
        <v>91</v>
      </c>
      <c r="J437" t="s">
        <v>103</v>
      </c>
      <c r="O437">
        <v>13</v>
      </c>
      <c r="P437" t="s">
        <v>91</v>
      </c>
      <c r="Q437" t="s">
        <v>82</v>
      </c>
      <c r="R437" t="s">
        <v>83</v>
      </c>
      <c r="S437" t="s">
        <v>83</v>
      </c>
      <c r="T437" t="s">
        <v>85</v>
      </c>
      <c r="U437" t="s">
        <v>84</v>
      </c>
      <c r="V437" t="s">
        <v>96</v>
      </c>
      <c r="W437" t="s">
        <v>91</v>
      </c>
      <c r="X437" t="s">
        <v>91</v>
      </c>
      <c r="Y437">
        <v>1</v>
      </c>
      <c r="Z437">
        <v>1</v>
      </c>
      <c r="AA437">
        <v>2016</v>
      </c>
      <c r="AB437">
        <v>-5.7499999999999999E-4</v>
      </c>
      <c r="AC437">
        <v>-1.31073333333333</v>
      </c>
      <c r="AD437">
        <v>-0.14000000000000001</v>
      </c>
      <c r="AE437">
        <v>0.66800000000000004</v>
      </c>
      <c r="AF437" t="s">
        <v>91</v>
      </c>
      <c r="AG437" t="s">
        <v>91</v>
      </c>
      <c r="AH437">
        <v>608365</v>
      </c>
      <c r="AI437">
        <v>2</v>
      </c>
      <c r="AJ437">
        <v>2</v>
      </c>
      <c r="AK437" t="s">
        <v>539</v>
      </c>
      <c r="AL437" t="s">
        <v>91</v>
      </c>
      <c r="AM437" t="s">
        <v>91</v>
      </c>
      <c r="AP437">
        <v>547379</v>
      </c>
      <c r="AR437" t="s">
        <v>672</v>
      </c>
      <c r="AY437">
        <v>3.3</v>
      </c>
      <c r="AZ437">
        <v>1.59</v>
      </c>
      <c r="BA437" t="s">
        <v>91</v>
      </c>
      <c r="BB437" t="s">
        <v>91</v>
      </c>
      <c r="BC437" t="s">
        <v>91</v>
      </c>
      <c r="BD437">
        <v>75.778999999999996</v>
      </c>
      <c r="BE437">
        <v>1932</v>
      </c>
      <c r="BF437">
        <v>6.05</v>
      </c>
      <c r="BG437">
        <v>487635</v>
      </c>
      <c r="BH437">
        <v>545333</v>
      </c>
      <c r="BI437">
        <v>547379</v>
      </c>
      <c r="BJ437">
        <v>435063</v>
      </c>
      <c r="BK437">
        <v>543401</v>
      </c>
      <c r="BL437">
        <v>608070</v>
      </c>
      <c r="BM437">
        <v>596019</v>
      </c>
      <c r="BN437">
        <v>467793</v>
      </c>
      <c r="BO437">
        <v>434658</v>
      </c>
      <c r="BP437">
        <v>446386</v>
      </c>
      <c r="BQ437">
        <v>54.45</v>
      </c>
      <c r="BR437">
        <v>0</v>
      </c>
      <c r="BS437">
        <v>0</v>
      </c>
      <c r="BT437" t="s">
        <v>91</v>
      </c>
      <c r="BU437" t="s">
        <v>91</v>
      </c>
      <c r="BV437" t="s">
        <v>91</v>
      </c>
      <c r="BW437" t="s">
        <v>91</v>
      </c>
      <c r="BX437" t="s">
        <v>91</v>
      </c>
      <c r="BY437">
        <v>14</v>
      </c>
      <c r="BZ437">
        <v>3</v>
      </c>
      <c r="CA437" t="str">
        <f>B437&amp;"_"&amp;F437&amp;G437&amp;"_"&amp;BY437</f>
        <v>42673_Trevor Bauer595879_14</v>
      </c>
    </row>
    <row r="438" spans="1:79" hidden="1" x14ac:dyDescent="0.45">
      <c r="A438" t="s">
        <v>90</v>
      </c>
      <c r="B438" s="1">
        <v>42673</v>
      </c>
      <c r="C438">
        <v>77.3</v>
      </c>
      <c r="D438">
        <v>-1.0072000000000001</v>
      </c>
      <c r="E438">
        <v>5.9311999999999996</v>
      </c>
      <c r="F438" t="s">
        <v>78</v>
      </c>
      <c r="G438">
        <v>595879</v>
      </c>
      <c r="H438">
        <v>545333</v>
      </c>
      <c r="I438" t="s">
        <v>91</v>
      </c>
      <c r="J438" t="s">
        <v>132</v>
      </c>
      <c r="O438">
        <v>8</v>
      </c>
      <c r="P438" t="s">
        <v>91</v>
      </c>
      <c r="Q438" t="s">
        <v>82</v>
      </c>
      <c r="R438" t="s">
        <v>83</v>
      </c>
      <c r="S438" t="s">
        <v>83</v>
      </c>
      <c r="T438" t="s">
        <v>85</v>
      </c>
      <c r="U438" t="s">
        <v>84</v>
      </c>
      <c r="V438" t="s">
        <v>96</v>
      </c>
      <c r="W438" t="s">
        <v>91</v>
      </c>
      <c r="X438" t="s">
        <v>91</v>
      </c>
      <c r="Y438">
        <v>1</v>
      </c>
      <c r="Z438">
        <v>0</v>
      </c>
      <c r="AA438">
        <v>2016</v>
      </c>
      <c r="AB438">
        <v>0.30280833333333301</v>
      </c>
      <c r="AC438">
        <v>-1.3838333333333299</v>
      </c>
      <c r="AD438">
        <v>-6.0000000000000001E-3</v>
      </c>
      <c r="AE438">
        <v>1.992</v>
      </c>
      <c r="AF438" t="s">
        <v>91</v>
      </c>
      <c r="AG438" t="s">
        <v>91</v>
      </c>
      <c r="AH438">
        <v>608365</v>
      </c>
      <c r="AI438">
        <v>2</v>
      </c>
      <c r="AJ438">
        <v>2</v>
      </c>
      <c r="AK438" t="s">
        <v>539</v>
      </c>
      <c r="AL438" t="s">
        <v>91</v>
      </c>
      <c r="AM438" t="s">
        <v>91</v>
      </c>
      <c r="AP438">
        <v>547379</v>
      </c>
      <c r="AR438" t="s">
        <v>673</v>
      </c>
      <c r="AY438">
        <v>3.36</v>
      </c>
      <c r="AZ438">
        <v>1.56</v>
      </c>
      <c r="BA438" t="s">
        <v>91</v>
      </c>
      <c r="BB438" t="s">
        <v>91</v>
      </c>
      <c r="BC438" t="s">
        <v>91</v>
      </c>
      <c r="BD438">
        <v>76.941000000000003</v>
      </c>
      <c r="BE438">
        <v>1948</v>
      </c>
      <c r="BF438">
        <v>6.1559999999999997</v>
      </c>
      <c r="BG438">
        <v>487635</v>
      </c>
      <c r="BH438">
        <v>545333</v>
      </c>
      <c r="BI438">
        <v>547379</v>
      </c>
      <c r="BJ438">
        <v>435063</v>
      </c>
      <c r="BK438">
        <v>543401</v>
      </c>
      <c r="BL438">
        <v>608070</v>
      </c>
      <c r="BM438">
        <v>596019</v>
      </c>
      <c r="BN438">
        <v>467793</v>
      </c>
      <c r="BO438">
        <v>434658</v>
      </c>
      <c r="BP438">
        <v>446386</v>
      </c>
      <c r="BQ438">
        <v>54.343400000000003</v>
      </c>
      <c r="BR438">
        <v>0</v>
      </c>
      <c r="BS438">
        <v>0</v>
      </c>
      <c r="BT438" t="s">
        <v>91</v>
      </c>
      <c r="BU438" t="s">
        <v>91</v>
      </c>
      <c r="BV438" t="s">
        <v>91</v>
      </c>
      <c r="BW438" t="s">
        <v>91</v>
      </c>
      <c r="BX438" t="s">
        <v>91</v>
      </c>
      <c r="BY438">
        <v>14</v>
      </c>
      <c r="BZ438">
        <v>2</v>
      </c>
      <c r="CA438" t="str">
        <f>B438&amp;"_"&amp;F438&amp;G438&amp;"_"&amp;BY438</f>
        <v>42673_Trevor Bauer595879_14</v>
      </c>
    </row>
    <row r="439" spans="1:79" hidden="1" x14ac:dyDescent="0.45">
      <c r="A439" t="s">
        <v>107</v>
      </c>
      <c r="B439" s="1">
        <v>42673</v>
      </c>
      <c r="C439">
        <v>93</v>
      </c>
      <c r="D439">
        <v>-1.1245000000000001</v>
      </c>
      <c r="E439">
        <v>5.8727999999999998</v>
      </c>
      <c r="F439" t="s">
        <v>78</v>
      </c>
      <c r="G439">
        <v>595879</v>
      </c>
      <c r="H439">
        <v>545333</v>
      </c>
      <c r="I439" t="s">
        <v>91</v>
      </c>
      <c r="J439" t="s">
        <v>100</v>
      </c>
      <c r="O439">
        <v>1</v>
      </c>
      <c r="P439" t="s">
        <v>91</v>
      </c>
      <c r="Q439" t="s">
        <v>82</v>
      </c>
      <c r="R439" t="s">
        <v>83</v>
      </c>
      <c r="S439" t="s">
        <v>83</v>
      </c>
      <c r="T439" t="s">
        <v>85</v>
      </c>
      <c r="U439" t="s">
        <v>84</v>
      </c>
      <c r="V439" t="s">
        <v>93</v>
      </c>
      <c r="W439" t="s">
        <v>91</v>
      </c>
      <c r="X439" t="s">
        <v>91</v>
      </c>
      <c r="Y439">
        <v>0</v>
      </c>
      <c r="Z439">
        <v>0</v>
      </c>
      <c r="AA439">
        <v>2016</v>
      </c>
      <c r="AB439">
        <v>-1.49105</v>
      </c>
      <c r="AC439">
        <v>1.2191000000000001</v>
      </c>
      <c r="AD439">
        <v>-0.69699999999999995</v>
      </c>
      <c r="AE439">
        <v>3.077</v>
      </c>
      <c r="AF439" t="s">
        <v>91</v>
      </c>
      <c r="AG439" t="s">
        <v>91</v>
      </c>
      <c r="AH439">
        <v>608365</v>
      </c>
      <c r="AI439">
        <v>2</v>
      </c>
      <c r="AJ439">
        <v>2</v>
      </c>
      <c r="AK439" t="s">
        <v>539</v>
      </c>
      <c r="AL439" t="s">
        <v>91</v>
      </c>
      <c r="AM439" t="s">
        <v>91</v>
      </c>
      <c r="AP439">
        <v>547379</v>
      </c>
      <c r="AR439" t="s">
        <v>674</v>
      </c>
      <c r="AY439">
        <v>3.24</v>
      </c>
      <c r="AZ439">
        <v>1.44</v>
      </c>
      <c r="BA439" t="s">
        <v>91</v>
      </c>
      <c r="BB439" t="s">
        <v>91</v>
      </c>
      <c r="BC439" t="s">
        <v>91</v>
      </c>
      <c r="BD439">
        <v>93.353999999999999</v>
      </c>
      <c r="BE439">
        <v>2136</v>
      </c>
      <c r="BF439">
        <v>6.6340000000000003</v>
      </c>
      <c r="BG439">
        <v>487635</v>
      </c>
      <c r="BH439">
        <v>545333</v>
      </c>
      <c r="BI439">
        <v>547379</v>
      </c>
      <c r="BJ439">
        <v>435063</v>
      </c>
      <c r="BK439">
        <v>543401</v>
      </c>
      <c r="BL439">
        <v>608070</v>
      </c>
      <c r="BM439">
        <v>596019</v>
      </c>
      <c r="BN439">
        <v>467793</v>
      </c>
      <c r="BO439">
        <v>434658</v>
      </c>
      <c r="BP439">
        <v>446386</v>
      </c>
      <c r="BQ439">
        <v>53.865400000000001</v>
      </c>
      <c r="BR439">
        <v>0</v>
      </c>
      <c r="BS439">
        <v>0</v>
      </c>
      <c r="BT439" t="s">
        <v>91</v>
      </c>
      <c r="BU439" t="s">
        <v>91</v>
      </c>
      <c r="BV439" t="s">
        <v>91</v>
      </c>
      <c r="BW439" t="s">
        <v>91</v>
      </c>
      <c r="BX439" t="s">
        <v>91</v>
      </c>
      <c r="BY439">
        <v>14</v>
      </c>
      <c r="BZ439">
        <v>1</v>
      </c>
      <c r="CA439" t="str">
        <f>B439&amp;"_"&amp;F439&amp;G439&amp;"_"&amp;BY439</f>
        <v>42673_Trevor Bauer595879_14</v>
      </c>
    </row>
    <row r="440" spans="1:79" hidden="1" x14ac:dyDescent="0.45">
      <c r="A440" t="s">
        <v>98</v>
      </c>
      <c r="B440" s="1">
        <v>42671</v>
      </c>
      <c r="C440">
        <v>86.9</v>
      </c>
      <c r="D440">
        <v>-1.1942999999999999</v>
      </c>
      <c r="E440">
        <v>5.9565000000000001</v>
      </c>
      <c r="F440" t="s">
        <v>477</v>
      </c>
      <c r="G440">
        <v>543294</v>
      </c>
      <c r="H440">
        <v>458708</v>
      </c>
      <c r="I440" t="s">
        <v>79</v>
      </c>
      <c r="J440" t="s">
        <v>80</v>
      </c>
      <c r="O440">
        <v>6</v>
      </c>
      <c r="P440" t="s">
        <v>971</v>
      </c>
      <c r="Q440" t="s">
        <v>82</v>
      </c>
      <c r="R440" t="s">
        <v>83</v>
      </c>
      <c r="S440" t="s">
        <v>83</v>
      </c>
      <c r="T440" t="s">
        <v>85</v>
      </c>
      <c r="U440" t="s">
        <v>84</v>
      </c>
      <c r="V440" t="s">
        <v>86</v>
      </c>
      <c r="W440">
        <v>6</v>
      </c>
      <c r="X440" t="s">
        <v>116</v>
      </c>
      <c r="Y440">
        <v>0</v>
      </c>
      <c r="Z440">
        <v>1</v>
      </c>
      <c r="AA440">
        <v>2016</v>
      </c>
      <c r="AB440">
        <v>6.06583333333333E-2</v>
      </c>
      <c r="AC440">
        <v>1.08436666666666</v>
      </c>
      <c r="AD440">
        <v>0.39100000000000001</v>
      </c>
      <c r="AE440">
        <v>2.3130000000000002</v>
      </c>
      <c r="AF440" t="s">
        <v>91</v>
      </c>
      <c r="AG440" t="s">
        <v>91</v>
      </c>
      <c r="AH440" t="s">
        <v>91</v>
      </c>
      <c r="AI440">
        <v>1</v>
      </c>
      <c r="AJ440">
        <v>3</v>
      </c>
      <c r="AK440" t="s">
        <v>539</v>
      </c>
      <c r="AL440">
        <v>112.98</v>
      </c>
      <c r="AM440">
        <v>153.1</v>
      </c>
      <c r="AP440">
        <v>547379</v>
      </c>
      <c r="AR440" t="s">
        <v>972</v>
      </c>
      <c r="AY440">
        <v>3.35</v>
      </c>
      <c r="AZ440">
        <v>1.57</v>
      </c>
      <c r="BA440" t="s">
        <v>91</v>
      </c>
      <c r="BB440">
        <v>83</v>
      </c>
      <c r="BC440">
        <v>-21</v>
      </c>
      <c r="BD440">
        <v>85.338999999999999</v>
      </c>
      <c r="BE440">
        <v>2690</v>
      </c>
      <c r="BF440">
        <v>5.2809999999999997</v>
      </c>
      <c r="BG440">
        <v>487633</v>
      </c>
      <c r="BH440">
        <v>458708</v>
      </c>
      <c r="BI440">
        <v>547379</v>
      </c>
      <c r="BJ440">
        <v>435063</v>
      </c>
      <c r="BK440">
        <v>543401</v>
      </c>
      <c r="BL440">
        <v>608070</v>
      </c>
      <c r="BM440">
        <v>596019</v>
      </c>
      <c r="BN440">
        <v>467793</v>
      </c>
      <c r="BO440">
        <v>571980</v>
      </c>
      <c r="BP440">
        <v>502082</v>
      </c>
      <c r="BQ440">
        <v>55.218699999999998</v>
      </c>
      <c r="BR440">
        <v>7.4999999999999997E-2</v>
      </c>
      <c r="BS440">
        <v>6.9000000000000006E-2</v>
      </c>
      <c r="BT440">
        <v>0</v>
      </c>
      <c r="BU440">
        <v>1</v>
      </c>
      <c r="BV440">
        <v>0</v>
      </c>
      <c r="BW440">
        <v>0</v>
      </c>
      <c r="BX440">
        <v>2</v>
      </c>
      <c r="BY440">
        <v>20</v>
      </c>
      <c r="BZ440">
        <v>2</v>
      </c>
      <c r="CA440" t="str">
        <f>F440&amp;G440</f>
        <v>Josh Tomlin543294</v>
      </c>
    </row>
    <row r="441" spans="1:79" hidden="1" x14ac:dyDescent="0.45">
      <c r="A441" t="s">
        <v>77</v>
      </c>
      <c r="B441" s="1">
        <v>42673</v>
      </c>
      <c r="C441">
        <v>94.4</v>
      </c>
      <c r="D441">
        <v>-1.0965</v>
      </c>
      <c r="E441">
        <v>5.7476000000000003</v>
      </c>
      <c r="F441" t="s">
        <v>78</v>
      </c>
      <c r="G441">
        <v>518792</v>
      </c>
      <c r="H441">
        <v>545333</v>
      </c>
      <c r="I441" t="s">
        <v>91</v>
      </c>
      <c r="J441" t="s">
        <v>108</v>
      </c>
      <c r="O441">
        <v>6</v>
      </c>
      <c r="P441" t="s">
        <v>91</v>
      </c>
      <c r="Q441" t="s">
        <v>82</v>
      </c>
      <c r="R441" t="s">
        <v>105</v>
      </c>
      <c r="S441" t="s">
        <v>83</v>
      </c>
      <c r="T441" t="s">
        <v>85</v>
      </c>
      <c r="U441" t="s">
        <v>84</v>
      </c>
      <c r="V441" t="s">
        <v>96</v>
      </c>
      <c r="W441" t="s">
        <v>91</v>
      </c>
      <c r="X441" t="s">
        <v>91</v>
      </c>
      <c r="Y441">
        <v>2</v>
      </c>
      <c r="Z441">
        <v>1</v>
      </c>
      <c r="AA441">
        <v>2016</v>
      </c>
      <c r="AB441">
        <v>-0.78129999999999999</v>
      </c>
      <c r="AC441">
        <v>1.5286999999999999</v>
      </c>
      <c r="AD441">
        <v>0.56999999999999995</v>
      </c>
      <c r="AE441">
        <v>2.3210000000000002</v>
      </c>
      <c r="AF441" t="s">
        <v>91</v>
      </c>
      <c r="AG441" t="s">
        <v>91</v>
      </c>
      <c r="AH441">
        <v>608365</v>
      </c>
      <c r="AI441">
        <v>1</v>
      </c>
      <c r="AJ441">
        <v>2</v>
      </c>
      <c r="AK441" t="s">
        <v>539</v>
      </c>
      <c r="AL441" t="s">
        <v>91</v>
      </c>
      <c r="AM441" t="s">
        <v>91</v>
      </c>
      <c r="AP441">
        <v>547379</v>
      </c>
      <c r="AR441" t="s">
        <v>676</v>
      </c>
      <c r="AY441">
        <v>3.6</v>
      </c>
      <c r="AZ441">
        <v>1.66</v>
      </c>
      <c r="BA441" t="s">
        <v>91</v>
      </c>
      <c r="BB441" t="s">
        <v>91</v>
      </c>
      <c r="BC441" t="s">
        <v>91</v>
      </c>
      <c r="BD441">
        <v>94.828000000000003</v>
      </c>
      <c r="BE441">
        <v>2188</v>
      </c>
      <c r="BF441">
        <v>6.6390000000000002</v>
      </c>
      <c r="BG441">
        <v>487635</v>
      </c>
      <c r="BH441">
        <v>545333</v>
      </c>
      <c r="BI441">
        <v>547379</v>
      </c>
      <c r="BJ441">
        <v>435063</v>
      </c>
      <c r="BK441">
        <v>543401</v>
      </c>
      <c r="BL441">
        <v>608070</v>
      </c>
      <c r="BM441">
        <v>596019</v>
      </c>
      <c r="BN441">
        <v>467793</v>
      </c>
      <c r="BO441">
        <v>434658</v>
      </c>
      <c r="BP441">
        <v>446386</v>
      </c>
      <c r="BQ441">
        <v>53.860100000000003</v>
      </c>
      <c r="BR441">
        <v>0</v>
      </c>
      <c r="BS441">
        <v>0</v>
      </c>
      <c r="BT441" t="s">
        <v>91</v>
      </c>
      <c r="BU441" t="s">
        <v>91</v>
      </c>
      <c r="BV441" t="s">
        <v>91</v>
      </c>
      <c r="BW441" t="s">
        <v>91</v>
      </c>
      <c r="BX441" t="s">
        <v>91</v>
      </c>
      <c r="BY441">
        <v>13</v>
      </c>
      <c r="BZ441">
        <v>4</v>
      </c>
      <c r="CA441" t="str">
        <f>B441&amp;"_"&amp;F441&amp;G441&amp;"_"&amp;BY441</f>
        <v>42673_Trevor Bauer518792_13</v>
      </c>
    </row>
    <row r="442" spans="1:79" hidden="1" x14ac:dyDescent="0.45">
      <c r="A442" t="s">
        <v>107</v>
      </c>
      <c r="B442" s="1">
        <v>42673</v>
      </c>
      <c r="C442">
        <v>92.3</v>
      </c>
      <c r="D442">
        <v>-1.2169000000000001</v>
      </c>
      <c r="E442">
        <v>5.6540999999999997</v>
      </c>
      <c r="F442" t="s">
        <v>78</v>
      </c>
      <c r="G442">
        <v>518792</v>
      </c>
      <c r="H442">
        <v>545333</v>
      </c>
      <c r="I442" t="s">
        <v>91</v>
      </c>
      <c r="J442" t="s">
        <v>132</v>
      </c>
      <c r="O442">
        <v>6</v>
      </c>
      <c r="P442" t="s">
        <v>91</v>
      </c>
      <c r="Q442" t="s">
        <v>82</v>
      </c>
      <c r="R442" t="s">
        <v>105</v>
      </c>
      <c r="S442" t="s">
        <v>83</v>
      </c>
      <c r="T442" t="s">
        <v>85</v>
      </c>
      <c r="U442" t="s">
        <v>84</v>
      </c>
      <c r="V442" t="s">
        <v>96</v>
      </c>
      <c r="W442" t="s">
        <v>91</v>
      </c>
      <c r="X442" t="s">
        <v>91</v>
      </c>
      <c r="Y442">
        <v>2</v>
      </c>
      <c r="Z442">
        <v>0</v>
      </c>
      <c r="AA442">
        <v>2016</v>
      </c>
      <c r="AB442">
        <v>-1.44234166666666</v>
      </c>
      <c r="AC442">
        <v>1.2191000000000001</v>
      </c>
      <c r="AD442">
        <v>0.66800000000000004</v>
      </c>
      <c r="AE442">
        <v>2.544</v>
      </c>
      <c r="AF442" t="s">
        <v>91</v>
      </c>
      <c r="AG442" t="s">
        <v>91</v>
      </c>
      <c r="AH442">
        <v>608365</v>
      </c>
      <c r="AI442">
        <v>1</v>
      </c>
      <c r="AJ442">
        <v>2</v>
      </c>
      <c r="AK442" t="s">
        <v>539</v>
      </c>
      <c r="AL442" t="s">
        <v>91</v>
      </c>
      <c r="AM442" t="s">
        <v>91</v>
      </c>
      <c r="AP442">
        <v>547379</v>
      </c>
      <c r="AR442" t="s">
        <v>677</v>
      </c>
      <c r="AY442">
        <v>3.35</v>
      </c>
      <c r="AZ442">
        <v>1.52</v>
      </c>
      <c r="BA442" t="s">
        <v>91</v>
      </c>
      <c r="BB442" t="s">
        <v>91</v>
      </c>
      <c r="BC442" t="s">
        <v>91</v>
      </c>
      <c r="BD442">
        <v>92.191999999999993</v>
      </c>
      <c r="BE442">
        <v>2169</v>
      </c>
      <c r="BF442">
        <v>6.25</v>
      </c>
      <c r="BG442">
        <v>487635</v>
      </c>
      <c r="BH442">
        <v>545333</v>
      </c>
      <c r="BI442">
        <v>547379</v>
      </c>
      <c r="BJ442">
        <v>435063</v>
      </c>
      <c r="BK442">
        <v>543401</v>
      </c>
      <c r="BL442">
        <v>608070</v>
      </c>
      <c r="BM442">
        <v>596019</v>
      </c>
      <c r="BN442">
        <v>467793</v>
      </c>
      <c r="BO442">
        <v>434658</v>
      </c>
      <c r="BP442">
        <v>446386</v>
      </c>
      <c r="BQ442">
        <v>54.249400000000001</v>
      </c>
      <c r="BR442">
        <v>0</v>
      </c>
      <c r="BS442">
        <v>0</v>
      </c>
      <c r="BT442" t="s">
        <v>91</v>
      </c>
      <c r="BU442" t="s">
        <v>91</v>
      </c>
      <c r="BV442" t="s">
        <v>91</v>
      </c>
      <c r="BW442" t="s">
        <v>91</v>
      </c>
      <c r="BX442" t="s">
        <v>91</v>
      </c>
      <c r="BY442">
        <v>13</v>
      </c>
      <c r="BZ442">
        <v>3</v>
      </c>
      <c r="CA442" t="str">
        <f>B442&amp;"_"&amp;F442&amp;G442&amp;"_"&amp;BY442</f>
        <v>42673_Trevor Bauer518792_13</v>
      </c>
    </row>
    <row r="443" spans="1:79" hidden="1" x14ac:dyDescent="0.45">
      <c r="A443" t="s">
        <v>77</v>
      </c>
      <c r="B443" s="1">
        <v>42673</v>
      </c>
      <c r="C443">
        <v>92.4</v>
      </c>
      <c r="D443">
        <v>-1.2292000000000001</v>
      </c>
      <c r="E443">
        <v>5.7519</v>
      </c>
      <c r="F443" t="s">
        <v>78</v>
      </c>
      <c r="G443">
        <v>518792</v>
      </c>
      <c r="H443">
        <v>545333</v>
      </c>
      <c r="I443" t="s">
        <v>91</v>
      </c>
      <c r="J443" t="s">
        <v>100</v>
      </c>
      <c r="O443">
        <v>12</v>
      </c>
      <c r="P443" t="s">
        <v>91</v>
      </c>
      <c r="Q443" t="s">
        <v>82</v>
      </c>
      <c r="R443" t="s">
        <v>105</v>
      </c>
      <c r="S443" t="s">
        <v>83</v>
      </c>
      <c r="T443" t="s">
        <v>85</v>
      </c>
      <c r="U443" t="s">
        <v>84</v>
      </c>
      <c r="V443" t="s">
        <v>93</v>
      </c>
      <c r="W443" t="s">
        <v>91</v>
      </c>
      <c r="X443" t="s">
        <v>91</v>
      </c>
      <c r="Y443">
        <v>1</v>
      </c>
      <c r="Z443">
        <v>0</v>
      </c>
      <c r="AA443">
        <v>2016</v>
      </c>
      <c r="AB443">
        <v>-0.86062499999999997</v>
      </c>
      <c r="AC443">
        <v>1.57886666666666</v>
      </c>
      <c r="AD443">
        <v>0.13100000000000001</v>
      </c>
      <c r="AE443">
        <v>4.4710000000000001</v>
      </c>
      <c r="AF443" t="s">
        <v>91</v>
      </c>
      <c r="AG443" t="s">
        <v>91</v>
      </c>
      <c r="AH443">
        <v>608365</v>
      </c>
      <c r="AI443">
        <v>1</v>
      </c>
      <c r="AJ443">
        <v>2</v>
      </c>
      <c r="AK443" t="s">
        <v>539</v>
      </c>
      <c r="AL443" t="s">
        <v>91</v>
      </c>
      <c r="AM443" t="s">
        <v>91</v>
      </c>
      <c r="AP443">
        <v>547379</v>
      </c>
      <c r="AR443" t="s">
        <v>678</v>
      </c>
      <c r="AY443">
        <v>3.38</v>
      </c>
      <c r="AZ443">
        <v>1.55</v>
      </c>
      <c r="BA443" t="s">
        <v>91</v>
      </c>
      <c r="BB443" t="s">
        <v>91</v>
      </c>
      <c r="BC443" t="s">
        <v>91</v>
      </c>
      <c r="BD443">
        <v>93.242000000000004</v>
      </c>
      <c r="BE443">
        <v>2157</v>
      </c>
      <c r="BF443">
        <v>6.7190000000000003</v>
      </c>
      <c r="BG443">
        <v>487635</v>
      </c>
      <c r="BH443">
        <v>545333</v>
      </c>
      <c r="BI443">
        <v>547379</v>
      </c>
      <c r="BJ443">
        <v>435063</v>
      </c>
      <c r="BK443">
        <v>543401</v>
      </c>
      <c r="BL443">
        <v>608070</v>
      </c>
      <c r="BM443">
        <v>596019</v>
      </c>
      <c r="BN443">
        <v>467793</v>
      </c>
      <c r="BO443">
        <v>434658</v>
      </c>
      <c r="BP443">
        <v>446386</v>
      </c>
      <c r="BQ443">
        <v>53.7806</v>
      </c>
      <c r="BR443">
        <v>0</v>
      </c>
      <c r="BS443">
        <v>0</v>
      </c>
      <c r="BT443" t="s">
        <v>91</v>
      </c>
      <c r="BU443" t="s">
        <v>91</v>
      </c>
      <c r="BV443" t="s">
        <v>91</v>
      </c>
      <c r="BW443" t="s">
        <v>91</v>
      </c>
      <c r="BX443" t="s">
        <v>91</v>
      </c>
      <c r="BY443">
        <v>13</v>
      </c>
      <c r="BZ443">
        <v>2</v>
      </c>
      <c r="CA443" t="str">
        <f>B443&amp;"_"&amp;F443&amp;G443&amp;"_"&amp;BY443</f>
        <v>42673_Trevor Bauer518792_13</v>
      </c>
    </row>
    <row r="444" spans="1:79" hidden="1" x14ac:dyDescent="0.45">
      <c r="A444" t="s">
        <v>77</v>
      </c>
      <c r="B444" s="1">
        <v>42673</v>
      </c>
      <c r="C444">
        <v>93.4</v>
      </c>
      <c r="D444">
        <v>-1.1617</v>
      </c>
      <c r="E444">
        <v>5.6837999999999997</v>
      </c>
      <c r="F444" t="s">
        <v>78</v>
      </c>
      <c r="G444">
        <v>518792</v>
      </c>
      <c r="H444">
        <v>545333</v>
      </c>
      <c r="I444" t="s">
        <v>91</v>
      </c>
      <c r="J444" t="s">
        <v>100</v>
      </c>
      <c r="O444">
        <v>11</v>
      </c>
      <c r="P444" t="s">
        <v>91</v>
      </c>
      <c r="Q444" t="s">
        <v>82</v>
      </c>
      <c r="R444" t="s">
        <v>105</v>
      </c>
      <c r="S444" t="s">
        <v>83</v>
      </c>
      <c r="T444" t="s">
        <v>85</v>
      </c>
      <c r="U444" t="s">
        <v>84</v>
      </c>
      <c r="V444" t="s">
        <v>93</v>
      </c>
      <c r="W444" t="s">
        <v>91</v>
      </c>
      <c r="X444" t="s">
        <v>91</v>
      </c>
      <c r="Y444">
        <v>0</v>
      </c>
      <c r="Z444">
        <v>0</v>
      </c>
      <c r="AA444">
        <v>2016</v>
      </c>
      <c r="AB444">
        <v>-0.92464166666666603</v>
      </c>
      <c r="AC444">
        <v>1.619</v>
      </c>
      <c r="AD444">
        <v>-0.24099999999999999</v>
      </c>
      <c r="AE444">
        <v>4.8869999999999996</v>
      </c>
      <c r="AF444" t="s">
        <v>91</v>
      </c>
      <c r="AG444" t="s">
        <v>91</v>
      </c>
      <c r="AH444">
        <v>608365</v>
      </c>
      <c r="AI444">
        <v>1</v>
      </c>
      <c r="AJ444">
        <v>2</v>
      </c>
      <c r="AK444" t="s">
        <v>539</v>
      </c>
      <c r="AL444" t="s">
        <v>91</v>
      </c>
      <c r="AM444" t="s">
        <v>91</v>
      </c>
      <c r="AP444">
        <v>547379</v>
      </c>
      <c r="AR444" t="s">
        <v>679</v>
      </c>
      <c r="AY444">
        <v>3.49</v>
      </c>
      <c r="AZ444">
        <v>1.6</v>
      </c>
      <c r="BA444" t="s">
        <v>91</v>
      </c>
      <c r="BB444" t="s">
        <v>91</v>
      </c>
      <c r="BC444" t="s">
        <v>91</v>
      </c>
      <c r="BD444">
        <v>93.63</v>
      </c>
      <c r="BE444">
        <v>2209</v>
      </c>
      <c r="BF444">
        <v>6.516</v>
      </c>
      <c r="BG444">
        <v>487635</v>
      </c>
      <c r="BH444">
        <v>545333</v>
      </c>
      <c r="BI444">
        <v>547379</v>
      </c>
      <c r="BJ444">
        <v>435063</v>
      </c>
      <c r="BK444">
        <v>543401</v>
      </c>
      <c r="BL444">
        <v>608070</v>
      </c>
      <c r="BM444">
        <v>596019</v>
      </c>
      <c r="BN444">
        <v>467793</v>
      </c>
      <c r="BO444">
        <v>434658</v>
      </c>
      <c r="BP444">
        <v>446386</v>
      </c>
      <c r="BQ444">
        <v>53.983600000000003</v>
      </c>
      <c r="BR444">
        <v>0</v>
      </c>
      <c r="BS444">
        <v>0</v>
      </c>
      <c r="BT444" t="s">
        <v>91</v>
      </c>
      <c r="BU444" t="s">
        <v>91</v>
      </c>
      <c r="BV444" t="s">
        <v>91</v>
      </c>
      <c r="BW444" t="s">
        <v>91</v>
      </c>
      <c r="BX444" t="s">
        <v>91</v>
      </c>
      <c r="BY444">
        <v>13</v>
      </c>
      <c r="BZ444">
        <v>1</v>
      </c>
      <c r="CA444" t="str">
        <f>B444&amp;"_"&amp;F444&amp;G444&amp;"_"&amp;BY444</f>
        <v>42673_Trevor Bauer518792_13</v>
      </c>
    </row>
    <row r="445" spans="1:79" hidden="1" x14ac:dyDescent="0.45">
      <c r="A445" t="s">
        <v>98</v>
      </c>
      <c r="B445" s="1">
        <v>42671</v>
      </c>
      <c r="C445">
        <v>86</v>
      </c>
      <c r="D445">
        <v>-1.0361</v>
      </c>
      <c r="E445">
        <v>6.0564999999999998</v>
      </c>
      <c r="F445" t="s">
        <v>477</v>
      </c>
      <c r="G445">
        <v>575929</v>
      </c>
      <c r="H445">
        <v>458708</v>
      </c>
      <c r="I445" t="s">
        <v>79</v>
      </c>
      <c r="J445" t="s">
        <v>80</v>
      </c>
      <c r="O445">
        <v>12</v>
      </c>
      <c r="P445" t="s">
        <v>986</v>
      </c>
      <c r="Q445" t="s">
        <v>82</v>
      </c>
      <c r="R445" t="s">
        <v>83</v>
      </c>
      <c r="S445" t="s">
        <v>83</v>
      </c>
      <c r="T445" t="s">
        <v>85</v>
      </c>
      <c r="U445" t="s">
        <v>84</v>
      </c>
      <c r="V445" t="s">
        <v>86</v>
      </c>
      <c r="W445">
        <v>1</v>
      </c>
      <c r="X445" t="s">
        <v>116</v>
      </c>
      <c r="Y445">
        <v>1</v>
      </c>
      <c r="Z445">
        <v>0</v>
      </c>
      <c r="AA445">
        <v>2016</v>
      </c>
      <c r="AB445">
        <v>0.32090000000000002</v>
      </c>
      <c r="AC445">
        <v>1.37676666666666</v>
      </c>
      <c r="AD445">
        <v>1.2150000000000001</v>
      </c>
      <c r="AE445">
        <v>2.68</v>
      </c>
      <c r="AF445" t="s">
        <v>91</v>
      </c>
      <c r="AG445" t="s">
        <v>91</v>
      </c>
      <c r="AH445">
        <v>450314</v>
      </c>
      <c r="AI445">
        <v>0</v>
      </c>
      <c r="AJ445">
        <v>2</v>
      </c>
      <c r="AK445" t="s">
        <v>539</v>
      </c>
      <c r="AL445">
        <v>128.69999999999999</v>
      </c>
      <c r="AM445">
        <v>186.05</v>
      </c>
      <c r="AP445">
        <v>547379</v>
      </c>
      <c r="AR445" t="s">
        <v>987</v>
      </c>
      <c r="AY445">
        <v>3.24</v>
      </c>
      <c r="AZ445">
        <v>1.5</v>
      </c>
      <c r="BA445">
        <v>4</v>
      </c>
      <c r="BB445">
        <v>57</v>
      </c>
      <c r="BC445">
        <v>-61.588000000000001</v>
      </c>
      <c r="BD445">
        <v>85.385999999999996</v>
      </c>
      <c r="BE445">
        <v>2651</v>
      </c>
      <c r="BF445">
        <v>5.6</v>
      </c>
      <c r="BG445">
        <v>487633</v>
      </c>
      <c r="BH445">
        <v>458708</v>
      </c>
      <c r="BI445">
        <v>547379</v>
      </c>
      <c r="BJ445">
        <v>435063</v>
      </c>
      <c r="BK445">
        <v>543401</v>
      </c>
      <c r="BL445">
        <v>608070</v>
      </c>
      <c r="BM445">
        <v>596019</v>
      </c>
      <c r="BN445">
        <v>467793</v>
      </c>
      <c r="BO445">
        <v>571980</v>
      </c>
      <c r="BP445">
        <v>502082</v>
      </c>
      <c r="BQ445">
        <v>54.899099999999997</v>
      </c>
      <c r="BR445">
        <v>0.22700000000000001</v>
      </c>
      <c r="BS445">
        <v>0.20599999999999999</v>
      </c>
      <c r="BT445">
        <v>0</v>
      </c>
      <c r="BU445">
        <v>1</v>
      </c>
      <c r="BV445">
        <v>0</v>
      </c>
      <c r="BW445">
        <v>0</v>
      </c>
      <c r="BX445">
        <v>1</v>
      </c>
      <c r="BY445">
        <v>12</v>
      </c>
      <c r="BZ445">
        <v>2</v>
      </c>
      <c r="CA445" t="str">
        <f>F445&amp;G445</f>
        <v>Josh Tomlin575929</v>
      </c>
    </row>
    <row r="446" spans="1:79" hidden="1" x14ac:dyDescent="0.45">
      <c r="A446" t="s">
        <v>77</v>
      </c>
      <c r="B446" s="1">
        <v>42673</v>
      </c>
      <c r="C446">
        <v>95.2</v>
      </c>
      <c r="D446">
        <v>-1.1088</v>
      </c>
      <c r="E446">
        <v>5.7245999999999997</v>
      </c>
      <c r="F446" t="s">
        <v>78</v>
      </c>
      <c r="G446">
        <v>608365</v>
      </c>
      <c r="H446">
        <v>545333</v>
      </c>
      <c r="I446" t="s">
        <v>91</v>
      </c>
      <c r="J446" t="s">
        <v>108</v>
      </c>
      <c r="O446">
        <v>1</v>
      </c>
      <c r="P446" t="s">
        <v>91</v>
      </c>
      <c r="Q446" t="s">
        <v>82</v>
      </c>
      <c r="R446" t="s">
        <v>83</v>
      </c>
      <c r="S446" t="s">
        <v>83</v>
      </c>
      <c r="T446" t="s">
        <v>85</v>
      </c>
      <c r="U446" t="s">
        <v>84</v>
      </c>
      <c r="V446" t="s">
        <v>96</v>
      </c>
      <c r="W446" t="s">
        <v>91</v>
      </c>
      <c r="X446" t="s">
        <v>91</v>
      </c>
      <c r="Y446">
        <v>3</v>
      </c>
      <c r="Z446">
        <v>2</v>
      </c>
      <c r="AA446">
        <v>2016</v>
      </c>
      <c r="AB446">
        <v>-0.92742500000000005</v>
      </c>
      <c r="AC446">
        <v>1.6662999999999999</v>
      </c>
      <c r="AD446">
        <v>-0.82599999999999996</v>
      </c>
      <c r="AE446">
        <v>3.1280000000000001</v>
      </c>
      <c r="AF446" t="s">
        <v>91</v>
      </c>
      <c r="AG446" t="s">
        <v>91</v>
      </c>
      <c r="AH446" t="s">
        <v>91</v>
      </c>
      <c r="AI446">
        <v>1</v>
      </c>
      <c r="AJ446">
        <v>2</v>
      </c>
      <c r="AK446" t="s">
        <v>539</v>
      </c>
      <c r="AL446" t="s">
        <v>91</v>
      </c>
      <c r="AM446" t="s">
        <v>91</v>
      </c>
      <c r="AP446">
        <v>547379</v>
      </c>
      <c r="AR446" t="s">
        <v>682</v>
      </c>
      <c r="AY446">
        <v>3.63</v>
      </c>
      <c r="AZ446">
        <v>1.62</v>
      </c>
      <c r="BA446">
        <v>298</v>
      </c>
      <c r="BB446">
        <v>89.1</v>
      </c>
      <c r="BC446">
        <v>45.354999999999997</v>
      </c>
      <c r="BD446">
        <v>95.283000000000001</v>
      </c>
      <c r="BE446">
        <v>2299</v>
      </c>
      <c r="BF446">
        <v>6.4210000000000003</v>
      </c>
      <c r="BG446">
        <v>487635</v>
      </c>
      <c r="BH446">
        <v>545333</v>
      </c>
      <c r="BI446">
        <v>547379</v>
      </c>
      <c r="BJ446">
        <v>435063</v>
      </c>
      <c r="BK446">
        <v>543401</v>
      </c>
      <c r="BL446">
        <v>608070</v>
      </c>
      <c r="BM446">
        <v>596019</v>
      </c>
      <c r="BN446">
        <v>467793</v>
      </c>
      <c r="BO446">
        <v>434658</v>
      </c>
      <c r="BP446">
        <v>446386</v>
      </c>
      <c r="BQ446">
        <v>54.078000000000003</v>
      </c>
      <c r="BR446">
        <v>0</v>
      </c>
      <c r="BS446">
        <v>0</v>
      </c>
      <c r="BT446" t="s">
        <v>91</v>
      </c>
      <c r="BU446" t="s">
        <v>91</v>
      </c>
      <c r="BV446" t="s">
        <v>91</v>
      </c>
      <c r="BW446" t="s">
        <v>91</v>
      </c>
      <c r="BX446">
        <v>3</v>
      </c>
      <c r="BY446">
        <v>12</v>
      </c>
      <c r="BZ446">
        <v>6</v>
      </c>
      <c r="CA446" t="str">
        <f>B446&amp;"_"&amp;F446&amp;G446&amp;"_"&amp;BY446</f>
        <v>42673_Trevor Bauer608365_12</v>
      </c>
    </row>
    <row r="447" spans="1:79" hidden="1" x14ac:dyDescent="0.45">
      <c r="A447" t="s">
        <v>107</v>
      </c>
      <c r="B447" s="1">
        <v>42673</v>
      </c>
      <c r="C447">
        <v>94.5</v>
      </c>
      <c r="D447">
        <v>-1.1095999999999999</v>
      </c>
      <c r="E447">
        <v>5.4965999999999999</v>
      </c>
      <c r="F447" t="s">
        <v>78</v>
      </c>
      <c r="G447">
        <v>608365</v>
      </c>
      <c r="H447">
        <v>545333</v>
      </c>
      <c r="I447" t="s">
        <v>91</v>
      </c>
      <c r="J447" t="s">
        <v>100</v>
      </c>
      <c r="O447">
        <v>14</v>
      </c>
      <c r="P447" t="s">
        <v>91</v>
      </c>
      <c r="Q447" t="s">
        <v>82</v>
      </c>
      <c r="R447" t="s">
        <v>83</v>
      </c>
      <c r="S447" t="s">
        <v>83</v>
      </c>
      <c r="T447" t="s">
        <v>85</v>
      </c>
      <c r="U447" t="s">
        <v>84</v>
      </c>
      <c r="V447" t="s">
        <v>93</v>
      </c>
      <c r="W447" t="s">
        <v>91</v>
      </c>
      <c r="X447" t="s">
        <v>91</v>
      </c>
      <c r="Y447">
        <v>2</v>
      </c>
      <c r="Z447">
        <v>2</v>
      </c>
      <c r="AA447">
        <v>2016</v>
      </c>
      <c r="AB447">
        <v>-1.5258416666666601</v>
      </c>
      <c r="AC447">
        <v>1.3954</v>
      </c>
      <c r="AD447">
        <v>1.6040000000000001</v>
      </c>
      <c r="AE447">
        <v>1.635</v>
      </c>
      <c r="AF447" t="s">
        <v>91</v>
      </c>
      <c r="AG447" t="s">
        <v>91</v>
      </c>
      <c r="AH447" t="s">
        <v>91</v>
      </c>
      <c r="AI447">
        <v>1</v>
      </c>
      <c r="AJ447">
        <v>2</v>
      </c>
      <c r="AK447" t="s">
        <v>539</v>
      </c>
      <c r="AL447" t="s">
        <v>91</v>
      </c>
      <c r="AM447" t="s">
        <v>91</v>
      </c>
      <c r="AP447">
        <v>547379</v>
      </c>
      <c r="AR447" t="s">
        <v>683</v>
      </c>
      <c r="AY447">
        <v>3.75</v>
      </c>
      <c r="AZ447">
        <v>1.75</v>
      </c>
      <c r="BA447" t="s">
        <v>91</v>
      </c>
      <c r="BB447" t="s">
        <v>91</v>
      </c>
      <c r="BC447" t="s">
        <v>91</v>
      </c>
      <c r="BD447">
        <v>94.313000000000002</v>
      </c>
      <c r="BE447">
        <v>2236</v>
      </c>
      <c r="BF447">
        <v>6.4589999999999996</v>
      </c>
      <c r="BG447">
        <v>487635</v>
      </c>
      <c r="BH447">
        <v>545333</v>
      </c>
      <c r="BI447">
        <v>547379</v>
      </c>
      <c r="BJ447">
        <v>435063</v>
      </c>
      <c r="BK447">
        <v>543401</v>
      </c>
      <c r="BL447">
        <v>608070</v>
      </c>
      <c r="BM447">
        <v>596019</v>
      </c>
      <c r="BN447">
        <v>467793</v>
      </c>
      <c r="BO447">
        <v>434658</v>
      </c>
      <c r="BP447">
        <v>446386</v>
      </c>
      <c r="BQ447">
        <v>54.040100000000002</v>
      </c>
      <c r="BR447">
        <v>0</v>
      </c>
      <c r="BS447">
        <v>0</v>
      </c>
      <c r="BT447" t="s">
        <v>91</v>
      </c>
      <c r="BU447" t="s">
        <v>91</v>
      </c>
      <c r="BV447" t="s">
        <v>91</v>
      </c>
      <c r="BW447" t="s">
        <v>91</v>
      </c>
      <c r="BX447" t="s">
        <v>91</v>
      </c>
      <c r="BY447">
        <v>12</v>
      </c>
      <c r="BZ447">
        <v>5</v>
      </c>
      <c r="CA447" t="str">
        <f>B447&amp;"_"&amp;F447&amp;G447&amp;"_"&amp;BY447</f>
        <v>42673_Trevor Bauer608365_12</v>
      </c>
    </row>
    <row r="448" spans="1:79" hidden="1" x14ac:dyDescent="0.45">
      <c r="A448" t="s">
        <v>90</v>
      </c>
      <c r="B448" s="1">
        <v>42673</v>
      </c>
      <c r="C448">
        <v>78.3</v>
      </c>
      <c r="D448">
        <v>-0.99960000000000004</v>
      </c>
      <c r="E448">
        <v>5.8577000000000004</v>
      </c>
      <c r="F448" t="s">
        <v>78</v>
      </c>
      <c r="G448">
        <v>608365</v>
      </c>
      <c r="H448">
        <v>545333</v>
      </c>
      <c r="I448" t="s">
        <v>91</v>
      </c>
      <c r="J448" t="s">
        <v>100</v>
      </c>
      <c r="O448">
        <v>14</v>
      </c>
      <c r="P448" t="s">
        <v>91</v>
      </c>
      <c r="Q448" t="s">
        <v>82</v>
      </c>
      <c r="R448" t="s">
        <v>83</v>
      </c>
      <c r="S448" t="s">
        <v>83</v>
      </c>
      <c r="T448" t="s">
        <v>85</v>
      </c>
      <c r="U448" t="s">
        <v>84</v>
      </c>
      <c r="V448" t="s">
        <v>93</v>
      </c>
      <c r="W448" t="s">
        <v>91</v>
      </c>
      <c r="X448" t="s">
        <v>91</v>
      </c>
      <c r="Y448">
        <v>1</v>
      </c>
      <c r="Z448">
        <v>2</v>
      </c>
      <c r="AA448">
        <v>2016</v>
      </c>
      <c r="AB448">
        <v>0.40857500000000002</v>
      </c>
      <c r="AC448">
        <v>-1.4368666666666601</v>
      </c>
      <c r="AD448">
        <v>3.4000000000000002E-2</v>
      </c>
      <c r="AE448">
        <v>0.42599999999999999</v>
      </c>
      <c r="AF448" t="s">
        <v>91</v>
      </c>
      <c r="AG448" t="s">
        <v>91</v>
      </c>
      <c r="AH448" t="s">
        <v>91</v>
      </c>
      <c r="AI448">
        <v>1</v>
      </c>
      <c r="AJ448">
        <v>2</v>
      </c>
      <c r="AK448" t="s">
        <v>539</v>
      </c>
      <c r="AL448" t="s">
        <v>91</v>
      </c>
      <c r="AM448" t="s">
        <v>91</v>
      </c>
      <c r="AP448">
        <v>547379</v>
      </c>
      <c r="AR448" t="s">
        <v>684</v>
      </c>
      <c r="AY448">
        <v>3.66</v>
      </c>
      <c r="AZ448">
        <v>1.7</v>
      </c>
      <c r="BA448" t="s">
        <v>91</v>
      </c>
      <c r="BB448" t="s">
        <v>91</v>
      </c>
      <c r="BC448" t="s">
        <v>91</v>
      </c>
      <c r="BD448">
        <v>77.177999999999997</v>
      </c>
      <c r="BE448">
        <v>2353</v>
      </c>
      <c r="BF448">
        <v>5.883</v>
      </c>
      <c r="BG448">
        <v>487635</v>
      </c>
      <c r="BH448">
        <v>545333</v>
      </c>
      <c r="BI448">
        <v>547379</v>
      </c>
      <c r="BJ448">
        <v>435063</v>
      </c>
      <c r="BK448">
        <v>543401</v>
      </c>
      <c r="BL448">
        <v>608070</v>
      </c>
      <c r="BM448">
        <v>596019</v>
      </c>
      <c r="BN448">
        <v>467793</v>
      </c>
      <c r="BO448">
        <v>434658</v>
      </c>
      <c r="BP448">
        <v>446386</v>
      </c>
      <c r="BQ448">
        <v>54.616599999999998</v>
      </c>
      <c r="BR448">
        <v>0</v>
      </c>
      <c r="BS448">
        <v>0</v>
      </c>
      <c r="BT448" t="s">
        <v>91</v>
      </c>
      <c r="BU448" t="s">
        <v>91</v>
      </c>
      <c r="BV448" t="s">
        <v>91</v>
      </c>
      <c r="BW448" t="s">
        <v>91</v>
      </c>
      <c r="BX448" t="s">
        <v>91</v>
      </c>
      <c r="BY448">
        <v>12</v>
      </c>
      <c r="BZ448">
        <v>4</v>
      </c>
      <c r="CA448" t="str">
        <f>B448&amp;"_"&amp;F448&amp;G448&amp;"_"&amp;BY448</f>
        <v>42673_Trevor Bauer608365_12</v>
      </c>
    </row>
    <row r="449" spans="1:79" hidden="1" x14ac:dyDescent="0.45">
      <c r="A449" t="s">
        <v>77</v>
      </c>
      <c r="B449" s="1">
        <v>42673</v>
      </c>
      <c r="C449">
        <v>94.4</v>
      </c>
      <c r="D449">
        <v>-1.091</v>
      </c>
      <c r="E449">
        <v>5.6912000000000003</v>
      </c>
      <c r="F449" t="s">
        <v>78</v>
      </c>
      <c r="G449">
        <v>608365</v>
      </c>
      <c r="H449">
        <v>545333</v>
      </c>
      <c r="I449" t="s">
        <v>91</v>
      </c>
      <c r="J449" t="s">
        <v>132</v>
      </c>
      <c r="O449">
        <v>12</v>
      </c>
      <c r="P449" t="s">
        <v>91</v>
      </c>
      <c r="Q449" t="s">
        <v>82</v>
      </c>
      <c r="R449" t="s">
        <v>83</v>
      </c>
      <c r="S449" t="s">
        <v>83</v>
      </c>
      <c r="T449" t="s">
        <v>85</v>
      </c>
      <c r="U449" t="s">
        <v>84</v>
      </c>
      <c r="V449" t="s">
        <v>96</v>
      </c>
      <c r="W449" t="s">
        <v>91</v>
      </c>
      <c r="X449" t="s">
        <v>91</v>
      </c>
      <c r="Y449">
        <v>1</v>
      </c>
      <c r="Z449">
        <v>1</v>
      </c>
      <c r="AA449">
        <v>2016</v>
      </c>
      <c r="AB449">
        <v>-0.81191666666666595</v>
      </c>
      <c r="AC449">
        <v>1.65483333333333</v>
      </c>
      <c r="AD449">
        <v>0.95499999999999996</v>
      </c>
      <c r="AE449">
        <v>2.8029999999999999</v>
      </c>
      <c r="AF449" t="s">
        <v>91</v>
      </c>
      <c r="AG449" t="s">
        <v>91</v>
      </c>
      <c r="AH449" t="s">
        <v>91</v>
      </c>
      <c r="AI449">
        <v>1</v>
      </c>
      <c r="AJ449">
        <v>2</v>
      </c>
      <c r="AK449" t="s">
        <v>539</v>
      </c>
      <c r="AL449" t="s">
        <v>91</v>
      </c>
      <c r="AM449" t="s">
        <v>91</v>
      </c>
      <c r="AP449">
        <v>547379</v>
      </c>
      <c r="AR449" t="s">
        <v>685</v>
      </c>
      <c r="AY449">
        <v>3.83</v>
      </c>
      <c r="AZ449">
        <v>1.75</v>
      </c>
      <c r="BA449" t="s">
        <v>91</v>
      </c>
      <c r="BB449" t="s">
        <v>91</v>
      </c>
      <c r="BC449" t="s">
        <v>91</v>
      </c>
      <c r="BD449">
        <v>94.962999999999994</v>
      </c>
      <c r="BE449">
        <v>2248</v>
      </c>
      <c r="BF449">
        <v>6.5880000000000001</v>
      </c>
      <c r="BG449">
        <v>487635</v>
      </c>
      <c r="BH449">
        <v>545333</v>
      </c>
      <c r="BI449">
        <v>547379</v>
      </c>
      <c r="BJ449">
        <v>435063</v>
      </c>
      <c r="BK449">
        <v>543401</v>
      </c>
      <c r="BL449">
        <v>608070</v>
      </c>
      <c r="BM449">
        <v>596019</v>
      </c>
      <c r="BN449">
        <v>467793</v>
      </c>
      <c r="BO449">
        <v>434658</v>
      </c>
      <c r="BP449">
        <v>446386</v>
      </c>
      <c r="BQ449">
        <v>53.9116</v>
      </c>
      <c r="BR449">
        <v>0</v>
      </c>
      <c r="BS449">
        <v>0</v>
      </c>
      <c r="BT449" t="s">
        <v>91</v>
      </c>
      <c r="BU449" t="s">
        <v>91</v>
      </c>
      <c r="BV449" t="s">
        <v>91</v>
      </c>
      <c r="BW449" t="s">
        <v>91</v>
      </c>
      <c r="BX449" t="s">
        <v>91</v>
      </c>
      <c r="BY449">
        <v>12</v>
      </c>
      <c r="BZ449">
        <v>3</v>
      </c>
      <c r="CA449" t="str">
        <f>B449&amp;"_"&amp;F449&amp;G449&amp;"_"&amp;BY449</f>
        <v>42673_Trevor Bauer608365_12</v>
      </c>
    </row>
    <row r="450" spans="1:79" hidden="1" x14ac:dyDescent="0.45">
      <c r="A450" t="s">
        <v>77</v>
      </c>
      <c r="B450" s="1">
        <v>42673</v>
      </c>
      <c r="C450">
        <v>91.9</v>
      </c>
      <c r="D450">
        <v>-1.17</v>
      </c>
      <c r="E450">
        <v>5.7672999999999996</v>
      </c>
      <c r="F450" t="s">
        <v>78</v>
      </c>
      <c r="G450">
        <v>608365</v>
      </c>
      <c r="H450">
        <v>545333</v>
      </c>
      <c r="I450" t="s">
        <v>91</v>
      </c>
      <c r="J450" t="s">
        <v>100</v>
      </c>
      <c r="O450">
        <v>11</v>
      </c>
      <c r="P450" t="s">
        <v>91</v>
      </c>
      <c r="Q450" t="s">
        <v>82</v>
      </c>
      <c r="R450" t="s">
        <v>83</v>
      </c>
      <c r="S450" t="s">
        <v>83</v>
      </c>
      <c r="T450" t="s">
        <v>85</v>
      </c>
      <c r="U450" t="s">
        <v>84</v>
      </c>
      <c r="V450" t="s">
        <v>93</v>
      </c>
      <c r="W450" t="s">
        <v>91</v>
      </c>
      <c r="X450" t="s">
        <v>91</v>
      </c>
      <c r="Y450">
        <v>0</v>
      </c>
      <c r="Z450">
        <v>1</v>
      </c>
      <c r="AA450">
        <v>2016</v>
      </c>
      <c r="AB450">
        <v>-0.77155833333333301</v>
      </c>
      <c r="AC450">
        <v>1.5473333333333299</v>
      </c>
      <c r="AD450">
        <v>-0.64800000000000002</v>
      </c>
      <c r="AE450">
        <v>3.9969999999999999</v>
      </c>
      <c r="AF450" t="s">
        <v>91</v>
      </c>
      <c r="AG450" t="s">
        <v>91</v>
      </c>
      <c r="AH450" t="s">
        <v>91</v>
      </c>
      <c r="AI450">
        <v>1</v>
      </c>
      <c r="AJ450">
        <v>2</v>
      </c>
      <c r="AK450" t="s">
        <v>539</v>
      </c>
      <c r="AL450" t="s">
        <v>91</v>
      </c>
      <c r="AM450" t="s">
        <v>91</v>
      </c>
      <c r="AP450">
        <v>547379</v>
      </c>
      <c r="AR450" t="s">
        <v>686</v>
      </c>
      <c r="AY450">
        <v>3.8</v>
      </c>
      <c r="AZ450">
        <v>1.75</v>
      </c>
      <c r="BA450" t="s">
        <v>91</v>
      </c>
      <c r="BB450" t="s">
        <v>91</v>
      </c>
      <c r="BC450" t="s">
        <v>91</v>
      </c>
      <c r="BD450">
        <v>92.322999999999993</v>
      </c>
      <c r="BE450">
        <v>2075</v>
      </c>
      <c r="BF450">
        <v>6.3840000000000003</v>
      </c>
      <c r="BG450">
        <v>487635</v>
      </c>
      <c r="BH450">
        <v>545333</v>
      </c>
      <c r="BI450">
        <v>547379</v>
      </c>
      <c r="BJ450">
        <v>435063</v>
      </c>
      <c r="BK450">
        <v>543401</v>
      </c>
      <c r="BL450">
        <v>608070</v>
      </c>
      <c r="BM450">
        <v>596019</v>
      </c>
      <c r="BN450">
        <v>467793</v>
      </c>
      <c r="BO450">
        <v>434658</v>
      </c>
      <c r="BP450">
        <v>446386</v>
      </c>
      <c r="BQ450">
        <v>54.115499999999997</v>
      </c>
      <c r="BR450">
        <v>0</v>
      </c>
      <c r="BS450">
        <v>0</v>
      </c>
      <c r="BT450" t="s">
        <v>91</v>
      </c>
      <c r="BU450" t="s">
        <v>91</v>
      </c>
      <c r="BV450" t="s">
        <v>91</v>
      </c>
      <c r="BW450" t="s">
        <v>91</v>
      </c>
      <c r="BX450" t="s">
        <v>91</v>
      </c>
      <c r="BY450">
        <v>12</v>
      </c>
      <c r="BZ450">
        <v>2</v>
      </c>
      <c r="CA450" t="str">
        <f>B450&amp;"_"&amp;F450&amp;G450&amp;"_"&amp;BY450</f>
        <v>42673_Trevor Bauer608365_12</v>
      </c>
    </row>
    <row r="451" spans="1:79" hidden="1" x14ac:dyDescent="0.45">
      <c r="A451" t="s">
        <v>90</v>
      </c>
      <c r="B451" s="1">
        <v>42673</v>
      </c>
      <c r="C451">
        <v>75.7</v>
      </c>
      <c r="D451">
        <v>-1.0505</v>
      </c>
      <c r="E451">
        <v>6.0216000000000003</v>
      </c>
      <c r="F451" t="s">
        <v>78</v>
      </c>
      <c r="G451">
        <v>608365</v>
      </c>
      <c r="H451">
        <v>545333</v>
      </c>
      <c r="I451" t="s">
        <v>91</v>
      </c>
      <c r="J451" t="s">
        <v>132</v>
      </c>
      <c r="O451">
        <v>7</v>
      </c>
      <c r="P451" t="s">
        <v>91</v>
      </c>
      <c r="Q451" t="s">
        <v>82</v>
      </c>
      <c r="R451" t="s">
        <v>83</v>
      </c>
      <c r="S451" t="s">
        <v>83</v>
      </c>
      <c r="T451" t="s">
        <v>85</v>
      </c>
      <c r="U451" t="s">
        <v>84</v>
      </c>
      <c r="V451" t="s">
        <v>96</v>
      </c>
      <c r="W451" t="s">
        <v>91</v>
      </c>
      <c r="X451" t="s">
        <v>91</v>
      </c>
      <c r="Y451">
        <v>0</v>
      </c>
      <c r="Z451">
        <v>0</v>
      </c>
      <c r="AA451">
        <v>2016</v>
      </c>
      <c r="AB451">
        <v>0.41692499999999999</v>
      </c>
      <c r="AC451">
        <v>-1.3336666666666599</v>
      </c>
      <c r="AD451">
        <v>-0.35299999999999998</v>
      </c>
      <c r="AE451">
        <v>2.2690000000000001</v>
      </c>
      <c r="AF451" t="s">
        <v>91</v>
      </c>
      <c r="AG451" t="s">
        <v>91</v>
      </c>
      <c r="AH451" t="s">
        <v>91</v>
      </c>
      <c r="AI451">
        <v>1</v>
      </c>
      <c r="AJ451">
        <v>2</v>
      </c>
      <c r="AK451" t="s">
        <v>539</v>
      </c>
      <c r="AL451" t="s">
        <v>91</v>
      </c>
      <c r="AM451" t="s">
        <v>91</v>
      </c>
      <c r="AP451">
        <v>547379</v>
      </c>
      <c r="AR451" t="s">
        <v>687</v>
      </c>
      <c r="AY451">
        <v>3.66</v>
      </c>
      <c r="AZ451">
        <v>1.67</v>
      </c>
      <c r="BA451" t="s">
        <v>91</v>
      </c>
      <c r="BB451" t="s">
        <v>91</v>
      </c>
      <c r="BC451" t="s">
        <v>91</v>
      </c>
      <c r="BD451">
        <v>74.835999999999999</v>
      </c>
      <c r="BE451">
        <v>2278</v>
      </c>
      <c r="BF451">
        <v>6.0659999999999998</v>
      </c>
      <c r="BG451">
        <v>487635</v>
      </c>
      <c r="BH451">
        <v>545333</v>
      </c>
      <c r="BI451">
        <v>547379</v>
      </c>
      <c r="BJ451">
        <v>435063</v>
      </c>
      <c r="BK451">
        <v>543401</v>
      </c>
      <c r="BL451">
        <v>608070</v>
      </c>
      <c r="BM451">
        <v>596019</v>
      </c>
      <c r="BN451">
        <v>467793</v>
      </c>
      <c r="BO451">
        <v>434658</v>
      </c>
      <c r="BP451">
        <v>446386</v>
      </c>
      <c r="BQ451">
        <v>54.433599999999998</v>
      </c>
      <c r="BR451">
        <v>0</v>
      </c>
      <c r="BS451">
        <v>0</v>
      </c>
      <c r="BT451" t="s">
        <v>91</v>
      </c>
      <c r="BU451" t="s">
        <v>91</v>
      </c>
      <c r="BV451" t="s">
        <v>91</v>
      </c>
      <c r="BW451" t="s">
        <v>91</v>
      </c>
      <c r="BX451" t="s">
        <v>91</v>
      </c>
      <c r="BY451">
        <v>12</v>
      </c>
      <c r="BZ451">
        <v>1</v>
      </c>
      <c r="CA451" t="str">
        <f>B451&amp;"_"&amp;F451&amp;G451&amp;"_"&amp;BY451</f>
        <v>42673_Trevor Bauer608365_12</v>
      </c>
    </row>
    <row r="452" spans="1:79" hidden="1" x14ac:dyDescent="0.45">
      <c r="A452" t="s">
        <v>98</v>
      </c>
      <c r="B452" s="1">
        <v>42671</v>
      </c>
      <c r="C452">
        <v>86.3</v>
      </c>
      <c r="D452">
        <v>-0.9133</v>
      </c>
      <c r="E452">
        <v>6.0235000000000003</v>
      </c>
      <c r="F452" t="s">
        <v>477</v>
      </c>
      <c r="G452">
        <v>575929</v>
      </c>
      <c r="H452">
        <v>458708</v>
      </c>
      <c r="I452" t="s">
        <v>79</v>
      </c>
      <c r="J452" t="s">
        <v>80</v>
      </c>
      <c r="O452">
        <v>14</v>
      </c>
      <c r="P452" t="s">
        <v>509</v>
      </c>
      <c r="Q452" t="s">
        <v>82</v>
      </c>
      <c r="R452" t="s">
        <v>83</v>
      </c>
      <c r="S452" t="s">
        <v>83</v>
      </c>
      <c r="T452" t="s">
        <v>85</v>
      </c>
      <c r="U452" t="s">
        <v>84</v>
      </c>
      <c r="V452" t="s">
        <v>86</v>
      </c>
      <c r="W452">
        <v>8</v>
      </c>
      <c r="X452" t="s">
        <v>87</v>
      </c>
      <c r="Y452">
        <v>1</v>
      </c>
      <c r="Z452">
        <v>1</v>
      </c>
      <c r="AA452">
        <v>2016</v>
      </c>
      <c r="AB452">
        <v>0.47537499999999999</v>
      </c>
      <c r="AC452">
        <v>1.3036666666666601</v>
      </c>
      <c r="AD452">
        <v>1.0840000000000001</v>
      </c>
      <c r="AE452">
        <v>2.0720000000000001</v>
      </c>
      <c r="AF452" t="s">
        <v>91</v>
      </c>
      <c r="AG452" t="s">
        <v>91</v>
      </c>
      <c r="AH452">
        <v>450314</v>
      </c>
      <c r="AI452">
        <v>2</v>
      </c>
      <c r="AJ452">
        <v>4</v>
      </c>
      <c r="AK452" t="s">
        <v>539</v>
      </c>
      <c r="AL452">
        <v>137.31</v>
      </c>
      <c r="AM452">
        <v>80.099999999999994</v>
      </c>
      <c r="AP452">
        <v>547379</v>
      </c>
      <c r="AR452" t="s">
        <v>946</v>
      </c>
      <c r="AY452">
        <v>3.24</v>
      </c>
      <c r="AZ452">
        <v>1.5</v>
      </c>
      <c r="BA452">
        <v>325</v>
      </c>
      <c r="BB452">
        <v>84.1</v>
      </c>
      <c r="BC452">
        <v>29.672999999999998</v>
      </c>
      <c r="BD452">
        <v>85.457999999999998</v>
      </c>
      <c r="BE452">
        <v>2615</v>
      </c>
      <c r="BF452">
        <v>5.7</v>
      </c>
      <c r="BG452">
        <v>487633</v>
      </c>
      <c r="BH452">
        <v>458708</v>
      </c>
      <c r="BI452">
        <v>547379</v>
      </c>
      <c r="BJ452">
        <v>435063</v>
      </c>
      <c r="BK452">
        <v>543401</v>
      </c>
      <c r="BL452">
        <v>608070</v>
      </c>
      <c r="BM452">
        <v>596019</v>
      </c>
      <c r="BN452">
        <v>467793</v>
      </c>
      <c r="BO452">
        <v>571980</v>
      </c>
      <c r="BP452">
        <v>502082</v>
      </c>
      <c r="BQ452">
        <v>54.799199999999999</v>
      </c>
      <c r="BR452">
        <v>3.6999999999999998E-2</v>
      </c>
      <c r="BS452">
        <v>4.4999999999999998E-2</v>
      </c>
      <c r="BT452">
        <v>0</v>
      </c>
      <c r="BU452">
        <v>1</v>
      </c>
      <c r="BV452">
        <v>0</v>
      </c>
      <c r="BW452">
        <v>0</v>
      </c>
      <c r="BX452">
        <v>3</v>
      </c>
      <c r="BY452">
        <v>30</v>
      </c>
      <c r="BZ452">
        <v>3</v>
      </c>
      <c r="CA452" t="str">
        <f>F452&amp;G452</f>
        <v>Josh Tomlin575929</v>
      </c>
    </row>
    <row r="453" spans="1:79" hidden="1" x14ac:dyDescent="0.45">
      <c r="A453" t="s">
        <v>107</v>
      </c>
      <c r="B453" s="1">
        <v>42673</v>
      </c>
      <c r="C453">
        <v>91.6</v>
      </c>
      <c r="D453">
        <v>-1.3845000000000001</v>
      </c>
      <c r="E453">
        <v>5.6014999999999997</v>
      </c>
      <c r="F453" t="s">
        <v>78</v>
      </c>
      <c r="G453">
        <v>450314</v>
      </c>
      <c r="H453">
        <v>545333</v>
      </c>
      <c r="I453" t="s">
        <v>91</v>
      </c>
      <c r="J453" t="s">
        <v>100</v>
      </c>
      <c r="O453">
        <v>11</v>
      </c>
      <c r="P453" t="s">
        <v>91</v>
      </c>
      <c r="Q453" t="s">
        <v>82</v>
      </c>
      <c r="R453" t="s">
        <v>105</v>
      </c>
      <c r="S453" t="s">
        <v>83</v>
      </c>
      <c r="T453" t="s">
        <v>85</v>
      </c>
      <c r="U453" t="s">
        <v>84</v>
      </c>
      <c r="V453" t="s">
        <v>93</v>
      </c>
      <c r="W453" t="s">
        <v>91</v>
      </c>
      <c r="X453" t="s">
        <v>91</v>
      </c>
      <c r="Y453">
        <v>0</v>
      </c>
      <c r="Z453">
        <v>0</v>
      </c>
      <c r="AA453">
        <v>2016</v>
      </c>
      <c r="AB453">
        <v>-1.4353833333333299</v>
      </c>
      <c r="AC453">
        <v>1.10873333333333</v>
      </c>
      <c r="AD453">
        <v>-1.101</v>
      </c>
      <c r="AE453">
        <v>3.1139999999999999</v>
      </c>
      <c r="AF453" t="s">
        <v>91</v>
      </c>
      <c r="AG453" t="s">
        <v>91</v>
      </c>
      <c r="AH453" t="s">
        <v>91</v>
      </c>
      <c r="AI453">
        <v>0</v>
      </c>
      <c r="AJ453">
        <v>2</v>
      </c>
      <c r="AK453" t="s">
        <v>539</v>
      </c>
      <c r="AL453" t="s">
        <v>91</v>
      </c>
      <c r="AM453" t="s">
        <v>91</v>
      </c>
      <c r="AP453">
        <v>547379</v>
      </c>
      <c r="AR453" t="s">
        <v>690</v>
      </c>
      <c r="AY453">
        <v>3.85</v>
      </c>
      <c r="AZ453">
        <v>1.88</v>
      </c>
      <c r="BA453" t="s">
        <v>91</v>
      </c>
      <c r="BB453" t="s">
        <v>91</v>
      </c>
      <c r="BC453" t="s">
        <v>91</v>
      </c>
      <c r="BD453">
        <v>91.784999999999997</v>
      </c>
      <c r="BE453">
        <v>2148</v>
      </c>
      <c r="BF453">
        <v>6.5060000000000002</v>
      </c>
      <c r="BG453">
        <v>487635</v>
      </c>
      <c r="BH453">
        <v>545333</v>
      </c>
      <c r="BI453">
        <v>547379</v>
      </c>
      <c r="BJ453">
        <v>435063</v>
      </c>
      <c r="BK453">
        <v>543401</v>
      </c>
      <c r="BL453">
        <v>608070</v>
      </c>
      <c r="BM453">
        <v>596019</v>
      </c>
      <c r="BN453">
        <v>467793</v>
      </c>
      <c r="BO453">
        <v>434658</v>
      </c>
      <c r="BP453">
        <v>446386</v>
      </c>
      <c r="BQ453">
        <v>53.993000000000002</v>
      </c>
      <c r="BR453">
        <v>0</v>
      </c>
      <c r="BS453">
        <v>0</v>
      </c>
      <c r="BT453" t="s">
        <v>91</v>
      </c>
      <c r="BU453" t="s">
        <v>91</v>
      </c>
      <c r="BV453" t="s">
        <v>91</v>
      </c>
      <c r="BW453" t="s">
        <v>91</v>
      </c>
      <c r="BX453" t="s">
        <v>91</v>
      </c>
      <c r="BY453">
        <v>11</v>
      </c>
      <c r="BZ453">
        <v>1</v>
      </c>
      <c r="CA453" t="str">
        <f>B453&amp;"_"&amp;F453&amp;G453&amp;"_"&amp;BY453</f>
        <v>42673_Trevor Bauer450314_11</v>
      </c>
    </row>
    <row r="454" spans="1:79" x14ac:dyDescent="0.45">
      <c r="A454" t="s">
        <v>98</v>
      </c>
      <c r="B454" s="1">
        <v>42675</v>
      </c>
      <c r="C454">
        <v>86.9</v>
      </c>
      <c r="D454">
        <v>-0.76359999999999995</v>
      </c>
      <c r="E454">
        <v>6.0217999999999998</v>
      </c>
      <c r="F454" t="s">
        <v>477</v>
      </c>
      <c r="G454">
        <v>575929</v>
      </c>
      <c r="H454">
        <v>458708</v>
      </c>
      <c r="I454" t="s">
        <v>79</v>
      </c>
      <c r="J454" t="s">
        <v>80</v>
      </c>
      <c r="O454">
        <v>9</v>
      </c>
      <c r="P454" t="s">
        <v>509</v>
      </c>
      <c r="Q454" t="s">
        <v>82</v>
      </c>
      <c r="R454" t="s">
        <v>83</v>
      </c>
      <c r="S454" t="s">
        <v>83</v>
      </c>
      <c r="T454" t="s">
        <v>84</v>
      </c>
      <c r="U454" t="s">
        <v>85</v>
      </c>
      <c r="V454" t="s">
        <v>86</v>
      </c>
      <c r="W454">
        <v>8</v>
      </c>
      <c r="X454" t="s">
        <v>87</v>
      </c>
      <c r="Y454">
        <v>3</v>
      </c>
      <c r="Z454">
        <v>2</v>
      </c>
      <c r="AA454">
        <v>2016</v>
      </c>
      <c r="AB454">
        <v>0.53104166666666597</v>
      </c>
      <c r="AC454">
        <v>1.1847000000000001</v>
      </c>
      <c r="AD454">
        <v>0.748</v>
      </c>
      <c r="AE454">
        <v>1.67</v>
      </c>
      <c r="AF454">
        <v>608365</v>
      </c>
      <c r="AG454" t="s">
        <v>91</v>
      </c>
      <c r="AH454" t="s">
        <v>91</v>
      </c>
      <c r="AI454">
        <v>2</v>
      </c>
      <c r="AJ454">
        <v>1</v>
      </c>
      <c r="AK454" t="s">
        <v>88</v>
      </c>
      <c r="AL454">
        <v>152.02000000000001</v>
      </c>
      <c r="AM454">
        <v>81.11</v>
      </c>
      <c r="AP454">
        <v>547379</v>
      </c>
      <c r="AR454" t="s">
        <v>510</v>
      </c>
      <c r="AY454">
        <v>3.34</v>
      </c>
      <c r="AZ454">
        <v>1.51</v>
      </c>
      <c r="BA454">
        <v>296</v>
      </c>
      <c r="BB454">
        <v>87.6</v>
      </c>
      <c r="BC454">
        <v>40.344999999999999</v>
      </c>
      <c r="BD454">
        <v>87.123999999999995</v>
      </c>
      <c r="BE454">
        <v>2694</v>
      </c>
      <c r="BF454">
        <v>5.66</v>
      </c>
      <c r="BG454">
        <v>487636</v>
      </c>
      <c r="BH454">
        <v>458708</v>
      </c>
      <c r="BI454">
        <v>547379</v>
      </c>
      <c r="BJ454">
        <v>435063</v>
      </c>
      <c r="BK454">
        <v>543401</v>
      </c>
      <c r="BL454">
        <v>608070</v>
      </c>
      <c r="BM454">
        <v>596019</v>
      </c>
      <c r="BN454">
        <v>424825</v>
      </c>
      <c r="BO454">
        <v>571980</v>
      </c>
      <c r="BP454">
        <v>502082</v>
      </c>
      <c r="BQ454">
        <v>54.839300000000001</v>
      </c>
      <c r="BR454">
        <v>1.2E-2</v>
      </c>
      <c r="BS454">
        <v>1.6E-2</v>
      </c>
      <c r="BT454">
        <v>0</v>
      </c>
      <c r="BU454">
        <v>1</v>
      </c>
      <c r="BV454">
        <v>0</v>
      </c>
      <c r="BW454">
        <v>0</v>
      </c>
      <c r="BX454">
        <v>3</v>
      </c>
      <c r="BY454">
        <v>7</v>
      </c>
      <c r="BZ454">
        <v>6</v>
      </c>
      <c r="CA454" t="str">
        <f>F454&amp;G454</f>
        <v>Josh Tomlin575929</v>
      </c>
    </row>
    <row r="455" spans="1:79" x14ac:dyDescent="0.45">
      <c r="A455" t="s">
        <v>90</v>
      </c>
      <c r="B455" s="1">
        <v>42673</v>
      </c>
      <c r="C455">
        <v>76.099999999999994</v>
      </c>
      <c r="D455">
        <v>-1.1881999999999999</v>
      </c>
      <c r="E455">
        <v>5.9138000000000002</v>
      </c>
      <c r="F455" t="s">
        <v>78</v>
      </c>
      <c r="G455">
        <v>519203</v>
      </c>
      <c r="H455">
        <v>545333</v>
      </c>
      <c r="I455" t="s">
        <v>91</v>
      </c>
      <c r="J455" t="s">
        <v>108</v>
      </c>
      <c r="O455">
        <v>9</v>
      </c>
      <c r="P455" t="s">
        <v>91</v>
      </c>
      <c r="Q455" t="s">
        <v>82</v>
      </c>
      <c r="R455" t="s">
        <v>105</v>
      </c>
      <c r="S455" t="s">
        <v>83</v>
      </c>
      <c r="T455" t="s">
        <v>85</v>
      </c>
      <c r="U455" t="s">
        <v>84</v>
      </c>
      <c r="V455" t="s">
        <v>96</v>
      </c>
      <c r="W455" t="s">
        <v>91</v>
      </c>
      <c r="X455" t="s">
        <v>91</v>
      </c>
      <c r="Y455">
        <v>2</v>
      </c>
      <c r="Z455">
        <v>1</v>
      </c>
      <c r="AA455">
        <v>2016</v>
      </c>
      <c r="AB455">
        <v>0.35151666666666598</v>
      </c>
      <c r="AC455">
        <v>-1.26773333333333</v>
      </c>
      <c r="AD455">
        <v>0.32500000000000001</v>
      </c>
      <c r="AE455">
        <v>1.921</v>
      </c>
      <c r="AF455" t="s">
        <v>91</v>
      </c>
      <c r="AG455" t="s">
        <v>91</v>
      </c>
      <c r="AH455" t="s">
        <v>91</v>
      </c>
      <c r="AI455">
        <v>2</v>
      </c>
      <c r="AJ455">
        <v>1</v>
      </c>
      <c r="AK455" t="s">
        <v>539</v>
      </c>
      <c r="AL455" t="s">
        <v>91</v>
      </c>
      <c r="AM455" t="s">
        <v>91</v>
      </c>
      <c r="AP455">
        <v>547379</v>
      </c>
      <c r="AR455" t="s">
        <v>693</v>
      </c>
      <c r="AY455">
        <v>3.49</v>
      </c>
      <c r="AZ455">
        <v>1.6</v>
      </c>
      <c r="BA455">
        <v>396</v>
      </c>
      <c r="BB455">
        <v>107.7</v>
      </c>
      <c r="BC455">
        <v>35.42</v>
      </c>
      <c r="BD455">
        <v>75.387</v>
      </c>
      <c r="BE455">
        <v>1938</v>
      </c>
      <c r="BF455">
        <v>6.2220000000000004</v>
      </c>
      <c r="BG455">
        <v>487635</v>
      </c>
      <c r="BH455">
        <v>545333</v>
      </c>
      <c r="BI455">
        <v>547379</v>
      </c>
      <c r="BJ455">
        <v>435063</v>
      </c>
      <c r="BK455">
        <v>543401</v>
      </c>
      <c r="BL455">
        <v>608070</v>
      </c>
      <c r="BM455">
        <v>596019</v>
      </c>
      <c r="BN455">
        <v>467793</v>
      </c>
      <c r="BO455">
        <v>434658</v>
      </c>
      <c r="BP455">
        <v>446386</v>
      </c>
      <c r="BQ455">
        <v>54.277299999999997</v>
      </c>
      <c r="BR455">
        <v>0</v>
      </c>
      <c r="BS455">
        <v>0</v>
      </c>
      <c r="BT455" t="s">
        <v>91</v>
      </c>
      <c r="BU455" t="s">
        <v>91</v>
      </c>
      <c r="BV455" t="s">
        <v>91</v>
      </c>
      <c r="BW455" t="s">
        <v>91</v>
      </c>
      <c r="BX455">
        <v>6</v>
      </c>
      <c r="BY455">
        <v>6</v>
      </c>
      <c r="BZ455">
        <v>4</v>
      </c>
      <c r="CA455" t="str">
        <f>B455&amp;"_"&amp;F455&amp;G455&amp;"_"&amp;BY455</f>
        <v>42673_Trevor Bauer519203_6</v>
      </c>
    </row>
    <row r="456" spans="1:79" x14ac:dyDescent="0.45">
      <c r="A456" t="s">
        <v>77</v>
      </c>
      <c r="B456" s="1">
        <v>42673</v>
      </c>
      <c r="C456">
        <v>94</v>
      </c>
      <c r="D456">
        <v>-1.3826000000000001</v>
      </c>
      <c r="E456">
        <v>5.6485000000000003</v>
      </c>
      <c r="F456" t="s">
        <v>78</v>
      </c>
      <c r="G456">
        <v>519203</v>
      </c>
      <c r="H456">
        <v>545333</v>
      </c>
      <c r="I456" t="s">
        <v>91</v>
      </c>
      <c r="J456" t="s">
        <v>100</v>
      </c>
      <c r="O456">
        <v>12</v>
      </c>
      <c r="P456" t="s">
        <v>91</v>
      </c>
      <c r="Q456" t="s">
        <v>82</v>
      </c>
      <c r="R456" t="s">
        <v>105</v>
      </c>
      <c r="S456" t="s">
        <v>83</v>
      </c>
      <c r="T456" t="s">
        <v>85</v>
      </c>
      <c r="U456" t="s">
        <v>84</v>
      </c>
      <c r="V456" t="s">
        <v>93</v>
      </c>
      <c r="W456" t="s">
        <v>91</v>
      </c>
      <c r="X456" t="s">
        <v>91</v>
      </c>
      <c r="Y456">
        <v>1</v>
      </c>
      <c r="Z456">
        <v>1</v>
      </c>
      <c r="AA456">
        <v>2016</v>
      </c>
      <c r="AB456">
        <v>-0.69919166666666599</v>
      </c>
      <c r="AC456">
        <v>1.4025666666666601</v>
      </c>
      <c r="AD456">
        <v>0.57299999999999995</v>
      </c>
      <c r="AE456">
        <v>4.8540000000000001</v>
      </c>
      <c r="AF456" t="s">
        <v>91</v>
      </c>
      <c r="AG456" t="s">
        <v>91</v>
      </c>
      <c r="AH456" t="s">
        <v>91</v>
      </c>
      <c r="AI456">
        <v>2</v>
      </c>
      <c r="AJ456">
        <v>1</v>
      </c>
      <c r="AK456" t="s">
        <v>539</v>
      </c>
      <c r="AL456" t="s">
        <v>91</v>
      </c>
      <c r="AM456" t="s">
        <v>91</v>
      </c>
      <c r="AP456">
        <v>547379</v>
      </c>
      <c r="AR456" t="s">
        <v>694</v>
      </c>
      <c r="AY456">
        <v>3.66</v>
      </c>
      <c r="AZ456">
        <v>1.8</v>
      </c>
      <c r="BA456" t="s">
        <v>91</v>
      </c>
      <c r="BB456" t="s">
        <v>91</v>
      </c>
      <c r="BC456" t="s">
        <v>91</v>
      </c>
      <c r="BD456">
        <v>93.236999999999995</v>
      </c>
      <c r="BE456">
        <v>2134</v>
      </c>
      <c r="BF456">
        <v>6.1360000000000001</v>
      </c>
      <c r="BG456">
        <v>487635</v>
      </c>
      <c r="BH456">
        <v>545333</v>
      </c>
      <c r="BI456">
        <v>547379</v>
      </c>
      <c r="BJ456">
        <v>435063</v>
      </c>
      <c r="BK456">
        <v>543401</v>
      </c>
      <c r="BL456">
        <v>608070</v>
      </c>
      <c r="BM456">
        <v>596019</v>
      </c>
      <c r="BN456">
        <v>467793</v>
      </c>
      <c r="BO456">
        <v>434658</v>
      </c>
      <c r="BP456">
        <v>446386</v>
      </c>
      <c r="BQ456">
        <v>54.363100000000003</v>
      </c>
      <c r="BR456">
        <v>0</v>
      </c>
      <c r="BS456">
        <v>0</v>
      </c>
      <c r="BT456" t="s">
        <v>91</v>
      </c>
      <c r="BU456" t="s">
        <v>91</v>
      </c>
      <c r="BV456" t="s">
        <v>91</v>
      </c>
      <c r="BW456" t="s">
        <v>91</v>
      </c>
      <c r="BX456" t="s">
        <v>91</v>
      </c>
      <c r="BY456">
        <v>6</v>
      </c>
      <c r="BZ456">
        <v>3</v>
      </c>
      <c r="CA456" t="str">
        <f>B456&amp;"_"&amp;F456&amp;G456&amp;"_"&amp;BY456</f>
        <v>42673_Trevor Bauer519203_6</v>
      </c>
    </row>
    <row r="457" spans="1:79" x14ac:dyDescent="0.45">
      <c r="A457" t="s">
        <v>90</v>
      </c>
      <c r="B457" s="1">
        <v>42673</v>
      </c>
      <c r="C457">
        <v>76.8</v>
      </c>
      <c r="D457">
        <v>-1.1943999999999999</v>
      </c>
      <c r="E457">
        <v>5.8986999999999998</v>
      </c>
      <c r="F457" t="s">
        <v>78</v>
      </c>
      <c r="G457">
        <v>519203</v>
      </c>
      <c r="H457">
        <v>545333</v>
      </c>
      <c r="I457" t="s">
        <v>91</v>
      </c>
      <c r="J457" t="s">
        <v>100</v>
      </c>
      <c r="O457">
        <v>13</v>
      </c>
      <c r="P457" t="s">
        <v>91</v>
      </c>
      <c r="Q457" t="s">
        <v>82</v>
      </c>
      <c r="R457" t="s">
        <v>105</v>
      </c>
      <c r="S457" t="s">
        <v>83</v>
      </c>
      <c r="T457" t="s">
        <v>85</v>
      </c>
      <c r="U457" t="s">
        <v>84</v>
      </c>
      <c r="V457" t="s">
        <v>93</v>
      </c>
      <c r="W457" t="s">
        <v>91</v>
      </c>
      <c r="X457" t="s">
        <v>91</v>
      </c>
      <c r="Y457">
        <v>0</v>
      </c>
      <c r="Z457">
        <v>1</v>
      </c>
      <c r="AA457">
        <v>2016</v>
      </c>
      <c r="AB457">
        <v>0.34873333333333301</v>
      </c>
      <c r="AC457">
        <v>-1.7178</v>
      </c>
      <c r="AD457">
        <v>-0.754</v>
      </c>
      <c r="AE457">
        <v>1.151</v>
      </c>
      <c r="AF457" t="s">
        <v>91</v>
      </c>
      <c r="AG457" t="s">
        <v>91</v>
      </c>
      <c r="AH457" t="s">
        <v>91</v>
      </c>
      <c r="AI457">
        <v>2</v>
      </c>
      <c r="AJ457">
        <v>1</v>
      </c>
      <c r="AK457" t="s">
        <v>539</v>
      </c>
      <c r="AL457" t="s">
        <v>91</v>
      </c>
      <c r="AM457" t="s">
        <v>91</v>
      </c>
      <c r="AP457">
        <v>547379</v>
      </c>
      <c r="AR457" t="s">
        <v>695</v>
      </c>
      <c r="AY457">
        <v>3.49</v>
      </c>
      <c r="AZ457">
        <v>1.66</v>
      </c>
      <c r="BA457" t="s">
        <v>91</v>
      </c>
      <c r="BB457" t="s">
        <v>91</v>
      </c>
      <c r="BC457" t="s">
        <v>91</v>
      </c>
      <c r="BD457">
        <v>75.795000000000002</v>
      </c>
      <c r="BE457">
        <v>2260</v>
      </c>
      <c r="BF457">
        <v>6.1420000000000003</v>
      </c>
      <c r="BG457">
        <v>487635</v>
      </c>
      <c r="BH457">
        <v>545333</v>
      </c>
      <c r="BI457">
        <v>547379</v>
      </c>
      <c r="BJ457">
        <v>435063</v>
      </c>
      <c r="BK457">
        <v>543401</v>
      </c>
      <c r="BL457">
        <v>608070</v>
      </c>
      <c r="BM457">
        <v>596019</v>
      </c>
      <c r="BN457">
        <v>467793</v>
      </c>
      <c r="BO457">
        <v>434658</v>
      </c>
      <c r="BP457">
        <v>446386</v>
      </c>
      <c r="BQ457">
        <v>54.357900000000001</v>
      </c>
      <c r="BR457">
        <v>0</v>
      </c>
      <c r="BS457">
        <v>0</v>
      </c>
      <c r="BT457" t="s">
        <v>91</v>
      </c>
      <c r="BU457" t="s">
        <v>91</v>
      </c>
      <c r="BV457" t="s">
        <v>91</v>
      </c>
      <c r="BW457" t="s">
        <v>91</v>
      </c>
      <c r="BX457" t="s">
        <v>91</v>
      </c>
      <c r="BY457">
        <v>6</v>
      </c>
      <c r="BZ457">
        <v>2</v>
      </c>
      <c r="CA457" t="str">
        <f>B457&amp;"_"&amp;F457&amp;G457&amp;"_"&amp;BY457</f>
        <v>42673_Trevor Bauer519203_6</v>
      </c>
    </row>
    <row r="458" spans="1:79" x14ac:dyDescent="0.45">
      <c r="A458" t="s">
        <v>90</v>
      </c>
      <c r="B458" s="1">
        <v>42673</v>
      </c>
      <c r="C458">
        <v>77.3</v>
      </c>
      <c r="D458">
        <v>-1.206</v>
      </c>
      <c r="E458">
        <v>5.8680000000000003</v>
      </c>
      <c r="F458" t="s">
        <v>78</v>
      </c>
      <c r="G458">
        <v>519203</v>
      </c>
      <c r="H458">
        <v>545333</v>
      </c>
      <c r="I458" t="s">
        <v>91</v>
      </c>
      <c r="J458" t="s">
        <v>132</v>
      </c>
      <c r="O458">
        <v>8</v>
      </c>
      <c r="P458" t="s">
        <v>91</v>
      </c>
      <c r="Q458" t="s">
        <v>82</v>
      </c>
      <c r="R458" t="s">
        <v>105</v>
      </c>
      <c r="S458" t="s">
        <v>83</v>
      </c>
      <c r="T458" t="s">
        <v>85</v>
      </c>
      <c r="U458" t="s">
        <v>84</v>
      </c>
      <c r="V458" t="s">
        <v>96</v>
      </c>
      <c r="W458" t="s">
        <v>91</v>
      </c>
      <c r="X458" t="s">
        <v>91</v>
      </c>
      <c r="Y458">
        <v>0</v>
      </c>
      <c r="Z458">
        <v>0</v>
      </c>
      <c r="AA458">
        <v>2016</v>
      </c>
      <c r="AB458">
        <v>0.20399999999999999</v>
      </c>
      <c r="AC458">
        <v>-1.1000333333333301</v>
      </c>
      <c r="AD458">
        <v>-1E-3</v>
      </c>
      <c r="AE458">
        <v>2.1920000000000002</v>
      </c>
      <c r="AF458" t="s">
        <v>91</v>
      </c>
      <c r="AG458" t="s">
        <v>91</v>
      </c>
      <c r="AH458" t="s">
        <v>91</v>
      </c>
      <c r="AI458">
        <v>2</v>
      </c>
      <c r="AJ458">
        <v>1</v>
      </c>
      <c r="AK458" t="s">
        <v>539</v>
      </c>
      <c r="AL458" t="s">
        <v>91</v>
      </c>
      <c r="AM458" t="s">
        <v>91</v>
      </c>
      <c r="AP458">
        <v>547379</v>
      </c>
      <c r="AR458" t="s">
        <v>696</v>
      </c>
      <c r="AY458">
        <v>3.6</v>
      </c>
      <c r="AZ458">
        <v>1.74</v>
      </c>
      <c r="BA458" t="s">
        <v>91</v>
      </c>
      <c r="BB458" t="s">
        <v>91</v>
      </c>
      <c r="BC458" t="s">
        <v>91</v>
      </c>
      <c r="BD458">
        <v>76.754000000000005</v>
      </c>
      <c r="BE458">
        <v>1956</v>
      </c>
      <c r="BF458">
        <v>6.2549999999999999</v>
      </c>
      <c r="BG458">
        <v>487635</v>
      </c>
      <c r="BH458">
        <v>545333</v>
      </c>
      <c r="BI458">
        <v>547379</v>
      </c>
      <c r="BJ458">
        <v>435063</v>
      </c>
      <c r="BK458">
        <v>543401</v>
      </c>
      <c r="BL458">
        <v>608070</v>
      </c>
      <c r="BM458">
        <v>596019</v>
      </c>
      <c r="BN458">
        <v>467793</v>
      </c>
      <c r="BO458">
        <v>434658</v>
      </c>
      <c r="BP458">
        <v>446386</v>
      </c>
      <c r="BQ458">
        <v>54.244500000000002</v>
      </c>
      <c r="BR458">
        <v>0</v>
      </c>
      <c r="BS458">
        <v>0</v>
      </c>
      <c r="BT458" t="s">
        <v>91</v>
      </c>
      <c r="BU458" t="s">
        <v>91</v>
      </c>
      <c r="BV458" t="s">
        <v>91</v>
      </c>
      <c r="BW458" t="s">
        <v>91</v>
      </c>
      <c r="BX458" t="s">
        <v>91</v>
      </c>
      <c r="BY458">
        <v>6</v>
      </c>
      <c r="BZ458">
        <v>1</v>
      </c>
      <c r="CA458" t="str">
        <f>B458&amp;"_"&amp;F458&amp;G458&amp;"_"&amp;BY458</f>
        <v>42673_Trevor Bauer519203_6</v>
      </c>
    </row>
    <row r="459" spans="1:79" x14ac:dyDescent="0.45">
      <c r="A459" t="s">
        <v>90</v>
      </c>
      <c r="B459" s="1">
        <v>42671</v>
      </c>
      <c r="C459">
        <v>77.2</v>
      </c>
      <c r="D459">
        <v>-1.2837000000000001</v>
      </c>
      <c r="E459">
        <v>5.8773999999999997</v>
      </c>
      <c r="F459" t="s">
        <v>477</v>
      </c>
      <c r="G459">
        <v>592178</v>
      </c>
      <c r="H459">
        <v>458708</v>
      </c>
      <c r="I459" t="s">
        <v>79</v>
      </c>
      <c r="J459" t="s">
        <v>80</v>
      </c>
      <c r="O459">
        <v>8</v>
      </c>
      <c r="P459" t="s">
        <v>1000</v>
      </c>
      <c r="Q459" t="s">
        <v>82</v>
      </c>
      <c r="R459" t="s">
        <v>83</v>
      </c>
      <c r="S459" t="s">
        <v>83</v>
      </c>
      <c r="T459" t="s">
        <v>85</v>
      </c>
      <c r="U459" t="s">
        <v>84</v>
      </c>
      <c r="V459" t="s">
        <v>86</v>
      </c>
      <c r="W459">
        <v>7</v>
      </c>
      <c r="X459" t="s">
        <v>87</v>
      </c>
      <c r="Y459">
        <v>0</v>
      </c>
      <c r="Z459">
        <v>1</v>
      </c>
      <c r="AA459">
        <v>2016</v>
      </c>
      <c r="AB459">
        <v>0.35708333333333298</v>
      </c>
      <c r="AC459">
        <v>-1.0412666666666599</v>
      </c>
      <c r="AD459">
        <v>0.19800000000000001</v>
      </c>
      <c r="AE459">
        <v>1.72</v>
      </c>
      <c r="AF459" t="s">
        <v>91</v>
      </c>
      <c r="AG459" t="s">
        <v>91</v>
      </c>
      <c r="AH459" t="s">
        <v>91</v>
      </c>
      <c r="AI459">
        <v>1</v>
      </c>
      <c r="AJ459">
        <v>1</v>
      </c>
      <c r="AK459" t="s">
        <v>539</v>
      </c>
      <c r="AL459">
        <v>89.05</v>
      </c>
      <c r="AM459">
        <v>93.63</v>
      </c>
      <c r="AP459">
        <v>547379</v>
      </c>
      <c r="AR459" t="s">
        <v>1001</v>
      </c>
      <c r="AY459">
        <v>3.15</v>
      </c>
      <c r="AZ459">
        <v>1.52</v>
      </c>
      <c r="BA459">
        <v>297</v>
      </c>
      <c r="BB459">
        <v>77.8</v>
      </c>
      <c r="BC459">
        <v>35.670999999999999</v>
      </c>
      <c r="BD459">
        <v>75.236999999999995</v>
      </c>
      <c r="BE459">
        <v>2796</v>
      </c>
      <c r="BF459">
        <v>5.0590000000000002</v>
      </c>
      <c r="BG459">
        <v>487633</v>
      </c>
      <c r="BH459">
        <v>458708</v>
      </c>
      <c r="BI459">
        <v>547379</v>
      </c>
      <c r="BJ459">
        <v>435063</v>
      </c>
      <c r="BK459">
        <v>543401</v>
      </c>
      <c r="BL459">
        <v>608070</v>
      </c>
      <c r="BM459">
        <v>596019</v>
      </c>
      <c r="BN459">
        <v>467793</v>
      </c>
      <c r="BO459">
        <v>571980</v>
      </c>
      <c r="BP459">
        <v>502082</v>
      </c>
      <c r="BQ459">
        <v>55.440800000000003</v>
      </c>
      <c r="BR459">
        <v>3.3000000000000002E-2</v>
      </c>
      <c r="BS459">
        <v>3.5000000000000003E-2</v>
      </c>
      <c r="BT459">
        <v>0</v>
      </c>
      <c r="BU459">
        <v>1</v>
      </c>
      <c r="BV459">
        <v>0</v>
      </c>
      <c r="BW459">
        <v>0</v>
      </c>
      <c r="BX459">
        <v>3</v>
      </c>
      <c r="BY459">
        <v>6</v>
      </c>
      <c r="BZ459">
        <v>2</v>
      </c>
      <c r="CA459" t="str">
        <f>F459&amp;G459</f>
        <v>Josh Tomlin592178</v>
      </c>
    </row>
    <row r="460" spans="1:79" x14ac:dyDescent="0.45">
      <c r="A460" t="s">
        <v>77</v>
      </c>
      <c r="B460" s="1">
        <v>42673</v>
      </c>
      <c r="C460">
        <v>94.5</v>
      </c>
      <c r="D460">
        <v>-1.0621</v>
      </c>
      <c r="E460">
        <v>5.7309999999999999</v>
      </c>
      <c r="F460" t="s">
        <v>78</v>
      </c>
      <c r="G460">
        <v>592178</v>
      </c>
      <c r="H460">
        <v>545333</v>
      </c>
      <c r="I460" t="s">
        <v>91</v>
      </c>
      <c r="J460" t="s">
        <v>108</v>
      </c>
      <c r="O460">
        <v>1</v>
      </c>
      <c r="P460" t="s">
        <v>91</v>
      </c>
      <c r="Q460" t="s">
        <v>82</v>
      </c>
      <c r="R460" t="s">
        <v>83</v>
      </c>
      <c r="S460" t="s">
        <v>83</v>
      </c>
      <c r="T460" t="s">
        <v>85</v>
      </c>
      <c r="U460" t="s">
        <v>84</v>
      </c>
      <c r="V460" t="s">
        <v>96</v>
      </c>
      <c r="W460" t="s">
        <v>91</v>
      </c>
      <c r="X460" t="s">
        <v>91</v>
      </c>
      <c r="Y460">
        <v>1</v>
      </c>
      <c r="Z460">
        <v>1</v>
      </c>
      <c r="AA460">
        <v>2016</v>
      </c>
      <c r="AB460">
        <v>-0.95665</v>
      </c>
      <c r="AC460">
        <v>1.5917666666666599</v>
      </c>
      <c r="AD460">
        <v>-0.56499999999999995</v>
      </c>
      <c r="AE460">
        <v>2.8319999999999999</v>
      </c>
      <c r="AF460" t="s">
        <v>91</v>
      </c>
      <c r="AG460" t="s">
        <v>91</v>
      </c>
      <c r="AH460" t="s">
        <v>91</v>
      </c>
      <c r="AI460">
        <v>1</v>
      </c>
      <c r="AJ460">
        <v>1</v>
      </c>
      <c r="AK460" t="s">
        <v>539</v>
      </c>
      <c r="AL460" t="s">
        <v>91</v>
      </c>
      <c r="AM460" t="s">
        <v>91</v>
      </c>
      <c r="AP460">
        <v>547379</v>
      </c>
      <c r="AR460" t="s">
        <v>698</v>
      </c>
      <c r="AY460">
        <v>3.2</v>
      </c>
      <c r="AZ460">
        <v>1.53</v>
      </c>
      <c r="BA460" t="s">
        <v>91</v>
      </c>
      <c r="BB460" t="s">
        <v>91</v>
      </c>
      <c r="BC460" t="s">
        <v>91</v>
      </c>
      <c r="BD460">
        <v>94.694000000000003</v>
      </c>
      <c r="BE460">
        <v>2118</v>
      </c>
      <c r="BF460">
        <v>6.6689999999999996</v>
      </c>
      <c r="BG460">
        <v>487635</v>
      </c>
      <c r="BH460">
        <v>545333</v>
      </c>
      <c r="BI460">
        <v>547379</v>
      </c>
      <c r="BJ460">
        <v>435063</v>
      </c>
      <c r="BK460">
        <v>543401</v>
      </c>
      <c r="BL460">
        <v>608070</v>
      </c>
      <c r="BM460">
        <v>596019</v>
      </c>
      <c r="BN460">
        <v>467793</v>
      </c>
      <c r="BO460">
        <v>434658</v>
      </c>
      <c r="BP460">
        <v>446386</v>
      </c>
      <c r="BQ460">
        <v>53.8309</v>
      </c>
      <c r="BR460">
        <v>0</v>
      </c>
      <c r="BS460">
        <v>0</v>
      </c>
      <c r="BT460" t="s">
        <v>91</v>
      </c>
      <c r="BU460" t="s">
        <v>91</v>
      </c>
      <c r="BV460" t="s">
        <v>91</v>
      </c>
      <c r="BW460" t="s">
        <v>91</v>
      </c>
      <c r="BX460" t="s">
        <v>91</v>
      </c>
      <c r="BY460">
        <v>5</v>
      </c>
      <c r="BZ460">
        <v>3</v>
      </c>
      <c r="CA460" t="str">
        <f>B460&amp;"_"&amp;F460&amp;G460&amp;"_"&amp;BY460</f>
        <v>42673_Trevor Bauer592178_5</v>
      </c>
    </row>
    <row r="461" spans="1:79" x14ac:dyDescent="0.45">
      <c r="A461" t="s">
        <v>77</v>
      </c>
      <c r="B461" s="1">
        <v>42673</v>
      </c>
      <c r="C461">
        <v>94</v>
      </c>
      <c r="D461">
        <v>-1.2195</v>
      </c>
      <c r="E461">
        <v>5.7119999999999997</v>
      </c>
      <c r="F461" t="s">
        <v>78</v>
      </c>
      <c r="G461">
        <v>592178</v>
      </c>
      <c r="H461">
        <v>545333</v>
      </c>
      <c r="I461" t="s">
        <v>91</v>
      </c>
      <c r="J461" t="s">
        <v>95</v>
      </c>
      <c r="O461">
        <v>11</v>
      </c>
      <c r="P461" t="s">
        <v>91</v>
      </c>
      <c r="Q461" t="s">
        <v>82</v>
      </c>
      <c r="R461" t="s">
        <v>83</v>
      </c>
      <c r="S461" t="s">
        <v>83</v>
      </c>
      <c r="T461" t="s">
        <v>85</v>
      </c>
      <c r="U461" t="s">
        <v>84</v>
      </c>
      <c r="V461" t="s">
        <v>96</v>
      </c>
      <c r="W461" t="s">
        <v>91</v>
      </c>
      <c r="X461" t="s">
        <v>91</v>
      </c>
      <c r="Y461">
        <v>1</v>
      </c>
      <c r="Z461">
        <v>0</v>
      </c>
      <c r="AA461">
        <v>2016</v>
      </c>
      <c r="AB461">
        <v>-0.99422500000000003</v>
      </c>
      <c r="AC461">
        <v>1.4684999999999999</v>
      </c>
      <c r="AD461">
        <v>-0.59499999999999997</v>
      </c>
      <c r="AE461">
        <v>3.8370000000000002</v>
      </c>
      <c r="AF461" t="s">
        <v>91</v>
      </c>
      <c r="AG461" t="s">
        <v>91</v>
      </c>
      <c r="AH461" t="s">
        <v>91</v>
      </c>
      <c r="AI461">
        <v>1</v>
      </c>
      <c r="AJ461">
        <v>1</v>
      </c>
      <c r="AK461" t="s">
        <v>539</v>
      </c>
      <c r="AL461" t="s">
        <v>91</v>
      </c>
      <c r="AM461" t="s">
        <v>91</v>
      </c>
      <c r="AP461">
        <v>547379</v>
      </c>
      <c r="AR461" t="s">
        <v>699</v>
      </c>
      <c r="AY461">
        <v>3.2</v>
      </c>
      <c r="AZ461">
        <v>1.53</v>
      </c>
      <c r="BA461" t="s">
        <v>91</v>
      </c>
      <c r="BB461" t="s">
        <v>91</v>
      </c>
      <c r="BC461" t="s">
        <v>91</v>
      </c>
      <c r="BD461">
        <v>94.59</v>
      </c>
      <c r="BE461">
        <v>2231</v>
      </c>
      <c r="BF461">
        <v>6.6989999999999998</v>
      </c>
      <c r="BG461">
        <v>487635</v>
      </c>
      <c r="BH461">
        <v>545333</v>
      </c>
      <c r="BI461">
        <v>547379</v>
      </c>
      <c r="BJ461">
        <v>435063</v>
      </c>
      <c r="BK461">
        <v>543401</v>
      </c>
      <c r="BL461">
        <v>608070</v>
      </c>
      <c r="BM461">
        <v>596019</v>
      </c>
      <c r="BN461">
        <v>467793</v>
      </c>
      <c r="BO461">
        <v>434658</v>
      </c>
      <c r="BP461">
        <v>446386</v>
      </c>
      <c r="BQ461">
        <v>53.800800000000002</v>
      </c>
      <c r="BR461">
        <v>0</v>
      </c>
      <c r="BS461">
        <v>0</v>
      </c>
      <c r="BT461" t="s">
        <v>91</v>
      </c>
      <c r="BU461" t="s">
        <v>91</v>
      </c>
      <c r="BV461" t="s">
        <v>91</v>
      </c>
      <c r="BW461" t="s">
        <v>91</v>
      </c>
      <c r="BX461" t="s">
        <v>91</v>
      </c>
      <c r="BY461">
        <v>5</v>
      </c>
      <c r="BZ461">
        <v>2</v>
      </c>
      <c r="CA461" t="str">
        <f>B461&amp;"_"&amp;F461&amp;G461&amp;"_"&amp;BY461</f>
        <v>42673_Trevor Bauer592178_5</v>
      </c>
    </row>
    <row r="462" spans="1:79" x14ac:dyDescent="0.45">
      <c r="A462" t="s">
        <v>90</v>
      </c>
      <c r="B462" s="1">
        <v>42673</v>
      </c>
      <c r="C462">
        <v>76.599999999999994</v>
      </c>
      <c r="D462">
        <v>-1.204</v>
      </c>
      <c r="E462">
        <v>5.8761999999999999</v>
      </c>
      <c r="F462" t="s">
        <v>78</v>
      </c>
      <c r="G462">
        <v>592178</v>
      </c>
      <c r="H462">
        <v>545333</v>
      </c>
      <c r="I462" t="s">
        <v>91</v>
      </c>
      <c r="J462" t="s">
        <v>100</v>
      </c>
      <c r="O462">
        <v>14</v>
      </c>
      <c r="P462" t="s">
        <v>91</v>
      </c>
      <c r="Q462" t="s">
        <v>82</v>
      </c>
      <c r="R462" t="s">
        <v>83</v>
      </c>
      <c r="S462" t="s">
        <v>83</v>
      </c>
      <c r="T462" t="s">
        <v>85</v>
      </c>
      <c r="U462" t="s">
        <v>84</v>
      </c>
      <c r="V462" t="s">
        <v>93</v>
      </c>
      <c r="W462" t="s">
        <v>91</v>
      </c>
      <c r="X462" t="s">
        <v>91</v>
      </c>
      <c r="Y462">
        <v>0</v>
      </c>
      <c r="Z462">
        <v>0</v>
      </c>
      <c r="AA462">
        <v>2016</v>
      </c>
      <c r="AB462">
        <v>0.435016666666666</v>
      </c>
      <c r="AC462">
        <v>-1.3953</v>
      </c>
      <c r="AD462">
        <v>0.98699999999999999</v>
      </c>
      <c r="AE462">
        <v>0.26300000000000001</v>
      </c>
      <c r="AF462" t="s">
        <v>91</v>
      </c>
      <c r="AG462" t="s">
        <v>91</v>
      </c>
      <c r="AH462" t="s">
        <v>91</v>
      </c>
      <c r="AI462">
        <v>1</v>
      </c>
      <c r="AJ462">
        <v>1</v>
      </c>
      <c r="AK462" t="s">
        <v>539</v>
      </c>
      <c r="AL462" t="s">
        <v>91</v>
      </c>
      <c r="AM462" t="s">
        <v>91</v>
      </c>
      <c r="AP462">
        <v>547379</v>
      </c>
      <c r="AR462" t="s">
        <v>700</v>
      </c>
      <c r="AY462">
        <v>3.31</v>
      </c>
      <c r="AZ462">
        <v>1.51</v>
      </c>
      <c r="BA462" t="s">
        <v>91</v>
      </c>
      <c r="BB462" t="s">
        <v>91</v>
      </c>
      <c r="BC462" t="s">
        <v>91</v>
      </c>
      <c r="BD462">
        <v>76.328000000000003</v>
      </c>
      <c r="BE462">
        <v>2316</v>
      </c>
      <c r="BF462">
        <v>6.4489999999999998</v>
      </c>
      <c r="BG462">
        <v>487635</v>
      </c>
      <c r="BH462">
        <v>545333</v>
      </c>
      <c r="BI462">
        <v>547379</v>
      </c>
      <c r="BJ462">
        <v>435063</v>
      </c>
      <c r="BK462">
        <v>543401</v>
      </c>
      <c r="BL462">
        <v>608070</v>
      </c>
      <c r="BM462">
        <v>596019</v>
      </c>
      <c r="BN462">
        <v>467793</v>
      </c>
      <c r="BO462">
        <v>434658</v>
      </c>
      <c r="BP462">
        <v>446386</v>
      </c>
      <c r="BQ462">
        <v>54.050899999999999</v>
      </c>
      <c r="BR462">
        <v>0</v>
      </c>
      <c r="BS462">
        <v>0</v>
      </c>
      <c r="BT462" t="s">
        <v>91</v>
      </c>
      <c r="BU462" t="s">
        <v>91</v>
      </c>
      <c r="BV462" t="s">
        <v>91</v>
      </c>
      <c r="BW462" t="s">
        <v>91</v>
      </c>
      <c r="BX462" t="s">
        <v>91</v>
      </c>
      <c r="BY462">
        <v>5</v>
      </c>
      <c r="BZ462">
        <v>1</v>
      </c>
      <c r="CA462" t="str">
        <f>B462&amp;"_"&amp;F462&amp;G462&amp;"_"&amp;BY462</f>
        <v>42673_Trevor Bauer592178_5</v>
      </c>
    </row>
    <row r="463" spans="1:79" hidden="1" x14ac:dyDescent="0.45">
      <c r="A463" t="s">
        <v>268</v>
      </c>
      <c r="B463" s="1">
        <v>42671</v>
      </c>
      <c r="C463">
        <v>88.6</v>
      </c>
      <c r="D463">
        <v>-1.3956</v>
      </c>
      <c r="E463">
        <v>5.7031000000000001</v>
      </c>
      <c r="F463" t="s">
        <v>477</v>
      </c>
      <c r="G463">
        <v>592178</v>
      </c>
      <c r="H463">
        <v>458708</v>
      </c>
      <c r="I463" t="s">
        <v>174</v>
      </c>
      <c r="J463" t="s">
        <v>100</v>
      </c>
      <c r="O463">
        <v>8</v>
      </c>
      <c r="P463" t="s">
        <v>244</v>
      </c>
      <c r="Q463" t="s">
        <v>82</v>
      </c>
      <c r="R463" t="s">
        <v>83</v>
      </c>
      <c r="S463" t="s">
        <v>83</v>
      </c>
      <c r="T463" t="s">
        <v>85</v>
      </c>
      <c r="U463" t="s">
        <v>84</v>
      </c>
      <c r="V463" t="s">
        <v>93</v>
      </c>
      <c r="W463" t="s">
        <v>91</v>
      </c>
      <c r="X463" t="s">
        <v>91</v>
      </c>
      <c r="Y463">
        <v>3</v>
      </c>
      <c r="Z463">
        <v>2</v>
      </c>
      <c r="AA463">
        <v>2016</v>
      </c>
      <c r="AB463">
        <v>-1.2516833333333299</v>
      </c>
      <c r="AC463">
        <v>0.98403333333333298</v>
      </c>
      <c r="AD463">
        <v>0</v>
      </c>
      <c r="AE463">
        <v>1.738</v>
      </c>
      <c r="AF463" t="s">
        <v>91</v>
      </c>
      <c r="AG463" t="s">
        <v>91</v>
      </c>
      <c r="AH463" t="s">
        <v>91</v>
      </c>
      <c r="AI463">
        <v>0</v>
      </c>
      <c r="AJ463">
        <v>4</v>
      </c>
      <c r="AK463" t="s">
        <v>539</v>
      </c>
      <c r="AL463" t="s">
        <v>91</v>
      </c>
      <c r="AM463" t="s">
        <v>91</v>
      </c>
      <c r="AP463">
        <v>547379</v>
      </c>
      <c r="AR463" t="s">
        <v>959</v>
      </c>
      <c r="AY463">
        <v>3.32</v>
      </c>
      <c r="AZ463">
        <v>1.68</v>
      </c>
      <c r="BA463" t="s">
        <v>91</v>
      </c>
      <c r="BB463" t="s">
        <v>91</v>
      </c>
      <c r="BC463" t="s">
        <v>91</v>
      </c>
      <c r="BD463">
        <v>87.831000000000003</v>
      </c>
      <c r="BE463">
        <v>2255</v>
      </c>
      <c r="BF463">
        <v>5.899</v>
      </c>
      <c r="BG463">
        <v>487633</v>
      </c>
      <c r="BH463">
        <v>458708</v>
      </c>
      <c r="BI463">
        <v>547379</v>
      </c>
      <c r="BJ463">
        <v>435063</v>
      </c>
      <c r="BK463">
        <v>543401</v>
      </c>
      <c r="BL463">
        <v>608070</v>
      </c>
      <c r="BM463">
        <v>596019</v>
      </c>
      <c r="BN463">
        <v>467793</v>
      </c>
      <c r="BO463">
        <v>571980</v>
      </c>
      <c r="BP463">
        <v>502082</v>
      </c>
      <c r="BQ463">
        <v>54.6008</v>
      </c>
      <c r="BR463">
        <v>0</v>
      </c>
      <c r="BS463">
        <v>0</v>
      </c>
      <c r="BT463">
        <v>0.7</v>
      </c>
      <c r="BU463">
        <v>1</v>
      </c>
      <c r="BV463">
        <v>0</v>
      </c>
      <c r="BW463">
        <v>0</v>
      </c>
      <c r="BX463" t="s">
        <v>91</v>
      </c>
      <c r="BY463">
        <v>27</v>
      </c>
      <c r="BZ463">
        <v>7</v>
      </c>
      <c r="CA463" t="str">
        <f>F463&amp;G463</f>
        <v>Josh Tomlin592178</v>
      </c>
    </row>
    <row r="464" spans="1:79" x14ac:dyDescent="0.45">
      <c r="A464" t="s">
        <v>107</v>
      </c>
      <c r="B464" s="1">
        <v>42673</v>
      </c>
      <c r="C464">
        <v>93.3</v>
      </c>
      <c r="D464">
        <v>-1.4006000000000001</v>
      </c>
      <c r="E464">
        <v>5.6822999999999997</v>
      </c>
      <c r="F464" t="s">
        <v>78</v>
      </c>
      <c r="G464">
        <v>451594</v>
      </c>
      <c r="H464">
        <v>545333</v>
      </c>
      <c r="I464" t="s">
        <v>91</v>
      </c>
      <c r="J464" t="s">
        <v>95</v>
      </c>
      <c r="O464">
        <v>1</v>
      </c>
      <c r="P464" t="s">
        <v>91</v>
      </c>
      <c r="Q464" t="s">
        <v>82</v>
      </c>
      <c r="R464" t="s">
        <v>105</v>
      </c>
      <c r="S464" t="s">
        <v>83</v>
      </c>
      <c r="T464" t="s">
        <v>85</v>
      </c>
      <c r="U464" t="s">
        <v>84</v>
      </c>
      <c r="V464" t="s">
        <v>96</v>
      </c>
      <c r="W464" t="s">
        <v>91</v>
      </c>
      <c r="X464" t="s">
        <v>91</v>
      </c>
      <c r="Y464">
        <v>2</v>
      </c>
      <c r="Z464">
        <v>1</v>
      </c>
      <c r="AA464">
        <v>2016</v>
      </c>
      <c r="AB464">
        <v>-1.2266333333333299</v>
      </c>
      <c r="AC464">
        <v>1.44126666666666</v>
      </c>
      <c r="AD464">
        <v>-0.36799999999999999</v>
      </c>
      <c r="AE464">
        <v>3.5249999999999999</v>
      </c>
      <c r="AF464" t="s">
        <v>91</v>
      </c>
      <c r="AG464" t="s">
        <v>91</v>
      </c>
      <c r="AH464" t="s">
        <v>91</v>
      </c>
      <c r="AI464">
        <v>0</v>
      </c>
      <c r="AJ464">
        <v>1</v>
      </c>
      <c r="AK464" t="s">
        <v>539</v>
      </c>
      <c r="AL464" t="s">
        <v>91</v>
      </c>
      <c r="AM464" t="s">
        <v>91</v>
      </c>
      <c r="AP464">
        <v>547379</v>
      </c>
      <c r="AR464" t="s">
        <v>703</v>
      </c>
      <c r="AY464">
        <v>3.44</v>
      </c>
      <c r="AZ464">
        <v>1.62</v>
      </c>
      <c r="BA464" t="s">
        <v>91</v>
      </c>
      <c r="BB464" t="s">
        <v>91</v>
      </c>
      <c r="BC464" t="s">
        <v>91</v>
      </c>
      <c r="BD464">
        <v>93.155000000000001</v>
      </c>
      <c r="BE464">
        <v>2218</v>
      </c>
      <c r="BF464">
        <v>6.2110000000000003</v>
      </c>
      <c r="BG464">
        <v>487635</v>
      </c>
      <c r="BH464">
        <v>545333</v>
      </c>
      <c r="BI464">
        <v>547379</v>
      </c>
      <c r="BJ464">
        <v>435063</v>
      </c>
      <c r="BK464">
        <v>543401</v>
      </c>
      <c r="BL464">
        <v>608070</v>
      </c>
      <c r="BM464">
        <v>596019</v>
      </c>
      <c r="BN464">
        <v>467793</v>
      </c>
      <c r="BO464">
        <v>434658</v>
      </c>
      <c r="BP464">
        <v>446386</v>
      </c>
      <c r="BQ464">
        <v>54.2881</v>
      </c>
      <c r="BR464">
        <v>0</v>
      </c>
      <c r="BS464">
        <v>0</v>
      </c>
      <c r="BT464" t="s">
        <v>91</v>
      </c>
      <c r="BU464" t="s">
        <v>91</v>
      </c>
      <c r="BV464" t="s">
        <v>91</v>
      </c>
      <c r="BW464" t="s">
        <v>91</v>
      </c>
      <c r="BX464" t="s">
        <v>91</v>
      </c>
      <c r="BY464">
        <v>4</v>
      </c>
      <c r="BZ464">
        <v>4</v>
      </c>
      <c r="CA464" t="str">
        <f>B464&amp;"_"&amp;F464&amp;G464&amp;"_"&amp;BY464</f>
        <v>42673_Trevor Bauer451594_4</v>
      </c>
    </row>
    <row r="465" spans="1:79" x14ac:dyDescent="0.45">
      <c r="A465" t="s">
        <v>107</v>
      </c>
      <c r="B465" s="1">
        <v>42673</v>
      </c>
      <c r="C465">
        <v>92.2</v>
      </c>
      <c r="D465">
        <v>-1.4058999999999999</v>
      </c>
      <c r="E465">
        <v>5.7732999999999999</v>
      </c>
      <c r="F465" t="s">
        <v>78</v>
      </c>
      <c r="G465">
        <v>451594</v>
      </c>
      <c r="H465">
        <v>545333</v>
      </c>
      <c r="I465" t="s">
        <v>91</v>
      </c>
      <c r="J465" t="s">
        <v>108</v>
      </c>
      <c r="O465">
        <v>4</v>
      </c>
      <c r="P465" t="s">
        <v>91</v>
      </c>
      <c r="Q465" t="s">
        <v>82</v>
      </c>
      <c r="R465" t="s">
        <v>105</v>
      </c>
      <c r="S465" t="s">
        <v>83</v>
      </c>
      <c r="T465" t="s">
        <v>85</v>
      </c>
      <c r="U465" t="s">
        <v>84</v>
      </c>
      <c r="V465" t="s">
        <v>96</v>
      </c>
      <c r="W465" t="s">
        <v>91</v>
      </c>
      <c r="X465" t="s">
        <v>91</v>
      </c>
      <c r="Y465">
        <v>2</v>
      </c>
      <c r="Z465">
        <v>0</v>
      </c>
      <c r="AA465">
        <v>2016</v>
      </c>
      <c r="AB465">
        <v>-0.95943333333333303</v>
      </c>
      <c r="AC465">
        <v>1.2291333333333301</v>
      </c>
      <c r="AD465">
        <v>-0.28000000000000003</v>
      </c>
      <c r="AE465">
        <v>2.8359999999999999</v>
      </c>
      <c r="AF465" t="s">
        <v>91</v>
      </c>
      <c r="AG465" t="s">
        <v>91</v>
      </c>
      <c r="AH465" t="s">
        <v>91</v>
      </c>
      <c r="AI465">
        <v>0</v>
      </c>
      <c r="AJ465">
        <v>1</v>
      </c>
      <c r="AK465" t="s">
        <v>539</v>
      </c>
      <c r="AL465" t="s">
        <v>91</v>
      </c>
      <c r="AM465" t="s">
        <v>91</v>
      </c>
      <c r="AP465">
        <v>547379</v>
      </c>
      <c r="AR465" t="s">
        <v>704</v>
      </c>
      <c r="AY465">
        <v>3.44</v>
      </c>
      <c r="AZ465">
        <v>1.62</v>
      </c>
      <c r="BA465">
        <v>68</v>
      </c>
      <c r="BB465">
        <v>70.3</v>
      </c>
      <c r="BC465">
        <v>4.8529999999999998</v>
      </c>
      <c r="BD465">
        <v>92.959000000000003</v>
      </c>
      <c r="BE465">
        <v>2035</v>
      </c>
      <c r="BF465">
        <v>6.5860000000000003</v>
      </c>
      <c r="BG465">
        <v>487635</v>
      </c>
      <c r="BH465">
        <v>545333</v>
      </c>
      <c r="BI465">
        <v>547379</v>
      </c>
      <c r="BJ465">
        <v>435063</v>
      </c>
      <c r="BK465">
        <v>543401</v>
      </c>
      <c r="BL465">
        <v>608070</v>
      </c>
      <c r="BM465">
        <v>596019</v>
      </c>
      <c r="BN465">
        <v>467793</v>
      </c>
      <c r="BO465">
        <v>434658</v>
      </c>
      <c r="BP465">
        <v>446386</v>
      </c>
      <c r="BQ465">
        <v>53.913899999999998</v>
      </c>
      <c r="BR465">
        <v>0</v>
      </c>
      <c r="BS465">
        <v>0</v>
      </c>
      <c r="BT465" t="s">
        <v>91</v>
      </c>
      <c r="BU465" t="s">
        <v>91</v>
      </c>
      <c r="BV465" t="s">
        <v>91</v>
      </c>
      <c r="BW465" t="s">
        <v>91</v>
      </c>
      <c r="BX465">
        <v>2</v>
      </c>
      <c r="BY465">
        <v>4</v>
      </c>
      <c r="BZ465">
        <v>3</v>
      </c>
      <c r="CA465" t="str">
        <f>B465&amp;"_"&amp;F465&amp;G465&amp;"_"&amp;BY465</f>
        <v>42673_Trevor Bauer451594_4</v>
      </c>
    </row>
    <row r="466" spans="1:79" x14ac:dyDescent="0.45">
      <c r="A466" t="s">
        <v>107</v>
      </c>
      <c r="B466" s="1">
        <v>42673</v>
      </c>
      <c r="C466">
        <v>92.7</v>
      </c>
      <c r="D466">
        <v>-1.1395999999999999</v>
      </c>
      <c r="E466">
        <v>5.7923999999999998</v>
      </c>
      <c r="F466" t="s">
        <v>78</v>
      </c>
      <c r="G466">
        <v>451594</v>
      </c>
      <c r="H466">
        <v>545333</v>
      </c>
      <c r="I466" t="s">
        <v>91</v>
      </c>
      <c r="J466" t="s">
        <v>100</v>
      </c>
      <c r="O466">
        <v>14</v>
      </c>
      <c r="P466" t="s">
        <v>91</v>
      </c>
      <c r="Q466" t="s">
        <v>82</v>
      </c>
      <c r="R466" t="s">
        <v>105</v>
      </c>
      <c r="S466" t="s">
        <v>83</v>
      </c>
      <c r="T466" t="s">
        <v>85</v>
      </c>
      <c r="U466" t="s">
        <v>84</v>
      </c>
      <c r="V466" t="s">
        <v>93</v>
      </c>
      <c r="W466" t="s">
        <v>91</v>
      </c>
      <c r="X466" t="s">
        <v>91</v>
      </c>
      <c r="Y466">
        <v>1</v>
      </c>
      <c r="Z466">
        <v>0</v>
      </c>
      <c r="AA466">
        <v>2016</v>
      </c>
      <c r="AB466">
        <v>-1.05406666666666</v>
      </c>
      <c r="AC466">
        <v>1.2104999999999999</v>
      </c>
      <c r="AD466">
        <v>1.103</v>
      </c>
      <c r="AE466">
        <v>2.4049999999999998</v>
      </c>
      <c r="AF466" t="s">
        <v>91</v>
      </c>
      <c r="AG466" t="s">
        <v>91</v>
      </c>
      <c r="AH466" t="s">
        <v>91</v>
      </c>
      <c r="AI466">
        <v>0</v>
      </c>
      <c r="AJ466">
        <v>1</v>
      </c>
      <c r="AK466" t="s">
        <v>539</v>
      </c>
      <c r="AL466" t="s">
        <v>91</v>
      </c>
      <c r="AM466" t="s">
        <v>91</v>
      </c>
      <c r="AP466">
        <v>547379</v>
      </c>
      <c r="AR466" t="s">
        <v>705</v>
      </c>
      <c r="AY466">
        <v>3.6</v>
      </c>
      <c r="AZ466">
        <v>1.69</v>
      </c>
      <c r="BA466" t="s">
        <v>91</v>
      </c>
      <c r="BB466" t="s">
        <v>91</v>
      </c>
      <c r="BC466" t="s">
        <v>91</v>
      </c>
      <c r="BD466">
        <v>93.272000000000006</v>
      </c>
      <c r="BE466">
        <v>2093</v>
      </c>
      <c r="BF466">
        <v>6.5759999999999996</v>
      </c>
      <c r="BG466">
        <v>487635</v>
      </c>
      <c r="BH466">
        <v>545333</v>
      </c>
      <c r="BI466">
        <v>547379</v>
      </c>
      <c r="BJ466">
        <v>435063</v>
      </c>
      <c r="BK466">
        <v>543401</v>
      </c>
      <c r="BL466">
        <v>608070</v>
      </c>
      <c r="BM466">
        <v>596019</v>
      </c>
      <c r="BN466">
        <v>467793</v>
      </c>
      <c r="BO466">
        <v>434658</v>
      </c>
      <c r="BP466">
        <v>446386</v>
      </c>
      <c r="BQ466">
        <v>53.923499999999997</v>
      </c>
      <c r="BR466">
        <v>0</v>
      </c>
      <c r="BS466">
        <v>0</v>
      </c>
      <c r="BT466" t="s">
        <v>91</v>
      </c>
      <c r="BU466" t="s">
        <v>91</v>
      </c>
      <c r="BV466" t="s">
        <v>91</v>
      </c>
      <c r="BW466" t="s">
        <v>91</v>
      </c>
      <c r="BX466" t="s">
        <v>91</v>
      </c>
      <c r="BY466">
        <v>4</v>
      </c>
      <c r="BZ466">
        <v>2</v>
      </c>
      <c r="CA466" t="str">
        <f>B466&amp;"_"&amp;F466&amp;G466&amp;"_"&amp;BY466</f>
        <v>42673_Trevor Bauer451594_4</v>
      </c>
    </row>
    <row r="467" spans="1:79" x14ac:dyDescent="0.45">
      <c r="A467" t="s">
        <v>107</v>
      </c>
      <c r="B467" s="1">
        <v>42673</v>
      </c>
      <c r="C467">
        <v>93.2</v>
      </c>
      <c r="D467">
        <v>-1.3566</v>
      </c>
      <c r="E467">
        <v>5.6193999999999997</v>
      </c>
      <c r="F467" t="s">
        <v>78</v>
      </c>
      <c r="G467">
        <v>451594</v>
      </c>
      <c r="H467">
        <v>545333</v>
      </c>
      <c r="I467" t="s">
        <v>91</v>
      </c>
      <c r="J467" t="s">
        <v>100</v>
      </c>
      <c r="O467">
        <v>12</v>
      </c>
      <c r="P467" t="s">
        <v>91</v>
      </c>
      <c r="Q467" t="s">
        <v>82</v>
      </c>
      <c r="R467" t="s">
        <v>105</v>
      </c>
      <c r="S467" t="s">
        <v>83</v>
      </c>
      <c r="T467" t="s">
        <v>85</v>
      </c>
      <c r="U467" t="s">
        <v>84</v>
      </c>
      <c r="V467" t="s">
        <v>93</v>
      </c>
      <c r="W467" t="s">
        <v>91</v>
      </c>
      <c r="X467" t="s">
        <v>91</v>
      </c>
      <c r="Y467">
        <v>0</v>
      </c>
      <c r="Z467">
        <v>0</v>
      </c>
      <c r="AA467">
        <v>2016</v>
      </c>
      <c r="AB467">
        <v>-0.88567499999999999</v>
      </c>
      <c r="AC467">
        <v>1.3438000000000001</v>
      </c>
      <c r="AD467">
        <v>0.23499999999999999</v>
      </c>
      <c r="AE467">
        <v>4.6059999999999999</v>
      </c>
      <c r="AF467" t="s">
        <v>91</v>
      </c>
      <c r="AG467" t="s">
        <v>91</v>
      </c>
      <c r="AH467" t="s">
        <v>91</v>
      </c>
      <c r="AI467">
        <v>0</v>
      </c>
      <c r="AJ467">
        <v>1</v>
      </c>
      <c r="AK467" t="s">
        <v>539</v>
      </c>
      <c r="AL467" t="s">
        <v>91</v>
      </c>
      <c r="AM467" t="s">
        <v>91</v>
      </c>
      <c r="AP467">
        <v>547379</v>
      </c>
      <c r="AR467" t="s">
        <v>706</v>
      </c>
      <c r="AY467">
        <v>3.6</v>
      </c>
      <c r="AZ467">
        <v>1.69</v>
      </c>
      <c r="BA467" t="s">
        <v>91</v>
      </c>
      <c r="BB467" t="s">
        <v>91</v>
      </c>
      <c r="BC467" t="s">
        <v>91</v>
      </c>
      <c r="BD467">
        <v>93.801000000000002</v>
      </c>
      <c r="BE467">
        <v>2084</v>
      </c>
      <c r="BF467">
        <v>6.5110000000000001</v>
      </c>
      <c r="BG467">
        <v>487635</v>
      </c>
      <c r="BH467">
        <v>545333</v>
      </c>
      <c r="BI467">
        <v>547379</v>
      </c>
      <c r="BJ467">
        <v>435063</v>
      </c>
      <c r="BK467">
        <v>543401</v>
      </c>
      <c r="BL467">
        <v>608070</v>
      </c>
      <c r="BM467">
        <v>596019</v>
      </c>
      <c r="BN467">
        <v>467793</v>
      </c>
      <c r="BO467">
        <v>434658</v>
      </c>
      <c r="BP467">
        <v>446386</v>
      </c>
      <c r="BQ467">
        <v>53.988799999999998</v>
      </c>
      <c r="BR467">
        <v>0</v>
      </c>
      <c r="BS467">
        <v>0</v>
      </c>
      <c r="BT467" t="s">
        <v>91</v>
      </c>
      <c r="BU467" t="s">
        <v>91</v>
      </c>
      <c r="BV467" t="s">
        <v>91</v>
      </c>
      <c r="BW467" t="s">
        <v>91</v>
      </c>
      <c r="BX467" t="s">
        <v>91</v>
      </c>
      <c r="BY467">
        <v>4</v>
      </c>
      <c r="BZ467">
        <v>1</v>
      </c>
      <c r="CA467" t="str">
        <f>B467&amp;"_"&amp;F467&amp;G467&amp;"_"&amp;BY467</f>
        <v>42673_Trevor Bauer451594_4</v>
      </c>
    </row>
    <row r="468" spans="1:79" x14ac:dyDescent="0.45">
      <c r="A468" t="s">
        <v>90</v>
      </c>
      <c r="B468" s="1">
        <v>42675</v>
      </c>
      <c r="C468">
        <v>76.7</v>
      </c>
      <c r="D468">
        <v>-1.1459999999999999</v>
      </c>
      <c r="E468">
        <v>5.8762999999999996</v>
      </c>
      <c r="F468" t="s">
        <v>477</v>
      </c>
      <c r="G468">
        <v>592178</v>
      </c>
      <c r="H468">
        <v>458708</v>
      </c>
      <c r="I468" t="s">
        <v>223</v>
      </c>
      <c r="J468" t="s">
        <v>114</v>
      </c>
      <c r="O468">
        <v>4</v>
      </c>
      <c r="P468" t="s">
        <v>527</v>
      </c>
      <c r="Q468" t="s">
        <v>82</v>
      </c>
      <c r="R468" t="s">
        <v>83</v>
      </c>
      <c r="S468" t="s">
        <v>83</v>
      </c>
      <c r="T468" t="s">
        <v>84</v>
      </c>
      <c r="U468" t="s">
        <v>85</v>
      </c>
      <c r="V468" t="s">
        <v>86</v>
      </c>
      <c r="W468" t="s">
        <v>91</v>
      </c>
      <c r="X468" t="s">
        <v>87</v>
      </c>
      <c r="Y468">
        <v>0</v>
      </c>
      <c r="Z468">
        <v>2</v>
      </c>
      <c r="AA468">
        <v>2016</v>
      </c>
      <c r="AB468">
        <v>0.94297500000000001</v>
      </c>
      <c r="AC468">
        <v>-0.94236666666666602</v>
      </c>
      <c r="AD468">
        <v>-0.52800000000000002</v>
      </c>
      <c r="AE468">
        <v>2.105</v>
      </c>
      <c r="AF468" t="s">
        <v>91</v>
      </c>
      <c r="AG468" t="s">
        <v>91</v>
      </c>
      <c r="AH468" t="s">
        <v>91</v>
      </c>
      <c r="AI468">
        <v>2</v>
      </c>
      <c r="AJ468">
        <v>1</v>
      </c>
      <c r="AK468" t="s">
        <v>88</v>
      </c>
      <c r="AL468">
        <v>52.65</v>
      </c>
      <c r="AM468">
        <v>52.22</v>
      </c>
      <c r="AP468">
        <v>547379</v>
      </c>
      <c r="AR468" t="s">
        <v>528</v>
      </c>
      <c r="AY468">
        <v>3.22</v>
      </c>
      <c r="AZ468">
        <v>1.55</v>
      </c>
      <c r="BA468">
        <v>433</v>
      </c>
      <c r="BB468">
        <v>106.2</v>
      </c>
      <c r="BC468">
        <v>35.048999999999999</v>
      </c>
      <c r="BD468">
        <v>75.914000000000001</v>
      </c>
      <c r="BE468">
        <v>2958</v>
      </c>
      <c r="BF468">
        <v>5.1710000000000003</v>
      </c>
      <c r="BG468">
        <v>487636</v>
      </c>
      <c r="BH468">
        <v>458708</v>
      </c>
      <c r="BI468">
        <v>547379</v>
      </c>
      <c r="BJ468">
        <v>435063</v>
      </c>
      <c r="BK468">
        <v>543401</v>
      </c>
      <c r="BL468">
        <v>608070</v>
      </c>
      <c r="BM468">
        <v>596019</v>
      </c>
      <c r="BN468">
        <v>424825</v>
      </c>
      <c r="BO468">
        <v>571980</v>
      </c>
      <c r="BP468">
        <v>502082</v>
      </c>
      <c r="BQ468">
        <v>55.328899999999997</v>
      </c>
      <c r="BR468">
        <v>0.78700000000000003</v>
      </c>
      <c r="BS468">
        <v>1.5509999999999999</v>
      </c>
      <c r="BT468">
        <v>2</v>
      </c>
      <c r="BU468">
        <v>1</v>
      </c>
      <c r="BV468">
        <v>0</v>
      </c>
      <c r="BW468">
        <v>3</v>
      </c>
      <c r="BX468">
        <v>6</v>
      </c>
      <c r="BY468">
        <v>3</v>
      </c>
      <c r="BZ468">
        <v>3</v>
      </c>
      <c r="CA468" t="str">
        <f>F468&amp;G468</f>
        <v>Josh Tomlin592178</v>
      </c>
    </row>
    <row r="469" spans="1:79" hidden="1" x14ac:dyDescent="0.45">
      <c r="A469" t="s">
        <v>268</v>
      </c>
      <c r="B469" s="1">
        <v>42672</v>
      </c>
      <c r="C469">
        <v>90.2</v>
      </c>
      <c r="D469">
        <v>-2.0506000000000002</v>
      </c>
      <c r="E469">
        <v>5.2268999999999997</v>
      </c>
      <c r="F469" t="s">
        <v>463</v>
      </c>
      <c r="G469">
        <v>595879</v>
      </c>
      <c r="H469">
        <v>519096</v>
      </c>
      <c r="I469" t="s">
        <v>91</v>
      </c>
      <c r="J469" t="s">
        <v>132</v>
      </c>
      <c r="O469">
        <v>8</v>
      </c>
      <c r="P469" t="s">
        <v>91</v>
      </c>
      <c r="Q469" t="s">
        <v>82</v>
      </c>
      <c r="R469" t="s">
        <v>83</v>
      </c>
      <c r="S469" t="s">
        <v>83</v>
      </c>
      <c r="T469" t="s">
        <v>85</v>
      </c>
      <c r="U469" t="s">
        <v>84</v>
      </c>
      <c r="V469" t="s">
        <v>96</v>
      </c>
      <c r="W469" t="s">
        <v>91</v>
      </c>
      <c r="X469" t="s">
        <v>91</v>
      </c>
      <c r="Y469">
        <v>1</v>
      </c>
      <c r="Z469">
        <v>1</v>
      </c>
      <c r="AA469">
        <v>2016</v>
      </c>
      <c r="AB469">
        <v>-1.5327999999999999</v>
      </c>
      <c r="AC469">
        <v>0.99550000000000005</v>
      </c>
      <c r="AD469">
        <v>0.21</v>
      </c>
      <c r="AE469">
        <v>1.9019999999999999</v>
      </c>
      <c r="AF469" t="s">
        <v>91</v>
      </c>
      <c r="AG469" t="s">
        <v>91</v>
      </c>
      <c r="AH469">
        <v>608365</v>
      </c>
      <c r="AI469">
        <v>2</v>
      </c>
      <c r="AJ469">
        <v>9</v>
      </c>
      <c r="AK469" t="s">
        <v>539</v>
      </c>
      <c r="AL469" t="s">
        <v>91</v>
      </c>
      <c r="AM469" t="s">
        <v>91</v>
      </c>
      <c r="AP469">
        <v>547379</v>
      </c>
      <c r="AR469" t="s">
        <v>709</v>
      </c>
      <c r="AY469">
        <v>3.42</v>
      </c>
      <c r="AZ469">
        <v>1.56</v>
      </c>
      <c r="BA469" t="s">
        <v>91</v>
      </c>
      <c r="BB469" t="s">
        <v>91</v>
      </c>
      <c r="BC469" t="s">
        <v>91</v>
      </c>
      <c r="BD469">
        <v>90.994</v>
      </c>
      <c r="BE469">
        <v>2021</v>
      </c>
      <c r="BF469">
        <v>6.7080000000000002</v>
      </c>
      <c r="BG469">
        <v>487634</v>
      </c>
      <c r="BH469">
        <v>519096</v>
      </c>
      <c r="BI469">
        <v>547379</v>
      </c>
      <c r="BJ469">
        <v>435063</v>
      </c>
      <c r="BK469">
        <v>543401</v>
      </c>
      <c r="BL469">
        <v>608070</v>
      </c>
      <c r="BM469">
        <v>596019</v>
      </c>
      <c r="BN469">
        <v>446386</v>
      </c>
      <c r="BO469">
        <v>434658</v>
      </c>
      <c r="BP469">
        <v>502082</v>
      </c>
      <c r="BQ469">
        <v>53.791699999999999</v>
      </c>
      <c r="BR469">
        <v>0</v>
      </c>
      <c r="BS469">
        <v>0</v>
      </c>
      <c r="BT469" t="s">
        <v>91</v>
      </c>
      <c r="BU469" t="s">
        <v>91</v>
      </c>
      <c r="BV469" t="s">
        <v>91</v>
      </c>
      <c r="BW469" t="s">
        <v>91</v>
      </c>
      <c r="BX469" t="s">
        <v>91</v>
      </c>
      <c r="BY469">
        <v>76</v>
      </c>
      <c r="BZ469">
        <v>3</v>
      </c>
      <c r="CA469" t="str">
        <f>B469&amp;"_"&amp;F469&amp;G469&amp;"_"&amp;BY469</f>
        <v>42672_Dan Otero595879_76</v>
      </c>
    </row>
    <row r="470" spans="1:79" hidden="1" x14ac:dyDescent="0.45">
      <c r="A470" t="s">
        <v>268</v>
      </c>
      <c r="B470" s="1">
        <v>42672</v>
      </c>
      <c r="C470">
        <v>90.2</v>
      </c>
      <c r="D470">
        <v>-2.1254</v>
      </c>
      <c r="E470">
        <v>5.4398999999999997</v>
      </c>
      <c r="F470" t="s">
        <v>463</v>
      </c>
      <c r="G470">
        <v>595879</v>
      </c>
      <c r="H470">
        <v>519096</v>
      </c>
      <c r="I470" t="s">
        <v>91</v>
      </c>
      <c r="J470" t="s">
        <v>100</v>
      </c>
      <c r="O470">
        <v>13</v>
      </c>
      <c r="P470" t="s">
        <v>91</v>
      </c>
      <c r="Q470" t="s">
        <v>82</v>
      </c>
      <c r="R470" t="s">
        <v>83</v>
      </c>
      <c r="S470" t="s">
        <v>83</v>
      </c>
      <c r="T470" t="s">
        <v>85</v>
      </c>
      <c r="U470" t="s">
        <v>84</v>
      </c>
      <c r="V470" t="s">
        <v>93</v>
      </c>
      <c r="W470" t="s">
        <v>91</v>
      </c>
      <c r="X470" t="s">
        <v>91</v>
      </c>
      <c r="Y470">
        <v>0</v>
      </c>
      <c r="Z470">
        <v>1</v>
      </c>
      <c r="AA470">
        <v>2016</v>
      </c>
      <c r="AB470">
        <v>-1.47295833333333</v>
      </c>
      <c r="AC470">
        <v>0.89373333333333305</v>
      </c>
      <c r="AD470">
        <v>-1.8819999999999999</v>
      </c>
      <c r="AE470">
        <v>2.093</v>
      </c>
      <c r="AF470" t="s">
        <v>91</v>
      </c>
      <c r="AG470" t="s">
        <v>91</v>
      </c>
      <c r="AH470">
        <v>608365</v>
      </c>
      <c r="AI470">
        <v>2</v>
      </c>
      <c r="AJ470">
        <v>9</v>
      </c>
      <c r="AK470" t="s">
        <v>539</v>
      </c>
      <c r="AL470" t="s">
        <v>91</v>
      </c>
      <c r="AM470" t="s">
        <v>91</v>
      </c>
      <c r="AP470">
        <v>547379</v>
      </c>
      <c r="AR470" t="s">
        <v>710</v>
      </c>
      <c r="AY470">
        <v>3.42</v>
      </c>
      <c r="AZ470">
        <v>1.56</v>
      </c>
      <c r="BA470" t="s">
        <v>91</v>
      </c>
      <c r="BB470" t="s">
        <v>91</v>
      </c>
      <c r="BC470" t="s">
        <v>91</v>
      </c>
      <c r="BD470">
        <v>91.215999999999994</v>
      </c>
      <c r="BE470">
        <v>1988</v>
      </c>
      <c r="BF470">
        <v>6.6139999999999999</v>
      </c>
      <c r="BG470">
        <v>487634</v>
      </c>
      <c r="BH470">
        <v>519096</v>
      </c>
      <c r="BI470">
        <v>547379</v>
      </c>
      <c r="BJ470">
        <v>435063</v>
      </c>
      <c r="BK470">
        <v>543401</v>
      </c>
      <c r="BL470">
        <v>608070</v>
      </c>
      <c r="BM470">
        <v>596019</v>
      </c>
      <c r="BN470">
        <v>446386</v>
      </c>
      <c r="BO470">
        <v>434658</v>
      </c>
      <c r="BP470">
        <v>502082</v>
      </c>
      <c r="BQ470">
        <v>53.8857</v>
      </c>
      <c r="BR470">
        <v>0</v>
      </c>
      <c r="BS470">
        <v>0</v>
      </c>
      <c r="BT470" t="s">
        <v>91</v>
      </c>
      <c r="BU470" t="s">
        <v>91</v>
      </c>
      <c r="BV470" t="s">
        <v>91</v>
      </c>
      <c r="BW470" t="s">
        <v>91</v>
      </c>
      <c r="BX470" t="s">
        <v>91</v>
      </c>
      <c r="BY470">
        <v>76</v>
      </c>
      <c r="BZ470">
        <v>2</v>
      </c>
      <c r="CA470" t="str">
        <f>B470&amp;"_"&amp;F470&amp;G470&amp;"_"&amp;BY470</f>
        <v>42672_Dan Otero595879_76</v>
      </c>
    </row>
    <row r="471" spans="1:79" hidden="1" x14ac:dyDescent="0.45">
      <c r="A471" t="s">
        <v>268</v>
      </c>
      <c r="B471" s="1">
        <v>42672</v>
      </c>
      <c r="C471">
        <v>90.3</v>
      </c>
      <c r="D471">
        <v>-2.0137</v>
      </c>
      <c r="E471">
        <v>5.4579000000000004</v>
      </c>
      <c r="F471" t="s">
        <v>463</v>
      </c>
      <c r="G471">
        <v>595879</v>
      </c>
      <c r="H471">
        <v>519096</v>
      </c>
      <c r="I471" t="s">
        <v>91</v>
      </c>
      <c r="J471" t="s">
        <v>132</v>
      </c>
      <c r="O471">
        <v>7</v>
      </c>
      <c r="P471" t="s">
        <v>91</v>
      </c>
      <c r="Q471" t="s">
        <v>82</v>
      </c>
      <c r="R471" t="s">
        <v>83</v>
      </c>
      <c r="S471" t="s">
        <v>83</v>
      </c>
      <c r="T471" t="s">
        <v>85</v>
      </c>
      <c r="U471" t="s">
        <v>84</v>
      </c>
      <c r="V471" t="s">
        <v>96</v>
      </c>
      <c r="W471" t="s">
        <v>91</v>
      </c>
      <c r="X471" t="s">
        <v>91</v>
      </c>
      <c r="Y471">
        <v>0</v>
      </c>
      <c r="Z471">
        <v>0</v>
      </c>
      <c r="AA471">
        <v>2016</v>
      </c>
      <c r="AB471">
        <v>-1.5286249999999999</v>
      </c>
      <c r="AC471">
        <v>0.9224</v>
      </c>
      <c r="AD471">
        <v>-0.39100000000000001</v>
      </c>
      <c r="AE471">
        <v>2.2250000000000001</v>
      </c>
      <c r="AF471" t="s">
        <v>91</v>
      </c>
      <c r="AG471" t="s">
        <v>91</v>
      </c>
      <c r="AH471">
        <v>608365</v>
      </c>
      <c r="AI471">
        <v>2</v>
      </c>
      <c r="AJ471">
        <v>9</v>
      </c>
      <c r="AK471" t="s">
        <v>539</v>
      </c>
      <c r="AL471" t="s">
        <v>91</v>
      </c>
      <c r="AM471" t="s">
        <v>91</v>
      </c>
      <c r="AP471">
        <v>547379</v>
      </c>
      <c r="AR471" t="s">
        <v>711</v>
      </c>
      <c r="AY471">
        <v>3.5</v>
      </c>
      <c r="AZ471">
        <v>1.67</v>
      </c>
      <c r="BA471" t="s">
        <v>91</v>
      </c>
      <c r="BB471" t="s">
        <v>91</v>
      </c>
      <c r="BC471" t="s">
        <v>91</v>
      </c>
      <c r="BD471">
        <v>90.867000000000004</v>
      </c>
      <c r="BE471">
        <v>2001</v>
      </c>
      <c r="BF471">
        <v>6.5679999999999996</v>
      </c>
      <c r="BG471">
        <v>487634</v>
      </c>
      <c r="BH471">
        <v>519096</v>
      </c>
      <c r="BI471">
        <v>547379</v>
      </c>
      <c r="BJ471">
        <v>435063</v>
      </c>
      <c r="BK471">
        <v>543401</v>
      </c>
      <c r="BL471">
        <v>608070</v>
      </c>
      <c r="BM471">
        <v>596019</v>
      </c>
      <c r="BN471">
        <v>446386</v>
      </c>
      <c r="BO471">
        <v>434658</v>
      </c>
      <c r="BP471">
        <v>502082</v>
      </c>
      <c r="BQ471">
        <v>53.9313</v>
      </c>
      <c r="BR471">
        <v>0</v>
      </c>
      <c r="BS471">
        <v>0</v>
      </c>
      <c r="BT471" t="s">
        <v>91</v>
      </c>
      <c r="BU471" t="s">
        <v>91</v>
      </c>
      <c r="BV471" t="s">
        <v>91</v>
      </c>
      <c r="BW471" t="s">
        <v>91</v>
      </c>
      <c r="BX471" t="s">
        <v>91</v>
      </c>
      <c r="BY471">
        <v>76</v>
      </c>
      <c r="BZ471">
        <v>1</v>
      </c>
      <c r="CA471" t="str">
        <f>B471&amp;"_"&amp;F471&amp;G471&amp;"_"&amp;BY471</f>
        <v>42672_Dan Otero595879_76</v>
      </c>
    </row>
    <row r="472" spans="1:79" hidden="1" x14ac:dyDescent="0.45">
      <c r="A472" t="s">
        <v>98</v>
      </c>
      <c r="B472" s="1">
        <v>42675</v>
      </c>
      <c r="C472">
        <v>85.8</v>
      </c>
      <c r="D472">
        <v>-0.74780000000000002</v>
      </c>
      <c r="E472">
        <v>5.9748000000000001</v>
      </c>
      <c r="F472" t="s">
        <v>477</v>
      </c>
      <c r="G472">
        <v>592178</v>
      </c>
      <c r="H472">
        <v>458708</v>
      </c>
      <c r="I472" t="s">
        <v>79</v>
      </c>
      <c r="J472" t="s">
        <v>80</v>
      </c>
      <c r="O472">
        <v>5</v>
      </c>
      <c r="P472" t="s">
        <v>323</v>
      </c>
      <c r="Q472" t="s">
        <v>82</v>
      </c>
      <c r="R472" t="s">
        <v>83</v>
      </c>
      <c r="S472" t="s">
        <v>83</v>
      </c>
      <c r="T472" t="s">
        <v>84</v>
      </c>
      <c r="U472" t="s">
        <v>85</v>
      </c>
      <c r="V472" t="s">
        <v>86</v>
      </c>
      <c r="W472">
        <v>9</v>
      </c>
      <c r="X472" t="s">
        <v>87</v>
      </c>
      <c r="Y472">
        <v>0</v>
      </c>
      <c r="Z472">
        <v>0</v>
      </c>
      <c r="AA472">
        <v>2016</v>
      </c>
      <c r="AB472">
        <v>0.20121666666666599</v>
      </c>
      <c r="AC472">
        <v>1.3782000000000001</v>
      </c>
      <c r="AD472">
        <v>-2.7E-2</v>
      </c>
      <c r="AE472">
        <v>2.181</v>
      </c>
      <c r="AF472" t="s">
        <v>91</v>
      </c>
      <c r="AG472" t="s">
        <v>91</v>
      </c>
      <c r="AH472">
        <v>656941</v>
      </c>
      <c r="AI472">
        <v>0</v>
      </c>
      <c r="AJ472">
        <v>3</v>
      </c>
      <c r="AK472" t="s">
        <v>88</v>
      </c>
      <c r="AL472">
        <v>158.1</v>
      </c>
      <c r="AM472">
        <v>108.49</v>
      </c>
      <c r="AP472">
        <v>547379</v>
      </c>
      <c r="AR472" t="s">
        <v>490</v>
      </c>
      <c r="AY472">
        <v>3.22</v>
      </c>
      <c r="AZ472">
        <v>1.55</v>
      </c>
      <c r="BA472">
        <v>229</v>
      </c>
      <c r="BB472">
        <v>77.400000000000006</v>
      </c>
      <c r="BC472">
        <v>52.703000000000003</v>
      </c>
      <c r="BD472">
        <v>85.569000000000003</v>
      </c>
      <c r="BE472">
        <v>2603</v>
      </c>
      <c r="BF472">
        <v>5.4640000000000004</v>
      </c>
      <c r="BG472">
        <v>487636</v>
      </c>
      <c r="BH472">
        <v>458708</v>
      </c>
      <c r="BI472">
        <v>547379</v>
      </c>
      <c r="BJ472">
        <v>435063</v>
      </c>
      <c r="BK472">
        <v>543401</v>
      </c>
      <c r="BL472">
        <v>608070</v>
      </c>
      <c r="BM472">
        <v>596019</v>
      </c>
      <c r="BN472">
        <v>424825</v>
      </c>
      <c r="BO472">
        <v>571980</v>
      </c>
      <c r="BP472">
        <v>502082</v>
      </c>
      <c r="BQ472">
        <v>55.035600000000002</v>
      </c>
      <c r="BR472">
        <v>5.3999999999999999E-2</v>
      </c>
      <c r="BS472">
        <v>5.8999999999999997E-2</v>
      </c>
      <c r="BT472">
        <v>0</v>
      </c>
      <c r="BU472">
        <v>1</v>
      </c>
      <c r="BV472">
        <v>0</v>
      </c>
      <c r="BW472">
        <v>0</v>
      </c>
      <c r="BX472">
        <v>3</v>
      </c>
      <c r="BY472">
        <v>19</v>
      </c>
      <c r="BZ472">
        <v>1</v>
      </c>
      <c r="CA472" t="str">
        <f t="shared" ref="CA472:CA473" si="14">F472&amp;G472</f>
        <v>Josh Tomlin592178</v>
      </c>
    </row>
    <row r="473" spans="1:79" hidden="1" x14ac:dyDescent="0.45">
      <c r="A473" t="s">
        <v>98</v>
      </c>
      <c r="B473" s="1">
        <v>42671</v>
      </c>
      <c r="C473">
        <v>86.8</v>
      </c>
      <c r="D473">
        <v>-0.98199999999999998</v>
      </c>
      <c r="E473">
        <v>6.0113000000000003</v>
      </c>
      <c r="F473" t="s">
        <v>477</v>
      </c>
      <c r="G473">
        <v>595879</v>
      </c>
      <c r="H473">
        <v>458708</v>
      </c>
      <c r="I473" t="s">
        <v>79</v>
      </c>
      <c r="J473" t="s">
        <v>80</v>
      </c>
      <c r="O473">
        <v>9</v>
      </c>
      <c r="P473" t="s">
        <v>976</v>
      </c>
      <c r="Q473" t="s">
        <v>82</v>
      </c>
      <c r="R473" t="s">
        <v>83</v>
      </c>
      <c r="S473" t="s">
        <v>83</v>
      </c>
      <c r="T473" t="s">
        <v>85</v>
      </c>
      <c r="U473" t="s">
        <v>84</v>
      </c>
      <c r="V473" t="s">
        <v>86</v>
      </c>
      <c r="W473">
        <v>4</v>
      </c>
      <c r="X473" t="s">
        <v>182</v>
      </c>
      <c r="Y473">
        <v>2</v>
      </c>
      <c r="Z473">
        <v>0</v>
      </c>
      <c r="AA473">
        <v>2016</v>
      </c>
      <c r="AB473">
        <v>0.266625</v>
      </c>
      <c r="AC473">
        <v>0.93816666666666604</v>
      </c>
      <c r="AD473">
        <v>0.68100000000000005</v>
      </c>
      <c r="AE473">
        <v>1.7210000000000001</v>
      </c>
      <c r="AF473" t="s">
        <v>91</v>
      </c>
      <c r="AG473">
        <v>450314</v>
      </c>
      <c r="AH473" t="s">
        <v>91</v>
      </c>
      <c r="AI473">
        <v>2</v>
      </c>
      <c r="AJ473">
        <v>2</v>
      </c>
      <c r="AK473" t="s">
        <v>539</v>
      </c>
      <c r="AL473">
        <v>135.29</v>
      </c>
      <c r="AM473">
        <v>129.27000000000001</v>
      </c>
      <c r="AP473">
        <v>547379</v>
      </c>
      <c r="AR473" t="s">
        <v>977</v>
      </c>
      <c r="AY473">
        <v>3.31</v>
      </c>
      <c r="AZ473">
        <v>1.62</v>
      </c>
      <c r="BA473" t="s">
        <v>91</v>
      </c>
      <c r="BB473">
        <v>80</v>
      </c>
      <c r="BC473">
        <v>69</v>
      </c>
      <c r="BD473">
        <v>85.658000000000001</v>
      </c>
      <c r="BE473">
        <v>2797</v>
      </c>
      <c r="BF473">
        <v>5.5640000000000001</v>
      </c>
      <c r="BG473">
        <v>487633</v>
      </c>
      <c r="BH473">
        <v>458708</v>
      </c>
      <c r="BI473">
        <v>547379</v>
      </c>
      <c r="BJ473">
        <v>435063</v>
      </c>
      <c r="BK473">
        <v>543401</v>
      </c>
      <c r="BL473">
        <v>608070</v>
      </c>
      <c r="BM473">
        <v>596019</v>
      </c>
      <c r="BN473">
        <v>467793</v>
      </c>
      <c r="BO473">
        <v>571980</v>
      </c>
      <c r="BP473">
        <v>502082</v>
      </c>
      <c r="BQ473">
        <v>54.9358</v>
      </c>
      <c r="BR473">
        <v>0</v>
      </c>
      <c r="BS473">
        <v>1E-3</v>
      </c>
      <c r="BT473">
        <v>0</v>
      </c>
      <c r="BU473">
        <v>1</v>
      </c>
      <c r="BV473">
        <v>0</v>
      </c>
      <c r="BW473">
        <v>0</v>
      </c>
      <c r="BX473">
        <v>3</v>
      </c>
      <c r="BY473">
        <v>14</v>
      </c>
      <c r="BZ473">
        <v>3</v>
      </c>
      <c r="CA473" t="str">
        <f t="shared" si="14"/>
        <v>Josh Tomlin595879</v>
      </c>
    </row>
    <row r="474" spans="1:79" hidden="1" x14ac:dyDescent="0.45">
      <c r="A474" t="s">
        <v>77</v>
      </c>
      <c r="B474" s="1">
        <v>42672</v>
      </c>
      <c r="C474">
        <v>91.4</v>
      </c>
      <c r="D474">
        <v>-1.8375999999999999</v>
      </c>
      <c r="E474">
        <v>5.6363000000000003</v>
      </c>
      <c r="F474" t="s">
        <v>463</v>
      </c>
      <c r="G474">
        <v>608365</v>
      </c>
      <c r="H474">
        <v>519096</v>
      </c>
      <c r="I474" t="s">
        <v>91</v>
      </c>
      <c r="J474" t="s">
        <v>108</v>
      </c>
      <c r="O474">
        <v>2</v>
      </c>
      <c r="P474" t="s">
        <v>91</v>
      </c>
      <c r="Q474" t="s">
        <v>82</v>
      </c>
      <c r="R474" t="s">
        <v>83</v>
      </c>
      <c r="S474" t="s">
        <v>83</v>
      </c>
      <c r="T474" t="s">
        <v>85</v>
      </c>
      <c r="U474" t="s">
        <v>84</v>
      </c>
      <c r="V474" t="s">
        <v>96</v>
      </c>
      <c r="W474" t="s">
        <v>91</v>
      </c>
      <c r="X474" t="s">
        <v>91</v>
      </c>
      <c r="Y474">
        <v>1</v>
      </c>
      <c r="Z474">
        <v>2</v>
      </c>
      <c r="AA474">
        <v>2016</v>
      </c>
      <c r="AB474">
        <v>-1.12086666666666</v>
      </c>
      <c r="AC474">
        <v>1.0686</v>
      </c>
      <c r="AD474">
        <v>-0.17100000000000001</v>
      </c>
      <c r="AE474">
        <v>3.14</v>
      </c>
      <c r="AF474" t="s">
        <v>91</v>
      </c>
      <c r="AG474" t="s">
        <v>91</v>
      </c>
      <c r="AH474" t="s">
        <v>91</v>
      </c>
      <c r="AI474">
        <v>1</v>
      </c>
      <c r="AJ474">
        <v>9</v>
      </c>
      <c r="AK474" t="s">
        <v>539</v>
      </c>
      <c r="AL474" t="s">
        <v>91</v>
      </c>
      <c r="AM474" t="s">
        <v>91</v>
      </c>
      <c r="AP474">
        <v>547379</v>
      </c>
      <c r="AR474" t="s">
        <v>715</v>
      </c>
      <c r="AY474">
        <v>3.7</v>
      </c>
      <c r="AZ474">
        <v>1.67</v>
      </c>
      <c r="BA474">
        <v>152</v>
      </c>
      <c r="BB474">
        <v>72.3</v>
      </c>
      <c r="BC474">
        <v>18.126000000000001</v>
      </c>
      <c r="BD474">
        <v>91.882999999999996</v>
      </c>
      <c r="BE474">
        <v>2234</v>
      </c>
      <c r="BF474">
        <v>6.6840000000000002</v>
      </c>
      <c r="BG474">
        <v>487634</v>
      </c>
      <c r="BH474">
        <v>519096</v>
      </c>
      <c r="BI474">
        <v>547379</v>
      </c>
      <c r="BJ474">
        <v>435063</v>
      </c>
      <c r="BK474">
        <v>543401</v>
      </c>
      <c r="BL474">
        <v>608070</v>
      </c>
      <c r="BM474">
        <v>596019</v>
      </c>
      <c r="BN474">
        <v>446386</v>
      </c>
      <c r="BO474">
        <v>434658</v>
      </c>
      <c r="BP474">
        <v>502082</v>
      </c>
      <c r="BQ474">
        <v>53.815600000000003</v>
      </c>
      <c r="BR474">
        <v>0</v>
      </c>
      <c r="BS474">
        <v>0</v>
      </c>
      <c r="BT474" t="s">
        <v>91</v>
      </c>
      <c r="BU474" t="s">
        <v>91</v>
      </c>
      <c r="BV474" t="s">
        <v>91</v>
      </c>
      <c r="BW474" t="s">
        <v>91</v>
      </c>
      <c r="BX474">
        <v>4</v>
      </c>
      <c r="BY474">
        <v>74</v>
      </c>
      <c r="BZ474">
        <v>6</v>
      </c>
      <c r="CA474" t="str">
        <f>B474&amp;"_"&amp;F474&amp;G474&amp;"_"&amp;BY474</f>
        <v>42672_Dan Otero608365_74</v>
      </c>
    </row>
    <row r="475" spans="1:79" hidden="1" x14ac:dyDescent="0.45">
      <c r="A475" t="s">
        <v>90</v>
      </c>
      <c r="B475" s="1">
        <v>42672</v>
      </c>
      <c r="C475">
        <v>77.599999999999994</v>
      </c>
      <c r="D475">
        <v>-2.1381999999999999</v>
      </c>
      <c r="E475">
        <v>5.2073</v>
      </c>
      <c r="F475" t="s">
        <v>463</v>
      </c>
      <c r="G475">
        <v>608365</v>
      </c>
      <c r="H475">
        <v>519096</v>
      </c>
      <c r="I475" t="s">
        <v>91</v>
      </c>
      <c r="J475" t="s">
        <v>108</v>
      </c>
      <c r="O475">
        <v>14</v>
      </c>
      <c r="P475" t="s">
        <v>91</v>
      </c>
      <c r="Q475" t="s">
        <v>82</v>
      </c>
      <c r="R475" t="s">
        <v>83</v>
      </c>
      <c r="S475" t="s">
        <v>83</v>
      </c>
      <c r="T475" t="s">
        <v>85</v>
      </c>
      <c r="U475" t="s">
        <v>84</v>
      </c>
      <c r="V475" t="s">
        <v>96</v>
      </c>
      <c r="W475" t="s">
        <v>91</v>
      </c>
      <c r="X475" t="s">
        <v>91</v>
      </c>
      <c r="Y475">
        <v>1</v>
      </c>
      <c r="Z475">
        <v>2</v>
      </c>
      <c r="AA475">
        <v>2016</v>
      </c>
      <c r="AB475">
        <v>4.9916666666666599E-3</v>
      </c>
      <c r="AC475">
        <v>-0.17983333333333301</v>
      </c>
      <c r="AD475">
        <v>1.3049999999999999</v>
      </c>
      <c r="AE475">
        <v>1.5580000000000001</v>
      </c>
      <c r="AF475" t="s">
        <v>91</v>
      </c>
      <c r="AG475" t="s">
        <v>91</v>
      </c>
      <c r="AH475" t="s">
        <v>91</v>
      </c>
      <c r="AI475">
        <v>1</v>
      </c>
      <c r="AJ475">
        <v>9</v>
      </c>
      <c r="AK475" t="s">
        <v>539</v>
      </c>
      <c r="AL475" t="s">
        <v>91</v>
      </c>
      <c r="AM475" t="s">
        <v>91</v>
      </c>
      <c r="AP475">
        <v>547379</v>
      </c>
      <c r="AR475" t="s">
        <v>716</v>
      </c>
      <c r="AY475">
        <v>3.7</v>
      </c>
      <c r="AZ475">
        <v>1.67</v>
      </c>
      <c r="BA475" t="s">
        <v>91</v>
      </c>
      <c r="BB475" t="s">
        <v>91</v>
      </c>
      <c r="BC475" t="s">
        <v>91</v>
      </c>
      <c r="BD475">
        <v>77.637</v>
      </c>
      <c r="BE475">
        <v>2112</v>
      </c>
      <c r="BF475">
        <v>6.181</v>
      </c>
      <c r="BG475">
        <v>487634</v>
      </c>
      <c r="BH475">
        <v>519096</v>
      </c>
      <c r="BI475">
        <v>547379</v>
      </c>
      <c r="BJ475">
        <v>435063</v>
      </c>
      <c r="BK475">
        <v>543401</v>
      </c>
      <c r="BL475">
        <v>608070</v>
      </c>
      <c r="BM475">
        <v>596019</v>
      </c>
      <c r="BN475">
        <v>446386</v>
      </c>
      <c r="BO475">
        <v>434658</v>
      </c>
      <c r="BP475">
        <v>502082</v>
      </c>
      <c r="BQ475">
        <v>54.317999999999998</v>
      </c>
      <c r="BR475">
        <v>0</v>
      </c>
      <c r="BS475">
        <v>0</v>
      </c>
      <c r="BT475" t="s">
        <v>91</v>
      </c>
      <c r="BU475" t="s">
        <v>91</v>
      </c>
      <c r="BV475" t="s">
        <v>91</v>
      </c>
      <c r="BW475" t="s">
        <v>91</v>
      </c>
      <c r="BX475" t="s">
        <v>91</v>
      </c>
      <c r="BY475">
        <v>74</v>
      </c>
      <c r="BZ475">
        <v>5</v>
      </c>
      <c r="CA475" t="str">
        <f>B475&amp;"_"&amp;F475&amp;G475&amp;"_"&amp;BY475</f>
        <v>42672_Dan Otero608365_74</v>
      </c>
    </row>
    <row r="476" spans="1:79" hidden="1" x14ac:dyDescent="0.45">
      <c r="A476" t="s">
        <v>268</v>
      </c>
      <c r="B476" s="1">
        <v>42672</v>
      </c>
      <c r="C476">
        <v>91.1</v>
      </c>
      <c r="D476">
        <v>-1.8696999999999999</v>
      </c>
      <c r="E476">
        <v>5.3956</v>
      </c>
      <c r="F476" t="s">
        <v>463</v>
      </c>
      <c r="G476">
        <v>608365</v>
      </c>
      <c r="H476">
        <v>519096</v>
      </c>
      <c r="I476" t="s">
        <v>91</v>
      </c>
      <c r="J476" t="s">
        <v>108</v>
      </c>
      <c r="O476">
        <v>6</v>
      </c>
      <c r="P476" t="s">
        <v>91</v>
      </c>
      <c r="Q476" t="s">
        <v>82</v>
      </c>
      <c r="R476" t="s">
        <v>83</v>
      </c>
      <c r="S476" t="s">
        <v>83</v>
      </c>
      <c r="T476" t="s">
        <v>85</v>
      </c>
      <c r="U476" t="s">
        <v>84</v>
      </c>
      <c r="V476" t="s">
        <v>96</v>
      </c>
      <c r="W476" t="s">
        <v>91</v>
      </c>
      <c r="X476" t="s">
        <v>91</v>
      </c>
      <c r="Y476">
        <v>1</v>
      </c>
      <c r="Z476">
        <v>2</v>
      </c>
      <c r="AA476">
        <v>2016</v>
      </c>
      <c r="AB476">
        <v>-1.511925</v>
      </c>
      <c r="AC476">
        <v>0.79483333333333295</v>
      </c>
      <c r="AD476">
        <v>0.54400000000000004</v>
      </c>
      <c r="AE476">
        <v>2.657</v>
      </c>
      <c r="AF476" t="s">
        <v>91</v>
      </c>
      <c r="AG476" t="s">
        <v>91</v>
      </c>
      <c r="AH476" t="s">
        <v>91</v>
      </c>
      <c r="AI476">
        <v>1</v>
      </c>
      <c r="AJ476">
        <v>9</v>
      </c>
      <c r="AK476" t="s">
        <v>539</v>
      </c>
      <c r="AL476" t="s">
        <v>91</v>
      </c>
      <c r="AM476" t="s">
        <v>91</v>
      </c>
      <c r="AP476">
        <v>547379</v>
      </c>
      <c r="AR476" t="s">
        <v>717</v>
      </c>
      <c r="AY476">
        <v>3.7</v>
      </c>
      <c r="AZ476">
        <v>1.67</v>
      </c>
      <c r="BA476" t="s">
        <v>91</v>
      </c>
      <c r="BB476" t="s">
        <v>91</v>
      </c>
      <c r="BC476" t="s">
        <v>91</v>
      </c>
      <c r="BD476">
        <v>91.808999999999997</v>
      </c>
      <c r="BE476">
        <v>2062</v>
      </c>
      <c r="BF476">
        <v>6.6520000000000001</v>
      </c>
      <c r="BG476">
        <v>487634</v>
      </c>
      <c r="BH476">
        <v>519096</v>
      </c>
      <c r="BI476">
        <v>547379</v>
      </c>
      <c r="BJ476">
        <v>435063</v>
      </c>
      <c r="BK476">
        <v>543401</v>
      </c>
      <c r="BL476">
        <v>608070</v>
      </c>
      <c r="BM476">
        <v>596019</v>
      </c>
      <c r="BN476">
        <v>446386</v>
      </c>
      <c r="BO476">
        <v>434658</v>
      </c>
      <c r="BP476">
        <v>502082</v>
      </c>
      <c r="BQ476">
        <v>53.847700000000003</v>
      </c>
      <c r="BR476">
        <v>0</v>
      </c>
      <c r="BS476">
        <v>0</v>
      </c>
      <c r="BT476" t="s">
        <v>91</v>
      </c>
      <c r="BU476" t="s">
        <v>91</v>
      </c>
      <c r="BV476" t="s">
        <v>91</v>
      </c>
      <c r="BW476" t="s">
        <v>91</v>
      </c>
      <c r="BX476" t="s">
        <v>91</v>
      </c>
      <c r="BY476">
        <v>74</v>
      </c>
      <c r="BZ476">
        <v>4</v>
      </c>
      <c r="CA476" t="str">
        <f>B476&amp;"_"&amp;F476&amp;G476&amp;"_"&amp;BY476</f>
        <v>42672_Dan Otero608365_74</v>
      </c>
    </row>
    <row r="477" spans="1:79" hidden="1" x14ac:dyDescent="0.45">
      <c r="A477" t="s">
        <v>268</v>
      </c>
      <c r="B477" s="1">
        <v>42672</v>
      </c>
      <c r="C477">
        <v>90.6</v>
      </c>
      <c r="D477">
        <v>-1.6994</v>
      </c>
      <c r="E477">
        <v>5.3121</v>
      </c>
      <c r="F477" t="s">
        <v>463</v>
      </c>
      <c r="G477">
        <v>608365</v>
      </c>
      <c r="H477">
        <v>519096</v>
      </c>
      <c r="I477" t="s">
        <v>91</v>
      </c>
      <c r="J477" t="s">
        <v>132</v>
      </c>
      <c r="O477">
        <v>6</v>
      </c>
      <c r="P477" t="s">
        <v>91</v>
      </c>
      <c r="Q477" t="s">
        <v>82</v>
      </c>
      <c r="R477" t="s">
        <v>83</v>
      </c>
      <c r="S477" t="s">
        <v>83</v>
      </c>
      <c r="T477" t="s">
        <v>85</v>
      </c>
      <c r="U477" t="s">
        <v>84</v>
      </c>
      <c r="V477" t="s">
        <v>96</v>
      </c>
      <c r="W477" t="s">
        <v>91</v>
      </c>
      <c r="X477" t="s">
        <v>91</v>
      </c>
      <c r="Y477">
        <v>1</v>
      </c>
      <c r="Z477">
        <v>1</v>
      </c>
      <c r="AA477">
        <v>2016</v>
      </c>
      <c r="AB477">
        <v>-1.7387666666666599</v>
      </c>
      <c r="AC477">
        <v>0.48380000000000001</v>
      </c>
      <c r="AD477">
        <v>0.39200000000000002</v>
      </c>
      <c r="AE477">
        <v>2.823</v>
      </c>
      <c r="AF477" t="s">
        <v>91</v>
      </c>
      <c r="AG477" t="s">
        <v>91</v>
      </c>
      <c r="AH477" t="s">
        <v>91</v>
      </c>
      <c r="AI477">
        <v>1</v>
      </c>
      <c r="AJ477">
        <v>9</v>
      </c>
      <c r="AK477" t="s">
        <v>539</v>
      </c>
      <c r="AL477" t="s">
        <v>91</v>
      </c>
      <c r="AM477" t="s">
        <v>91</v>
      </c>
      <c r="AP477">
        <v>547379</v>
      </c>
      <c r="AR477" t="s">
        <v>718</v>
      </c>
      <c r="AY477">
        <v>3.77</v>
      </c>
      <c r="AZ477">
        <v>1.73</v>
      </c>
      <c r="BA477" t="s">
        <v>91</v>
      </c>
      <c r="BB477" t="s">
        <v>91</v>
      </c>
      <c r="BC477" t="s">
        <v>91</v>
      </c>
      <c r="BD477">
        <v>92.244</v>
      </c>
      <c r="BE477">
        <v>2014</v>
      </c>
      <c r="BF477">
        <v>7.2969999999999997</v>
      </c>
      <c r="BG477">
        <v>487634</v>
      </c>
      <c r="BH477">
        <v>519096</v>
      </c>
      <c r="BI477">
        <v>547379</v>
      </c>
      <c r="BJ477">
        <v>435063</v>
      </c>
      <c r="BK477">
        <v>543401</v>
      </c>
      <c r="BL477">
        <v>608070</v>
      </c>
      <c r="BM477">
        <v>596019</v>
      </c>
      <c r="BN477">
        <v>446386</v>
      </c>
      <c r="BO477">
        <v>434658</v>
      </c>
      <c r="BP477">
        <v>502082</v>
      </c>
      <c r="BQ477">
        <v>53.2027</v>
      </c>
      <c r="BR477">
        <v>0</v>
      </c>
      <c r="BS477">
        <v>0</v>
      </c>
      <c r="BT477" t="s">
        <v>91</v>
      </c>
      <c r="BU477" t="s">
        <v>91</v>
      </c>
      <c r="BV477" t="s">
        <v>91</v>
      </c>
      <c r="BW477" t="s">
        <v>91</v>
      </c>
      <c r="BX477" t="s">
        <v>91</v>
      </c>
      <c r="BY477">
        <v>74</v>
      </c>
      <c r="BZ477">
        <v>3</v>
      </c>
      <c r="CA477" t="str">
        <f>B477&amp;"_"&amp;F477&amp;G477&amp;"_"&amp;BY477</f>
        <v>42672_Dan Otero608365_74</v>
      </c>
    </row>
    <row r="478" spans="1:79" hidden="1" x14ac:dyDescent="0.45">
      <c r="A478" t="s">
        <v>268</v>
      </c>
      <c r="B478" s="1">
        <v>42672</v>
      </c>
      <c r="C478">
        <v>89.8</v>
      </c>
      <c r="D478">
        <v>-2.0427</v>
      </c>
      <c r="E478">
        <v>5.2839999999999998</v>
      </c>
      <c r="F478" t="s">
        <v>463</v>
      </c>
      <c r="G478">
        <v>608365</v>
      </c>
      <c r="H478">
        <v>519096</v>
      </c>
      <c r="I478" t="s">
        <v>91</v>
      </c>
      <c r="J478" t="s">
        <v>100</v>
      </c>
      <c r="O478">
        <v>13</v>
      </c>
      <c r="P478" t="s">
        <v>91</v>
      </c>
      <c r="Q478" t="s">
        <v>82</v>
      </c>
      <c r="R478" t="s">
        <v>83</v>
      </c>
      <c r="S478" t="s">
        <v>83</v>
      </c>
      <c r="T478" t="s">
        <v>85</v>
      </c>
      <c r="U478" t="s">
        <v>84</v>
      </c>
      <c r="V478" t="s">
        <v>93</v>
      </c>
      <c r="W478" t="s">
        <v>91</v>
      </c>
      <c r="X478" t="s">
        <v>91</v>
      </c>
      <c r="Y478">
        <v>0</v>
      </c>
      <c r="Z478">
        <v>1</v>
      </c>
      <c r="AA478">
        <v>2016</v>
      </c>
      <c r="AB478">
        <v>-1.44373333333333</v>
      </c>
      <c r="AC478">
        <v>0.674433333333333</v>
      </c>
      <c r="AD478">
        <v>-1.4350000000000001</v>
      </c>
      <c r="AE478">
        <v>2.4239999999999999</v>
      </c>
      <c r="AF478" t="s">
        <v>91</v>
      </c>
      <c r="AG478" t="s">
        <v>91</v>
      </c>
      <c r="AH478" t="s">
        <v>91</v>
      </c>
      <c r="AI478">
        <v>1</v>
      </c>
      <c r="AJ478">
        <v>9</v>
      </c>
      <c r="AK478" t="s">
        <v>539</v>
      </c>
      <c r="AL478" t="s">
        <v>91</v>
      </c>
      <c r="AM478" t="s">
        <v>91</v>
      </c>
      <c r="AP478">
        <v>547379</v>
      </c>
      <c r="AR478" t="s">
        <v>719</v>
      </c>
      <c r="AY478">
        <v>3.75</v>
      </c>
      <c r="AZ478">
        <v>1.7</v>
      </c>
      <c r="BA478" t="s">
        <v>91</v>
      </c>
      <c r="BB478" t="s">
        <v>91</v>
      </c>
      <c r="BC478" t="s">
        <v>91</v>
      </c>
      <c r="BD478">
        <v>90.655000000000001</v>
      </c>
      <c r="BE478">
        <v>1986</v>
      </c>
      <c r="BF478">
        <v>6.6529999999999996</v>
      </c>
      <c r="BG478">
        <v>487634</v>
      </c>
      <c r="BH478">
        <v>519096</v>
      </c>
      <c r="BI478">
        <v>547379</v>
      </c>
      <c r="BJ478">
        <v>435063</v>
      </c>
      <c r="BK478">
        <v>543401</v>
      </c>
      <c r="BL478">
        <v>608070</v>
      </c>
      <c r="BM478">
        <v>596019</v>
      </c>
      <c r="BN478">
        <v>446386</v>
      </c>
      <c r="BO478">
        <v>434658</v>
      </c>
      <c r="BP478">
        <v>502082</v>
      </c>
      <c r="BQ478">
        <v>53.846400000000003</v>
      </c>
      <c r="BR478">
        <v>0</v>
      </c>
      <c r="BS478">
        <v>0</v>
      </c>
      <c r="BT478" t="s">
        <v>91</v>
      </c>
      <c r="BU478" t="s">
        <v>91</v>
      </c>
      <c r="BV478" t="s">
        <v>91</v>
      </c>
      <c r="BW478" t="s">
        <v>91</v>
      </c>
      <c r="BX478" t="s">
        <v>91</v>
      </c>
      <c r="BY478">
        <v>74</v>
      </c>
      <c r="BZ478">
        <v>2</v>
      </c>
      <c r="CA478" t="str">
        <f>B478&amp;"_"&amp;F478&amp;G478&amp;"_"&amp;BY478</f>
        <v>42672_Dan Otero608365_74</v>
      </c>
    </row>
    <row r="479" spans="1:79" hidden="1" x14ac:dyDescent="0.45">
      <c r="A479" t="s">
        <v>77</v>
      </c>
      <c r="B479" s="1">
        <v>42672</v>
      </c>
      <c r="C479">
        <v>90.1</v>
      </c>
      <c r="D479">
        <v>-1.7219</v>
      </c>
      <c r="E479">
        <v>5.5689000000000002</v>
      </c>
      <c r="F479" t="s">
        <v>463</v>
      </c>
      <c r="G479">
        <v>608365</v>
      </c>
      <c r="H479">
        <v>519096</v>
      </c>
      <c r="I479" t="s">
        <v>91</v>
      </c>
      <c r="J479" t="s">
        <v>132</v>
      </c>
      <c r="O479">
        <v>8</v>
      </c>
      <c r="P479" t="s">
        <v>91</v>
      </c>
      <c r="Q479" t="s">
        <v>82</v>
      </c>
      <c r="R479" t="s">
        <v>83</v>
      </c>
      <c r="S479" t="s">
        <v>83</v>
      </c>
      <c r="T479" t="s">
        <v>85</v>
      </c>
      <c r="U479" t="s">
        <v>84</v>
      </c>
      <c r="V479" t="s">
        <v>96</v>
      </c>
      <c r="W479" t="s">
        <v>91</v>
      </c>
      <c r="X479" t="s">
        <v>91</v>
      </c>
      <c r="Y479">
        <v>0</v>
      </c>
      <c r="Z479">
        <v>0</v>
      </c>
      <c r="AA479">
        <v>2016</v>
      </c>
      <c r="AB479">
        <v>-1.3379666666666601</v>
      </c>
      <c r="AC479">
        <v>1.1001333333333301</v>
      </c>
      <c r="AD479">
        <v>-0.13800000000000001</v>
      </c>
      <c r="AE479">
        <v>2.0539999999999998</v>
      </c>
      <c r="AF479" t="s">
        <v>91</v>
      </c>
      <c r="AG479" t="s">
        <v>91</v>
      </c>
      <c r="AH479" t="s">
        <v>91</v>
      </c>
      <c r="AI479">
        <v>1</v>
      </c>
      <c r="AJ479">
        <v>9</v>
      </c>
      <c r="AK479" t="s">
        <v>539</v>
      </c>
      <c r="AL479" t="s">
        <v>91</v>
      </c>
      <c r="AM479" t="s">
        <v>91</v>
      </c>
      <c r="AP479">
        <v>547379</v>
      </c>
      <c r="AR479" t="s">
        <v>720</v>
      </c>
      <c r="AY479">
        <v>3.72</v>
      </c>
      <c r="AZ479">
        <v>1.75</v>
      </c>
      <c r="BA479" t="s">
        <v>91</v>
      </c>
      <c r="BB479" t="s">
        <v>91</v>
      </c>
      <c r="BC479" t="s">
        <v>91</v>
      </c>
      <c r="BD479">
        <v>91.194999999999993</v>
      </c>
      <c r="BE479">
        <v>2159</v>
      </c>
      <c r="BF479">
        <v>6.859</v>
      </c>
      <c r="BG479">
        <v>487634</v>
      </c>
      <c r="BH479">
        <v>519096</v>
      </c>
      <c r="BI479">
        <v>547379</v>
      </c>
      <c r="BJ479">
        <v>435063</v>
      </c>
      <c r="BK479">
        <v>543401</v>
      </c>
      <c r="BL479">
        <v>608070</v>
      </c>
      <c r="BM479">
        <v>596019</v>
      </c>
      <c r="BN479">
        <v>446386</v>
      </c>
      <c r="BO479">
        <v>434658</v>
      </c>
      <c r="BP479">
        <v>502082</v>
      </c>
      <c r="BQ479">
        <v>53.640500000000003</v>
      </c>
      <c r="BR479">
        <v>0</v>
      </c>
      <c r="BS479">
        <v>0</v>
      </c>
      <c r="BT479" t="s">
        <v>91</v>
      </c>
      <c r="BU479" t="s">
        <v>91</v>
      </c>
      <c r="BV479" t="s">
        <v>91</v>
      </c>
      <c r="BW479" t="s">
        <v>91</v>
      </c>
      <c r="BX479" t="s">
        <v>91</v>
      </c>
      <c r="BY479">
        <v>74</v>
      </c>
      <c r="BZ479">
        <v>1</v>
      </c>
      <c r="CA479" t="str">
        <f>B479&amp;"_"&amp;F479&amp;G479&amp;"_"&amp;BY479</f>
        <v>42672_Dan Otero608365_74</v>
      </c>
    </row>
    <row r="480" spans="1:79" hidden="1" x14ac:dyDescent="0.45">
      <c r="A480" t="s">
        <v>90</v>
      </c>
      <c r="B480" s="1">
        <v>42671</v>
      </c>
      <c r="C480">
        <v>74.7</v>
      </c>
      <c r="D480">
        <v>-1.2635000000000001</v>
      </c>
      <c r="E480">
        <v>5.8338000000000001</v>
      </c>
      <c r="F480" t="s">
        <v>477</v>
      </c>
      <c r="G480">
        <v>595879</v>
      </c>
      <c r="H480">
        <v>458708</v>
      </c>
      <c r="I480" t="s">
        <v>79</v>
      </c>
      <c r="J480" t="s">
        <v>80</v>
      </c>
      <c r="O480">
        <v>13</v>
      </c>
      <c r="P480" t="s">
        <v>940</v>
      </c>
      <c r="Q480" t="s">
        <v>82</v>
      </c>
      <c r="R480" t="s">
        <v>83</v>
      </c>
      <c r="S480" t="s">
        <v>83</v>
      </c>
      <c r="T480" t="s">
        <v>85</v>
      </c>
      <c r="U480" t="s">
        <v>84</v>
      </c>
      <c r="V480" t="s">
        <v>86</v>
      </c>
      <c r="W480">
        <v>1</v>
      </c>
      <c r="X480" t="s">
        <v>116</v>
      </c>
      <c r="Y480">
        <v>0</v>
      </c>
      <c r="Z480">
        <v>2</v>
      </c>
      <c r="AA480">
        <v>2016</v>
      </c>
      <c r="AB480">
        <v>0.47954999999999998</v>
      </c>
      <c r="AC480">
        <v>-0.912266666666666</v>
      </c>
      <c r="AD480">
        <v>-5.3999999999999999E-2</v>
      </c>
      <c r="AE480">
        <v>1.1850000000000001</v>
      </c>
      <c r="AF480" t="s">
        <v>91</v>
      </c>
      <c r="AG480" t="s">
        <v>91</v>
      </c>
      <c r="AH480">
        <v>624585</v>
      </c>
      <c r="AI480">
        <v>0</v>
      </c>
      <c r="AJ480">
        <v>5</v>
      </c>
      <c r="AK480" t="s">
        <v>539</v>
      </c>
      <c r="AL480">
        <v>138.33000000000001</v>
      </c>
      <c r="AM480">
        <v>188.59</v>
      </c>
      <c r="AP480">
        <v>547379</v>
      </c>
      <c r="AR480" t="s">
        <v>941</v>
      </c>
      <c r="AY480">
        <v>3.31</v>
      </c>
      <c r="AZ480">
        <v>1.62</v>
      </c>
      <c r="BA480" t="s">
        <v>91</v>
      </c>
      <c r="BB480">
        <v>83</v>
      </c>
      <c r="BC480">
        <v>-21</v>
      </c>
      <c r="BD480">
        <v>73.091999999999999</v>
      </c>
      <c r="BE480">
        <v>2734</v>
      </c>
      <c r="BF480">
        <v>5.2460000000000004</v>
      </c>
      <c r="BG480">
        <v>487633</v>
      </c>
      <c r="BH480">
        <v>458708</v>
      </c>
      <c r="BI480">
        <v>547379</v>
      </c>
      <c r="BJ480">
        <v>435063</v>
      </c>
      <c r="BK480">
        <v>543401</v>
      </c>
      <c r="BL480">
        <v>608070</v>
      </c>
      <c r="BM480">
        <v>596019</v>
      </c>
      <c r="BN480">
        <v>467793</v>
      </c>
      <c r="BO480">
        <v>571980</v>
      </c>
      <c r="BP480">
        <v>502082</v>
      </c>
      <c r="BQ480">
        <v>55.253399999999999</v>
      </c>
      <c r="BR480">
        <v>7.4999999999999997E-2</v>
      </c>
      <c r="BS480">
        <v>6.9000000000000006E-2</v>
      </c>
      <c r="BT480">
        <v>0</v>
      </c>
      <c r="BU480">
        <v>1</v>
      </c>
      <c r="BV480">
        <v>0</v>
      </c>
      <c r="BW480">
        <v>0</v>
      </c>
      <c r="BX480">
        <v>2</v>
      </c>
      <c r="BY480">
        <v>37</v>
      </c>
      <c r="BZ480">
        <v>3</v>
      </c>
      <c r="CA480" t="str">
        <f>F480&amp;G480</f>
        <v>Josh Tomlin595879</v>
      </c>
    </row>
    <row r="481" spans="1:79" hidden="1" x14ac:dyDescent="0.45">
      <c r="A481" t="s">
        <v>90</v>
      </c>
      <c r="B481" s="1">
        <v>42672</v>
      </c>
      <c r="C481">
        <v>75.900000000000006</v>
      </c>
      <c r="D481">
        <v>-1.8002</v>
      </c>
      <c r="E481">
        <v>5.4827000000000004</v>
      </c>
      <c r="F481" t="s">
        <v>463</v>
      </c>
      <c r="G481">
        <v>575929</v>
      </c>
      <c r="H481">
        <v>519096</v>
      </c>
      <c r="I481" t="s">
        <v>91</v>
      </c>
      <c r="J481" t="s">
        <v>95</v>
      </c>
      <c r="O481">
        <v>14</v>
      </c>
      <c r="P481" t="s">
        <v>91</v>
      </c>
      <c r="Q481" t="s">
        <v>82</v>
      </c>
      <c r="R481" t="s">
        <v>83</v>
      </c>
      <c r="S481" t="s">
        <v>83</v>
      </c>
      <c r="T481" t="s">
        <v>85</v>
      </c>
      <c r="U481" t="s">
        <v>84</v>
      </c>
      <c r="V481" t="s">
        <v>96</v>
      </c>
      <c r="W481" t="s">
        <v>91</v>
      </c>
      <c r="X481" t="s">
        <v>91</v>
      </c>
      <c r="Y481">
        <v>0</v>
      </c>
      <c r="Z481">
        <v>1</v>
      </c>
      <c r="AA481">
        <v>2016</v>
      </c>
      <c r="AB481">
        <v>0.77597499999999997</v>
      </c>
      <c r="AC481">
        <v>-0.38479999999999998</v>
      </c>
      <c r="AD481">
        <v>0.91500000000000004</v>
      </c>
      <c r="AE481">
        <v>1.393</v>
      </c>
      <c r="AF481" t="s">
        <v>91</v>
      </c>
      <c r="AG481" t="s">
        <v>91</v>
      </c>
      <c r="AH481" t="s">
        <v>91</v>
      </c>
      <c r="AI481">
        <v>0</v>
      </c>
      <c r="AJ481">
        <v>9</v>
      </c>
      <c r="AK481" t="s">
        <v>539</v>
      </c>
      <c r="AL481" t="s">
        <v>91</v>
      </c>
      <c r="AM481" t="s">
        <v>91</v>
      </c>
      <c r="AP481">
        <v>547379</v>
      </c>
      <c r="AR481" t="s">
        <v>723</v>
      </c>
      <c r="AY481">
        <v>3.5</v>
      </c>
      <c r="AZ481">
        <v>1.45</v>
      </c>
      <c r="BA481" t="s">
        <v>91</v>
      </c>
      <c r="BB481" t="s">
        <v>91</v>
      </c>
      <c r="BC481" t="s">
        <v>91</v>
      </c>
      <c r="BD481">
        <v>76.11</v>
      </c>
      <c r="BE481">
        <v>2075</v>
      </c>
      <c r="BF481">
        <v>6.2229999999999999</v>
      </c>
      <c r="BG481">
        <v>487634</v>
      </c>
      <c r="BH481">
        <v>519096</v>
      </c>
      <c r="BI481">
        <v>547379</v>
      </c>
      <c r="BJ481">
        <v>435063</v>
      </c>
      <c r="BK481">
        <v>543401</v>
      </c>
      <c r="BL481">
        <v>608070</v>
      </c>
      <c r="BM481">
        <v>596019</v>
      </c>
      <c r="BN481">
        <v>446386</v>
      </c>
      <c r="BO481">
        <v>434658</v>
      </c>
      <c r="BP481">
        <v>502082</v>
      </c>
      <c r="BQ481">
        <v>54.276699999999998</v>
      </c>
      <c r="BR481">
        <v>0</v>
      </c>
      <c r="BS481">
        <v>0</v>
      </c>
      <c r="BT481" t="s">
        <v>91</v>
      </c>
      <c r="BU481" t="s">
        <v>91</v>
      </c>
      <c r="BV481" t="s">
        <v>91</v>
      </c>
      <c r="BW481" t="s">
        <v>91</v>
      </c>
      <c r="BX481" t="s">
        <v>91</v>
      </c>
      <c r="BY481">
        <v>73</v>
      </c>
      <c r="BZ481">
        <v>2</v>
      </c>
      <c r="CA481" t="str">
        <f>B481&amp;"_"&amp;F481&amp;G481&amp;"_"&amp;BY481</f>
        <v>42672_Dan Otero575929_73</v>
      </c>
    </row>
    <row r="482" spans="1:79" hidden="1" x14ac:dyDescent="0.45">
      <c r="A482" t="s">
        <v>268</v>
      </c>
      <c r="B482" s="1">
        <v>42672</v>
      </c>
      <c r="C482">
        <v>89.6</v>
      </c>
      <c r="D482">
        <v>-1.9074</v>
      </c>
      <c r="E482">
        <v>5.3959000000000001</v>
      </c>
      <c r="F482" t="s">
        <v>463</v>
      </c>
      <c r="G482">
        <v>575929</v>
      </c>
      <c r="H482">
        <v>519096</v>
      </c>
      <c r="I482" t="s">
        <v>91</v>
      </c>
      <c r="J482" t="s">
        <v>132</v>
      </c>
      <c r="O482">
        <v>7</v>
      </c>
      <c r="P482" t="s">
        <v>91</v>
      </c>
      <c r="Q482" t="s">
        <v>82</v>
      </c>
      <c r="R482" t="s">
        <v>83</v>
      </c>
      <c r="S482" t="s">
        <v>83</v>
      </c>
      <c r="T482" t="s">
        <v>85</v>
      </c>
      <c r="U482" t="s">
        <v>84</v>
      </c>
      <c r="V482" t="s">
        <v>96</v>
      </c>
      <c r="W482" t="s">
        <v>91</v>
      </c>
      <c r="X482" t="s">
        <v>91</v>
      </c>
      <c r="Y482">
        <v>0</v>
      </c>
      <c r="Z482">
        <v>0</v>
      </c>
      <c r="AA482">
        <v>2016</v>
      </c>
      <c r="AB482">
        <v>-1.89185</v>
      </c>
      <c r="AC482">
        <v>1.1703666666666599</v>
      </c>
      <c r="AD482">
        <v>-0.28899999999999998</v>
      </c>
      <c r="AE482">
        <v>1.931</v>
      </c>
      <c r="AF482" t="s">
        <v>91</v>
      </c>
      <c r="AG482" t="s">
        <v>91</v>
      </c>
      <c r="AH482" t="s">
        <v>91</v>
      </c>
      <c r="AI482">
        <v>0</v>
      </c>
      <c r="AJ482">
        <v>9</v>
      </c>
      <c r="AK482" t="s">
        <v>539</v>
      </c>
      <c r="AL482" t="s">
        <v>91</v>
      </c>
      <c r="AM482" t="s">
        <v>91</v>
      </c>
      <c r="AP482">
        <v>547379</v>
      </c>
      <c r="AR482" t="s">
        <v>724</v>
      </c>
      <c r="AY482">
        <v>3.58</v>
      </c>
      <c r="AZ482">
        <v>1.59</v>
      </c>
      <c r="BA482" t="s">
        <v>91</v>
      </c>
      <c r="BB482" t="s">
        <v>91</v>
      </c>
      <c r="BC482" t="s">
        <v>91</v>
      </c>
      <c r="BD482">
        <v>90.09</v>
      </c>
      <c r="BE482">
        <v>2062</v>
      </c>
      <c r="BF482">
        <v>6.6769999999999996</v>
      </c>
      <c r="BG482">
        <v>487634</v>
      </c>
      <c r="BH482">
        <v>519096</v>
      </c>
      <c r="BI482">
        <v>547379</v>
      </c>
      <c r="BJ482">
        <v>435063</v>
      </c>
      <c r="BK482">
        <v>543401</v>
      </c>
      <c r="BL482">
        <v>608070</v>
      </c>
      <c r="BM482">
        <v>596019</v>
      </c>
      <c r="BN482">
        <v>446386</v>
      </c>
      <c r="BO482">
        <v>434658</v>
      </c>
      <c r="BP482">
        <v>502082</v>
      </c>
      <c r="BQ482">
        <v>53.823</v>
      </c>
      <c r="BR482">
        <v>0</v>
      </c>
      <c r="BS482">
        <v>0</v>
      </c>
      <c r="BT482" t="s">
        <v>91</v>
      </c>
      <c r="BU482" t="s">
        <v>91</v>
      </c>
      <c r="BV482" t="s">
        <v>91</v>
      </c>
      <c r="BW482" t="s">
        <v>91</v>
      </c>
      <c r="BX482" t="s">
        <v>91</v>
      </c>
      <c r="BY482">
        <v>73</v>
      </c>
      <c r="BZ482">
        <v>1</v>
      </c>
      <c r="CA482" t="str">
        <f>B482&amp;"_"&amp;F482&amp;G482&amp;"_"&amp;BY482</f>
        <v>42672_Dan Otero575929_73</v>
      </c>
    </row>
    <row r="483" spans="1:79" hidden="1" x14ac:dyDescent="0.45">
      <c r="A483" t="s">
        <v>98</v>
      </c>
      <c r="B483" s="1">
        <v>42675</v>
      </c>
      <c r="C483">
        <v>86.4</v>
      </c>
      <c r="D483">
        <v>-0.8165</v>
      </c>
      <c r="E483">
        <v>6.0585000000000004</v>
      </c>
      <c r="F483" t="s">
        <v>477</v>
      </c>
      <c r="G483">
        <v>595879</v>
      </c>
      <c r="H483">
        <v>458708</v>
      </c>
      <c r="I483" t="s">
        <v>79</v>
      </c>
      <c r="J483" t="s">
        <v>80</v>
      </c>
      <c r="O483">
        <v>14</v>
      </c>
      <c r="P483" t="s">
        <v>503</v>
      </c>
      <c r="Q483" t="s">
        <v>82</v>
      </c>
      <c r="R483" t="s">
        <v>83</v>
      </c>
      <c r="S483" t="s">
        <v>83</v>
      </c>
      <c r="T483" t="s">
        <v>84</v>
      </c>
      <c r="U483" t="s">
        <v>85</v>
      </c>
      <c r="V483" t="s">
        <v>86</v>
      </c>
      <c r="W483">
        <v>4</v>
      </c>
      <c r="X483" t="s">
        <v>116</v>
      </c>
      <c r="Y483">
        <v>1</v>
      </c>
      <c r="Z483">
        <v>2</v>
      </c>
      <c r="AA483">
        <v>2016</v>
      </c>
      <c r="AB483">
        <v>0.59923333333333295</v>
      </c>
      <c r="AC483">
        <v>1.0513999999999999</v>
      </c>
      <c r="AD483">
        <v>1.198</v>
      </c>
      <c r="AE483">
        <v>2.153</v>
      </c>
      <c r="AF483" t="s">
        <v>91</v>
      </c>
      <c r="AG483" t="s">
        <v>91</v>
      </c>
      <c r="AH483" t="s">
        <v>91</v>
      </c>
      <c r="AI483">
        <v>1</v>
      </c>
      <c r="AJ483">
        <v>2</v>
      </c>
      <c r="AK483" t="s">
        <v>88</v>
      </c>
      <c r="AL483">
        <v>125.65</v>
      </c>
      <c r="AM483">
        <v>140.93</v>
      </c>
      <c r="AP483">
        <v>547379</v>
      </c>
      <c r="AR483" t="s">
        <v>504</v>
      </c>
      <c r="AY483">
        <v>3.34</v>
      </c>
      <c r="AZ483">
        <v>1.6</v>
      </c>
      <c r="BA483">
        <v>8</v>
      </c>
      <c r="BB483">
        <v>72.599999999999994</v>
      </c>
      <c r="BC483">
        <v>-17.143999999999998</v>
      </c>
      <c r="BD483">
        <v>86.18</v>
      </c>
      <c r="BE483">
        <v>2713</v>
      </c>
      <c r="BF483">
        <v>5.5190000000000001</v>
      </c>
      <c r="BG483">
        <v>487636</v>
      </c>
      <c r="BH483">
        <v>458708</v>
      </c>
      <c r="BI483">
        <v>547379</v>
      </c>
      <c r="BJ483">
        <v>435063</v>
      </c>
      <c r="BK483">
        <v>543401</v>
      </c>
      <c r="BL483">
        <v>608070</v>
      </c>
      <c r="BM483">
        <v>596019</v>
      </c>
      <c r="BN483">
        <v>424825</v>
      </c>
      <c r="BO483">
        <v>571980</v>
      </c>
      <c r="BP483">
        <v>502082</v>
      </c>
      <c r="BQ483">
        <v>54.980499999999999</v>
      </c>
      <c r="BR483">
        <v>5.7000000000000002E-2</v>
      </c>
      <c r="BS483">
        <v>5.2999999999999999E-2</v>
      </c>
      <c r="BT483">
        <v>0</v>
      </c>
      <c r="BU483">
        <v>1</v>
      </c>
      <c r="BV483">
        <v>0</v>
      </c>
      <c r="BW483">
        <v>0</v>
      </c>
      <c r="BX483">
        <v>2</v>
      </c>
      <c r="BY483">
        <v>13</v>
      </c>
      <c r="BZ483">
        <v>4</v>
      </c>
      <c r="CA483" t="str">
        <f>F483&amp;G483</f>
        <v>Josh Tomlin595879</v>
      </c>
    </row>
    <row r="484" spans="1:79" hidden="1" x14ac:dyDescent="0.45">
      <c r="A484" t="s">
        <v>160</v>
      </c>
      <c r="B484" s="1">
        <v>42672</v>
      </c>
      <c r="C484">
        <v>86.6</v>
      </c>
      <c r="D484">
        <v>2.3159999999999998</v>
      </c>
      <c r="E484">
        <v>5.3265000000000002</v>
      </c>
      <c r="F484" t="s">
        <v>204</v>
      </c>
      <c r="G484">
        <v>450314</v>
      </c>
      <c r="H484">
        <v>453192</v>
      </c>
      <c r="I484" t="s">
        <v>91</v>
      </c>
      <c r="J484" t="s">
        <v>100</v>
      </c>
      <c r="O484">
        <v>14</v>
      </c>
      <c r="P484" t="s">
        <v>91</v>
      </c>
      <c r="Q484" t="s">
        <v>82</v>
      </c>
      <c r="R484" t="s">
        <v>83</v>
      </c>
      <c r="S484" t="s">
        <v>105</v>
      </c>
      <c r="T484" t="s">
        <v>85</v>
      </c>
      <c r="U484" t="s">
        <v>84</v>
      </c>
      <c r="V484" t="s">
        <v>93</v>
      </c>
      <c r="W484" t="s">
        <v>91</v>
      </c>
      <c r="X484" t="s">
        <v>91</v>
      </c>
      <c r="Y484">
        <v>1</v>
      </c>
      <c r="Z484">
        <v>2</v>
      </c>
      <c r="AA484">
        <v>2016</v>
      </c>
      <c r="AB484">
        <v>-1.18766666666666</v>
      </c>
      <c r="AC484">
        <v>0.36483333333333301</v>
      </c>
      <c r="AD484">
        <v>1.819</v>
      </c>
      <c r="AE484">
        <v>2.3210000000000002</v>
      </c>
      <c r="AF484" t="s">
        <v>91</v>
      </c>
      <c r="AG484" t="s">
        <v>91</v>
      </c>
      <c r="AH484" t="s">
        <v>91</v>
      </c>
      <c r="AI484">
        <v>2</v>
      </c>
      <c r="AJ484">
        <v>8</v>
      </c>
      <c r="AK484" t="s">
        <v>539</v>
      </c>
      <c r="AL484" t="s">
        <v>91</v>
      </c>
      <c r="AM484" t="s">
        <v>91</v>
      </c>
      <c r="AP484">
        <v>547379</v>
      </c>
      <c r="AR484" t="s">
        <v>726</v>
      </c>
      <c r="AY484">
        <v>3.61</v>
      </c>
      <c r="AZ484">
        <v>1.67</v>
      </c>
      <c r="BA484" t="s">
        <v>91</v>
      </c>
      <c r="BB484" t="s">
        <v>91</v>
      </c>
      <c r="BC484" t="s">
        <v>91</v>
      </c>
      <c r="BD484">
        <v>86.988</v>
      </c>
      <c r="BE484" t="s">
        <v>91</v>
      </c>
      <c r="BF484">
        <v>6.3869999999999996</v>
      </c>
      <c r="BG484">
        <v>487634</v>
      </c>
      <c r="BH484">
        <v>453192</v>
      </c>
      <c r="BI484">
        <v>547379</v>
      </c>
      <c r="BJ484">
        <v>435063</v>
      </c>
      <c r="BK484">
        <v>543401</v>
      </c>
      <c r="BL484">
        <v>608070</v>
      </c>
      <c r="BM484">
        <v>596019</v>
      </c>
      <c r="BN484">
        <v>446386</v>
      </c>
      <c r="BO484">
        <v>434658</v>
      </c>
      <c r="BP484">
        <v>502082</v>
      </c>
      <c r="BQ484">
        <v>54.113</v>
      </c>
      <c r="BR484">
        <v>0</v>
      </c>
      <c r="BS484">
        <v>0</v>
      </c>
      <c r="BT484" t="s">
        <v>91</v>
      </c>
      <c r="BU484" t="s">
        <v>91</v>
      </c>
      <c r="BV484" t="s">
        <v>91</v>
      </c>
      <c r="BW484" t="s">
        <v>91</v>
      </c>
      <c r="BX484" t="s">
        <v>91</v>
      </c>
      <c r="BY484">
        <v>67</v>
      </c>
      <c r="BZ484">
        <v>4</v>
      </c>
      <c r="CA484" t="str">
        <f>B484&amp;"_"&amp;F484&amp;G484&amp;"_"&amp;BY484</f>
        <v>42672_Andrew Miller450314_67</v>
      </c>
    </row>
    <row r="485" spans="1:79" hidden="1" x14ac:dyDescent="0.45">
      <c r="A485" t="s">
        <v>77</v>
      </c>
      <c r="B485" s="1">
        <v>42672</v>
      </c>
      <c r="C485">
        <v>97.4</v>
      </c>
      <c r="D485">
        <v>1.8580000000000001</v>
      </c>
      <c r="E485">
        <v>5.4829999999999997</v>
      </c>
      <c r="F485" t="s">
        <v>204</v>
      </c>
      <c r="G485">
        <v>450314</v>
      </c>
      <c r="H485">
        <v>453192</v>
      </c>
      <c r="I485" t="s">
        <v>91</v>
      </c>
      <c r="J485" t="s">
        <v>108</v>
      </c>
      <c r="O485">
        <v>5</v>
      </c>
      <c r="P485" t="s">
        <v>91</v>
      </c>
      <c r="Q485" t="s">
        <v>82</v>
      </c>
      <c r="R485" t="s">
        <v>83</v>
      </c>
      <c r="S485" t="s">
        <v>105</v>
      </c>
      <c r="T485" t="s">
        <v>85</v>
      </c>
      <c r="U485" t="s">
        <v>84</v>
      </c>
      <c r="V485" t="s">
        <v>96</v>
      </c>
      <c r="W485" t="s">
        <v>91</v>
      </c>
      <c r="X485" t="s">
        <v>91</v>
      </c>
      <c r="Y485">
        <v>1</v>
      </c>
      <c r="Z485">
        <v>1</v>
      </c>
      <c r="AA485">
        <v>2016</v>
      </c>
      <c r="AB485">
        <v>0.56305000000000005</v>
      </c>
      <c r="AC485">
        <v>1.1560333333333299</v>
      </c>
      <c r="AD485">
        <v>0.09</v>
      </c>
      <c r="AE485">
        <v>2.3559999999999999</v>
      </c>
      <c r="AF485" t="s">
        <v>91</v>
      </c>
      <c r="AG485" t="s">
        <v>91</v>
      </c>
      <c r="AH485" t="s">
        <v>91</v>
      </c>
      <c r="AI485">
        <v>2</v>
      </c>
      <c r="AJ485">
        <v>8</v>
      </c>
      <c r="AK485" t="s">
        <v>539</v>
      </c>
      <c r="AL485" t="s">
        <v>91</v>
      </c>
      <c r="AM485" t="s">
        <v>91</v>
      </c>
      <c r="AP485">
        <v>547379</v>
      </c>
      <c r="AR485" t="s">
        <v>727</v>
      </c>
      <c r="AY485">
        <v>3.63</v>
      </c>
      <c r="AZ485">
        <v>1.72</v>
      </c>
      <c r="BA485">
        <v>256</v>
      </c>
      <c r="BB485">
        <v>84.8</v>
      </c>
      <c r="BC485">
        <v>44.042000000000002</v>
      </c>
      <c r="BD485">
        <v>98.908000000000001</v>
      </c>
      <c r="BE485">
        <v>2055</v>
      </c>
      <c r="BF485">
        <v>7.1340000000000003</v>
      </c>
      <c r="BG485">
        <v>487634</v>
      </c>
      <c r="BH485">
        <v>453192</v>
      </c>
      <c r="BI485">
        <v>547379</v>
      </c>
      <c r="BJ485">
        <v>435063</v>
      </c>
      <c r="BK485">
        <v>543401</v>
      </c>
      <c r="BL485">
        <v>608070</v>
      </c>
      <c r="BM485">
        <v>596019</v>
      </c>
      <c r="BN485">
        <v>446386</v>
      </c>
      <c r="BO485">
        <v>434658</v>
      </c>
      <c r="BP485">
        <v>502082</v>
      </c>
      <c r="BQ485">
        <v>53.365499999999997</v>
      </c>
      <c r="BR485">
        <v>0</v>
      </c>
      <c r="BS485">
        <v>0</v>
      </c>
      <c r="BT485" t="s">
        <v>91</v>
      </c>
      <c r="BU485" t="s">
        <v>91</v>
      </c>
      <c r="BV485" t="s">
        <v>91</v>
      </c>
      <c r="BW485" t="s">
        <v>91</v>
      </c>
      <c r="BX485">
        <v>3</v>
      </c>
      <c r="BY485">
        <v>67</v>
      </c>
      <c r="BZ485">
        <v>3</v>
      </c>
      <c r="CA485" t="str">
        <f>B485&amp;"_"&amp;F485&amp;G485&amp;"_"&amp;BY485</f>
        <v>42672_Andrew Miller450314_67</v>
      </c>
    </row>
    <row r="486" spans="1:79" hidden="1" x14ac:dyDescent="0.45">
      <c r="A486" t="s">
        <v>77</v>
      </c>
      <c r="B486" s="1">
        <v>42672</v>
      </c>
      <c r="C486">
        <v>94.3</v>
      </c>
      <c r="D486">
        <v>1.9812000000000001</v>
      </c>
      <c r="E486">
        <v>5.4482999999999997</v>
      </c>
      <c r="F486" t="s">
        <v>204</v>
      </c>
      <c r="G486">
        <v>450314</v>
      </c>
      <c r="H486">
        <v>453192</v>
      </c>
      <c r="I486" t="s">
        <v>91</v>
      </c>
      <c r="J486" t="s">
        <v>95</v>
      </c>
      <c r="O486">
        <v>8</v>
      </c>
      <c r="P486" t="s">
        <v>91</v>
      </c>
      <c r="Q486" t="s">
        <v>82</v>
      </c>
      <c r="R486" t="s">
        <v>83</v>
      </c>
      <c r="S486" t="s">
        <v>105</v>
      </c>
      <c r="T486" t="s">
        <v>85</v>
      </c>
      <c r="U486" t="s">
        <v>84</v>
      </c>
      <c r="V486" t="s">
        <v>96</v>
      </c>
      <c r="W486" t="s">
        <v>91</v>
      </c>
      <c r="X486" t="s">
        <v>91</v>
      </c>
      <c r="Y486">
        <v>1</v>
      </c>
      <c r="Z486">
        <v>0</v>
      </c>
      <c r="AA486">
        <v>2016</v>
      </c>
      <c r="AB486">
        <v>0.685516666666666</v>
      </c>
      <c r="AC486">
        <v>1.1990333333333301</v>
      </c>
      <c r="AD486">
        <v>0.156</v>
      </c>
      <c r="AE486">
        <v>2.3010000000000002</v>
      </c>
      <c r="AF486" t="s">
        <v>91</v>
      </c>
      <c r="AG486" t="s">
        <v>91</v>
      </c>
      <c r="AH486" t="s">
        <v>91</v>
      </c>
      <c r="AI486">
        <v>2</v>
      </c>
      <c r="AJ486">
        <v>8</v>
      </c>
      <c r="AK486" t="s">
        <v>539</v>
      </c>
      <c r="AL486" t="s">
        <v>91</v>
      </c>
      <c r="AM486" t="s">
        <v>91</v>
      </c>
      <c r="AP486">
        <v>547379</v>
      </c>
      <c r="AR486" t="s">
        <v>728</v>
      </c>
      <c r="AY486">
        <v>3.63</v>
      </c>
      <c r="AZ486">
        <v>1.72</v>
      </c>
      <c r="BA486" t="s">
        <v>91</v>
      </c>
      <c r="BB486" t="s">
        <v>91</v>
      </c>
      <c r="BC486" t="s">
        <v>91</v>
      </c>
      <c r="BD486">
        <v>95.977999999999994</v>
      </c>
      <c r="BE486">
        <v>2019</v>
      </c>
      <c r="BF486">
        <v>7.17</v>
      </c>
      <c r="BG486">
        <v>487634</v>
      </c>
      <c r="BH486">
        <v>453192</v>
      </c>
      <c r="BI486">
        <v>547379</v>
      </c>
      <c r="BJ486">
        <v>435063</v>
      </c>
      <c r="BK486">
        <v>543401</v>
      </c>
      <c r="BL486">
        <v>608070</v>
      </c>
      <c r="BM486">
        <v>596019</v>
      </c>
      <c r="BN486">
        <v>446386</v>
      </c>
      <c r="BO486">
        <v>434658</v>
      </c>
      <c r="BP486">
        <v>502082</v>
      </c>
      <c r="BQ486">
        <v>53.329799999999999</v>
      </c>
      <c r="BR486">
        <v>0</v>
      </c>
      <c r="BS486">
        <v>0</v>
      </c>
      <c r="BT486" t="s">
        <v>91</v>
      </c>
      <c r="BU486" t="s">
        <v>91</v>
      </c>
      <c r="BV486" t="s">
        <v>91</v>
      </c>
      <c r="BW486" t="s">
        <v>91</v>
      </c>
      <c r="BX486" t="s">
        <v>91</v>
      </c>
      <c r="BY486">
        <v>67</v>
      </c>
      <c r="BZ486">
        <v>2</v>
      </c>
      <c r="CA486" t="str">
        <f>B486&amp;"_"&amp;F486&amp;G486&amp;"_"&amp;BY486</f>
        <v>42672_Andrew Miller450314_67</v>
      </c>
    </row>
    <row r="487" spans="1:79" hidden="1" x14ac:dyDescent="0.45">
      <c r="A487" t="s">
        <v>77</v>
      </c>
      <c r="B487" s="1">
        <v>42672</v>
      </c>
      <c r="C487">
        <v>94.9</v>
      </c>
      <c r="D487">
        <v>1.9179999999999999</v>
      </c>
      <c r="E487">
        <v>5.5076000000000001</v>
      </c>
      <c r="F487" t="s">
        <v>204</v>
      </c>
      <c r="G487">
        <v>450314</v>
      </c>
      <c r="H487">
        <v>453192</v>
      </c>
      <c r="I487" t="s">
        <v>91</v>
      </c>
      <c r="J487" t="s">
        <v>100</v>
      </c>
      <c r="O487">
        <v>11</v>
      </c>
      <c r="P487" t="s">
        <v>91</v>
      </c>
      <c r="Q487" t="s">
        <v>82</v>
      </c>
      <c r="R487" t="s">
        <v>83</v>
      </c>
      <c r="S487" t="s">
        <v>105</v>
      </c>
      <c r="T487" t="s">
        <v>85</v>
      </c>
      <c r="U487" t="s">
        <v>84</v>
      </c>
      <c r="V487" t="s">
        <v>93</v>
      </c>
      <c r="W487" t="s">
        <v>91</v>
      </c>
      <c r="X487" t="s">
        <v>91</v>
      </c>
      <c r="Y487">
        <v>0</v>
      </c>
      <c r="Z487">
        <v>0</v>
      </c>
      <c r="AA487">
        <v>2016</v>
      </c>
      <c r="AB487">
        <v>0.69525833333333298</v>
      </c>
      <c r="AC487">
        <v>1.15316666666666</v>
      </c>
      <c r="AD487">
        <v>-1.2390000000000001</v>
      </c>
      <c r="AE487">
        <v>3.1259999999999999</v>
      </c>
      <c r="AF487" t="s">
        <v>91</v>
      </c>
      <c r="AG487" t="s">
        <v>91</v>
      </c>
      <c r="AH487" t="s">
        <v>91</v>
      </c>
      <c r="AI487">
        <v>2</v>
      </c>
      <c r="AJ487">
        <v>8</v>
      </c>
      <c r="AK487" t="s">
        <v>539</v>
      </c>
      <c r="AL487" t="s">
        <v>91</v>
      </c>
      <c r="AM487" t="s">
        <v>91</v>
      </c>
      <c r="AP487">
        <v>547379</v>
      </c>
      <c r="AR487" t="s">
        <v>729</v>
      </c>
      <c r="AY487">
        <v>3.72</v>
      </c>
      <c r="AZ487">
        <v>1.7</v>
      </c>
      <c r="BA487" t="s">
        <v>91</v>
      </c>
      <c r="BB487" t="s">
        <v>91</v>
      </c>
      <c r="BC487" t="s">
        <v>91</v>
      </c>
      <c r="BD487">
        <v>96.525999999999996</v>
      </c>
      <c r="BE487">
        <v>2133</v>
      </c>
      <c r="BF487">
        <v>7.1870000000000003</v>
      </c>
      <c r="BG487">
        <v>487634</v>
      </c>
      <c r="BH487">
        <v>453192</v>
      </c>
      <c r="BI487">
        <v>547379</v>
      </c>
      <c r="BJ487">
        <v>435063</v>
      </c>
      <c r="BK487">
        <v>543401</v>
      </c>
      <c r="BL487">
        <v>608070</v>
      </c>
      <c r="BM487">
        <v>596019</v>
      </c>
      <c r="BN487">
        <v>446386</v>
      </c>
      <c r="BO487">
        <v>434658</v>
      </c>
      <c r="BP487">
        <v>502082</v>
      </c>
      <c r="BQ487">
        <v>53.313000000000002</v>
      </c>
      <c r="BR487">
        <v>0</v>
      </c>
      <c r="BS487">
        <v>0</v>
      </c>
      <c r="BT487" t="s">
        <v>91</v>
      </c>
      <c r="BU487" t="s">
        <v>91</v>
      </c>
      <c r="BV487" t="s">
        <v>91</v>
      </c>
      <c r="BW487" t="s">
        <v>91</v>
      </c>
      <c r="BX487" t="s">
        <v>91</v>
      </c>
      <c r="BY487">
        <v>67</v>
      </c>
      <c r="BZ487">
        <v>1</v>
      </c>
      <c r="CA487" t="str">
        <f>B487&amp;"_"&amp;F487&amp;G487&amp;"_"&amp;BY487</f>
        <v>42672_Andrew Miller450314_67</v>
      </c>
    </row>
    <row r="488" spans="1:79" hidden="1" x14ac:dyDescent="0.45">
      <c r="A488" t="s">
        <v>268</v>
      </c>
      <c r="B488" s="1">
        <v>42671</v>
      </c>
      <c r="C488">
        <v>88.9</v>
      </c>
      <c r="D488">
        <v>-1.5322</v>
      </c>
      <c r="E488">
        <v>5.5795000000000003</v>
      </c>
      <c r="F488" t="s">
        <v>477</v>
      </c>
      <c r="G488">
        <v>608365</v>
      </c>
      <c r="H488">
        <v>458708</v>
      </c>
      <c r="I488" t="s">
        <v>79</v>
      </c>
      <c r="J488" t="s">
        <v>80</v>
      </c>
      <c r="O488">
        <v>3</v>
      </c>
      <c r="P488" t="s">
        <v>974</v>
      </c>
      <c r="Q488" t="s">
        <v>82</v>
      </c>
      <c r="R488" t="s">
        <v>83</v>
      </c>
      <c r="S488" t="s">
        <v>83</v>
      </c>
      <c r="T488" t="s">
        <v>85</v>
      </c>
      <c r="U488" t="s">
        <v>84</v>
      </c>
      <c r="V488" t="s">
        <v>86</v>
      </c>
      <c r="W488">
        <v>4</v>
      </c>
      <c r="X488" t="s">
        <v>116</v>
      </c>
      <c r="Y488">
        <v>0</v>
      </c>
      <c r="Z488">
        <v>0</v>
      </c>
      <c r="AA488">
        <v>2016</v>
      </c>
      <c r="AB488">
        <v>-1.18905833333333</v>
      </c>
      <c r="AC488">
        <v>1.75373333333333</v>
      </c>
      <c r="AD488">
        <v>0.71799999999999997</v>
      </c>
      <c r="AE488">
        <v>3.407</v>
      </c>
      <c r="AF488" t="s">
        <v>91</v>
      </c>
      <c r="AG488" t="s">
        <v>91</v>
      </c>
      <c r="AH488" t="s">
        <v>91</v>
      </c>
      <c r="AI488">
        <v>0</v>
      </c>
      <c r="AJ488">
        <v>3</v>
      </c>
      <c r="AK488" t="s">
        <v>539</v>
      </c>
      <c r="AL488">
        <v>146.44</v>
      </c>
      <c r="AM488">
        <v>153.1</v>
      </c>
      <c r="AP488">
        <v>547379</v>
      </c>
      <c r="AR488" t="s">
        <v>975</v>
      </c>
      <c r="AY488">
        <v>3.56</v>
      </c>
      <c r="AZ488">
        <v>1.61</v>
      </c>
      <c r="BA488">
        <v>144</v>
      </c>
      <c r="BB488">
        <v>100.6</v>
      </c>
      <c r="BC488">
        <v>7.835</v>
      </c>
      <c r="BD488">
        <v>88.796999999999997</v>
      </c>
      <c r="BE488">
        <v>2450</v>
      </c>
      <c r="BF488">
        <v>6.2939999999999996</v>
      </c>
      <c r="BG488">
        <v>487633</v>
      </c>
      <c r="BH488">
        <v>458708</v>
      </c>
      <c r="BI488">
        <v>547379</v>
      </c>
      <c r="BJ488">
        <v>435063</v>
      </c>
      <c r="BK488">
        <v>543401</v>
      </c>
      <c r="BL488">
        <v>608070</v>
      </c>
      <c r="BM488">
        <v>596019</v>
      </c>
      <c r="BN488">
        <v>467793</v>
      </c>
      <c r="BO488">
        <v>571980</v>
      </c>
      <c r="BP488">
        <v>502082</v>
      </c>
      <c r="BQ488">
        <v>54.205399999999997</v>
      </c>
      <c r="BR488">
        <v>0.73</v>
      </c>
      <c r="BS488">
        <v>0.69499999999999995</v>
      </c>
      <c r="BT488">
        <v>0</v>
      </c>
      <c r="BU488">
        <v>1</v>
      </c>
      <c r="BV488">
        <v>0</v>
      </c>
      <c r="BW488">
        <v>0</v>
      </c>
      <c r="BX488">
        <v>4</v>
      </c>
      <c r="BY488">
        <v>19</v>
      </c>
      <c r="BZ488">
        <v>1</v>
      </c>
      <c r="CA488" t="str">
        <f>F488&amp;G488</f>
        <v>Josh Tomlin608365</v>
      </c>
    </row>
    <row r="489" spans="1:79" hidden="1" x14ac:dyDescent="0.45">
      <c r="A489" t="s">
        <v>160</v>
      </c>
      <c r="B489" s="1">
        <v>42672</v>
      </c>
      <c r="C489">
        <v>86.7</v>
      </c>
      <c r="D489">
        <v>2.0013999999999998</v>
      </c>
      <c r="E489">
        <v>5.37</v>
      </c>
      <c r="F489" t="s">
        <v>204</v>
      </c>
      <c r="G489">
        <v>519203</v>
      </c>
      <c r="H489">
        <v>453192</v>
      </c>
      <c r="I489" t="s">
        <v>91</v>
      </c>
      <c r="J489" t="s">
        <v>108</v>
      </c>
      <c r="O489">
        <v>13</v>
      </c>
      <c r="P489" t="s">
        <v>91</v>
      </c>
      <c r="Q489" t="s">
        <v>82</v>
      </c>
      <c r="R489" t="s">
        <v>105</v>
      </c>
      <c r="S489" t="s">
        <v>105</v>
      </c>
      <c r="T489" t="s">
        <v>85</v>
      </c>
      <c r="U489" t="s">
        <v>84</v>
      </c>
      <c r="V489" t="s">
        <v>96</v>
      </c>
      <c r="W489" t="s">
        <v>91</v>
      </c>
      <c r="X489" t="s">
        <v>91</v>
      </c>
      <c r="Y489">
        <v>0</v>
      </c>
      <c r="Z489">
        <v>2</v>
      </c>
      <c r="AA489">
        <v>2016</v>
      </c>
      <c r="AB489">
        <v>-0.85505833333333303</v>
      </c>
      <c r="AC489">
        <v>6.3833333333333298E-2</v>
      </c>
      <c r="AD489">
        <v>-1.75</v>
      </c>
      <c r="AE489">
        <v>1.6040000000000001</v>
      </c>
      <c r="AF489" t="s">
        <v>91</v>
      </c>
      <c r="AG489" t="s">
        <v>91</v>
      </c>
      <c r="AH489" t="s">
        <v>91</v>
      </c>
      <c r="AI489">
        <v>1</v>
      </c>
      <c r="AJ489">
        <v>8</v>
      </c>
      <c r="AK489" t="s">
        <v>539</v>
      </c>
      <c r="AL489" t="s">
        <v>91</v>
      </c>
      <c r="AM489" t="s">
        <v>91</v>
      </c>
      <c r="AP489">
        <v>547379</v>
      </c>
      <c r="AR489" t="s">
        <v>732</v>
      </c>
      <c r="AY489">
        <v>3.63</v>
      </c>
      <c r="AZ489">
        <v>1.72</v>
      </c>
      <c r="BA489" t="s">
        <v>91</v>
      </c>
      <c r="BB489" t="s">
        <v>91</v>
      </c>
      <c r="BC489" t="s">
        <v>91</v>
      </c>
      <c r="BD489">
        <v>87.39</v>
      </c>
      <c r="BE489" t="s">
        <v>91</v>
      </c>
      <c r="BF489">
        <v>6.7320000000000002</v>
      </c>
      <c r="BG489">
        <v>487634</v>
      </c>
      <c r="BH489">
        <v>453192</v>
      </c>
      <c r="BI489">
        <v>547379</v>
      </c>
      <c r="BJ489">
        <v>435063</v>
      </c>
      <c r="BK489">
        <v>543401</v>
      </c>
      <c r="BL489">
        <v>608070</v>
      </c>
      <c r="BM489">
        <v>596019</v>
      </c>
      <c r="BN489">
        <v>446386</v>
      </c>
      <c r="BO489">
        <v>434658</v>
      </c>
      <c r="BP489">
        <v>502082</v>
      </c>
      <c r="BQ489">
        <v>53.767699999999998</v>
      </c>
      <c r="BR489">
        <v>0</v>
      </c>
      <c r="BS489">
        <v>0</v>
      </c>
      <c r="BT489" t="s">
        <v>91</v>
      </c>
      <c r="BU489" t="s">
        <v>91</v>
      </c>
      <c r="BV489" t="s">
        <v>91</v>
      </c>
      <c r="BW489" t="s">
        <v>91</v>
      </c>
      <c r="BX489" t="s">
        <v>91</v>
      </c>
      <c r="BY489">
        <v>66</v>
      </c>
      <c r="BZ489">
        <v>3</v>
      </c>
      <c r="CA489" t="str">
        <f>B489&amp;"_"&amp;F489&amp;G489&amp;"_"&amp;BY489</f>
        <v>42672_Andrew Miller519203_66</v>
      </c>
    </row>
    <row r="490" spans="1:79" hidden="1" x14ac:dyDescent="0.45">
      <c r="A490" t="s">
        <v>77</v>
      </c>
      <c r="B490" s="1">
        <v>42672</v>
      </c>
      <c r="C490">
        <v>97.7</v>
      </c>
      <c r="D490">
        <v>1.9755</v>
      </c>
      <c r="E490">
        <v>5.4726999999999997</v>
      </c>
      <c r="F490" t="s">
        <v>204</v>
      </c>
      <c r="G490">
        <v>519203</v>
      </c>
      <c r="H490">
        <v>453192</v>
      </c>
      <c r="I490" t="s">
        <v>91</v>
      </c>
      <c r="J490" t="s">
        <v>132</v>
      </c>
      <c r="O490">
        <v>7</v>
      </c>
      <c r="P490" t="s">
        <v>91</v>
      </c>
      <c r="Q490" t="s">
        <v>82</v>
      </c>
      <c r="R490" t="s">
        <v>105</v>
      </c>
      <c r="S490" t="s">
        <v>105</v>
      </c>
      <c r="T490" t="s">
        <v>85</v>
      </c>
      <c r="U490" t="s">
        <v>84</v>
      </c>
      <c r="V490" t="s">
        <v>96</v>
      </c>
      <c r="W490" t="s">
        <v>91</v>
      </c>
      <c r="X490" t="s">
        <v>91</v>
      </c>
      <c r="Y490">
        <v>0</v>
      </c>
      <c r="Z490">
        <v>1</v>
      </c>
      <c r="AA490">
        <v>2016</v>
      </c>
      <c r="AB490">
        <v>0.65350833333333302</v>
      </c>
      <c r="AC490">
        <v>1.2191000000000001</v>
      </c>
      <c r="AD490">
        <v>-0.28499999999999998</v>
      </c>
      <c r="AE490">
        <v>1.86</v>
      </c>
      <c r="AF490" t="s">
        <v>91</v>
      </c>
      <c r="AG490" t="s">
        <v>91</v>
      </c>
      <c r="AH490" t="s">
        <v>91</v>
      </c>
      <c r="AI490">
        <v>1</v>
      </c>
      <c r="AJ490">
        <v>8</v>
      </c>
      <c r="AK490" t="s">
        <v>539</v>
      </c>
      <c r="AL490" t="s">
        <v>91</v>
      </c>
      <c r="AM490" t="s">
        <v>91</v>
      </c>
      <c r="AP490">
        <v>547379</v>
      </c>
      <c r="AR490" t="s">
        <v>733</v>
      </c>
      <c r="AY490">
        <v>3.6</v>
      </c>
      <c r="AZ490">
        <v>1.66</v>
      </c>
      <c r="BA490" t="s">
        <v>91</v>
      </c>
      <c r="BB490" t="s">
        <v>91</v>
      </c>
      <c r="BC490" t="s">
        <v>91</v>
      </c>
      <c r="BD490">
        <v>99.731999999999999</v>
      </c>
      <c r="BE490">
        <v>2277</v>
      </c>
      <c r="BF490">
        <v>7.25</v>
      </c>
      <c r="BG490">
        <v>487634</v>
      </c>
      <c r="BH490">
        <v>453192</v>
      </c>
      <c r="BI490">
        <v>547379</v>
      </c>
      <c r="BJ490">
        <v>435063</v>
      </c>
      <c r="BK490">
        <v>543401</v>
      </c>
      <c r="BL490">
        <v>608070</v>
      </c>
      <c r="BM490">
        <v>596019</v>
      </c>
      <c r="BN490">
        <v>446386</v>
      </c>
      <c r="BO490">
        <v>434658</v>
      </c>
      <c r="BP490">
        <v>502082</v>
      </c>
      <c r="BQ490">
        <v>53.249699999999997</v>
      </c>
      <c r="BR490">
        <v>0</v>
      </c>
      <c r="BS490">
        <v>0</v>
      </c>
      <c r="BT490" t="s">
        <v>91</v>
      </c>
      <c r="BU490" t="s">
        <v>91</v>
      </c>
      <c r="BV490" t="s">
        <v>91</v>
      </c>
      <c r="BW490" t="s">
        <v>91</v>
      </c>
      <c r="BX490" t="s">
        <v>91</v>
      </c>
      <c r="BY490">
        <v>66</v>
      </c>
      <c r="BZ490">
        <v>2</v>
      </c>
      <c r="CA490" t="str">
        <f>B490&amp;"_"&amp;F490&amp;G490&amp;"_"&amp;BY490</f>
        <v>42672_Andrew Miller519203_66</v>
      </c>
    </row>
    <row r="491" spans="1:79" hidden="1" x14ac:dyDescent="0.45">
      <c r="A491" t="s">
        <v>160</v>
      </c>
      <c r="B491" s="1">
        <v>42672</v>
      </c>
      <c r="C491">
        <v>85.6</v>
      </c>
      <c r="D491">
        <v>2.1926999999999999</v>
      </c>
      <c r="E491">
        <v>5.3723999999999998</v>
      </c>
      <c r="F491" t="s">
        <v>204</v>
      </c>
      <c r="G491">
        <v>519203</v>
      </c>
      <c r="H491">
        <v>453192</v>
      </c>
      <c r="I491" t="s">
        <v>91</v>
      </c>
      <c r="J491" t="s">
        <v>132</v>
      </c>
      <c r="O491">
        <v>8</v>
      </c>
      <c r="P491" t="s">
        <v>91</v>
      </c>
      <c r="Q491" t="s">
        <v>82</v>
      </c>
      <c r="R491" t="s">
        <v>105</v>
      </c>
      <c r="S491" t="s">
        <v>105</v>
      </c>
      <c r="T491" t="s">
        <v>85</v>
      </c>
      <c r="U491" t="s">
        <v>84</v>
      </c>
      <c r="V491" t="s">
        <v>96</v>
      </c>
      <c r="W491" t="s">
        <v>91</v>
      </c>
      <c r="X491" t="s">
        <v>91</v>
      </c>
      <c r="Y491">
        <v>0</v>
      </c>
      <c r="Z491">
        <v>0</v>
      </c>
      <c r="AA491">
        <v>2016</v>
      </c>
      <c r="AB491">
        <v>-1.1779250000000001</v>
      </c>
      <c r="AC491">
        <v>0.12833333333333299</v>
      </c>
      <c r="AD491">
        <v>-0.13100000000000001</v>
      </c>
      <c r="AE491">
        <v>2.1469999999999998</v>
      </c>
      <c r="AF491" t="s">
        <v>91</v>
      </c>
      <c r="AG491" t="s">
        <v>91</v>
      </c>
      <c r="AH491" t="s">
        <v>91</v>
      </c>
      <c r="AI491">
        <v>1</v>
      </c>
      <c r="AJ491">
        <v>8</v>
      </c>
      <c r="AK491" t="s">
        <v>539</v>
      </c>
      <c r="AL491" t="s">
        <v>91</v>
      </c>
      <c r="AM491" t="s">
        <v>91</v>
      </c>
      <c r="AP491">
        <v>547379</v>
      </c>
      <c r="AR491" t="s">
        <v>734</v>
      </c>
      <c r="AY491">
        <v>3.63</v>
      </c>
      <c r="AZ491">
        <v>1.63</v>
      </c>
      <c r="BA491" t="s">
        <v>91</v>
      </c>
      <c r="BB491" t="s">
        <v>91</v>
      </c>
      <c r="BC491" t="s">
        <v>91</v>
      </c>
      <c r="BD491">
        <v>86.463999999999999</v>
      </c>
      <c r="BE491">
        <v>2678</v>
      </c>
      <c r="BF491">
        <v>6.6539999999999999</v>
      </c>
      <c r="BG491">
        <v>487634</v>
      </c>
      <c r="BH491">
        <v>453192</v>
      </c>
      <c r="BI491">
        <v>547379</v>
      </c>
      <c r="BJ491">
        <v>435063</v>
      </c>
      <c r="BK491">
        <v>543401</v>
      </c>
      <c r="BL491">
        <v>608070</v>
      </c>
      <c r="BM491">
        <v>596019</v>
      </c>
      <c r="BN491">
        <v>446386</v>
      </c>
      <c r="BO491">
        <v>434658</v>
      </c>
      <c r="BP491">
        <v>502082</v>
      </c>
      <c r="BQ491">
        <v>53.845500000000001</v>
      </c>
      <c r="BR491">
        <v>0</v>
      </c>
      <c r="BS491">
        <v>0</v>
      </c>
      <c r="BT491" t="s">
        <v>91</v>
      </c>
      <c r="BU491" t="s">
        <v>91</v>
      </c>
      <c r="BV491" t="s">
        <v>91</v>
      </c>
      <c r="BW491" t="s">
        <v>91</v>
      </c>
      <c r="BX491" t="s">
        <v>91</v>
      </c>
      <c r="BY491">
        <v>66</v>
      </c>
      <c r="BZ491">
        <v>1</v>
      </c>
      <c r="CA491" t="str">
        <f>B491&amp;"_"&amp;F491&amp;G491&amp;"_"&amp;BY491</f>
        <v>42672_Andrew Miller519203_66</v>
      </c>
    </row>
    <row r="492" spans="1:79" hidden="1" x14ac:dyDescent="0.45">
      <c r="A492" t="s">
        <v>90</v>
      </c>
      <c r="B492" s="1">
        <v>42671</v>
      </c>
      <c r="C492">
        <v>74.599999999999994</v>
      </c>
      <c r="D492">
        <v>-1.1493</v>
      </c>
      <c r="E492">
        <v>5.8963000000000001</v>
      </c>
      <c r="F492" t="s">
        <v>477</v>
      </c>
      <c r="G492">
        <v>608365</v>
      </c>
      <c r="H492">
        <v>458708</v>
      </c>
      <c r="I492" t="s">
        <v>79</v>
      </c>
      <c r="J492" t="s">
        <v>80</v>
      </c>
      <c r="O492">
        <v>4</v>
      </c>
      <c r="P492" t="s">
        <v>936</v>
      </c>
      <c r="Q492" t="s">
        <v>82</v>
      </c>
      <c r="R492" t="s">
        <v>83</v>
      </c>
      <c r="S492" t="s">
        <v>83</v>
      </c>
      <c r="T492" t="s">
        <v>85</v>
      </c>
      <c r="U492" t="s">
        <v>84</v>
      </c>
      <c r="V492" t="s">
        <v>86</v>
      </c>
      <c r="W492">
        <v>5</v>
      </c>
      <c r="X492" t="s">
        <v>116</v>
      </c>
      <c r="Y492">
        <v>1</v>
      </c>
      <c r="Z492">
        <v>1</v>
      </c>
      <c r="AA492">
        <v>2016</v>
      </c>
      <c r="AB492">
        <v>0.32646666666666602</v>
      </c>
      <c r="AC492">
        <v>-1.1358666666666599</v>
      </c>
      <c r="AD492">
        <v>-0.51500000000000001</v>
      </c>
      <c r="AE492">
        <v>2.37</v>
      </c>
      <c r="AF492" t="s">
        <v>91</v>
      </c>
      <c r="AG492">
        <v>624585</v>
      </c>
      <c r="AH492" t="s">
        <v>91</v>
      </c>
      <c r="AI492">
        <v>1</v>
      </c>
      <c r="AJ492">
        <v>5</v>
      </c>
      <c r="AK492" t="s">
        <v>539</v>
      </c>
      <c r="AL492">
        <v>107.4</v>
      </c>
      <c r="AM492">
        <v>163.75</v>
      </c>
      <c r="AP492">
        <v>547379</v>
      </c>
      <c r="AR492" t="s">
        <v>937</v>
      </c>
      <c r="AY492">
        <v>3.56</v>
      </c>
      <c r="AZ492">
        <v>1.61</v>
      </c>
      <c r="BA492" t="s">
        <v>91</v>
      </c>
      <c r="BB492">
        <v>83</v>
      </c>
      <c r="BC492">
        <v>-21</v>
      </c>
      <c r="BD492">
        <v>72.513000000000005</v>
      </c>
      <c r="BE492">
        <v>2821</v>
      </c>
      <c r="BF492">
        <v>4.87</v>
      </c>
      <c r="BG492">
        <v>487633</v>
      </c>
      <c r="BH492">
        <v>458708</v>
      </c>
      <c r="BI492">
        <v>547379</v>
      </c>
      <c r="BJ492">
        <v>435063</v>
      </c>
      <c r="BK492">
        <v>543401</v>
      </c>
      <c r="BL492">
        <v>608070</v>
      </c>
      <c r="BM492">
        <v>596019</v>
      </c>
      <c r="BN492">
        <v>467793</v>
      </c>
      <c r="BO492">
        <v>571980</v>
      </c>
      <c r="BP492">
        <v>502082</v>
      </c>
      <c r="BQ492">
        <v>55.629600000000003</v>
      </c>
      <c r="BR492">
        <v>7.4999999999999997E-2</v>
      </c>
      <c r="BS492">
        <v>6.9000000000000006E-2</v>
      </c>
      <c r="BT492">
        <v>0</v>
      </c>
      <c r="BU492">
        <v>1</v>
      </c>
      <c r="BV492">
        <v>0</v>
      </c>
      <c r="BW492">
        <v>0</v>
      </c>
      <c r="BX492">
        <v>2</v>
      </c>
      <c r="BY492">
        <v>38</v>
      </c>
      <c r="BZ492">
        <v>3</v>
      </c>
      <c r="CA492" t="str">
        <f>F492&amp;G492</f>
        <v>Josh Tomlin608365</v>
      </c>
    </row>
    <row r="493" spans="1:79" hidden="1" x14ac:dyDescent="0.45">
      <c r="A493" t="s">
        <v>160</v>
      </c>
      <c r="B493" s="1">
        <v>42672</v>
      </c>
      <c r="C493">
        <v>84.2</v>
      </c>
      <c r="D493">
        <v>2.0055000000000001</v>
      </c>
      <c r="E493">
        <v>5.3773999999999997</v>
      </c>
      <c r="F493" t="s">
        <v>204</v>
      </c>
      <c r="G493">
        <v>592178</v>
      </c>
      <c r="H493">
        <v>453192</v>
      </c>
      <c r="I493" t="s">
        <v>91</v>
      </c>
      <c r="J493" t="s">
        <v>108</v>
      </c>
      <c r="O493">
        <v>5</v>
      </c>
      <c r="P493" t="s">
        <v>91</v>
      </c>
      <c r="Q493" t="s">
        <v>82</v>
      </c>
      <c r="R493" t="s">
        <v>83</v>
      </c>
      <c r="S493" t="s">
        <v>105</v>
      </c>
      <c r="T493" t="s">
        <v>85</v>
      </c>
      <c r="U493" t="s">
        <v>84</v>
      </c>
      <c r="V493" t="s">
        <v>96</v>
      </c>
      <c r="W493" t="s">
        <v>91</v>
      </c>
      <c r="X493" t="s">
        <v>91</v>
      </c>
      <c r="Y493">
        <v>1</v>
      </c>
      <c r="Z493">
        <v>0</v>
      </c>
      <c r="AA493">
        <v>2016</v>
      </c>
      <c r="AB493">
        <v>-1.2224583333333301</v>
      </c>
      <c r="AC493">
        <v>0.134066666666666</v>
      </c>
      <c r="AD493">
        <v>-0.13</v>
      </c>
      <c r="AE493">
        <v>2.343</v>
      </c>
      <c r="AF493" t="s">
        <v>91</v>
      </c>
      <c r="AG493" t="s">
        <v>91</v>
      </c>
      <c r="AH493" t="s">
        <v>91</v>
      </c>
      <c r="AI493">
        <v>0</v>
      </c>
      <c r="AJ493">
        <v>8</v>
      </c>
      <c r="AK493" t="s">
        <v>539</v>
      </c>
      <c r="AL493" t="s">
        <v>91</v>
      </c>
      <c r="AM493" t="s">
        <v>91</v>
      </c>
      <c r="AP493">
        <v>547379</v>
      </c>
      <c r="AR493" t="s">
        <v>737</v>
      </c>
      <c r="AY493">
        <v>3.41</v>
      </c>
      <c r="AZ493">
        <v>1.62</v>
      </c>
      <c r="BA493">
        <v>16</v>
      </c>
      <c r="BB493">
        <v>91.3</v>
      </c>
      <c r="BC493">
        <v>-8.9740000000000002</v>
      </c>
      <c r="BD493">
        <v>84.941999999999993</v>
      </c>
      <c r="BE493">
        <v>2761</v>
      </c>
      <c r="BF493">
        <v>6.5670000000000002</v>
      </c>
      <c r="BG493">
        <v>487634</v>
      </c>
      <c r="BH493">
        <v>453192</v>
      </c>
      <c r="BI493">
        <v>547379</v>
      </c>
      <c r="BJ493">
        <v>435063</v>
      </c>
      <c r="BK493">
        <v>543401</v>
      </c>
      <c r="BL493">
        <v>608070</v>
      </c>
      <c r="BM493">
        <v>596019</v>
      </c>
      <c r="BN493">
        <v>446386</v>
      </c>
      <c r="BO493">
        <v>434658</v>
      </c>
      <c r="BP493">
        <v>502082</v>
      </c>
      <c r="BQ493">
        <v>53.932600000000001</v>
      </c>
      <c r="BR493">
        <v>0</v>
      </c>
      <c r="BS493">
        <v>0</v>
      </c>
      <c r="BT493" t="s">
        <v>91</v>
      </c>
      <c r="BU493" t="s">
        <v>91</v>
      </c>
      <c r="BV493" t="s">
        <v>91</v>
      </c>
      <c r="BW493" t="s">
        <v>91</v>
      </c>
      <c r="BX493">
        <v>2</v>
      </c>
      <c r="BY493">
        <v>65</v>
      </c>
      <c r="BZ493">
        <v>2</v>
      </c>
      <c r="CA493" t="str">
        <f>B493&amp;"_"&amp;F493&amp;G493&amp;"_"&amp;BY493</f>
        <v>42672_Andrew Miller592178_65</v>
      </c>
    </row>
    <row r="494" spans="1:79" hidden="1" x14ac:dyDescent="0.45">
      <c r="A494" t="s">
        <v>160</v>
      </c>
      <c r="B494" s="1">
        <v>42672</v>
      </c>
      <c r="C494">
        <v>85.8</v>
      </c>
      <c r="D494">
        <v>2.0792999999999999</v>
      </c>
      <c r="E494">
        <v>5.2938999999999998</v>
      </c>
      <c r="F494" t="s">
        <v>204</v>
      </c>
      <c r="G494">
        <v>592178</v>
      </c>
      <c r="H494">
        <v>453192</v>
      </c>
      <c r="I494" t="s">
        <v>91</v>
      </c>
      <c r="J494" t="s">
        <v>100</v>
      </c>
      <c r="O494">
        <v>13</v>
      </c>
      <c r="P494" t="s">
        <v>91</v>
      </c>
      <c r="Q494" t="s">
        <v>82</v>
      </c>
      <c r="R494" t="s">
        <v>83</v>
      </c>
      <c r="S494" t="s">
        <v>105</v>
      </c>
      <c r="T494" t="s">
        <v>85</v>
      </c>
      <c r="U494" t="s">
        <v>84</v>
      </c>
      <c r="V494" t="s">
        <v>93</v>
      </c>
      <c r="W494" t="s">
        <v>91</v>
      </c>
      <c r="X494" t="s">
        <v>91</v>
      </c>
      <c r="Y494">
        <v>0</v>
      </c>
      <c r="Z494">
        <v>0</v>
      </c>
      <c r="AA494">
        <v>2016</v>
      </c>
      <c r="AB494">
        <v>-0.98309166666666603</v>
      </c>
      <c r="AC494">
        <v>-0.30883333333333302</v>
      </c>
      <c r="AD494">
        <v>-1.472</v>
      </c>
      <c r="AE494">
        <v>1.9950000000000001</v>
      </c>
      <c r="AF494" t="s">
        <v>91</v>
      </c>
      <c r="AG494" t="s">
        <v>91</v>
      </c>
      <c r="AH494" t="s">
        <v>91</v>
      </c>
      <c r="AI494">
        <v>0</v>
      </c>
      <c r="AJ494">
        <v>8</v>
      </c>
      <c r="AK494" t="s">
        <v>539</v>
      </c>
      <c r="AL494" t="s">
        <v>91</v>
      </c>
      <c r="AM494" t="s">
        <v>91</v>
      </c>
      <c r="AP494">
        <v>547379</v>
      </c>
      <c r="AR494" t="s">
        <v>738</v>
      </c>
      <c r="AY494">
        <v>3.34</v>
      </c>
      <c r="AZ494">
        <v>1.65</v>
      </c>
      <c r="BA494" t="s">
        <v>91</v>
      </c>
      <c r="BB494" t="s">
        <v>91</v>
      </c>
      <c r="BC494" t="s">
        <v>91</v>
      </c>
      <c r="BD494">
        <v>86.453000000000003</v>
      </c>
      <c r="BE494">
        <v>2773</v>
      </c>
      <c r="BF494">
        <v>6.47</v>
      </c>
      <c r="BG494">
        <v>487634</v>
      </c>
      <c r="BH494">
        <v>453192</v>
      </c>
      <c r="BI494">
        <v>547379</v>
      </c>
      <c r="BJ494">
        <v>435063</v>
      </c>
      <c r="BK494">
        <v>543401</v>
      </c>
      <c r="BL494">
        <v>608070</v>
      </c>
      <c r="BM494">
        <v>596019</v>
      </c>
      <c r="BN494">
        <v>446386</v>
      </c>
      <c r="BO494">
        <v>434658</v>
      </c>
      <c r="BP494">
        <v>502082</v>
      </c>
      <c r="BQ494">
        <v>54.029200000000003</v>
      </c>
      <c r="BR494">
        <v>0</v>
      </c>
      <c r="BS494">
        <v>0</v>
      </c>
      <c r="BT494" t="s">
        <v>91</v>
      </c>
      <c r="BU494" t="s">
        <v>91</v>
      </c>
      <c r="BV494" t="s">
        <v>91</v>
      </c>
      <c r="BW494" t="s">
        <v>91</v>
      </c>
      <c r="BX494" t="s">
        <v>91</v>
      </c>
      <c r="BY494">
        <v>65</v>
      </c>
      <c r="BZ494">
        <v>1</v>
      </c>
      <c r="CA494" t="str">
        <f>B494&amp;"_"&amp;F494&amp;G494&amp;"_"&amp;BY494</f>
        <v>42672_Andrew Miller592178_65</v>
      </c>
    </row>
    <row r="495" spans="1:79" x14ac:dyDescent="0.45">
      <c r="A495" t="s">
        <v>98</v>
      </c>
      <c r="B495" s="1">
        <v>42675</v>
      </c>
      <c r="C495">
        <v>85.9</v>
      </c>
      <c r="D495">
        <v>-0.74950000000000006</v>
      </c>
      <c r="E495">
        <v>5.9637000000000002</v>
      </c>
      <c r="F495" t="s">
        <v>477</v>
      </c>
      <c r="G495">
        <v>608365</v>
      </c>
      <c r="H495">
        <v>458708</v>
      </c>
      <c r="I495" t="s">
        <v>128</v>
      </c>
      <c r="J495" t="s">
        <v>114</v>
      </c>
      <c r="O495">
        <v>14</v>
      </c>
      <c r="P495" t="s">
        <v>516</v>
      </c>
      <c r="Q495" t="s">
        <v>82</v>
      </c>
      <c r="R495" t="s">
        <v>83</v>
      </c>
      <c r="S495" t="s">
        <v>83</v>
      </c>
      <c r="T495" t="s">
        <v>84</v>
      </c>
      <c r="U495" t="s">
        <v>85</v>
      </c>
      <c r="V495" t="s">
        <v>86</v>
      </c>
      <c r="W495" t="s">
        <v>91</v>
      </c>
      <c r="X495" t="s">
        <v>87</v>
      </c>
      <c r="Y495">
        <v>1</v>
      </c>
      <c r="Z495">
        <v>1</v>
      </c>
      <c r="AA495">
        <v>2016</v>
      </c>
      <c r="AB495">
        <v>0.44893333333333302</v>
      </c>
      <c r="AC495">
        <v>1.0427999999999999</v>
      </c>
      <c r="AD495">
        <v>1.4359999999999999</v>
      </c>
      <c r="AE495">
        <v>2.4369999999999998</v>
      </c>
      <c r="AF495">
        <v>519203</v>
      </c>
      <c r="AG495" t="s">
        <v>91</v>
      </c>
      <c r="AH495">
        <v>450314</v>
      </c>
      <c r="AI495">
        <v>2</v>
      </c>
      <c r="AJ495">
        <v>1</v>
      </c>
      <c r="AK495" t="s">
        <v>88</v>
      </c>
      <c r="AL495">
        <v>159.11000000000001</v>
      </c>
      <c r="AM495">
        <v>72.5</v>
      </c>
      <c r="AP495">
        <v>547379</v>
      </c>
      <c r="AR495" t="s">
        <v>517</v>
      </c>
      <c r="AY495">
        <v>3.65</v>
      </c>
      <c r="AZ495">
        <v>1.64</v>
      </c>
      <c r="BA495">
        <v>284</v>
      </c>
      <c r="BB495">
        <v>77.8</v>
      </c>
      <c r="BC495">
        <v>28.802</v>
      </c>
      <c r="BD495">
        <v>85.725999999999999</v>
      </c>
      <c r="BE495">
        <v>2748</v>
      </c>
      <c r="BF495">
        <v>5.5720000000000001</v>
      </c>
      <c r="BG495">
        <v>487636</v>
      </c>
      <c r="BH495">
        <v>458708</v>
      </c>
      <c r="BI495">
        <v>547379</v>
      </c>
      <c r="BJ495">
        <v>435063</v>
      </c>
      <c r="BK495">
        <v>543401</v>
      </c>
      <c r="BL495">
        <v>608070</v>
      </c>
      <c r="BM495">
        <v>596019</v>
      </c>
      <c r="BN495">
        <v>424825</v>
      </c>
      <c r="BO495">
        <v>571980</v>
      </c>
      <c r="BP495">
        <v>502082</v>
      </c>
      <c r="BQ495">
        <v>54.927199999999999</v>
      </c>
      <c r="BR495">
        <v>0.14599999999999999</v>
      </c>
      <c r="BS495">
        <v>0.14899999999999999</v>
      </c>
      <c r="BT495">
        <v>1.25</v>
      </c>
      <c r="BU495">
        <v>1</v>
      </c>
      <c r="BV495">
        <v>1</v>
      </c>
      <c r="BW495">
        <v>1</v>
      </c>
      <c r="BX495">
        <v>3</v>
      </c>
      <c r="BY495">
        <v>6</v>
      </c>
      <c r="BZ495">
        <v>3</v>
      </c>
      <c r="CA495" t="str">
        <f>F495&amp;G495</f>
        <v>Josh Tomlin608365</v>
      </c>
    </row>
    <row r="496" spans="1:79" hidden="1" x14ac:dyDescent="0.45">
      <c r="A496" t="s">
        <v>160</v>
      </c>
      <c r="B496" s="1">
        <v>42672</v>
      </c>
      <c r="C496">
        <v>85.6</v>
      </c>
      <c r="D496">
        <v>2.0329999999999999</v>
      </c>
      <c r="E496">
        <v>5.3975999999999997</v>
      </c>
      <c r="F496" t="s">
        <v>204</v>
      </c>
      <c r="G496">
        <v>451594</v>
      </c>
      <c r="H496">
        <v>453192</v>
      </c>
      <c r="I496" t="s">
        <v>91</v>
      </c>
      <c r="J496" t="s">
        <v>108</v>
      </c>
      <c r="O496">
        <v>11</v>
      </c>
      <c r="P496" t="s">
        <v>91</v>
      </c>
      <c r="Q496" t="s">
        <v>82</v>
      </c>
      <c r="R496" t="s">
        <v>83</v>
      </c>
      <c r="S496" t="s">
        <v>105</v>
      </c>
      <c r="T496" t="s">
        <v>85</v>
      </c>
      <c r="U496" t="s">
        <v>84</v>
      </c>
      <c r="V496" t="s">
        <v>96</v>
      </c>
      <c r="W496" t="s">
        <v>91</v>
      </c>
      <c r="X496" t="s">
        <v>91</v>
      </c>
      <c r="Y496">
        <v>2</v>
      </c>
      <c r="Z496">
        <v>2</v>
      </c>
      <c r="AA496">
        <v>2016</v>
      </c>
      <c r="AB496">
        <v>-1.1264333333333301</v>
      </c>
      <c r="AC496">
        <v>-0.29163333333333302</v>
      </c>
      <c r="AD496">
        <v>-1.264</v>
      </c>
      <c r="AE496">
        <v>2.653</v>
      </c>
      <c r="AF496" t="s">
        <v>91</v>
      </c>
      <c r="AG496" t="s">
        <v>91</v>
      </c>
      <c r="AH496" t="s">
        <v>91</v>
      </c>
      <c r="AI496">
        <v>0</v>
      </c>
      <c r="AJ496">
        <v>8</v>
      </c>
      <c r="AK496" t="s">
        <v>539</v>
      </c>
      <c r="AL496" t="s">
        <v>91</v>
      </c>
      <c r="AM496" t="s">
        <v>91</v>
      </c>
      <c r="AP496">
        <v>547379</v>
      </c>
      <c r="AR496" t="s">
        <v>741</v>
      </c>
      <c r="AY496">
        <v>3.54</v>
      </c>
      <c r="AZ496">
        <v>1.68</v>
      </c>
      <c r="BA496">
        <v>62</v>
      </c>
      <c r="BB496">
        <v>91.3</v>
      </c>
      <c r="BC496">
        <v>1.2769999999999999</v>
      </c>
      <c r="BD496">
        <v>86.278000000000006</v>
      </c>
      <c r="BE496">
        <v>2701</v>
      </c>
      <c r="BF496">
        <v>6.5460000000000003</v>
      </c>
      <c r="BG496">
        <v>487634</v>
      </c>
      <c r="BH496">
        <v>453192</v>
      </c>
      <c r="BI496">
        <v>547379</v>
      </c>
      <c r="BJ496">
        <v>435063</v>
      </c>
      <c r="BK496">
        <v>543401</v>
      </c>
      <c r="BL496">
        <v>608070</v>
      </c>
      <c r="BM496">
        <v>596019</v>
      </c>
      <c r="BN496">
        <v>446386</v>
      </c>
      <c r="BO496">
        <v>434658</v>
      </c>
      <c r="BP496">
        <v>502082</v>
      </c>
      <c r="BQ496">
        <v>53.953800000000001</v>
      </c>
      <c r="BR496">
        <v>0</v>
      </c>
      <c r="BS496">
        <v>0</v>
      </c>
      <c r="BT496" t="s">
        <v>91</v>
      </c>
      <c r="BU496" t="s">
        <v>91</v>
      </c>
      <c r="BV496" t="s">
        <v>91</v>
      </c>
      <c r="BW496" t="s">
        <v>91</v>
      </c>
      <c r="BX496">
        <v>2</v>
      </c>
      <c r="BY496">
        <v>64</v>
      </c>
      <c r="BZ496">
        <v>7</v>
      </c>
      <c r="CA496" t="str">
        <f>B496&amp;"_"&amp;F496&amp;G496&amp;"_"&amp;BY496</f>
        <v>42672_Andrew Miller451594_64</v>
      </c>
    </row>
    <row r="497" spans="1:79" hidden="1" x14ac:dyDescent="0.45">
      <c r="A497" t="s">
        <v>160</v>
      </c>
      <c r="B497" s="1">
        <v>42672</v>
      </c>
      <c r="C497">
        <v>84.4</v>
      </c>
      <c r="D497">
        <v>2.0565000000000002</v>
      </c>
      <c r="E497">
        <v>5.3902000000000001</v>
      </c>
      <c r="F497" t="s">
        <v>204</v>
      </c>
      <c r="G497">
        <v>451594</v>
      </c>
      <c r="H497">
        <v>453192</v>
      </c>
      <c r="I497" t="s">
        <v>91</v>
      </c>
      <c r="J497" t="s">
        <v>108</v>
      </c>
      <c r="O497">
        <v>5</v>
      </c>
      <c r="P497" t="s">
        <v>91</v>
      </c>
      <c r="Q497" t="s">
        <v>82</v>
      </c>
      <c r="R497" t="s">
        <v>83</v>
      </c>
      <c r="S497" t="s">
        <v>105</v>
      </c>
      <c r="T497" t="s">
        <v>85</v>
      </c>
      <c r="U497" t="s">
        <v>84</v>
      </c>
      <c r="V497" t="s">
        <v>96</v>
      </c>
      <c r="W497" t="s">
        <v>91</v>
      </c>
      <c r="X497" t="s">
        <v>91</v>
      </c>
      <c r="Y497">
        <v>2</v>
      </c>
      <c r="Z497">
        <v>2</v>
      </c>
      <c r="AA497">
        <v>2016</v>
      </c>
      <c r="AB497">
        <v>-1.3421416666666599</v>
      </c>
      <c r="AC497">
        <v>-0.1053</v>
      </c>
      <c r="AD497">
        <v>-0.15</v>
      </c>
      <c r="AE497">
        <v>2.8460000000000001</v>
      </c>
      <c r="AF497" t="s">
        <v>91</v>
      </c>
      <c r="AG497" t="s">
        <v>91</v>
      </c>
      <c r="AH497" t="s">
        <v>91</v>
      </c>
      <c r="AI497">
        <v>0</v>
      </c>
      <c r="AJ497">
        <v>8</v>
      </c>
      <c r="AK497" t="s">
        <v>539</v>
      </c>
      <c r="AL497" t="s">
        <v>91</v>
      </c>
      <c r="AM497" t="s">
        <v>91</v>
      </c>
      <c r="AP497">
        <v>547379</v>
      </c>
      <c r="AR497" t="s">
        <v>742</v>
      </c>
      <c r="AY497">
        <v>3.54</v>
      </c>
      <c r="AZ497">
        <v>1.68</v>
      </c>
      <c r="BA497">
        <v>153</v>
      </c>
      <c r="BB497">
        <v>63.1</v>
      </c>
      <c r="BC497">
        <v>31.221</v>
      </c>
      <c r="BD497">
        <v>84.872</v>
      </c>
      <c r="BE497">
        <v>2702</v>
      </c>
      <c r="BF497">
        <v>6.4429999999999996</v>
      </c>
      <c r="BG497">
        <v>487634</v>
      </c>
      <c r="BH497">
        <v>453192</v>
      </c>
      <c r="BI497">
        <v>547379</v>
      </c>
      <c r="BJ497">
        <v>435063</v>
      </c>
      <c r="BK497">
        <v>543401</v>
      </c>
      <c r="BL497">
        <v>608070</v>
      </c>
      <c r="BM497">
        <v>596019</v>
      </c>
      <c r="BN497">
        <v>446386</v>
      </c>
      <c r="BO497">
        <v>434658</v>
      </c>
      <c r="BP497">
        <v>502082</v>
      </c>
      <c r="BQ497">
        <v>54.0565</v>
      </c>
      <c r="BR497">
        <v>0</v>
      </c>
      <c r="BS497">
        <v>0</v>
      </c>
      <c r="BT497" t="s">
        <v>91</v>
      </c>
      <c r="BU497" t="s">
        <v>91</v>
      </c>
      <c r="BV497" t="s">
        <v>91</v>
      </c>
      <c r="BW497" t="s">
        <v>91</v>
      </c>
      <c r="BX497">
        <v>4</v>
      </c>
      <c r="BY497">
        <v>64</v>
      </c>
      <c r="BZ497">
        <v>6</v>
      </c>
      <c r="CA497" t="str">
        <f>B497&amp;"_"&amp;F497&amp;G497&amp;"_"&amp;BY497</f>
        <v>42672_Andrew Miller451594_64</v>
      </c>
    </row>
    <row r="498" spans="1:79" hidden="1" x14ac:dyDescent="0.45">
      <c r="A498" t="s">
        <v>160</v>
      </c>
      <c r="B498" s="1">
        <v>42672</v>
      </c>
      <c r="C498">
        <v>85.2</v>
      </c>
      <c r="D498">
        <v>2.0284</v>
      </c>
      <c r="E498">
        <v>5.3651</v>
      </c>
      <c r="F498" t="s">
        <v>204</v>
      </c>
      <c r="G498">
        <v>451594</v>
      </c>
      <c r="H498">
        <v>453192</v>
      </c>
      <c r="I498" t="s">
        <v>91</v>
      </c>
      <c r="J498" t="s">
        <v>108</v>
      </c>
      <c r="O498">
        <v>6</v>
      </c>
      <c r="P498" t="s">
        <v>91</v>
      </c>
      <c r="Q498" t="s">
        <v>82</v>
      </c>
      <c r="R498" t="s">
        <v>83</v>
      </c>
      <c r="S498" t="s">
        <v>105</v>
      </c>
      <c r="T498" t="s">
        <v>85</v>
      </c>
      <c r="U498" t="s">
        <v>84</v>
      </c>
      <c r="V498" t="s">
        <v>96</v>
      </c>
      <c r="W498" t="s">
        <v>91</v>
      </c>
      <c r="X498" t="s">
        <v>91</v>
      </c>
      <c r="Y498">
        <v>2</v>
      </c>
      <c r="Z498">
        <v>2</v>
      </c>
      <c r="AA498">
        <v>2016</v>
      </c>
      <c r="AB498">
        <v>-0.98170000000000002</v>
      </c>
      <c r="AC498">
        <v>-8.8099999999999998E-2</v>
      </c>
      <c r="AD498">
        <v>0.36299999999999999</v>
      </c>
      <c r="AE498">
        <v>2.9079999999999999</v>
      </c>
      <c r="AF498" t="s">
        <v>91</v>
      </c>
      <c r="AG498" t="s">
        <v>91</v>
      </c>
      <c r="AH498" t="s">
        <v>91</v>
      </c>
      <c r="AI498">
        <v>0</v>
      </c>
      <c r="AJ498">
        <v>8</v>
      </c>
      <c r="AK498" t="s">
        <v>539</v>
      </c>
      <c r="AL498" t="s">
        <v>91</v>
      </c>
      <c r="AM498" t="s">
        <v>91</v>
      </c>
      <c r="AP498">
        <v>547379</v>
      </c>
      <c r="AR498" t="s">
        <v>743</v>
      </c>
      <c r="AY498">
        <v>3.54</v>
      </c>
      <c r="AZ498">
        <v>1.68</v>
      </c>
      <c r="BA498">
        <v>129</v>
      </c>
      <c r="BB498">
        <v>69.099999999999994</v>
      </c>
      <c r="BC498">
        <v>18.773</v>
      </c>
      <c r="BD498">
        <v>85.671000000000006</v>
      </c>
      <c r="BE498">
        <v>2640</v>
      </c>
      <c r="BF498">
        <v>6.4950000000000001</v>
      </c>
      <c r="BG498">
        <v>487634</v>
      </c>
      <c r="BH498">
        <v>453192</v>
      </c>
      <c r="BI498">
        <v>547379</v>
      </c>
      <c r="BJ498">
        <v>435063</v>
      </c>
      <c r="BK498">
        <v>543401</v>
      </c>
      <c r="BL498">
        <v>608070</v>
      </c>
      <c r="BM498">
        <v>596019</v>
      </c>
      <c r="BN498">
        <v>446386</v>
      </c>
      <c r="BO498">
        <v>434658</v>
      </c>
      <c r="BP498">
        <v>502082</v>
      </c>
      <c r="BQ498">
        <v>54.004800000000003</v>
      </c>
      <c r="BR498">
        <v>0</v>
      </c>
      <c r="BS498">
        <v>0</v>
      </c>
      <c r="BT498" t="s">
        <v>91</v>
      </c>
      <c r="BU498" t="s">
        <v>91</v>
      </c>
      <c r="BV498" t="s">
        <v>91</v>
      </c>
      <c r="BW498" t="s">
        <v>91</v>
      </c>
      <c r="BX498">
        <v>4</v>
      </c>
      <c r="BY498">
        <v>64</v>
      </c>
      <c r="BZ498">
        <v>5</v>
      </c>
      <c r="CA498" t="str">
        <f>B498&amp;"_"&amp;F498&amp;G498&amp;"_"&amp;BY498</f>
        <v>42672_Andrew Miller451594_64</v>
      </c>
    </row>
    <row r="499" spans="1:79" hidden="1" x14ac:dyDescent="0.45">
      <c r="A499" t="s">
        <v>160</v>
      </c>
      <c r="B499" s="1">
        <v>42672</v>
      </c>
      <c r="C499">
        <v>86.1</v>
      </c>
      <c r="D499">
        <v>2.0653000000000001</v>
      </c>
      <c r="E499">
        <v>5.3211000000000004</v>
      </c>
      <c r="F499" t="s">
        <v>204</v>
      </c>
      <c r="G499">
        <v>451594</v>
      </c>
      <c r="H499">
        <v>453192</v>
      </c>
      <c r="I499" t="s">
        <v>91</v>
      </c>
      <c r="J499" t="s">
        <v>100</v>
      </c>
      <c r="O499">
        <v>13</v>
      </c>
      <c r="P499" t="s">
        <v>91</v>
      </c>
      <c r="Q499" t="s">
        <v>82</v>
      </c>
      <c r="R499" t="s">
        <v>83</v>
      </c>
      <c r="S499" t="s">
        <v>105</v>
      </c>
      <c r="T499" t="s">
        <v>85</v>
      </c>
      <c r="U499" t="s">
        <v>84</v>
      </c>
      <c r="V499" t="s">
        <v>93</v>
      </c>
      <c r="W499" t="s">
        <v>91</v>
      </c>
      <c r="X499" t="s">
        <v>91</v>
      </c>
      <c r="Y499">
        <v>1</v>
      </c>
      <c r="Z499">
        <v>2</v>
      </c>
      <c r="AA499">
        <v>2016</v>
      </c>
      <c r="AB499">
        <v>-0.69501666666666595</v>
      </c>
      <c r="AC499">
        <v>7.0999999999999994E-2</v>
      </c>
      <c r="AD499">
        <v>-1.5649999999999999</v>
      </c>
      <c r="AE499">
        <v>2.0539999999999998</v>
      </c>
      <c r="AF499" t="s">
        <v>91</v>
      </c>
      <c r="AG499" t="s">
        <v>91</v>
      </c>
      <c r="AH499" t="s">
        <v>91</v>
      </c>
      <c r="AI499">
        <v>0</v>
      </c>
      <c r="AJ499">
        <v>8</v>
      </c>
      <c r="AK499" t="s">
        <v>539</v>
      </c>
      <c r="AL499" t="s">
        <v>91</v>
      </c>
      <c r="AM499" t="s">
        <v>91</v>
      </c>
      <c r="AP499">
        <v>547379</v>
      </c>
      <c r="AR499" t="s">
        <v>744</v>
      </c>
      <c r="AY499">
        <v>3.53</v>
      </c>
      <c r="AZ499">
        <v>1.62</v>
      </c>
      <c r="BA499" t="s">
        <v>91</v>
      </c>
      <c r="BB499" t="s">
        <v>91</v>
      </c>
      <c r="BC499" t="s">
        <v>91</v>
      </c>
      <c r="BD499">
        <v>86.685000000000002</v>
      </c>
      <c r="BE499">
        <v>2587</v>
      </c>
      <c r="BF499">
        <v>6.5549999999999997</v>
      </c>
      <c r="BG499">
        <v>487634</v>
      </c>
      <c r="BH499">
        <v>453192</v>
      </c>
      <c r="BI499">
        <v>547379</v>
      </c>
      <c r="BJ499">
        <v>435063</v>
      </c>
      <c r="BK499">
        <v>543401</v>
      </c>
      <c r="BL499">
        <v>608070</v>
      </c>
      <c r="BM499">
        <v>596019</v>
      </c>
      <c r="BN499">
        <v>446386</v>
      </c>
      <c r="BO499">
        <v>434658</v>
      </c>
      <c r="BP499">
        <v>502082</v>
      </c>
      <c r="BQ499">
        <v>53.944499999999998</v>
      </c>
      <c r="BR499">
        <v>0</v>
      </c>
      <c r="BS499">
        <v>0</v>
      </c>
      <c r="BT499" t="s">
        <v>91</v>
      </c>
      <c r="BU499" t="s">
        <v>91</v>
      </c>
      <c r="BV499" t="s">
        <v>91</v>
      </c>
      <c r="BW499" t="s">
        <v>91</v>
      </c>
      <c r="BX499" t="s">
        <v>91</v>
      </c>
      <c r="BY499">
        <v>64</v>
      </c>
      <c r="BZ499">
        <v>4</v>
      </c>
      <c r="CA499" t="str">
        <f>B499&amp;"_"&amp;F499&amp;G499&amp;"_"&amp;BY499</f>
        <v>42672_Andrew Miller451594_64</v>
      </c>
    </row>
    <row r="500" spans="1:79" hidden="1" x14ac:dyDescent="0.45">
      <c r="A500" t="s">
        <v>77</v>
      </c>
      <c r="B500" s="1">
        <v>42672</v>
      </c>
      <c r="C500">
        <v>96.8</v>
      </c>
      <c r="D500">
        <v>1.9159999999999999</v>
      </c>
      <c r="E500">
        <v>5.6009000000000002</v>
      </c>
      <c r="F500" t="s">
        <v>204</v>
      </c>
      <c r="G500">
        <v>451594</v>
      </c>
      <c r="H500">
        <v>453192</v>
      </c>
      <c r="I500" t="s">
        <v>91</v>
      </c>
      <c r="J500" t="s">
        <v>100</v>
      </c>
      <c r="O500">
        <v>2</v>
      </c>
      <c r="P500" t="s">
        <v>91</v>
      </c>
      <c r="Q500" t="s">
        <v>82</v>
      </c>
      <c r="R500" t="s">
        <v>83</v>
      </c>
      <c r="S500" t="s">
        <v>105</v>
      </c>
      <c r="T500" t="s">
        <v>85</v>
      </c>
      <c r="U500" t="s">
        <v>84</v>
      </c>
      <c r="V500" t="s">
        <v>93</v>
      </c>
      <c r="W500" t="s">
        <v>91</v>
      </c>
      <c r="X500" t="s">
        <v>91</v>
      </c>
      <c r="Y500">
        <v>0</v>
      </c>
      <c r="Z500">
        <v>2</v>
      </c>
      <c r="AA500">
        <v>2016</v>
      </c>
      <c r="AB500">
        <v>0.709175</v>
      </c>
      <c r="AC500">
        <v>1.40113333333333</v>
      </c>
      <c r="AD500">
        <v>0.224</v>
      </c>
      <c r="AE500">
        <v>3.8029999999999999</v>
      </c>
      <c r="AF500" t="s">
        <v>91</v>
      </c>
      <c r="AG500" t="s">
        <v>91</v>
      </c>
      <c r="AH500" t="s">
        <v>91</v>
      </c>
      <c r="AI500">
        <v>0</v>
      </c>
      <c r="AJ500">
        <v>8</v>
      </c>
      <c r="AK500" t="s">
        <v>539</v>
      </c>
      <c r="AL500" t="s">
        <v>91</v>
      </c>
      <c r="AM500" t="s">
        <v>91</v>
      </c>
      <c r="AP500">
        <v>547379</v>
      </c>
      <c r="AR500" t="s">
        <v>745</v>
      </c>
      <c r="AY500">
        <v>3.69</v>
      </c>
      <c r="AZ500">
        <v>1.67</v>
      </c>
      <c r="BA500" t="s">
        <v>91</v>
      </c>
      <c r="BB500" t="s">
        <v>91</v>
      </c>
      <c r="BC500" t="s">
        <v>91</v>
      </c>
      <c r="BD500">
        <v>98.456999999999994</v>
      </c>
      <c r="BE500">
        <v>2157</v>
      </c>
      <c r="BF500">
        <v>6.9950000000000001</v>
      </c>
      <c r="BG500">
        <v>487634</v>
      </c>
      <c r="BH500">
        <v>453192</v>
      </c>
      <c r="BI500">
        <v>547379</v>
      </c>
      <c r="BJ500">
        <v>435063</v>
      </c>
      <c r="BK500">
        <v>543401</v>
      </c>
      <c r="BL500">
        <v>608070</v>
      </c>
      <c r="BM500">
        <v>596019</v>
      </c>
      <c r="BN500">
        <v>446386</v>
      </c>
      <c r="BO500">
        <v>434658</v>
      </c>
      <c r="BP500">
        <v>502082</v>
      </c>
      <c r="BQ500">
        <v>53.504600000000003</v>
      </c>
      <c r="BR500">
        <v>0</v>
      </c>
      <c r="BS500">
        <v>0</v>
      </c>
      <c r="BT500" t="s">
        <v>91</v>
      </c>
      <c r="BU500" t="s">
        <v>91</v>
      </c>
      <c r="BV500" t="s">
        <v>91</v>
      </c>
      <c r="BW500" t="s">
        <v>91</v>
      </c>
      <c r="BX500" t="s">
        <v>91</v>
      </c>
      <c r="BY500">
        <v>64</v>
      </c>
      <c r="BZ500">
        <v>3</v>
      </c>
      <c r="CA500" t="str">
        <f>B500&amp;"_"&amp;F500&amp;G500&amp;"_"&amp;BY500</f>
        <v>42672_Andrew Miller451594_64</v>
      </c>
    </row>
    <row r="501" spans="1:79" hidden="1" x14ac:dyDescent="0.45">
      <c r="A501" t="s">
        <v>160</v>
      </c>
      <c r="B501" s="1">
        <v>42672</v>
      </c>
      <c r="C501">
        <v>85</v>
      </c>
      <c r="D501">
        <v>2.2282000000000002</v>
      </c>
      <c r="E501">
        <v>5.2485999999999997</v>
      </c>
      <c r="F501" t="s">
        <v>204</v>
      </c>
      <c r="G501">
        <v>451594</v>
      </c>
      <c r="H501">
        <v>453192</v>
      </c>
      <c r="I501" t="s">
        <v>91</v>
      </c>
      <c r="J501" t="s">
        <v>108</v>
      </c>
      <c r="O501">
        <v>4</v>
      </c>
      <c r="P501" t="s">
        <v>91</v>
      </c>
      <c r="Q501" t="s">
        <v>82</v>
      </c>
      <c r="R501" t="s">
        <v>83</v>
      </c>
      <c r="S501" t="s">
        <v>105</v>
      </c>
      <c r="T501" t="s">
        <v>85</v>
      </c>
      <c r="U501" t="s">
        <v>84</v>
      </c>
      <c r="V501" t="s">
        <v>96</v>
      </c>
      <c r="W501" t="s">
        <v>91</v>
      </c>
      <c r="X501" t="s">
        <v>91</v>
      </c>
      <c r="Y501">
        <v>0</v>
      </c>
      <c r="Z501">
        <v>1</v>
      </c>
      <c r="AA501">
        <v>2016</v>
      </c>
      <c r="AB501">
        <v>-0.59620833333333301</v>
      </c>
      <c r="AC501">
        <v>2.8000000000000001E-2</v>
      </c>
      <c r="AD501">
        <v>-0.67200000000000004</v>
      </c>
      <c r="AE501">
        <v>2.4500000000000002</v>
      </c>
      <c r="AF501" t="s">
        <v>91</v>
      </c>
      <c r="AG501" t="s">
        <v>91</v>
      </c>
      <c r="AH501" t="s">
        <v>91</v>
      </c>
      <c r="AI501">
        <v>0</v>
      </c>
      <c r="AJ501">
        <v>8</v>
      </c>
      <c r="AK501" t="s">
        <v>539</v>
      </c>
      <c r="AL501" t="s">
        <v>91</v>
      </c>
      <c r="AM501" t="s">
        <v>91</v>
      </c>
      <c r="AP501">
        <v>547379</v>
      </c>
      <c r="AR501" t="s">
        <v>746</v>
      </c>
      <c r="AY501">
        <v>3.54</v>
      </c>
      <c r="AZ501">
        <v>1.68</v>
      </c>
      <c r="BA501" t="s">
        <v>91</v>
      </c>
      <c r="BB501" t="s">
        <v>91</v>
      </c>
      <c r="BC501" t="s">
        <v>91</v>
      </c>
      <c r="BD501">
        <v>85.751999999999995</v>
      </c>
      <c r="BE501" t="s">
        <v>91</v>
      </c>
      <c r="BF501">
        <v>6.625</v>
      </c>
      <c r="BG501">
        <v>487634</v>
      </c>
      <c r="BH501">
        <v>453192</v>
      </c>
      <c r="BI501">
        <v>547379</v>
      </c>
      <c r="BJ501">
        <v>435063</v>
      </c>
      <c r="BK501">
        <v>543401</v>
      </c>
      <c r="BL501">
        <v>608070</v>
      </c>
      <c r="BM501">
        <v>596019</v>
      </c>
      <c r="BN501">
        <v>446386</v>
      </c>
      <c r="BO501">
        <v>434658</v>
      </c>
      <c r="BP501">
        <v>502082</v>
      </c>
      <c r="BQ501">
        <v>53.874899999999997</v>
      </c>
      <c r="BR501">
        <v>0</v>
      </c>
      <c r="BS501">
        <v>0</v>
      </c>
      <c r="BT501" t="s">
        <v>91</v>
      </c>
      <c r="BU501" t="s">
        <v>91</v>
      </c>
      <c r="BV501" t="s">
        <v>91</v>
      </c>
      <c r="BW501" t="s">
        <v>91</v>
      </c>
      <c r="BX501" t="s">
        <v>91</v>
      </c>
      <c r="BY501">
        <v>64</v>
      </c>
      <c r="BZ501">
        <v>2</v>
      </c>
      <c r="CA501" t="str">
        <f>B501&amp;"_"&amp;F501&amp;G501&amp;"_"&amp;BY501</f>
        <v>42672_Andrew Miller451594_64</v>
      </c>
    </row>
    <row r="502" spans="1:79" hidden="1" x14ac:dyDescent="0.45">
      <c r="A502" t="s">
        <v>77</v>
      </c>
      <c r="B502" s="1">
        <v>42672</v>
      </c>
      <c r="C502">
        <v>95.1</v>
      </c>
      <c r="D502">
        <v>2.1583999999999999</v>
      </c>
      <c r="E502">
        <v>5.4835000000000003</v>
      </c>
      <c r="F502" t="s">
        <v>204</v>
      </c>
      <c r="G502">
        <v>451594</v>
      </c>
      <c r="H502">
        <v>453192</v>
      </c>
      <c r="I502" t="s">
        <v>91</v>
      </c>
      <c r="J502" t="s">
        <v>108</v>
      </c>
      <c r="O502">
        <v>3</v>
      </c>
      <c r="P502" t="s">
        <v>91</v>
      </c>
      <c r="Q502" t="s">
        <v>82</v>
      </c>
      <c r="R502" t="s">
        <v>83</v>
      </c>
      <c r="S502" t="s">
        <v>105</v>
      </c>
      <c r="T502" t="s">
        <v>85</v>
      </c>
      <c r="U502" t="s">
        <v>84</v>
      </c>
      <c r="V502" t="s">
        <v>96</v>
      </c>
      <c r="W502" t="s">
        <v>91</v>
      </c>
      <c r="X502" t="s">
        <v>91</v>
      </c>
      <c r="Y502">
        <v>0</v>
      </c>
      <c r="Z502">
        <v>0</v>
      </c>
      <c r="AA502">
        <v>2016</v>
      </c>
      <c r="AB502">
        <v>0.63263333333333305</v>
      </c>
      <c r="AC502">
        <v>1.5186666666666599</v>
      </c>
      <c r="AD502">
        <v>0.747</v>
      </c>
      <c r="AE502">
        <v>3.0470000000000002</v>
      </c>
      <c r="AF502" t="s">
        <v>91</v>
      </c>
      <c r="AG502" t="s">
        <v>91</v>
      </c>
      <c r="AH502" t="s">
        <v>91</v>
      </c>
      <c r="AI502">
        <v>0</v>
      </c>
      <c r="AJ502">
        <v>8</v>
      </c>
      <c r="AK502" t="s">
        <v>539</v>
      </c>
      <c r="AL502" t="s">
        <v>91</v>
      </c>
      <c r="AM502" t="s">
        <v>91</v>
      </c>
      <c r="AP502">
        <v>547379</v>
      </c>
      <c r="AR502" t="s">
        <v>747</v>
      </c>
      <c r="AY502">
        <v>3.54</v>
      </c>
      <c r="AZ502">
        <v>1.68</v>
      </c>
      <c r="BA502" t="s">
        <v>91</v>
      </c>
      <c r="BB502" t="s">
        <v>91</v>
      </c>
      <c r="BC502" t="s">
        <v>91</v>
      </c>
      <c r="BD502">
        <v>96.558999999999997</v>
      </c>
      <c r="BE502">
        <v>2004</v>
      </c>
      <c r="BF502">
        <v>7.2709999999999999</v>
      </c>
      <c r="BG502">
        <v>487634</v>
      </c>
      <c r="BH502">
        <v>453192</v>
      </c>
      <c r="BI502">
        <v>547379</v>
      </c>
      <c r="BJ502">
        <v>435063</v>
      </c>
      <c r="BK502">
        <v>543401</v>
      </c>
      <c r="BL502">
        <v>608070</v>
      </c>
      <c r="BM502">
        <v>596019</v>
      </c>
      <c r="BN502">
        <v>446386</v>
      </c>
      <c r="BO502">
        <v>434658</v>
      </c>
      <c r="BP502">
        <v>502082</v>
      </c>
      <c r="BQ502">
        <v>53.228400000000001</v>
      </c>
      <c r="BR502">
        <v>0</v>
      </c>
      <c r="BS502">
        <v>0</v>
      </c>
      <c r="BT502" t="s">
        <v>91</v>
      </c>
      <c r="BU502" t="s">
        <v>91</v>
      </c>
      <c r="BV502" t="s">
        <v>91</v>
      </c>
      <c r="BW502" t="s">
        <v>91</v>
      </c>
      <c r="BX502" t="s">
        <v>91</v>
      </c>
      <c r="BY502">
        <v>64</v>
      </c>
      <c r="BZ502">
        <v>1</v>
      </c>
      <c r="CA502" t="str">
        <f>B502&amp;"_"&amp;F502&amp;G502&amp;"_"&amp;BY502</f>
        <v>42672_Andrew Miller451594_64</v>
      </c>
    </row>
    <row r="503" spans="1:79" hidden="1" x14ac:dyDescent="0.45">
      <c r="A503" t="s">
        <v>90</v>
      </c>
      <c r="B503" s="1">
        <v>42671</v>
      </c>
      <c r="C503">
        <v>77.099999999999994</v>
      </c>
      <c r="D503">
        <v>-0.94889999999999997</v>
      </c>
      <c r="E503">
        <v>5.9882999999999997</v>
      </c>
      <c r="F503" t="s">
        <v>477</v>
      </c>
      <c r="G503">
        <v>624585</v>
      </c>
      <c r="H503">
        <v>458708</v>
      </c>
      <c r="I503" t="s">
        <v>102</v>
      </c>
      <c r="J503" t="s">
        <v>103</v>
      </c>
      <c r="O503">
        <v>14</v>
      </c>
      <c r="P503" t="s">
        <v>980</v>
      </c>
      <c r="Q503" t="s">
        <v>82</v>
      </c>
      <c r="R503" t="s">
        <v>83</v>
      </c>
      <c r="S503" t="s">
        <v>83</v>
      </c>
      <c r="T503" t="s">
        <v>85</v>
      </c>
      <c r="U503" t="s">
        <v>84</v>
      </c>
      <c r="V503" t="s">
        <v>96</v>
      </c>
      <c r="W503" t="s">
        <v>91</v>
      </c>
      <c r="X503" t="s">
        <v>91</v>
      </c>
      <c r="Y503">
        <v>1</v>
      </c>
      <c r="Z503">
        <v>2</v>
      </c>
      <c r="AA503">
        <v>2016</v>
      </c>
      <c r="AB503">
        <v>0.106583333333333</v>
      </c>
      <c r="AC503">
        <v>-0.86783333333333301</v>
      </c>
      <c r="AD503">
        <v>8.4000000000000005E-2</v>
      </c>
      <c r="AE503">
        <v>1.179</v>
      </c>
      <c r="AF503" t="s">
        <v>91</v>
      </c>
      <c r="AG503">
        <v>450314</v>
      </c>
      <c r="AH503" t="s">
        <v>91</v>
      </c>
      <c r="AI503">
        <v>1</v>
      </c>
      <c r="AJ503">
        <v>2</v>
      </c>
      <c r="AK503" t="s">
        <v>539</v>
      </c>
      <c r="AL503" t="s">
        <v>91</v>
      </c>
      <c r="AM503" t="s">
        <v>91</v>
      </c>
      <c r="AP503">
        <v>547379</v>
      </c>
      <c r="AR503" t="s">
        <v>981</v>
      </c>
      <c r="AY503">
        <v>3.63</v>
      </c>
      <c r="AZ503">
        <v>1.67</v>
      </c>
      <c r="BA503" t="s">
        <v>91</v>
      </c>
      <c r="BB503" t="s">
        <v>91</v>
      </c>
      <c r="BC503" t="s">
        <v>91</v>
      </c>
      <c r="BD503">
        <v>75.866</v>
      </c>
      <c r="BE503">
        <v>2847</v>
      </c>
      <c r="BF503">
        <v>5.274</v>
      </c>
      <c r="BG503">
        <v>487633</v>
      </c>
      <c r="BH503">
        <v>458708</v>
      </c>
      <c r="BI503">
        <v>547379</v>
      </c>
      <c r="BJ503">
        <v>435063</v>
      </c>
      <c r="BK503">
        <v>543401</v>
      </c>
      <c r="BL503">
        <v>608070</v>
      </c>
      <c r="BM503">
        <v>596019</v>
      </c>
      <c r="BN503">
        <v>467793</v>
      </c>
      <c r="BO503">
        <v>571980</v>
      </c>
      <c r="BP503">
        <v>502082</v>
      </c>
      <c r="BQ503">
        <v>55.225299999999997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0</v>
      </c>
      <c r="BX503" t="s">
        <v>91</v>
      </c>
      <c r="BY503">
        <v>13</v>
      </c>
      <c r="BZ503">
        <v>5</v>
      </c>
      <c r="CA503" t="str">
        <f t="shared" ref="CA503:CA504" si="15">F503&amp;G503</f>
        <v>Josh Tomlin624585</v>
      </c>
    </row>
    <row r="504" spans="1:79" hidden="1" x14ac:dyDescent="0.45">
      <c r="A504" t="s">
        <v>98</v>
      </c>
      <c r="B504" s="1">
        <v>42671</v>
      </c>
      <c r="C504">
        <v>84.3</v>
      </c>
      <c r="D504">
        <v>-1.1275999999999999</v>
      </c>
      <c r="E504">
        <v>5.9656000000000002</v>
      </c>
      <c r="F504" t="s">
        <v>477</v>
      </c>
      <c r="G504">
        <v>624585</v>
      </c>
      <c r="H504">
        <v>458708</v>
      </c>
      <c r="I504" t="s">
        <v>113</v>
      </c>
      <c r="J504" t="s">
        <v>147</v>
      </c>
      <c r="O504">
        <v>12</v>
      </c>
      <c r="P504" t="s">
        <v>944</v>
      </c>
      <c r="Q504" t="s">
        <v>82</v>
      </c>
      <c r="R504" t="s">
        <v>83</v>
      </c>
      <c r="S504" t="s">
        <v>83</v>
      </c>
      <c r="T504" t="s">
        <v>85</v>
      </c>
      <c r="U504" t="s">
        <v>84</v>
      </c>
      <c r="V504" t="s">
        <v>86</v>
      </c>
      <c r="W504" t="s">
        <v>91</v>
      </c>
      <c r="X504" t="s">
        <v>149</v>
      </c>
      <c r="Y504">
        <v>0</v>
      </c>
      <c r="Z504">
        <v>0</v>
      </c>
      <c r="AA504">
        <v>2016</v>
      </c>
      <c r="AB504">
        <v>0.35847499999999999</v>
      </c>
      <c r="AC504">
        <v>1.20333333333333</v>
      </c>
      <c r="AD504">
        <v>1.3149999999999999</v>
      </c>
      <c r="AE504">
        <v>2.9020000000000001</v>
      </c>
      <c r="AF504" t="s">
        <v>91</v>
      </c>
      <c r="AG504" t="s">
        <v>91</v>
      </c>
      <c r="AH504" t="s">
        <v>91</v>
      </c>
      <c r="AI504">
        <v>0</v>
      </c>
      <c r="AJ504">
        <v>5</v>
      </c>
      <c r="AK504" t="s">
        <v>539</v>
      </c>
      <c r="AL504">
        <v>118.05</v>
      </c>
      <c r="AM504">
        <v>94.8</v>
      </c>
      <c r="AP504">
        <v>547379</v>
      </c>
      <c r="AR504" t="s">
        <v>945</v>
      </c>
      <c r="AY504">
        <v>3.63</v>
      </c>
      <c r="AZ504">
        <v>1.67</v>
      </c>
      <c r="BA504">
        <v>281</v>
      </c>
      <c r="BB504">
        <v>81.900000000000006</v>
      </c>
      <c r="BC504">
        <v>22.07</v>
      </c>
      <c r="BD504">
        <v>83.168999999999997</v>
      </c>
      <c r="BE504">
        <v>2510</v>
      </c>
      <c r="BF504">
        <v>5.3639999999999999</v>
      </c>
      <c r="BG504">
        <v>487633</v>
      </c>
      <c r="BH504">
        <v>458708</v>
      </c>
      <c r="BI504">
        <v>547379</v>
      </c>
      <c r="BJ504">
        <v>435063</v>
      </c>
      <c r="BK504">
        <v>543401</v>
      </c>
      <c r="BL504">
        <v>608070</v>
      </c>
      <c r="BM504">
        <v>596019</v>
      </c>
      <c r="BN504">
        <v>467793</v>
      </c>
      <c r="BO504">
        <v>571980</v>
      </c>
      <c r="BP504">
        <v>502082</v>
      </c>
      <c r="BQ504">
        <v>55.135399999999997</v>
      </c>
      <c r="BR504">
        <v>0.432</v>
      </c>
      <c r="BS504">
        <v>0.42199999999999999</v>
      </c>
      <c r="BT504">
        <v>0.9</v>
      </c>
      <c r="BU504">
        <v>1</v>
      </c>
      <c r="BV504">
        <v>1</v>
      </c>
      <c r="BW504">
        <v>0</v>
      </c>
      <c r="BX504">
        <v>4</v>
      </c>
      <c r="BY504">
        <v>36</v>
      </c>
      <c r="BZ504">
        <v>1</v>
      </c>
      <c r="CA504" t="str">
        <f t="shared" si="15"/>
        <v>Josh Tomlin624585</v>
      </c>
    </row>
    <row r="505" spans="1:79" hidden="1" x14ac:dyDescent="0.45">
      <c r="A505" t="s">
        <v>77</v>
      </c>
      <c r="B505" s="1">
        <v>42672</v>
      </c>
      <c r="C505">
        <v>98.1</v>
      </c>
      <c r="D505">
        <v>1.9195</v>
      </c>
      <c r="E505">
        <v>5.5510000000000002</v>
      </c>
      <c r="F505" t="s">
        <v>204</v>
      </c>
      <c r="G505">
        <v>595879</v>
      </c>
      <c r="H505">
        <v>453192</v>
      </c>
      <c r="I505" t="s">
        <v>91</v>
      </c>
      <c r="J505" t="s">
        <v>108</v>
      </c>
      <c r="O505">
        <v>12</v>
      </c>
      <c r="P505" t="s">
        <v>91</v>
      </c>
      <c r="Q505" t="s">
        <v>82</v>
      </c>
      <c r="R505" t="s">
        <v>83</v>
      </c>
      <c r="S505" t="s">
        <v>105</v>
      </c>
      <c r="T505" t="s">
        <v>85</v>
      </c>
      <c r="U505" t="s">
        <v>84</v>
      </c>
      <c r="V505" t="s">
        <v>96</v>
      </c>
      <c r="W505" t="s">
        <v>91</v>
      </c>
      <c r="X505" t="s">
        <v>91</v>
      </c>
      <c r="Y505">
        <v>0</v>
      </c>
      <c r="Z505">
        <v>2</v>
      </c>
      <c r="AA505">
        <v>2016</v>
      </c>
      <c r="AB505">
        <v>0.58531666666666604</v>
      </c>
      <c r="AC505">
        <v>1.21336666666666</v>
      </c>
      <c r="AD505">
        <v>0.84</v>
      </c>
      <c r="AE505">
        <v>2.677</v>
      </c>
      <c r="AF505" t="s">
        <v>91</v>
      </c>
      <c r="AG505" t="s">
        <v>91</v>
      </c>
      <c r="AH505" t="s">
        <v>91</v>
      </c>
      <c r="AI505">
        <v>1</v>
      </c>
      <c r="AJ505">
        <v>7</v>
      </c>
      <c r="AK505" t="s">
        <v>539</v>
      </c>
      <c r="AL505" t="s">
        <v>91</v>
      </c>
      <c r="AM505" t="s">
        <v>91</v>
      </c>
      <c r="AP505">
        <v>547379</v>
      </c>
      <c r="AR505" t="s">
        <v>752</v>
      </c>
      <c r="AY505">
        <v>3.52</v>
      </c>
      <c r="AZ505">
        <v>1.66</v>
      </c>
      <c r="BA505">
        <v>220</v>
      </c>
      <c r="BB505">
        <v>98.2</v>
      </c>
      <c r="BC505">
        <v>9.7750000000000004</v>
      </c>
      <c r="BD505">
        <v>99.656000000000006</v>
      </c>
      <c r="BE505">
        <v>2103</v>
      </c>
      <c r="BF505">
        <v>6.9960000000000004</v>
      </c>
      <c r="BG505">
        <v>487634</v>
      </c>
      <c r="BH505">
        <v>453192</v>
      </c>
      <c r="BI505">
        <v>547379</v>
      </c>
      <c r="BJ505">
        <v>435063</v>
      </c>
      <c r="BK505">
        <v>543401</v>
      </c>
      <c r="BL505">
        <v>608070</v>
      </c>
      <c r="BM505">
        <v>596019</v>
      </c>
      <c r="BN505">
        <v>446386</v>
      </c>
      <c r="BO505">
        <v>434658</v>
      </c>
      <c r="BP505">
        <v>502082</v>
      </c>
      <c r="BQ505">
        <v>53.5032</v>
      </c>
      <c r="BR505">
        <v>0</v>
      </c>
      <c r="BS505">
        <v>0</v>
      </c>
      <c r="BT505" t="s">
        <v>91</v>
      </c>
      <c r="BU505" t="s">
        <v>91</v>
      </c>
      <c r="BV505" t="s">
        <v>91</v>
      </c>
      <c r="BW505" t="s">
        <v>91</v>
      </c>
      <c r="BX505">
        <v>4</v>
      </c>
      <c r="BY505">
        <v>59</v>
      </c>
      <c r="BZ505">
        <v>3</v>
      </c>
      <c r="CA505" t="str">
        <f>B505&amp;"_"&amp;F505&amp;G505&amp;"_"&amp;BY505</f>
        <v>42672_Andrew Miller595879_59</v>
      </c>
    </row>
    <row r="506" spans="1:79" hidden="1" x14ac:dyDescent="0.45">
      <c r="A506" t="s">
        <v>77</v>
      </c>
      <c r="B506" s="1">
        <v>42672</v>
      </c>
      <c r="C506">
        <v>93.3</v>
      </c>
      <c r="D506">
        <v>2.06</v>
      </c>
      <c r="E506">
        <v>5.3951000000000002</v>
      </c>
      <c r="F506" t="s">
        <v>204</v>
      </c>
      <c r="G506">
        <v>595879</v>
      </c>
      <c r="H506">
        <v>453192</v>
      </c>
      <c r="I506" t="s">
        <v>91</v>
      </c>
      <c r="J506" t="s">
        <v>132</v>
      </c>
      <c r="O506">
        <v>1</v>
      </c>
      <c r="P506" t="s">
        <v>91</v>
      </c>
      <c r="Q506" t="s">
        <v>82</v>
      </c>
      <c r="R506" t="s">
        <v>83</v>
      </c>
      <c r="S506" t="s">
        <v>105</v>
      </c>
      <c r="T506" t="s">
        <v>85</v>
      </c>
      <c r="U506" t="s">
        <v>84</v>
      </c>
      <c r="V506" t="s">
        <v>96</v>
      </c>
      <c r="W506" t="s">
        <v>91</v>
      </c>
      <c r="X506" t="s">
        <v>91</v>
      </c>
      <c r="Y506">
        <v>0</v>
      </c>
      <c r="Z506">
        <v>1</v>
      </c>
      <c r="AA506">
        <v>2016</v>
      </c>
      <c r="AB506">
        <v>0.69943333333333302</v>
      </c>
      <c r="AC506">
        <v>1.103</v>
      </c>
      <c r="AD506">
        <v>-0.68200000000000005</v>
      </c>
      <c r="AE506">
        <v>2.9449999999999998</v>
      </c>
      <c r="AF506" t="s">
        <v>91</v>
      </c>
      <c r="AG506" t="s">
        <v>91</v>
      </c>
      <c r="AH506" t="s">
        <v>91</v>
      </c>
      <c r="AI506">
        <v>1</v>
      </c>
      <c r="AJ506">
        <v>7</v>
      </c>
      <c r="AK506" t="s">
        <v>539</v>
      </c>
      <c r="AL506" t="s">
        <v>91</v>
      </c>
      <c r="AM506" t="s">
        <v>91</v>
      </c>
      <c r="AP506">
        <v>547379</v>
      </c>
      <c r="AR506" t="s">
        <v>753</v>
      </c>
      <c r="AY506">
        <v>3.5</v>
      </c>
      <c r="AZ506">
        <v>1.65</v>
      </c>
      <c r="BA506" t="s">
        <v>91</v>
      </c>
      <c r="BB506" t="s">
        <v>91</v>
      </c>
      <c r="BC506" t="s">
        <v>91</v>
      </c>
      <c r="BD506">
        <v>94.738</v>
      </c>
      <c r="BE506">
        <v>1951</v>
      </c>
      <c r="BF506">
        <v>7.0460000000000003</v>
      </c>
      <c r="BG506">
        <v>487634</v>
      </c>
      <c r="BH506">
        <v>453192</v>
      </c>
      <c r="BI506">
        <v>547379</v>
      </c>
      <c r="BJ506">
        <v>435063</v>
      </c>
      <c r="BK506">
        <v>543401</v>
      </c>
      <c r="BL506">
        <v>608070</v>
      </c>
      <c r="BM506">
        <v>596019</v>
      </c>
      <c r="BN506">
        <v>446386</v>
      </c>
      <c r="BO506">
        <v>434658</v>
      </c>
      <c r="BP506">
        <v>502082</v>
      </c>
      <c r="BQ506">
        <v>53.453499999999998</v>
      </c>
      <c r="BR506">
        <v>0</v>
      </c>
      <c r="BS506">
        <v>0</v>
      </c>
      <c r="BT506" t="s">
        <v>91</v>
      </c>
      <c r="BU506" t="s">
        <v>91</v>
      </c>
      <c r="BV506" t="s">
        <v>91</v>
      </c>
      <c r="BW506" t="s">
        <v>91</v>
      </c>
      <c r="BX506" t="s">
        <v>91</v>
      </c>
      <c r="BY506">
        <v>59</v>
      </c>
      <c r="BZ506">
        <v>2</v>
      </c>
      <c r="CA506" t="str">
        <f>B506&amp;"_"&amp;F506&amp;G506&amp;"_"&amp;BY506</f>
        <v>42672_Andrew Miller595879_59</v>
      </c>
    </row>
    <row r="507" spans="1:79" hidden="1" x14ac:dyDescent="0.45">
      <c r="A507" t="s">
        <v>77</v>
      </c>
      <c r="B507" s="1">
        <v>42672</v>
      </c>
      <c r="C507">
        <v>95</v>
      </c>
      <c r="D507">
        <v>1.8976</v>
      </c>
      <c r="E507">
        <v>5.5377999999999998</v>
      </c>
      <c r="F507" t="s">
        <v>204</v>
      </c>
      <c r="G507">
        <v>595879</v>
      </c>
      <c r="H507">
        <v>453192</v>
      </c>
      <c r="I507" t="s">
        <v>91</v>
      </c>
      <c r="J507" t="s">
        <v>108</v>
      </c>
      <c r="O507">
        <v>3</v>
      </c>
      <c r="P507" t="s">
        <v>91</v>
      </c>
      <c r="Q507" t="s">
        <v>82</v>
      </c>
      <c r="R507" t="s">
        <v>83</v>
      </c>
      <c r="S507" t="s">
        <v>105</v>
      </c>
      <c r="T507" t="s">
        <v>85</v>
      </c>
      <c r="U507" t="s">
        <v>84</v>
      </c>
      <c r="V507" t="s">
        <v>96</v>
      </c>
      <c r="W507" t="s">
        <v>91</v>
      </c>
      <c r="X507" t="s">
        <v>91</v>
      </c>
      <c r="Y507">
        <v>0</v>
      </c>
      <c r="Z507">
        <v>0</v>
      </c>
      <c r="AA507">
        <v>2016</v>
      </c>
      <c r="AB507">
        <v>0.62428333333333297</v>
      </c>
      <c r="AC507">
        <v>1.4484333333333299</v>
      </c>
      <c r="AD507">
        <v>0.42099999999999999</v>
      </c>
      <c r="AE507">
        <v>3.61</v>
      </c>
      <c r="AF507" t="s">
        <v>91</v>
      </c>
      <c r="AG507" t="s">
        <v>91</v>
      </c>
      <c r="AH507" t="s">
        <v>91</v>
      </c>
      <c r="AI507">
        <v>1</v>
      </c>
      <c r="AJ507">
        <v>7</v>
      </c>
      <c r="AK507" t="s">
        <v>539</v>
      </c>
      <c r="AL507" t="s">
        <v>91</v>
      </c>
      <c r="AM507" t="s">
        <v>91</v>
      </c>
      <c r="AP507">
        <v>547379</v>
      </c>
      <c r="AR507" t="s">
        <v>754</v>
      </c>
      <c r="AY507">
        <v>3.52</v>
      </c>
      <c r="AZ507">
        <v>1.66</v>
      </c>
      <c r="BA507">
        <v>210</v>
      </c>
      <c r="BB507">
        <v>89.3</v>
      </c>
      <c r="BC507">
        <v>60.661999999999999</v>
      </c>
      <c r="BD507">
        <v>96.066999999999993</v>
      </c>
      <c r="BE507">
        <v>2049</v>
      </c>
      <c r="BF507">
        <v>6.9009999999999998</v>
      </c>
      <c r="BG507">
        <v>487634</v>
      </c>
      <c r="BH507">
        <v>453192</v>
      </c>
      <c r="BI507">
        <v>547379</v>
      </c>
      <c r="BJ507">
        <v>435063</v>
      </c>
      <c r="BK507">
        <v>543401</v>
      </c>
      <c r="BL507">
        <v>608070</v>
      </c>
      <c r="BM507">
        <v>596019</v>
      </c>
      <c r="BN507">
        <v>446386</v>
      </c>
      <c r="BO507">
        <v>434658</v>
      </c>
      <c r="BP507">
        <v>502082</v>
      </c>
      <c r="BQ507">
        <v>53.598399999999998</v>
      </c>
      <c r="BR507">
        <v>0</v>
      </c>
      <c r="BS507">
        <v>0</v>
      </c>
      <c r="BT507" t="s">
        <v>91</v>
      </c>
      <c r="BU507" t="s">
        <v>91</v>
      </c>
      <c r="BV507" t="s">
        <v>91</v>
      </c>
      <c r="BW507" t="s">
        <v>91</v>
      </c>
      <c r="BX507">
        <v>3</v>
      </c>
      <c r="BY507">
        <v>59</v>
      </c>
      <c r="BZ507">
        <v>1</v>
      </c>
      <c r="CA507" t="str">
        <f>B507&amp;"_"&amp;F507&amp;G507&amp;"_"&amp;BY507</f>
        <v>42672_Andrew Miller595879_59</v>
      </c>
    </row>
    <row r="508" spans="1:79" x14ac:dyDescent="0.45">
      <c r="A508" t="s">
        <v>268</v>
      </c>
      <c r="B508" s="1">
        <v>42675</v>
      </c>
      <c r="C508">
        <v>89.6</v>
      </c>
      <c r="D508">
        <v>-1.0762</v>
      </c>
      <c r="E508">
        <v>5.8598999999999997</v>
      </c>
      <c r="F508" t="s">
        <v>477</v>
      </c>
      <c r="G508">
        <v>656941</v>
      </c>
      <c r="H508">
        <v>458708</v>
      </c>
      <c r="I508" t="s">
        <v>79</v>
      </c>
      <c r="J508" t="s">
        <v>80</v>
      </c>
      <c r="O508">
        <v>5</v>
      </c>
      <c r="P508" t="s">
        <v>531</v>
      </c>
      <c r="Q508" t="s">
        <v>82</v>
      </c>
      <c r="R508" t="s">
        <v>105</v>
      </c>
      <c r="S508" t="s">
        <v>83</v>
      </c>
      <c r="T508" t="s">
        <v>84</v>
      </c>
      <c r="U508" t="s">
        <v>85</v>
      </c>
      <c r="V508" t="s">
        <v>86</v>
      </c>
      <c r="W508">
        <v>4</v>
      </c>
      <c r="X508" t="s">
        <v>116</v>
      </c>
      <c r="Y508">
        <v>0</v>
      </c>
      <c r="Z508">
        <v>0</v>
      </c>
      <c r="AA508">
        <v>2016</v>
      </c>
      <c r="AB508">
        <v>-0.74511666666666598</v>
      </c>
      <c r="AC508">
        <v>1.1345333333333301</v>
      </c>
      <c r="AD508">
        <v>-7.2999999999999995E-2</v>
      </c>
      <c r="AE508">
        <v>2.4140000000000001</v>
      </c>
      <c r="AF508" t="s">
        <v>91</v>
      </c>
      <c r="AG508" t="s">
        <v>91</v>
      </c>
      <c r="AH508" t="s">
        <v>91</v>
      </c>
      <c r="AI508">
        <v>1</v>
      </c>
      <c r="AJ508">
        <v>1</v>
      </c>
      <c r="AK508" t="s">
        <v>88</v>
      </c>
      <c r="AL508">
        <v>160.13</v>
      </c>
      <c r="AM508">
        <v>143.97999999999999</v>
      </c>
      <c r="AP508">
        <v>547379</v>
      </c>
      <c r="AR508" t="s">
        <v>532</v>
      </c>
      <c r="AY508">
        <v>3.26</v>
      </c>
      <c r="AZ508">
        <v>1.52</v>
      </c>
      <c r="BA508">
        <v>8</v>
      </c>
      <c r="BB508">
        <v>93.3</v>
      </c>
      <c r="BC508">
        <v>-21.774000000000001</v>
      </c>
      <c r="BD508">
        <v>88.887</v>
      </c>
      <c r="BE508">
        <v>2218</v>
      </c>
      <c r="BF508">
        <v>5.4820000000000002</v>
      </c>
      <c r="BG508">
        <v>487636</v>
      </c>
      <c r="BH508">
        <v>458708</v>
      </c>
      <c r="BI508">
        <v>547379</v>
      </c>
      <c r="BJ508">
        <v>435063</v>
      </c>
      <c r="BK508">
        <v>543401</v>
      </c>
      <c r="BL508">
        <v>608070</v>
      </c>
      <c r="BM508">
        <v>596019</v>
      </c>
      <c r="BN508">
        <v>424825</v>
      </c>
      <c r="BO508">
        <v>571980</v>
      </c>
      <c r="BP508">
        <v>502082</v>
      </c>
      <c r="BQ508">
        <v>55.017200000000003</v>
      </c>
      <c r="BR508">
        <v>0.13400000000000001</v>
      </c>
      <c r="BS508">
        <v>0.124</v>
      </c>
      <c r="BT508">
        <v>0</v>
      </c>
      <c r="BU508">
        <v>1</v>
      </c>
      <c r="BV508">
        <v>0</v>
      </c>
      <c r="BW508">
        <v>0</v>
      </c>
      <c r="BX508">
        <v>2</v>
      </c>
      <c r="BY508">
        <v>2</v>
      </c>
      <c r="BZ508">
        <v>1</v>
      </c>
      <c r="CA508" t="str">
        <f>F508&amp;G508</f>
        <v>Josh Tomlin656941</v>
      </c>
    </row>
    <row r="509" spans="1:79" hidden="1" x14ac:dyDescent="0.45">
      <c r="A509" t="s">
        <v>77</v>
      </c>
      <c r="B509" s="1">
        <v>42672</v>
      </c>
      <c r="C509">
        <v>92.3</v>
      </c>
      <c r="D509">
        <v>1.9262999999999999</v>
      </c>
      <c r="E509">
        <v>5.3197000000000001</v>
      </c>
      <c r="F509" t="s">
        <v>204</v>
      </c>
      <c r="G509">
        <v>518792</v>
      </c>
      <c r="H509">
        <v>453192</v>
      </c>
      <c r="I509" t="s">
        <v>91</v>
      </c>
      <c r="J509" t="s">
        <v>132</v>
      </c>
      <c r="O509">
        <v>5</v>
      </c>
      <c r="P509" t="s">
        <v>91</v>
      </c>
      <c r="Q509" t="s">
        <v>82</v>
      </c>
      <c r="R509" t="s">
        <v>105</v>
      </c>
      <c r="S509" t="s">
        <v>105</v>
      </c>
      <c r="T509" t="s">
        <v>85</v>
      </c>
      <c r="U509" t="s">
        <v>84</v>
      </c>
      <c r="V509" t="s">
        <v>96</v>
      </c>
      <c r="W509" t="s">
        <v>91</v>
      </c>
      <c r="X509" t="s">
        <v>91</v>
      </c>
      <c r="Y509">
        <v>0</v>
      </c>
      <c r="Z509">
        <v>0</v>
      </c>
      <c r="AA509">
        <v>2016</v>
      </c>
      <c r="AB509">
        <v>0.70221666666666605</v>
      </c>
      <c r="AC509">
        <v>1.37103333333333</v>
      </c>
      <c r="AD509">
        <v>2E-3</v>
      </c>
      <c r="AE509">
        <v>2.593</v>
      </c>
      <c r="AF509" t="s">
        <v>91</v>
      </c>
      <c r="AG509" t="s">
        <v>91</v>
      </c>
      <c r="AH509" t="s">
        <v>91</v>
      </c>
      <c r="AI509">
        <v>0</v>
      </c>
      <c r="AJ509">
        <v>7</v>
      </c>
      <c r="AK509" t="s">
        <v>539</v>
      </c>
      <c r="AL509" t="s">
        <v>91</v>
      </c>
      <c r="AM509" t="s">
        <v>91</v>
      </c>
      <c r="AP509">
        <v>547379</v>
      </c>
      <c r="AR509" t="s">
        <v>757</v>
      </c>
      <c r="AY509">
        <v>3.46</v>
      </c>
      <c r="AZ509">
        <v>1.58</v>
      </c>
      <c r="BA509" t="s">
        <v>91</v>
      </c>
      <c r="BB509" t="s">
        <v>91</v>
      </c>
      <c r="BC509" t="s">
        <v>91</v>
      </c>
      <c r="BD509">
        <v>93.450999999999993</v>
      </c>
      <c r="BE509">
        <v>1912</v>
      </c>
      <c r="BF509">
        <v>7.0279999999999996</v>
      </c>
      <c r="BG509">
        <v>487634</v>
      </c>
      <c r="BH509">
        <v>453192</v>
      </c>
      <c r="BI509">
        <v>547379</v>
      </c>
      <c r="BJ509">
        <v>435063</v>
      </c>
      <c r="BK509">
        <v>543401</v>
      </c>
      <c r="BL509">
        <v>608070</v>
      </c>
      <c r="BM509">
        <v>596019</v>
      </c>
      <c r="BN509">
        <v>446386</v>
      </c>
      <c r="BO509">
        <v>434658</v>
      </c>
      <c r="BP509">
        <v>502082</v>
      </c>
      <c r="BQ509">
        <v>53.471699999999998</v>
      </c>
      <c r="BR509">
        <v>0</v>
      </c>
      <c r="BS509">
        <v>0</v>
      </c>
      <c r="BT509" t="s">
        <v>91</v>
      </c>
      <c r="BU509" t="s">
        <v>91</v>
      </c>
      <c r="BV509" t="s">
        <v>91</v>
      </c>
      <c r="BW509" t="s">
        <v>91</v>
      </c>
      <c r="BX509" t="s">
        <v>91</v>
      </c>
      <c r="BY509">
        <v>58</v>
      </c>
      <c r="BZ509">
        <v>1</v>
      </c>
      <c r="CA509" t="str">
        <f>B509&amp;"_"&amp;F509&amp;G509&amp;"_"&amp;BY509</f>
        <v>42672_Andrew Miller518792_58</v>
      </c>
    </row>
    <row r="510" spans="1:79" hidden="1" x14ac:dyDescent="0.45">
      <c r="A510" t="s">
        <v>77</v>
      </c>
      <c r="B510" s="1">
        <v>42675</v>
      </c>
      <c r="C510">
        <v>89.5</v>
      </c>
      <c r="D510">
        <v>-1.0105999999999999</v>
      </c>
      <c r="E510">
        <v>5.8326000000000002</v>
      </c>
      <c r="F510" t="s">
        <v>477</v>
      </c>
      <c r="G510">
        <v>656941</v>
      </c>
      <c r="H510">
        <v>458708</v>
      </c>
      <c r="I510" t="s">
        <v>174</v>
      </c>
      <c r="J510" t="s">
        <v>100</v>
      </c>
      <c r="O510">
        <v>11</v>
      </c>
      <c r="P510" t="s">
        <v>491</v>
      </c>
      <c r="Q510" t="s">
        <v>82</v>
      </c>
      <c r="R510" t="s">
        <v>105</v>
      </c>
      <c r="S510" t="s">
        <v>83</v>
      </c>
      <c r="T510" t="s">
        <v>84</v>
      </c>
      <c r="U510" t="s">
        <v>85</v>
      </c>
      <c r="V510" t="s">
        <v>93</v>
      </c>
      <c r="W510" t="s">
        <v>91</v>
      </c>
      <c r="X510" t="s">
        <v>91</v>
      </c>
      <c r="Y510">
        <v>3</v>
      </c>
      <c r="Z510">
        <v>2</v>
      </c>
      <c r="AA510">
        <v>2016</v>
      </c>
      <c r="AB510">
        <v>-0.66718333333333302</v>
      </c>
      <c r="AC510">
        <v>1.3294666666666599</v>
      </c>
      <c r="AD510">
        <v>-1.2929999999999999</v>
      </c>
      <c r="AE510">
        <v>2.5470000000000002</v>
      </c>
      <c r="AF510" t="s">
        <v>91</v>
      </c>
      <c r="AG510" t="s">
        <v>91</v>
      </c>
      <c r="AH510" t="s">
        <v>91</v>
      </c>
      <c r="AI510">
        <v>0</v>
      </c>
      <c r="AJ510">
        <v>3</v>
      </c>
      <c r="AK510" t="s">
        <v>88</v>
      </c>
      <c r="AL510" t="s">
        <v>91</v>
      </c>
      <c r="AM510" t="s">
        <v>91</v>
      </c>
      <c r="AP510">
        <v>547379</v>
      </c>
      <c r="AR510" t="s">
        <v>492</v>
      </c>
      <c r="AY510">
        <v>3.26</v>
      </c>
      <c r="AZ510">
        <v>1.52</v>
      </c>
      <c r="BA510" t="s">
        <v>91</v>
      </c>
      <c r="BB510" t="s">
        <v>91</v>
      </c>
      <c r="BC510" t="s">
        <v>91</v>
      </c>
      <c r="BD510">
        <v>89.747</v>
      </c>
      <c r="BE510">
        <v>2281</v>
      </c>
      <c r="BF510">
        <v>5.915</v>
      </c>
      <c r="BG510">
        <v>487636</v>
      </c>
      <c r="BH510">
        <v>458708</v>
      </c>
      <c r="BI510">
        <v>547379</v>
      </c>
      <c r="BJ510">
        <v>435063</v>
      </c>
      <c r="BK510">
        <v>543401</v>
      </c>
      <c r="BL510">
        <v>608070</v>
      </c>
      <c r="BM510">
        <v>596019</v>
      </c>
      <c r="BN510">
        <v>424825</v>
      </c>
      <c r="BO510">
        <v>571980</v>
      </c>
      <c r="BP510">
        <v>502082</v>
      </c>
      <c r="BQ510">
        <v>54.584800000000001</v>
      </c>
      <c r="BR510">
        <v>0</v>
      </c>
      <c r="BS510">
        <v>0</v>
      </c>
      <c r="BT510">
        <v>0.7</v>
      </c>
      <c r="BU510">
        <v>1</v>
      </c>
      <c r="BV510">
        <v>0</v>
      </c>
      <c r="BW510">
        <v>0</v>
      </c>
      <c r="BX510" t="s">
        <v>91</v>
      </c>
      <c r="BY510">
        <v>18</v>
      </c>
      <c r="BZ510">
        <v>7</v>
      </c>
      <c r="CA510" t="str">
        <f>F510&amp;G510</f>
        <v>Josh Tomlin656941</v>
      </c>
    </row>
    <row r="511" spans="1:79" hidden="1" x14ac:dyDescent="0.45">
      <c r="A511" t="s">
        <v>160</v>
      </c>
      <c r="B511" s="1">
        <v>42672</v>
      </c>
      <c r="C511">
        <v>89.2</v>
      </c>
      <c r="D511">
        <v>-1.6468</v>
      </c>
      <c r="E511">
        <v>5.6497000000000002</v>
      </c>
      <c r="F511" t="s">
        <v>262</v>
      </c>
      <c r="G511">
        <v>608365</v>
      </c>
      <c r="H511">
        <v>446372</v>
      </c>
      <c r="I511" t="s">
        <v>91</v>
      </c>
      <c r="J511" t="s">
        <v>100</v>
      </c>
      <c r="O511">
        <v>14</v>
      </c>
      <c r="P511" t="s">
        <v>91</v>
      </c>
      <c r="Q511" t="s">
        <v>82</v>
      </c>
      <c r="R511" t="s">
        <v>83</v>
      </c>
      <c r="S511" t="s">
        <v>83</v>
      </c>
      <c r="T511" t="s">
        <v>85</v>
      </c>
      <c r="U511" t="s">
        <v>84</v>
      </c>
      <c r="V511" t="s">
        <v>93</v>
      </c>
      <c r="W511" t="s">
        <v>91</v>
      </c>
      <c r="X511" t="s">
        <v>91</v>
      </c>
      <c r="Y511">
        <v>0</v>
      </c>
      <c r="Z511">
        <v>0</v>
      </c>
      <c r="AA511">
        <v>2016</v>
      </c>
      <c r="AB511">
        <v>0.110758333333333</v>
      </c>
      <c r="AC511">
        <v>0.22006666666666599</v>
      </c>
      <c r="AD511">
        <v>1.0569999999999999</v>
      </c>
      <c r="AE511">
        <v>2.274</v>
      </c>
      <c r="AF511" t="s">
        <v>91</v>
      </c>
      <c r="AG511">
        <v>519203</v>
      </c>
      <c r="AH511" t="s">
        <v>91</v>
      </c>
      <c r="AI511">
        <v>2</v>
      </c>
      <c r="AJ511">
        <v>6</v>
      </c>
      <c r="AK511" t="s">
        <v>539</v>
      </c>
      <c r="AL511" t="s">
        <v>91</v>
      </c>
      <c r="AM511" t="s">
        <v>91</v>
      </c>
      <c r="AP511">
        <v>547379</v>
      </c>
      <c r="AR511" t="s">
        <v>760</v>
      </c>
      <c r="AY511">
        <v>3.77</v>
      </c>
      <c r="AZ511">
        <v>1.67</v>
      </c>
      <c r="BA511" t="s">
        <v>91</v>
      </c>
      <c r="BB511" t="s">
        <v>91</v>
      </c>
      <c r="BC511" t="s">
        <v>91</v>
      </c>
      <c r="BD511">
        <v>88.497</v>
      </c>
      <c r="BE511">
        <v>2482</v>
      </c>
      <c r="BF511">
        <v>5.9349999999999996</v>
      </c>
      <c r="BG511">
        <v>487634</v>
      </c>
      <c r="BH511">
        <v>446372</v>
      </c>
      <c r="BI511">
        <v>547379</v>
      </c>
      <c r="BJ511">
        <v>467793</v>
      </c>
      <c r="BK511">
        <v>543401</v>
      </c>
      <c r="BL511">
        <v>608070</v>
      </c>
      <c r="BM511">
        <v>596019</v>
      </c>
      <c r="BN511">
        <v>446386</v>
      </c>
      <c r="BO511">
        <v>434658</v>
      </c>
      <c r="BP511">
        <v>502082</v>
      </c>
      <c r="BQ511">
        <v>54.564399999999999</v>
      </c>
      <c r="BR511">
        <v>0</v>
      </c>
      <c r="BS511">
        <v>0</v>
      </c>
      <c r="BT511" t="s">
        <v>91</v>
      </c>
      <c r="BU511" t="s">
        <v>91</v>
      </c>
      <c r="BV511" t="s">
        <v>91</v>
      </c>
      <c r="BW511" t="s">
        <v>91</v>
      </c>
      <c r="BX511" t="s">
        <v>91</v>
      </c>
      <c r="BY511">
        <v>50</v>
      </c>
      <c r="BZ511">
        <v>1</v>
      </c>
      <c r="CA511" t="str">
        <f>B511&amp;"_"&amp;F511&amp;G511&amp;"_"&amp;BY511</f>
        <v>42672_Corey Kluber608365_50</v>
      </c>
    </row>
    <row r="512" spans="1:79" hidden="1" x14ac:dyDescent="0.45">
      <c r="A512" t="s">
        <v>77</v>
      </c>
      <c r="B512" s="1">
        <v>42669</v>
      </c>
      <c r="C512">
        <v>93.1</v>
      </c>
      <c r="D512">
        <v>-1.385</v>
      </c>
      <c r="E512">
        <v>5.4966999999999997</v>
      </c>
      <c r="F512" t="s">
        <v>383</v>
      </c>
      <c r="G512">
        <v>450314</v>
      </c>
      <c r="H512">
        <v>502083</v>
      </c>
      <c r="I512" t="s">
        <v>901</v>
      </c>
      <c r="J512" t="s">
        <v>114</v>
      </c>
      <c r="O512">
        <v>2</v>
      </c>
      <c r="P512" t="s">
        <v>1112</v>
      </c>
      <c r="Q512" t="s">
        <v>82</v>
      </c>
      <c r="R512" t="s">
        <v>105</v>
      </c>
      <c r="S512" t="s">
        <v>83</v>
      </c>
      <c r="T512" t="s">
        <v>84</v>
      </c>
      <c r="U512" t="s">
        <v>85</v>
      </c>
      <c r="V512" t="s">
        <v>86</v>
      </c>
      <c r="W512" t="s">
        <v>91</v>
      </c>
      <c r="X512" t="s">
        <v>149</v>
      </c>
      <c r="Y512">
        <v>1</v>
      </c>
      <c r="Z512">
        <v>0</v>
      </c>
      <c r="AA512">
        <v>2016</v>
      </c>
      <c r="AB512">
        <v>-1.0206666666666599</v>
      </c>
      <c r="AC512">
        <v>1.2621</v>
      </c>
      <c r="AD512">
        <v>-0.16400000000000001</v>
      </c>
      <c r="AE512">
        <v>3.0459999999999998</v>
      </c>
      <c r="AF512" t="s">
        <v>91</v>
      </c>
      <c r="AG512" t="s">
        <v>91</v>
      </c>
      <c r="AH512">
        <v>519203</v>
      </c>
      <c r="AI512">
        <v>1</v>
      </c>
      <c r="AJ512">
        <v>5</v>
      </c>
      <c r="AK512" t="s">
        <v>88</v>
      </c>
      <c r="AL512">
        <v>204.74</v>
      </c>
      <c r="AM512">
        <v>115.59</v>
      </c>
      <c r="AP512">
        <v>547379</v>
      </c>
      <c r="AR512" t="s">
        <v>1113</v>
      </c>
      <c r="AY512">
        <v>3.36</v>
      </c>
      <c r="AZ512">
        <v>1.57</v>
      </c>
      <c r="BA512">
        <v>226</v>
      </c>
      <c r="BB512">
        <v>104.4</v>
      </c>
      <c r="BC512">
        <v>12.708</v>
      </c>
      <c r="BD512">
        <v>94.822000000000003</v>
      </c>
      <c r="BE512">
        <v>2153</v>
      </c>
      <c r="BF512">
        <v>7.0049999999999999</v>
      </c>
      <c r="BG512">
        <v>487632</v>
      </c>
      <c r="BH512">
        <v>502083</v>
      </c>
      <c r="BI512">
        <v>547379</v>
      </c>
      <c r="BJ512">
        <v>435063</v>
      </c>
      <c r="BK512">
        <v>543401</v>
      </c>
      <c r="BL512">
        <v>608070</v>
      </c>
      <c r="BM512">
        <v>596019</v>
      </c>
      <c r="BN512">
        <v>424825</v>
      </c>
      <c r="BO512">
        <v>571980</v>
      </c>
      <c r="BP512">
        <v>502082</v>
      </c>
      <c r="BQ512">
        <v>53.494799999999998</v>
      </c>
      <c r="BR512">
        <v>0.76700000000000002</v>
      </c>
      <c r="BS512">
        <v>0.81</v>
      </c>
      <c r="BT512">
        <v>1.6</v>
      </c>
      <c r="BU512">
        <v>1</v>
      </c>
      <c r="BV512">
        <v>1</v>
      </c>
      <c r="BW512">
        <v>2</v>
      </c>
      <c r="BX512">
        <v>4</v>
      </c>
      <c r="BY512">
        <v>37</v>
      </c>
      <c r="BZ512">
        <v>2</v>
      </c>
      <c r="CA512" t="str">
        <f>F512&amp;G512</f>
        <v>Zach McAllister450314</v>
      </c>
    </row>
    <row r="513" spans="1:79" hidden="1" x14ac:dyDescent="0.45">
      <c r="A513" t="s">
        <v>90</v>
      </c>
      <c r="B513" s="1">
        <v>42672</v>
      </c>
      <c r="C513">
        <v>85</v>
      </c>
      <c r="D513">
        <v>-1.8170999999999999</v>
      </c>
      <c r="E513">
        <v>5.6862000000000004</v>
      </c>
      <c r="F513" t="s">
        <v>262</v>
      </c>
      <c r="G513">
        <v>575929</v>
      </c>
      <c r="H513">
        <v>446372</v>
      </c>
      <c r="I513" t="s">
        <v>91</v>
      </c>
      <c r="J513" t="s">
        <v>95</v>
      </c>
      <c r="O513">
        <v>14</v>
      </c>
      <c r="P513" t="s">
        <v>91</v>
      </c>
      <c r="Q513" t="s">
        <v>82</v>
      </c>
      <c r="R513" t="s">
        <v>83</v>
      </c>
      <c r="S513" t="s">
        <v>83</v>
      </c>
      <c r="T513" t="s">
        <v>85</v>
      </c>
      <c r="U513" t="s">
        <v>84</v>
      </c>
      <c r="V513" t="s">
        <v>96</v>
      </c>
      <c r="W513" t="s">
        <v>91</v>
      </c>
      <c r="X513" t="s">
        <v>91</v>
      </c>
      <c r="Y513">
        <v>0</v>
      </c>
      <c r="Z513">
        <v>1</v>
      </c>
      <c r="AA513">
        <v>2016</v>
      </c>
      <c r="AB513">
        <v>0.72726666666666595</v>
      </c>
      <c r="AC513">
        <v>0.37056666666666599</v>
      </c>
      <c r="AD513">
        <v>0.90800000000000003</v>
      </c>
      <c r="AE513">
        <v>1.7190000000000001</v>
      </c>
      <c r="AF513" t="s">
        <v>91</v>
      </c>
      <c r="AG513">
        <v>519203</v>
      </c>
      <c r="AH513" t="s">
        <v>91</v>
      </c>
      <c r="AI513">
        <v>1</v>
      </c>
      <c r="AJ513">
        <v>6</v>
      </c>
      <c r="AK513" t="s">
        <v>539</v>
      </c>
      <c r="AL513" t="s">
        <v>91</v>
      </c>
      <c r="AM513" t="s">
        <v>91</v>
      </c>
      <c r="AP513">
        <v>547379</v>
      </c>
      <c r="AR513" t="s">
        <v>762</v>
      </c>
      <c r="AY513">
        <v>3.45</v>
      </c>
      <c r="AZ513">
        <v>1.55</v>
      </c>
      <c r="BA513" t="s">
        <v>91</v>
      </c>
      <c r="BB513" t="s">
        <v>91</v>
      </c>
      <c r="BC513" t="s">
        <v>91</v>
      </c>
      <c r="BD513">
        <v>84.674000000000007</v>
      </c>
      <c r="BE513" t="s">
        <v>91</v>
      </c>
      <c r="BF513">
        <v>6.0339999999999998</v>
      </c>
      <c r="BG513">
        <v>487634</v>
      </c>
      <c r="BH513">
        <v>446372</v>
      </c>
      <c r="BI513">
        <v>547379</v>
      </c>
      <c r="BJ513">
        <v>467793</v>
      </c>
      <c r="BK513">
        <v>543401</v>
      </c>
      <c r="BL513">
        <v>608070</v>
      </c>
      <c r="BM513">
        <v>596019</v>
      </c>
      <c r="BN513">
        <v>446386</v>
      </c>
      <c r="BO513">
        <v>434658</v>
      </c>
      <c r="BP513">
        <v>502082</v>
      </c>
      <c r="BQ513">
        <v>54.4651</v>
      </c>
      <c r="BR513">
        <v>0</v>
      </c>
      <c r="BS513">
        <v>0</v>
      </c>
      <c r="BT513" t="s">
        <v>91</v>
      </c>
      <c r="BU513" t="s">
        <v>91</v>
      </c>
      <c r="BV513" t="s">
        <v>91</v>
      </c>
      <c r="BW513" t="s">
        <v>91</v>
      </c>
      <c r="BX513" t="s">
        <v>91</v>
      </c>
      <c r="BY513">
        <v>49</v>
      </c>
      <c r="BZ513">
        <v>2</v>
      </c>
      <c r="CA513" t="str">
        <f>B513&amp;"_"&amp;F513&amp;G513&amp;"_"&amp;BY513</f>
        <v>42672_Corey Kluber575929_49</v>
      </c>
    </row>
    <row r="514" spans="1:79" hidden="1" x14ac:dyDescent="0.45">
      <c r="A514" t="s">
        <v>90</v>
      </c>
      <c r="B514" s="1">
        <v>42672</v>
      </c>
      <c r="C514">
        <v>83.8</v>
      </c>
      <c r="D514">
        <v>-1.7501</v>
      </c>
      <c r="E514">
        <v>5.6719999999999997</v>
      </c>
      <c r="F514" t="s">
        <v>262</v>
      </c>
      <c r="G514">
        <v>575929</v>
      </c>
      <c r="H514">
        <v>446372</v>
      </c>
      <c r="I514" t="s">
        <v>91</v>
      </c>
      <c r="J514" t="s">
        <v>95</v>
      </c>
      <c r="O514">
        <v>14</v>
      </c>
      <c r="P514" t="s">
        <v>91</v>
      </c>
      <c r="Q514" t="s">
        <v>82</v>
      </c>
      <c r="R514" t="s">
        <v>83</v>
      </c>
      <c r="S514" t="s">
        <v>83</v>
      </c>
      <c r="T514" t="s">
        <v>85</v>
      </c>
      <c r="U514" t="s">
        <v>84</v>
      </c>
      <c r="V514" t="s">
        <v>96</v>
      </c>
      <c r="W514" t="s">
        <v>91</v>
      </c>
      <c r="X514" t="s">
        <v>91</v>
      </c>
      <c r="Y514">
        <v>0</v>
      </c>
      <c r="Z514">
        <v>0</v>
      </c>
      <c r="AA514">
        <v>2016</v>
      </c>
      <c r="AB514">
        <v>0.95271666666666599</v>
      </c>
      <c r="AC514">
        <v>0.326133333333333</v>
      </c>
      <c r="AD514">
        <v>1.3080000000000001</v>
      </c>
      <c r="AE514">
        <v>1.1339999999999999</v>
      </c>
      <c r="AF514" t="s">
        <v>91</v>
      </c>
      <c r="AG514">
        <v>519203</v>
      </c>
      <c r="AH514" t="s">
        <v>91</v>
      </c>
      <c r="AI514">
        <v>1</v>
      </c>
      <c r="AJ514">
        <v>6</v>
      </c>
      <c r="AK514" t="s">
        <v>539</v>
      </c>
      <c r="AL514" t="s">
        <v>91</v>
      </c>
      <c r="AM514" t="s">
        <v>91</v>
      </c>
      <c r="AP514">
        <v>547379</v>
      </c>
      <c r="AR514" t="s">
        <v>763</v>
      </c>
      <c r="AY514">
        <v>3.45</v>
      </c>
      <c r="AZ514">
        <v>1.55</v>
      </c>
      <c r="BA514" t="s">
        <v>91</v>
      </c>
      <c r="BB514" t="s">
        <v>91</v>
      </c>
      <c r="BC514" t="s">
        <v>91</v>
      </c>
      <c r="BD514">
        <v>83.489000000000004</v>
      </c>
      <c r="BE514">
        <v>2542</v>
      </c>
      <c r="BF514">
        <v>5.923</v>
      </c>
      <c r="BG514">
        <v>487634</v>
      </c>
      <c r="BH514">
        <v>446372</v>
      </c>
      <c r="BI514">
        <v>547379</v>
      </c>
      <c r="BJ514">
        <v>467793</v>
      </c>
      <c r="BK514">
        <v>543401</v>
      </c>
      <c r="BL514">
        <v>608070</v>
      </c>
      <c r="BM514">
        <v>596019</v>
      </c>
      <c r="BN514">
        <v>446386</v>
      </c>
      <c r="BO514">
        <v>434658</v>
      </c>
      <c r="BP514">
        <v>502082</v>
      </c>
      <c r="BQ514">
        <v>54.576900000000002</v>
      </c>
      <c r="BR514">
        <v>0</v>
      </c>
      <c r="BS514">
        <v>0</v>
      </c>
      <c r="BT514" t="s">
        <v>91</v>
      </c>
      <c r="BU514" t="s">
        <v>91</v>
      </c>
      <c r="BV514" t="s">
        <v>91</v>
      </c>
      <c r="BW514" t="s">
        <v>91</v>
      </c>
      <c r="BX514" t="s">
        <v>91</v>
      </c>
      <c r="BY514">
        <v>49</v>
      </c>
      <c r="BZ514">
        <v>1</v>
      </c>
      <c r="CA514" t="str">
        <f>B514&amp;"_"&amp;F514&amp;G514&amp;"_"&amp;BY514</f>
        <v>42672_Corey Kluber575929_49</v>
      </c>
    </row>
    <row r="515" spans="1:79" hidden="1" x14ac:dyDescent="0.45">
      <c r="A515" t="s">
        <v>77</v>
      </c>
      <c r="B515" s="1">
        <v>42675</v>
      </c>
      <c r="C515">
        <v>95.7</v>
      </c>
      <c r="D515">
        <v>-1.5549999999999999</v>
      </c>
      <c r="E515">
        <v>5.4295</v>
      </c>
      <c r="F515" t="s">
        <v>383</v>
      </c>
      <c r="G515">
        <v>450314</v>
      </c>
      <c r="H515">
        <v>502083</v>
      </c>
      <c r="I515" t="s">
        <v>79</v>
      </c>
      <c r="J515" t="s">
        <v>80</v>
      </c>
      <c r="O515">
        <v>1</v>
      </c>
      <c r="P515" t="s">
        <v>389</v>
      </c>
      <c r="Q515" t="s">
        <v>82</v>
      </c>
      <c r="R515" t="s">
        <v>105</v>
      </c>
      <c r="S515" t="s">
        <v>83</v>
      </c>
      <c r="T515" t="s">
        <v>84</v>
      </c>
      <c r="U515" t="s">
        <v>85</v>
      </c>
      <c r="V515" t="s">
        <v>86</v>
      </c>
      <c r="W515">
        <v>7</v>
      </c>
      <c r="X515" t="s">
        <v>149</v>
      </c>
      <c r="Y515">
        <v>0</v>
      </c>
      <c r="Z515">
        <v>0</v>
      </c>
      <c r="AA515">
        <v>2016</v>
      </c>
      <c r="AB515">
        <v>-0.607341666666666</v>
      </c>
      <c r="AC515">
        <v>1.49573333333333</v>
      </c>
      <c r="AD515">
        <v>-0.77400000000000002</v>
      </c>
      <c r="AE515">
        <v>2.9260000000000002</v>
      </c>
      <c r="AF515" t="s">
        <v>91</v>
      </c>
      <c r="AG515">
        <v>656941</v>
      </c>
      <c r="AH515">
        <v>592178</v>
      </c>
      <c r="AI515">
        <v>1</v>
      </c>
      <c r="AJ515">
        <v>7</v>
      </c>
      <c r="AK515" t="s">
        <v>88</v>
      </c>
      <c r="AL515">
        <v>72.930000000000007</v>
      </c>
      <c r="AM515">
        <v>73</v>
      </c>
      <c r="AP515">
        <v>547379</v>
      </c>
      <c r="AR515" t="s">
        <v>390</v>
      </c>
      <c r="AY515">
        <v>3.48</v>
      </c>
      <c r="AZ515">
        <v>1.62</v>
      </c>
      <c r="BA515">
        <v>339</v>
      </c>
      <c r="BB515">
        <v>91.2</v>
      </c>
      <c r="BC515">
        <v>24.89</v>
      </c>
      <c r="BD515">
        <v>97.801000000000002</v>
      </c>
      <c r="BE515">
        <v>2306</v>
      </c>
      <c r="BF515">
        <v>7.077</v>
      </c>
      <c r="BG515">
        <v>487636</v>
      </c>
      <c r="BH515">
        <v>502083</v>
      </c>
      <c r="BI515">
        <v>547379</v>
      </c>
      <c r="BJ515">
        <v>435063</v>
      </c>
      <c r="BK515">
        <v>543401</v>
      </c>
      <c r="BL515">
        <v>608070</v>
      </c>
      <c r="BM515">
        <v>596019</v>
      </c>
      <c r="BN515">
        <v>446386</v>
      </c>
      <c r="BO515">
        <v>571980</v>
      </c>
      <c r="BP515">
        <v>502082</v>
      </c>
      <c r="BQ515">
        <v>53.422499999999999</v>
      </c>
      <c r="BR515">
        <v>0.14299999999999999</v>
      </c>
      <c r="BS515">
        <v>0.188</v>
      </c>
      <c r="BT515">
        <v>0</v>
      </c>
      <c r="BU515">
        <v>1</v>
      </c>
      <c r="BV515">
        <v>0</v>
      </c>
      <c r="BW515">
        <v>0</v>
      </c>
      <c r="BX515">
        <v>3</v>
      </c>
      <c r="BY515">
        <v>57</v>
      </c>
      <c r="BZ515">
        <v>1</v>
      </c>
      <c r="CA515" t="str">
        <f>F515&amp;G515</f>
        <v>Zach McAllister450314</v>
      </c>
    </row>
    <row r="516" spans="1:79" hidden="1" x14ac:dyDescent="0.45">
      <c r="A516" t="s">
        <v>90</v>
      </c>
      <c r="B516" s="1">
        <v>42672</v>
      </c>
      <c r="C516">
        <v>83.1</v>
      </c>
      <c r="D516">
        <v>-1.9061999999999999</v>
      </c>
      <c r="E516">
        <v>5.6726000000000001</v>
      </c>
      <c r="F516" t="s">
        <v>262</v>
      </c>
      <c r="G516">
        <v>450314</v>
      </c>
      <c r="H516">
        <v>446372</v>
      </c>
      <c r="I516" t="s">
        <v>91</v>
      </c>
      <c r="J516" t="s">
        <v>108</v>
      </c>
      <c r="O516">
        <v>14</v>
      </c>
      <c r="P516" t="s">
        <v>91</v>
      </c>
      <c r="Q516" t="s">
        <v>82</v>
      </c>
      <c r="R516" t="s">
        <v>105</v>
      </c>
      <c r="S516" t="s">
        <v>83</v>
      </c>
      <c r="T516" t="s">
        <v>85</v>
      </c>
      <c r="U516" t="s">
        <v>84</v>
      </c>
      <c r="V516" t="s">
        <v>96</v>
      </c>
      <c r="W516" t="s">
        <v>91</v>
      </c>
      <c r="X516" t="s">
        <v>91</v>
      </c>
      <c r="Y516">
        <v>0</v>
      </c>
      <c r="Z516">
        <v>1</v>
      </c>
      <c r="AA516">
        <v>2016</v>
      </c>
      <c r="AB516">
        <v>0.93462500000000004</v>
      </c>
      <c r="AC516">
        <v>-0.102433333333333</v>
      </c>
      <c r="AD516">
        <v>0.44700000000000001</v>
      </c>
      <c r="AE516">
        <v>1.3939999999999999</v>
      </c>
      <c r="AF516" t="s">
        <v>91</v>
      </c>
      <c r="AG516">
        <v>519203</v>
      </c>
      <c r="AH516" t="s">
        <v>91</v>
      </c>
      <c r="AI516">
        <v>0</v>
      </c>
      <c r="AJ516">
        <v>6</v>
      </c>
      <c r="AK516" t="s">
        <v>539</v>
      </c>
      <c r="AL516" t="s">
        <v>91</v>
      </c>
      <c r="AM516" t="s">
        <v>91</v>
      </c>
      <c r="AP516">
        <v>547379</v>
      </c>
      <c r="AR516" t="s">
        <v>766</v>
      </c>
      <c r="AY516">
        <v>3.63</v>
      </c>
      <c r="AZ516">
        <v>1.72</v>
      </c>
      <c r="BA516" t="s">
        <v>91</v>
      </c>
      <c r="BB516" t="s">
        <v>91</v>
      </c>
      <c r="BC516" t="s">
        <v>91</v>
      </c>
      <c r="BD516">
        <v>81.947999999999993</v>
      </c>
      <c r="BE516">
        <v>1262</v>
      </c>
      <c r="BF516">
        <v>5.7709999999999999</v>
      </c>
      <c r="BG516">
        <v>487634</v>
      </c>
      <c r="BH516">
        <v>446372</v>
      </c>
      <c r="BI516">
        <v>547379</v>
      </c>
      <c r="BJ516">
        <v>467793</v>
      </c>
      <c r="BK516">
        <v>543401</v>
      </c>
      <c r="BL516">
        <v>608070</v>
      </c>
      <c r="BM516">
        <v>596019</v>
      </c>
      <c r="BN516">
        <v>446386</v>
      </c>
      <c r="BO516">
        <v>434658</v>
      </c>
      <c r="BP516">
        <v>502082</v>
      </c>
      <c r="BQ516">
        <v>54.728499999999997</v>
      </c>
      <c r="BR516">
        <v>0</v>
      </c>
      <c r="BS516">
        <v>0</v>
      </c>
      <c r="BT516" t="s">
        <v>91</v>
      </c>
      <c r="BU516" t="s">
        <v>91</v>
      </c>
      <c r="BV516" t="s">
        <v>91</v>
      </c>
      <c r="BW516" t="s">
        <v>91</v>
      </c>
      <c r="BX516" t="s">
        <v>91</v>
      </c>
      <c r="BY516">
        <v>48</v>
      </c>
      <c r="BZ516">
        <v>2</v>
      </c>
      <c r="CA516" t="str">
        <f>B516&amp;"_"&amp;F516&amp;G516&amp;"_"&amp;BY516</f>
        <v>42672_Corey Kluber450314_48</v>
      </c>
    </row>
    <row r="517" spans="1:79" hidden="1" x14ac:dyDescent="0.45">
      <c r="A517" t="s">
        <v>160</v>
      </c>
      <c r="B517" s="1">
        <v>42672</v>
      </c>
      <c r="C517">
        <v>89.4</v>
      </c>
      <c r="D517">
        <v>-2.0204</v>
      </c>
      <c r="E517">
        <v>5.6314000000000002</v>
      </c>
      <c r="F517" t="s">
        <v>262</v>
      </c>
      <c r="G517">
        <v>450314</v>
      </c>
      <c r="H517">
        <v>446372</v>
      </c>
      <c r="I517" t="s">
        <v>91</v>
      </c>
      <c r="J517" t="s">
        <v>108</v>
      </c>
      <c r="O517">
        <v>4</v>
      </c>
      <c r="P517" t="s">
        <v>91</v>
      </c>
      <c r="Q517" t="s">
        <v>82</v>
      </c>
      <c r="R517" t="s">
        <v>105</v>
      </c>
      <c r="S517" t="s">
        <v>83</v>
      </c>
      <c r="T517" t="s">
        <v>85</v>
      </c>
      <c r="U517" t="s">
        <v>84</v>
      </c>
      <c r="V517" t="s">
        <v>96</v>
      </c>
      <c r="W517" t="s">
        <v>91</v>
      </c>
      <c r="X517" t="s">
        <v>91</v>
      </c>
      <c r="Y517">
        <v>0</v>
      </c>
      <c r="Z517">
        <v>0</v>
      </c>
      <c r="AA517">
        <v>2016</v>
      </c>
      <c r="AB517">
        <v>-2.00583333333333E-2</v>
      </c>
      <c r="AC517">
        <v>0.74036666666666595</v>
      </c>
      <c r="AD517">
        <v>-0.28100000000000003</v>
      </c>
      <c r="AE517">
        <v>2.649</v>
      </c>
      <c r="AF517" t="s">
        <v>91</v>
      </c>
      <c r="AG517">
        <v>519203</v>
      </c>
      <c r="AH517" t="s">
        <v>91</v>
      </c>
      <c r="AI517">
        <v>0</v>
      </c>
      <c r="AJ517">
        <v>6</v>
      </c>
      <c r="AK517" t="s">
        <v>539</v>
      </c>
      <c r="AL517" t="s">
        <v>91</v>
      </c>
      <c r="AM517" t="s">
        <v>91</v>
      </c>
      <c r="AP517">
        <v>547379</v>
      </c>
      <c r="AR517" t="s">
        <v>767</v>
      </c>
      <c r="AY517">
        <v>3.63</v>
      </c>
      <c r="AZ517">
        <v>1.72</v>
      </c>
      <c r="BA517">
        <v>126</v>
      </c>
      <c r="BB517">
        <v>72.599999999999994</v>
      </c>
      <c r="BC517">
        <v>14.865</v>
      </c>
      <c r="BD517">
        <v>89.65</v>
      </c>
      <c r="BE517" t="s">
        <v>91</v>
      </c>
      <c r="BF517">
        <v>6.0359999999999996</v>
      </c>
      <c r="BG517">
        <v>487634</v>
      </c>
      <c r="BH517">
        <v>446372</v>
      </c>
      <c r="BI517">
        <v>547379</v>
      </c>
      <c r="BJ517">
        <v>467793</v>
      </c>
      <c r="BK517">
        <v>543401</v>
      </c>
      <c r="BL517">
        <v>608070</v>
      </c>
      <c r="BM517">
        <v>596019</v>
      </c>
      <c r="BN517">
        <v>446386</v>
      </c>
      <c r="BO517">
        <v>434658</v>
      </c>
      <c r="BP517">
        <v>502082</v>
      </c>
      <c r="BQ517">
        <v>54.463000000000001</v>
      </c>
      <c r="BR517">
        <v>0</v>
      </c>
      <c r="BS517">
        <v>0</v>
      </c>
      <c r="BT517" t="s">
        <v>91</v>
      </c>
      <c r="BU517" t="s">
        <v>91</v>
      </c>
      <c r="BV517" t="s">
        <v>91</v>
      </c>
      <c r="BW517" t="s">
        <v>91</v>
      </c>
      <c r="BX517">
        <v>4</v>
      </c>
      <c r="BY517">
        <v>48</v>
      </c>
      <c r="BZ517">
        <v>1</v>
      </c>
      <c r="CA517" t="str">
        <f>B517&amp;"_"&amp;F517&amp;G517&amp;"_"&amp;BY517</f>
        <v>42672_Corey Kluber450314_48</v>
      </c>
    </row>
    <row r="518" spans="1:79" hidden="1" x14ac:dyDescent="0.45">
      <c r="A518" t="s">
        <v>77</v>
      </c>
      <c r="B518" s="1">
        <v>42669</v>
      </c>
      <c r="C518">
        <v>95.2</v>
      </c>
      <c r="D518">
        <v>-1.4207000000000001</v>
      </c>
      <c r="E518">
        <v>5.4046000000000003</v>
      </c>
      <c r="F518" t="s">
        <v>383</v>
      </c>
      <c r="G518">
        <v>451594</v>
      </c>
      <c r="H518">
        <v>502083</v>
      </c>
      <c r="I518" t="s">
        <v>102</v>
      </c>
      <c r="J518" t="s">
        <v>95</v>
      </c>
      <c r="O518">
        <v>12</v>
      </c>
      <c r="P518" t="s">
        <v>451</v>
      </c>
      <c r="Q518" t="s">
        <v>82</v>
      </c>
      <c r="R518" t="s">
        <v>105</v>
      </c>
      <c r="S518" t="s">
        <v>83</v>
      </c>
      <c r="T518" t="s">
        <v>84</v>
      </c>
      <c r="U518" t="s">
        <v>85</v>
      </c>
      <c r="V518" t="s">
        <v>96</v>
      </c>
      <c r="W518" t="s">
        <v>91</v>
      </c>
      <c r="X518" t="s">
        <v>91</v>
      </c>
      <c r="Y518">
        <v>0</v>
      </c>
      <c r="Z518">
        <v>2</v>
      </c>
      <c r="AA518">
        <v>2016</v>
      </c>
      <c r="AB518">
        <v>-1.0095333333333301</v>
      </c>
      <c r="AC518">
        <v>1.3695999999999999</v>
      </c>
      <c r="AD518">
        <v>0.105</v>
      </c>
      <c r="AE518">
        <v>3.5</v>
      </c>
      <c r="AF518" t="s">
        <v>91</v>
      </c>
      <c r="AG518" t="s">
        <v>91</v>
      </c>
      <c r="AH518">
        <v>608365</v>
      </c>
      <c r="AI518">
        <v>2</v>
      </c>
      <c r="AJ518">
        <v>4</v>
      </c>
      <c r="AK518" t="s">
        <v>88</v>
      </c>
      <c r="AL518" t="s">
        <v>91</v>
      </c>
      <c r="AM518" t="s">
        <v>91</v>
      </c>
      <c r="AP518">
        <v>547379</v>
      </c>
      <c r="AR518" t="s">
        <v>1132</v>
      </c>
      <c r="AY518">
        <v>3.37</v>
      </c>
      <c r="AZ518">
        <v>1.57</v>
      </c>
      <c r="BA518" t="s">
        <v>91</v>
      </c>
      <c r="BB518" t="s">
        <v>91</v>
      </c>
      <c r="BC518" t="s">
        <v>91</v>
      </c>
      <c r="BD518">
        <v>97.74</v>
      </c>
      <c r="BE518">
        <v>2232</v>
      </c>
      <c r="BF518">
        <v>7.1779999999999999</v>
      </c>
      <c r="BG518">
        <v>487632</v>
      </c>
      <c r="BH518">
        <v>502083</v>
      </c>
      <c r="BI518">
        <v>547379</v>
      </c>
      <c r="BJ518">
        <v>435063</v>
      </c>
      <c r="BK518">
        <v>543401</v>
      </c>
      <c r="BL518">
        <v>608070</v>
      </c>
      <c r="BM518">
        <v>596019</v>
      </c>
      <c r="BN518">
        <v>424825</v>
      </c>
      <c r="BO518">
        <v>571980</v>
      </c>
      <c r="BP518">
        <v>502082</v>
      </c>
      <c r="BQ518">
        <v>53.321300000000001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 t="s">
        <v>91</v>
      </c>
      <c r="BY518">
        <v>30</v>
      </c>
      <c r="BZ518">
        <v>3</v>
      </c>
      <c r="CA518" t="str">
        <f t="shared" ref="CA518:CA521" si="16">F518&amp;G518</f>
        <v>Zach McAllister451594</v>
      </c>
    </row>
    <row r="519" spans="1:79" hidden="1" x14ac:dyDescent="0.45">
      <c r="A519" t="s">
        <v>77</v>
      </c>
      <c r="B519" s="1">
        <v>42675</v>
      </c>
      <c r="C519">
        <v>93</v>
      </c>
      <c r="D519">
        <v>-1.6435</v>
      </c>
      <c r="E519">
        <v>5.4302999999999999</v>
      </c>
      <c r="F519" t="s">
        <v>383</v>
      </c>
      <c r="G519">
        <v>451594</v>
      </c>
      <c r="H519">
        <v>502083</v>
      </c>
      <c r="I519" t="s">
        <v>79</v>
      </c>
      <c r="J519" t="s">
        <v>80</v>
      </c>
      <c r="O519">
        <v>5</v>
      </c>
      <c r="P519" t="s">
        <v>408</v>
      </c>
      <c r="Q519" t="s">
        <v>82</v>
      </c>
      <c r="R519" t="s">
        <v>105</v>
      </c>
      <c r="S519" t="s">
        <v>83</v>
      </c>
      <c r="T519" t="s">
        <v>84</v>
      </c>
      <c r="U519" t="s">
        <v>85</v>
      </c>
      <c r="V519" t="s">
        <v>86</v>
      </c>
      <c r="W519">
        <v>8</v>
      </c>
      <c r="X519" t="s">
        <v>87</v>
      </c>
      <c r="Y519">
        <v>0</v>
      </c>
      <c r="Z519">
        <v>0</v>
      </c>
      <c r="AA519">
        <v>2016</v>
      </c>
      <c r="AB519">
        <v>-0.84392500000000004</v>
      </c>
      <c r="AC519">
        <v>1.54876666666666</v>
      </c>
      <c r="AD519">
        <v>-0.114</v>
      </c>
      <c r="AE519">
        <v>2.4430000000000001</v>
      </c>
      <c r="AF519" t="s">
        <v>91</v>
      </c>
      <c r="AG519" t="s">
        <v>91</v>
      </c>
      <c r="AH519">
        <v>595879</v>
      </c>
      <c r="AI519">
        <v>2</v>
      </c>
      <c r="AJ519">
        <v>6</v>
      </c>
      <c r="AK519" t="s">
        <v>88</v>
      </c>
      <c r="AL519">
        <v>109.43</v>
      </c>
      <c r="AM519">
        <v>90.24</v>
      </c>
      <c r="AP519">
        <v>547379</v>
      </c>
      <c r="AR519" t="s">
        <v>409</v>
      </c>
      <c r="AY519">
        <v>3.47</v>
      </c>
      <c r="AZ519">
        <v>1.64</v>
      </c>
      <c r="BA519">
        <v>266</v>
      </c>
      <c r="BB519">
        <v>77.2</v>
      </c>
      <c r="BC519">
        <v>40.292999999999999</v>
      </c>
      <c r="BD519">
        <v>95.721000000000004</v>
      </c>
      <c r="BE519">
        <v>2109</v>
      </c>
      <c r="BF519">
        <v>7.2359999999999998</v>
      </c>
      <c r="BG519">
        <v>487636</v>
      </c>
      <c r="BH519">
        <v>502083</v>
      </c>
      <c r="BI519">
        <v>547379</v>
      </c>
      <c r="BJ519">
        <v>435063</v>
      </c>
      <c r="BK519">
        <v>543401</v>
      </c>
      <c r="BL519">
        <v>608070</v>
      </c>
      <c r="BM519">
        <v>596019</v>
      </c>
      <c r="BN519">
        <v>424825</v>
      </c>
      <c r="BO519">
        <v>571980</v>
      </c>
      <c r="BP519">
        <v>502082</v>
      </c>
      <c r="BQ519">
        <v>53.263300000000001</v>
      </c>
      <c r="BR519">
        <v>3.7999999999999999E-2</v>
      </c>
      <c r="BS519">
        <v>4.2999999999999997E-2</v>
      </c>
      <c r="BT519">
        <v>0</v>
      </c>
      <c r="BU519">
        <v>1</v>
      </c>
      <c r="BV519">
        <v>0</v>
      </c>
      <c r="BW519">
        <v>0</v>
      </c>
      <c r="BX519">
        <v>3</v>
      </c>
      <c r="BY519">
        <v>49</v>
      </c>
      <c r="BZ519">
        <v>1</v>
      </c>
      <c r="CA519" t="str">
        <f t="shared" si="16"/>
        <v>Zach McAllister451594</v>
      </c>
    </row>
    <row r="520" spans="1:79" hidden="1" x14ac:dyDescent="0.45">
      <c r="A520" t="s">
        <v>90</v>
      </c>
      <c r="B520" s="1">
        <v>42669</v>
      </c>
      <c r="C520">
        <v>79.2</v>
      </c>
      <c r="D520">
        <v>-1.4152</v>
      </c>
      <c r="E520">
        <v>5.5503999999999998</v>
      </c>
      <c r="F520" t="s">
        <v>383</v>
      </c>
      <c r="G520">
        <v>519203</v>
      </c>
      <c r="H520">
        <v>502083</v>
      </c>
      <c r="I520" t="s">
        <v>174</v>
      </c>
      <c r="J520" t="s">
        <v>100</v>
      </c>
      <c r="O520">
        <v>11</v>
      </c>
      <c r="P520" t="s">
        <v>1115</v>
      </c>
      <c r="Q520" t="s">
        <v>82</v>
      </c>
      <c r="R520" t="s">
        <v>105</v>
      </c>
      <c r="S520" t="s">
        <v>83</v>
      </c>
      <c r="T520" t="s">
        <v>84</v>
      </c>
      <c r="U520" t="s">
        <v>85</v>
      </c>
      <c r="V520" t="s">
        <v>93</v>
      </c>
      <c r="W520" t="s">
        <v>91</v>
      </c>
      <c r="X520" t="s">
        <v>91</v>
      </c>
      <c r="Y520">
        <v>3</v>
      </c>
      <c r="Z520">
        <v>2</v>
      </c>
      <c r="AA520">
        <v>2016</v>
      </c>
      <c r="AB520">
        <v>0.81633333333333302</v>
      </c>
      <c r="AC520">
        <v>1.2233333333333299E-2</v>
      </c>
      <c r="AD520">
        <v>-0.61299999999999999</v>
      </c>
      <c r="AE520">
        <v>4.6580000000000004</v>
      </c>
      <c r="AF520" t="s">
        <v>91</v>
      </c>
      <c r="AG520" t="s">
        <v>91</v>
      </c>
      <c r="AH520" t="s">
        <v>91</v>
      </c>
      <c r="AI520">
        <v>1</v>
      </c>
      <c r="AJ520">
        <v>5</v>
      </c>
      <c r="AK520" t="s">
        <v>88</v>
      </c>
      <c r="AL520" t="s">
        <v>91</v>
      </c>
      <c r="AM520" t="s">
        <v>91</v>
      </c>
      <c r="AP520">
        <v>547379</v>
      </c>
      <c r="AR520" t="s">
        <v>1116</v>
      </c>
      <c r="AY520">
        <v>3.46</v>
      </c>
      <c r="AZ520">
        <v>1.58</v>
      </c>
      <c r="BA520" t="s">
        <v>91</v>
      </c>
      <c r="BB520" t="s">
        <v>91</v>
      </c>
      <c r="BC520" t="s">
        <v>91</v>
      </c>
      <c r="BD520">
        <v>80.805000000000007</v>
      </c>
      <c r="BE520">
        <v>2091</v>
      </c>
      <c r="BF520">
        <v>6.6520000000000001</v>
      </c>
      <c r="BG520">
        <v>487632</v>
      </c>
      <c r="BH520">
        <v>502083</v>
      </c>
      <c r="BI520">
        <v>547379</v>
      </c>
      <c r="BJ520">
        <v>435063</v>
      </c>
      <c r="BK520">
        <v>543401</v>
      </c>
      <c r="BL520">
        <v>608070</v>
      </c>
      <c r="BM520">
        <v>596019</v>
      </c>
      <c r="BN520">
        <v>424825</v>
      </c>
      <c r="BO520">
        <v>571980</v>
      </c>
      <c r="BP520">
        <v>502082</v>
      </c>
      <c r="BQ520">
        <v>53.8474</v>
      </c>
      <c r="BR520">
        <v>0</v>
      </c>
      <c r="BS520">
        <v>0</v>
      </c>
      <c r="BT520">
        <v>0.7</v>
      </c>
      <c r="BU520">
        <v>1</v>
      </c>
      <c r="BV520">
        <v>0</v>
      </c>
      <c r="BW520">
        <v>0</v>
      </c>
      <c r="BX520" t="s">
        <v>91</v>
      </c>
      <c r="BY520">
        <v>36</v>
      </c>
      <c r="BZ520">
        <v>10</v>
      </c>
      <c r="CA520" t="str">
        <f t="shared" si="16"/>
        <v>Zach McAllister519203</v>
      </c>
    </row>
    <row r="521" spans="1:79" hidden="1" x14ac:dyDescent="0.45">
      <c r="A521" t="s">
        <v>77</v>
      </c>
      <c r="B521" s="1">
        <v>42675</v>
      </c>
      <c r="C521">
        <v>95.1</v>
      </c>
      <c r="D521">
        <v>-1.5691999999999999</v>
      </c>
      <c r="E521">
        <v>5.3604000000000003</v>
      </c>
      <c r="F521" t="s">
        <v>383</v>
      </c>
      <c r="G521">
        <v>519203</v>
      </c>
      <c r="H521">
        <v>502083</v>
      </c>
      <c r="I521" t="s">
        <v>79</v>
      </c>
      <c r="J521" t="s">
        <v>80</v>
      </c>
      <c r="O521">
        <v>2</v>
      </c>
      <c r="P521" t="s">
        <v>391</v>
      </c>
      <c r="Q521" t="s">
        <v>82</v>
      </c>
      <c r="R521" t="s">
        <v>105</v>
      </c>
      <c r="S521" t="s">
        <v>83</v>
      </c>
      <c r="T521" t="s">
        <v>84</v>
      </c>
      <c r="U521" t="s">
        <v>85</v>
      </c>
      <c r="V521" t="s">
        <v>86</v>
      </c>
      <c r="W521">
        <v>9</v>
      </c>
      <c r="X521" t="s">
        <v>87</v>
      </c>
      <c r="Y521">
        <v>2</v>
      </c>
      <c r="Z521">
        <v>1</v>
      </c>
      <c r="AA521">
        <v>2016</v>
      </c>
      <c r="AB521">
        <v>-0.99004999999999999</v>
      </c>
      <c r="AC521">
        <v>1.4541666666666599</v>
      </c>
      <c r="AD521">
        <v>-0.21099999999999999</v>
      </c>
      <c r="AE521">
        <v>3.0070000000000001</v>
      </c>
      <c r="AF521" t="s">
        <v>91</v>
      </c>
      <c r="AG521">
        <v>656941</v>
      </c>
      <c r="AH521">
        <v>592178</v>
      </c>
      <c r="AI521">
        <v>0</v>
      </c>
      <c r="AJ521">
        <v>7</v>
      </c>
      <c r="AK521" t="s">
        <v>88</v>
      </c>
      <c r="AL521">
        <v>174.32</v>
      </c>
      <c r="AM521">
        <v>100.38</v>
      </c>
      <c r="AP521">
        <v>547379</v>
      </c>
      <c r="AR521" t="s">
        <v>392</v>
      </c>
      <c r="AY521">
        <v>3.51</v>
      </c>
      <c r="AZ521">
        <v>1.61</v>
      </c>
      <c r="BA521">
        <v>267</v>
      </c>
      <c r="BB521">
        <v>102.8</v>
      </c>
      <c r="BC521">
        <v>58.636000000000003</v>
      </c>
      <c r="BD521">
        <v>97.706999999999994</v>
      </c>
      <c r="BE521">
        <v>2259</v>
      </c>
      <c r="BF521">
        <v>7.3380000000000001</v>
      </c>
      <c r="BG521">
        <v>487636</v>
      </c>
      <c r="BH521">
        <v>502083</v>
      </c>
      <c r="BI521">
        <v>547379</v>
      </c>
      <c r="BJ521">
        <v>435063</v>
      </c>
      <c r="BK521">
        <v>543401</v>
      </c>
      <c r="BL521">
        <v>608070</v>
      </c>
      <c r="BM521">
        <v>596019</v>
      </c>
      <c r="BN521">
        <v>446386</v>
      </c>
      <c r="BO521">
        <v>571980</v>
      </c>
      <c r="BP521">
        <v>502082</v>
      </c>
      <c r="BQ521">
        <v>53.161700000000003</v>
      </c>
      <c r="BR521">
        <v>3.0000000000000001E-3</v>
      </c>
      <c r="BS521">
        <v>3.0000000000000001E-3</v>
      </c>
      <c r="BT521">
        <v>0</v>
      </c>
      <c r="BU521">
        <v>1</v>
      </c>
      <c r="BV521">
        <v>0</v>
      </c>
      <c r="BW521">
        <v>0</v>
      </c>
      <c r="BX521">
        <v>3</v>
      </c>
      <c r="BY521">
        <v>56</v>
      </c>
      <c r="BZ521">
        <v>4</v>
      </c>
      <c r="CA521" t="str">
        <f t="shared" si="16"/>
        <v>Zach McAllister519203</v>
      </c>
    </row>
    <row r="522" spans="1:79" hidden="1" x14ac:dyDescent="0.45">
      <c r="A522" t="s">
        <v>268</v>
      </c>
      <c r="B522" s="1">
        <v>42672</v>
      </c>
      <c r="C522">
        <v>92.8</v>
      </c>
      <c r="D522">
        <v>-1.9857</v>
      </c>
      <c r="E522">
        <v>5.5461</v>
      </c>
      <c r="F522" t="s">
        <v>262</v>
      </c>
      <c r="G522">
        <v>458085</v>
      </c>
      <c r="H522">
        <v>446372</v>
      </c>
      <c r="I522" t="s">
        <v>91</v>
      </c>
      <c r="J522" t="s">
        <v>100</v>
      </c>
      <c r="O522">
        <v>12</v>
      </c>
      <c r="P522" t="s">
        <v>91</v>
      </c>
      <c r="Q522" t="s">
        <v>82</v>
      </c>
      <c r="R522" t="s">
        <v>105</v>
      </c>
      <c r="S522" t="s">
        <v>83</v>
      </c>
      <c r="T522" t="s">
        <v>85</v>
      </c>
      <c r="U522" t="s">
        <v>84</v>
      </c>
      <c r="V522" t="s">
        <v>93</v>
      </c>
      <c r="W522" t="s">
        <v>91</v>
      </c>
      <c r="X522" t="s">
        <v>91</v>
      </c>
      <c r="Y522">
        <v>1</v>
      </c>
      <c r="Z522">
        <v>1</v>
      </c>
      <c r="AA522">
        <v>2016</v>
      </c>
      <c r="AB522">
        <v>-1.42285833333333</v>
      </c>
      <c r="AC522">
        <v>1.2061999999999999</v>
      </c>
      <c r="AD522">
        <v>1.2370000000000001</v>
      </c>
      <c r="AE522">
        <v>2.6629999999999998</v>
      </c>
      <c r="AF522" t="s">
        <v>91</v>
      </c>
      <c r="AG522" t="s">
        <v>91</v>
      </c>
      <c r="AH522" t="s">
        <v>91</v>
      </c>
      <c r="AI522">
        <v>0</v>
      </c>
      <c r="AJ522">
        <v>5</v>
      </c>
      <c r="AK522" t="s">
        <v>539</v>
      </c>
      <c r="AL522" t="s">
        <v>91</v>
      </c>
      <c r="AM522" t="s">
        <v>91</v>
      </c>
      <c r="AP522">
        <v>547379</v>
      </c>
      <c r="AR522" t="s">
        <v>775</v>
      </c>
      <c r="AY522">
        <v>3.33</v>
      </c>
      <c r="AZ522">
        <v>1.58</v>
      </c>
      <c r="BA522" t="s">
        <v>91</v>
      </c>
      <c r="BB522" t="s">
        <v>91</v>
      </c>
      <c r="BC522" t="s">
        <v>91</v>
      </c>
      <c r="BD522">
        <v>92.77</v>
      </c>
      <c r="BE522">
        <v>2279</v>
      </c>
      <c r="BF522">
        <v>6.4729999999999999</v>
      </c>
      <c r="BG522">
        <v>487634</v>
      </c>
      <c r="BH522">
        <v>446372</v>
      </c>
      <c r="BI522">
        <v>547379</v>
      </c>
      <c r="BJ522">
        <v>467793</v>
      </c>
      <c r="BK522">
        <v>543401</v>
      </c>
      <c r="BL522">
        <v>608070</v>
      </c>
      <c r="BM522">
        <v>596019</v>
      </c>
      <c r="BN522">
        <v>434658</v>
      </c>
      <c r="BO522">
        <v>571980</v>
      </c>
      <c r="BP522">
        <v>502082</v>
      </c>
      <c r="BQ522">
        <v>54.026600000000002</v>
      </c>
      <c r="BR522">
        <v>0</v>
      </c>
      <c r="BS522">
        <v>0</v>
      </c>
      <c r="BT522" t="s">
        <v>91</v>
      </c>
      <c r="BU522" t="s">
        <v>91</v>
      </c>
      <c r="BV522" t="s">
        <v>91</v>
      </c>
      <c r="BW522" t="s">
        <v>91</v>
      </c>
      <c r="BX522" t="s">
        <v>91</v>
      </c>
      <c r="BY522">
        <v>38</v>
      </c>
      <c r="BZ522">
        <v>3</v>
      </c>
      <c r="CA522" t="str">
        <f>B522&amp;"_"&amp;F522&amp;G522&amp;"_"&amp;BY522</f>
        <v>42672_Corey Kluber458085_38</v>
      </c>
    </row>
    <row r="523" spans="1:79" hidden="1" x14ac:dyDescent="0.45">
      <c r="A523" t="s">
        <v>160</v>
      </c>
      <c r="B523" s="1">
        <v>42672</v>
      </c>
      <c r="C523">
        <v>88.5</v>
      </c>
      <c r="D523">
        <v>-2.2965</v>
      </c>
      <c r="E523">
        <v>5.5628000000000002</v>
      </c>
      <c r="F523" t="s">
        <v>262</v>
      </c>
      <c r="G523">
        <v>458085</v>
      </c>
      <c r="H523">
        <v>446372</v>
      </c>
      <c r="I523" t="s">
        <v>91</v>
      </c>
      <c r="J523" t="s">
        <v>95</v>
      </c>
      <c r="O523">
        <v>11</v>
      </c>
      <c r="P523" t="s">
        <v>91</v>
      </c>
      <c r="Q523" t="s">
        <v>82</v>
      </c>
      <c r="R523" t="s">
        <v>105</v>
      </c>
      <c r="S523" t="s">
        <v>83</v>
      </c>
      <c r="T523" t="s">
        <v>85</v>
      </c>
      <c r="U523" t="s">
        <v>84</v>
      </c>
      <c r="V523" t="s">
        <v>96</v>
      </c>
      <c r="W523" t="s">
        <v>91</v>
      </c>
      <c r="X523" t="s">
        <v>91</v>
      </c>
      <c r="Y523">
        <v>1</v>
      </c>
      <c r="Z523">
        <v>0</v>
      </c>
      <c r="AA523">
        <v>2016</v>
      </c>
      <c r="AB523">
        <v>0.1706</v>
      </c>
      <c r="AC523">
        <v>0.55259999999999998</v>
      </c>
      <c r="AD523">
        <v>-0.248</v>
      </c>
      <c r="AE523">
        <v>3.3319999999999999</v>
      </c>
      <c r="AF523" t="s">
        <v>91</v>
      </c>
      <c r="AG523" t="s">
        <v>91</v>
      </c>
      <c r="AH523" t="s">
        <v>91</v>
      </c>
      <c r="AI523">
        <v>0</v>
      </c>
      <c r="AJ523">
        <v>5</v>
      </c>
      <c r="AK523" t="s">
        <v>539</v>
      </c>
      <c r="AL523" t="s">
        <v>91</v>
      </c>
      <c r="AM523" t="s">
        <v>91</v>
      </c>
      <c r="AP523">
        <v>547379</v>
      </c>
      <c r="AR523" t="s">
        <v>776</v>
      </c>
      <c r="AY523">
        <v>3.14</v>
      </c>
      <c r="AZ523">
        <v>1.47</v>
      </c>
      <c r="BA523" t="s">
        <v>91</v>
      </c>
      <c r="BB523" t="s">
        <v>91</v>
      </c>
      <c r="BC523" t="s">
        <v>91</v>
      </c>
      <c r="BD523">
        <v>88.296999999999997</v>
      </c>
      <c r="BE523">
        <v>2633</v>
      </c>
      <c r="BF523">
        <v>5.9909999999999997</v>
      </c>
      <c r="BG523">
        <v>487634</v>
      </c>
      <c r="BH523">
        <v>446372</v>
      </c>
      <c r="BI523">
        <v>547379</v>
      </c>
      <c r="BJ523">
        <v>467793</v>
      </c>
      <c r="BK523">
        <v>543401</v>
      </c>
      <c r="BL523">
        <v>608070</v>
      </c>
      <c r="BM523">
        <v>596019</v>
      </c>
      <c r="BN523">
        <v>434658</v>
      </c>
      <c r="BO523">
        <v>571980</v>
      </c>
      <c r="BP523">
        <v>502082</v>
      </c>
      <c r="BQ523">
        <v>54.508899999999997</v>
      </c>
      <c r="BR523">
        <v>0</v>
      </c>
      <c r="BS523">
        <v>0</v>
      </c>
      <c r="BT523" t="s">
        <v>91</v>
      </c>
      <c r="BU523" t="s">
        <v>91</v>
      </c>
      <c r="BV523" t="s">
        <v>91</v>
      </c>
      <c r="BW523" t="s">
        <v>91</v>
      </c>
      <c r="BX523" t="s">
        <v>91</v>
      </c>
      <c r="BY523">
        <v>38</v>
      </c>
      <c r="BZ523">
        <v>2</v>
      </c>
      <c r="CA523" t="str">
        <f>B523&amp;"_"&amp;F523&amp;G523&amp;"_"&amp;BY523</f>
        <v>42672_Corey Kluber458085_38</v>
      </c>
    </row>
    <row r="524" spans="1:79" hidden="1" x14ac:dyDescent="0.45">
      <c r="A524" t="s">
        <v>90</v>
      </c>
      <c r="B524" s="1">
        <v>42672</v>
      </c>
      <c r="C524">
        <v>81.3</v>
      </c>
      <c r="D524">
        <v>-2.3029000000000002</v>
      </c>
      <c r="E524">
        <v>5.4387999999999996</v>
      </c>
      <c r="F524" t="s">
        <v>262</v>
      </c>
      <c r="G524">
        <v>458085</v>
      </c>
      <c r="H524">
        <v>446372</v>
      </c>
      <c r="I524" t="s">
        <v>91</v>
      </c>
      <c r="J524" t="s">
        <v>100</v>
      </c>
      <c r="O524">
        <v>13</v>
      </c>
      <c r="P524" t="s">
        <v>91</v>
      </c>
      <c r="Q524" t="s">
        <v>82</v>
      </c>
      <c r="R524" t="s">
        <v>105</v>
      </c>
      <c r="S524" t="s">
        <v>83</v>
      </c>
      <c r="T524" t="s">
        <v>85</v>
      </c>
      <c r="U524" t="s">
        <v>84</v>
      </c>
      <c r="V524" t="s">
        <v>93</v>
      </c>
      <c r="W524" t="s">
        <v>91</v>
      </c>
      <c r="X524" t="s">
        <v>91</v>
      </c>
      <c r="Y524">
        <v>0</v>
      </c>
      <c r="Z524">
        <v>0</v>
      </c>
      <c r="AA524">
        <v>2016</v>
      </c>
      <c r="AB524">
        <v>1.0557000000000001</v>
      </c>
      <c r="AC524">
        <v>-0.30166666666666597</v>
      </c>
      <c r="AD524">
        <v>-1.3640000000000001</v>
      </c>
      <c r="AE524">
        <v>1.248</v>
      </c>
      <c r="AF524" t="s">
        <v>91</v>
      </c>
      <c r="AG524" t="s">
        <v>91</v>
      </c>
      <c r="AH524" t="s">
        <v>91</v>
      </c>
      <c r="AI524">
        <v>0</v>
      </c>
      <c r="AJ524">
        <v>5</v>
      </c>
      <c r="AK524" t="s">
        <v>539</v>
      </c>
      <c r="AL524" t="s">
        <v>91</v>
      </c>
      <c r="AM524" t="s">
        <v>91</v>
      </c>
      <c r="AP524">
        <v>547379</v>
      </c>
      <c r="AR524" t="s">
        <v>777</v>
      </c>
      <c r="AY524">
        <v>3.33</v>
      </c>
      <c r="AZ524">
        <v>1.47</v>
      </c>
      <c r="BA524" t="s">
        <v>91</v>
      </c>
      <c r="BB524" t="s">
        <v>91</v>
      </c>
      <c r="BC524" t="s">
        <v>91</v>
      </c>
      <c r="BD524">
        <v>80.198999999999998</v>
      </c>
      <c r="BE524">
        <v>2522</v>
      </c>
      <c r="BF524">
        <v>5.5090000000000003</v>
      </c>
      <c r="BG524">
        <v>487634</v>
      </c>
      <c r="BH524">
        <v>446372</v>
      </c>
      <c r="BI524">
        <v>547379</v>
      </c>
      <c r="BJ524">
        <v>467793</v>
      </c>
      <c r="BK524">
        <v>543401</v>
      </c>
      <c r="BL524">
        <v>608070</v>
      </c>
      <c r="BM524">
        <v>596019</v>
      </c>
      <c r="BN524">
        <v>434658</v>
      </c>
      <c r="BO524">
        <v>571980</v>
      </c>
      <c r="BP524">
        <v>502082</v>
      </c>
      <c r="BQ524">
        <v>54.990299999999998</v>
      </c>
      <c r="BR524">
        <v>0</v>
      </c>
      <c r="BS524">
        <v>0</v>
      </c>
      <c r="BT524" t="s">
        <v>91</v>
      </c>
      <c r="BU524" t="s">
        <v>91</v>
      </c>
      <c r="BV524" t="s">
        <v>91</v>
      </c>
      <c r="BW524" t="s">
        <v>91</v>
      </c>
      <c r="BX524" t="s">
        <v>91</v>
      </c>
      <c r="BY524">
        <v>38</v>
      </c>
      <c r="BZ524">
        <v>1</v>
      </c>
      <c r="CA524" t="str">
        <f>B524&amp;"_"&amp;F524&amp;G524&amp;"_"&amp;BY524</f>
        <v>42672_Corey Kluber458085_38</v>
      </c>
    </row>
    <row r="525" spans="1:79" hidden="1" x14ac:dyDescent="0.45">
      <c r="A525" t="s">
        <v>90</v>
      </c>
      <c r="B525" s="1">
        <v>42669</v>
      </c>
      <c r="C525">
        <v>82.1</v>
      </c>
      <c r="D525">
        <v>-1.4407000000000001</v>
      </c>
      <c r="E525">
        <v>5.5820999999999996</v>
      </c>
      <c r="F525" t="s">
        <v>383</v>
      </c>
      <c r="G525">
        <v>592178</v>
      </c>
      <c r="H525">
        <v>502083</v>
      </c>
      <c r="I525" t="s">
        <v>102</v>
      </c>
      <c r="J525" t="s">
        <v>103</v>
      </c>
      <c r="O525">
        <v>14</v>
      </c>
      <c r="P525" t="s">
        <v>921</v>
      </c>
      <c r="Q525" t="s">
        <v>82</v>
      </c>
      <c r="R525" t="s">
        <v>83</v>
      </c>
      <c r="S525" t="s">
        <v>83</v>
      </c>
      <c r="T525" t="s">
        <v>84</v>
      </c>
      <c r="U525" t="s">
        <v>85</v>
      </c>
      <c r="V525" t="s">
        <v>96</v>
      </c>
      <c r="W525" t="s">
        <v>91</v>
      </c>
      <c r="X525" t="s">
        <v>91</v>
      </c>
      <c r="Y525">
        <v>1</v>
      </c>
      <c r="Z525">
        <v>2</v>
      </c>
      <c r="AA525">
        <v>2016</v>
      </c>
      <c r="AB525">
        <v>0.52129999999999999</v>
      </c>
      <c r="AC525">
        <v>-0.17696666666666599</v>
      </c>
      <c r="AD525">
        <v>0.58799999999999997</v>
      </c>
      <c r="AE525">
        <v>0.51800000000000002</v>
      </c>
      <c r="AF525" t="s">
        <v>91</v>
      </c>
      <c r="AG525" t="s">
        <v>91</v>
      </c>
      <c r="AH525" t="s">
        <v>91</v>
      </c>
      <c r="AI525">
        <v>0</v>
      </c>
      <c r="AJ525">
        <v>5</v>
      </c>
      <c r="AK525" t="s">
        <v>88</v>
      </c>
      <c r="AL525" t="s">
        <v>91</v>
      </c>
      <c r="AM525" t="s">
        <v>91</v>
      </c>
      <c r="AP525">
        <v>547379</v>
      </c>
      <c r="AR525" t="s">
        <v>1126</v>
      </c>
      <c r="AY525">
        <v>3.15</v>
      </c>
      <c r="AZ525">
        <v>1.52</v>
      </c>
      <c r="BA525" t="s">
        <v>91</v>
      </c>
      <c r="BB525" t="s">
        <v>91</v>
      </c>
      <c r="BC525" t="s">
        <v>91</v>
      </c>
      <c r="BD525">
        <v>83.481999999999999</v>
      </c>
      <c r="BE525" t="s">
        <v>91</v>
      </c>
      <c r="BF525">
        <v>6.6020000000000003</v>
      </c>
      <c r="BG525">
        <v>487632</v>
      </c>
      <c r="BH525">
        <v>502083</v>
      </c>
      <c r="BI525">
        <v>547379</v>
      </c>
      <c r="BJ525">
        <v>435063</v>
      </c>
      <c r="BK525">
        <v>543401</v>
      </c>
      <c r="BL525">
        <v>608070</v>
      </c>
      <c r="BM525">
        <v>596019</v>
      </c>
      <c r="BN525">
        <v>424825</v>
      </c>
      <c r="BO525">
        <v>571980</v>
      </c>
      <c r="BP525">
        <v>502082</v>
      </c>
      <c r="BQ525">
        <v>53.897500000000001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 t="s">
        <v>91</v>
      </c>
      <c r="BY525">
        <v>35</v>
      </c>
      <c r="BZ525">
        <v>6</v>
      </c>
      <c r="CA525" t="str">
        <f>F525&amp;G525</f>
        <v>Zach McAllister592178</v>
      </c>
    </row>
    <row r="526" spans="1:79" hidden="1" x14ac:dyDescent="0.45">
      <c r="A526" t="s">
        <v>160</v>
      </c>
      <c r="B526" s="1">
        <v>42672</v>
      </c>
      <c r="C526">
        <v>88.8</v>
      </c>
      <c r="D526">
        <v>-1.8677999999999999</v>
      </c>
      <c r="E526">
        <v>5.5228999999999999</v>
      </c>
      <c r="F526" t="s">
        <v>262</v>
      </c>
      <c r="G526">
        <v>595879</v>
      </c>
      <c r="H526">
        <v>446372</v>
      </c>
      <c r="I526" t="s">
        <v>91</v>
      </c>
      <c r="J526" t="s">
        <v>108</v>
      </c>
      <c r="O526">
        <v>12</v>
      </c>
      <c r="P526" t="s">
        <v>91</v>
      </c>
      <c r="Q526" t="s">
        <v>82</v>
      </c>
      <c r="R526" t="s">
        <v>83</v>
      </c>
      <c r="S526" t="s">
        <v>83</v>
      </c>
      <c r="T526" t="s">
        <v>85</v>
      </c>
      <c r="U526" t="s">
        <v>84</v>
      </c>
      <c r="V526" t="s">
        <v>96</v>
      </c>
      <c r="W526" t="s">
        <v>91</v>
      </c>
      <c r="X526" t="s">
        <v>91</v>
      </c>
      <c r="Y526">
        <v>0</v>
      </c>
      <c r="Z526">
        <v>1</v>
      </c>
      <c r="AA526">
        <v>2016</v>
      </c>
      <c r="AB526">
        <v>0.165033333333333</v>
      </c>
      <c r="AC526">
        <v>0.14123333333333299</v>
      </c>
      <c r="AD526">
        <v>1.012</v>
      </c>
      <c r="AE526">
        <v>2.8410000000000002</v>
      </c>
      <c r="AF526" t="s">
        <v>91</v>
      </c>
      <c r="AG526" t="s">
        <v>91</v>
      </c>
      <c r="AH526">
        <v>518792</v>
      </c>
      <c r="AI526">
        <v>2</v>
      </c>
      <c r="AJ526">
        <v>4</v>
      </c>
      <c r="AK526" t="s">
        <v>539</v>
      </c>
      <c r="AL526" t="s">
        <v>91</v>
      </c>
      <c r="AM526" t="s">
        <v>91</v>
      </c>
      <c r="AP526">
        <v>547379</v>
      </c>
      <c r="AR526" t="s">
        <v>779</v>
      </c>
      <c r="AY526">
        <v>3.52</v>
      </c>
      <c r="AZ526">
        <v>1.66</v>
      </c>
      <c r="BA526">
        <v>257</v>
      </c>
      <c r="BB526">
        <v>81</v>
      </c>
      <c r="BC526">
        <v>41.761000000000003</v>
      </c>
      <c r="BD526">
        <v>88.933000000000007</v>
      </c>
      <c r="BE526">
        <v>2631</v>
      </c>
      <c r="BF526">
        <v>6.0759999999999996</v>
      </c>
      <c r="BG526">
        <v>487634</v>
      </c>
      <c r="BH526">
        <v>446372</v>
      </c>
      <c r="BI526">
        <v>547379</v>
      </c>
      <c r="BJ526">
        <v>467793</v>
      </c>
      <c r="BK526">
        <v>543401</v>
      </c>
      <c r="BL526">
        <v>608070</v>
      </c>
      <c r="BM526">
        <v>596019</v>
      </c>
      <c r="BN526">
        <v>434658</v>
      </c>
      <c r="BO526">
        <v>571980</v>
      </c>
      <c r="BP526">
        <v>502082</v>
      </c>
      <c r="BQ526">
        <v>54.4236</v>
      </c>
      <c r="BR526">
        <v>0</v>
      </c>
      <c r="BS526">
        <v>0</v>
      </c>
      <c r="BT526" t="s">
        <v>91</v>
      </c>
      <c r="BU526" t="s">
        <v>91</v>
      </c>
      <c r="BV526" t="s">
        <v>91</v>
      </c>
      <c r="BW526" t="s">
        <v>91</v>
      </c>
      <c r="BX526">
        <v>3</v>
      </c>
      <c r="BY526">
        <v>34</v>
      </c>
      <c r="BZ526">
        <v>2</v>
      </c>
      <c r="CA526" t="str">
        <f>B526&amp;"_"&amp;F526&amp;G526&amp;"_"&amp;BY526</f>
        <v>42672_Corey Kluber595879_34</v>
      </c>
    </row>
    <row r="527" spans="1:79" hidden="1" x14ac:dyDescent="0.45">
      <c r="A527" t="s">
        <v>160</v>
      </c>
      <c r="B527" s="1">
        <v>42672</v>
      </c>
      <c r="C527">
        <v>88.2</v>
      </c>
      <c r="D527">
        <v>-1.7926</v>
      </c>
      <c r="E527">
        <v>5.5038</v>
      </c>
      <c r="F527" t="s">
        <v>262</v>
      </c>
      <c r="G527">
        <v>595879</v>
      </c>
      <c r="H527">
        <v>446372</v>
      </c>
      <c r="I527" t="s">
        <v>91</v>
      </c>
      <c r="J527" t="s">
        <v>95</v>
      </c>
      <c r="O527">
        <v>14</v>
      </c>
      <c r="P527" t="s">
        <v>91</v>
      </c>
      <c r="Q527" t="s">
        <v>82</v>
      </c>
      <c r="R527" t="s">
        <v>83</v>
      </c>
      <c r="S527" t="s">
        <v>83</v>
      </c>
      <c r="T527" t="s">
        <v>85</v>
      </c>
      <c r="U527" t="s">
        <v>84</v>
      </c>
      <c r="V527" t="s">
        <v>96</v>
      </c>
      <c r="W527" t="s">
        <v>91</v>
      </c>
      <c r="X527" t="s">
        <v>91</v>
      </c>
      <c r="Y527">
        <v>0</v>
      </c>
      <c r="Z527">
        <v>0</v>
      </c>
      <c r="AA527">
        <v>2016</v>
      </c>
      <c r="AB527">
        <v>9.8233333333333298E-2</v>
      </c>
      <c r="AC527">
        <v>0.194266666666666</v>
      </c>
      <c r="AD527">
        <v>0.93100000000000005</v>
      </c>
      <c r="AE527">
        <v>1.2889999999999999</v>
      </c>
      <c r="AF527" t="s">
        <v>91</v>
      </c>
      <c r="AG527" t="s">
        <v>91</v>
      </c>
      <c r="AH527">
        <v>518792</v>
      </c>
      <c r="AI527">
        <v>2</v>
      </c>
      <c r="AJ527">
        <v>4</v>
      </c>
      <c r="AK527" t="s">
        <v>539</v>
      </c>
      <c r="AL527" t="s">
        <v>91</v>
      </c>
      <c r="AM527" t="s">
        <v>91</v>
      </c>
      <c r="AP527">
        <v>547379</v>
      </c>
      <c r="AR527" t="s">
        <v>780</v>
      </c>
      <c r="AY527">
        <v>3.52</v>
      </c>
      <c r="AZ527">
        <v>1.66</v>
      </c>
      <c r="BA527" t="s">
        <v>91</v>
      </c>
      <c r="BB527" t="s">
        <v>91</v>
      </c>
      <c r="BC527" t="s">
        <v>91</v>
      </c>
      <c r="BD527">
        <v>88.561000000000007</v>
      </c>
      <c r="BE527" t="s">
        <v>91</v>
      </c>
      <c r="BF527">
        <v>6.1589999999999998</v>
      </c>
      <c r="BG527">
        <v>487634</v>
      </c>
      <c r="BH527">
        <v>446372</v>
      </c>
      <c r="BI527">
        <v>547379</v>
      </c>
      <c r="BJ527">
        <v>467793</v>
      </c>
      <c r="BK527">
        <v>543401</v>
      </c>
      <c r="BL527">
        <v>608070</v>
      </c>
      <c r="BM527">
        <v>596019</v>
      </c>
      <c r="BN527">
        <v>434658</v>
      </c>
      <c r="BO527">
        <v>571980</v>
      </c>
      <c r="BP527">
        <v>502082</v>
      </c>
      <c r="BQ527">
        <v>54.340400000000002</v>
      </c>
      <c r="BR527">
        <v>0</v>
      </c>
      <c r="BS527">
        <v>0</v>
      </c>
      <c r="BT527" t="s">
        <v>91</v>
      </c>
      <c r="BU527" t="s">
        <v>91</v>
      </c>
      <c r="BV527" t="s">
        <v>91</v>
      </c>
      <c r="BW527" t="s">
        <v>91</v>
      </c>
      <c r="BX527" t="s">
        <v>91</v>
      </c>
      <c r="BY527">
        <v>34</v>
      </c>
      <c r="BZ527">
        <v>1</v>
      </c>
      <c r="CA527" t="str">
        <f>B527&amp;"_"&amp;F527&amp;G527&amp;"_"&amp;BY527</f>
        <v>42672_Corey Kluber595879_34</v>
      </c>
    </row>
    <row r="528" spans="1:79" hidden="1" x14ac:dyDescent="0.45">
      <c r="A528" t="s">
        <v>77</v>
      </c>
      <c r="B528" s="1">
        <v>42675</v>
      </c>
      <c r="C528">
        <v>95.8</v>
      </c>
      <c r="D528">
        <v>-1.6983999999999999</v>
      </c>
      <c r="E528">
        <v>5.2672999999999996</v>
      </c>
      <c r="F528" t="s">
        <v>383</v>
      </c>
      <c r="G528">
        <v>592178</v>
      </c>
      <c r="H528">
        <v>502083</v>
      </c>
      <c r="I528" t="s">
        <v>113</v>
      </c>
      <c r="J528" t="s">
        <v>147</v>
      </c>
      <c r="O528">
        <v>4</v>
      </c>
      <c r="P528" t="s">
        <v>396</v>
      </c>
      <c r="Q528" t="s">
        <v>82</v>
      </c>
      <c r="R528" t="s">
        <v>83</v>
      </c>
      <c r="S528" t="s">
        <v>83</v>
      </c>
      <c r="T528" t="s">
        <v>84</v>
      </c>
      <c r="U528" t="s">
        <v>85</v>
      </c>
      <c r="V528" t="s">
        <v>86</v>
      </c>
      <c r="W528" t="s">
        <v>91</v>
      </c>
      <c r="X528" t="s">
        <v>149</v>
      </c>
      <c r="Y528">
        <v>3</v>
      </c>
      <c r="Z528">
        <v>2</v>
      </c>
      <c r="AA528">
        <v>2016</v>
      </c>
      <c r="AB528">
        <v>-1.0610250000000001</v>
      </c>
      <c r="AC528">
        <v>1.44556666666666</v>
      </c>
      <c r="AD528">
        <v>-0.52800000000000002</v>
      </c>
      <c r="AE528">
        <v>2.5680000000000001</v>
      </c>
      <c r="AF528" t="s">
        <v>91</v>
      </c>
      <c r="AG528" t="s">
        <v>91</v>
      </c>
      <c r="AH528">
        <v>656941</v>
      </c>
      <c r="AI528">
        <v>0</v>
      </c>
      <c r="AJ528">
        <v>7</v>
      </c>
      <c r="AK528" t="s">
        <v>88</v>
      </c>
      <c r="AL528">
        <v>99.29</v>
      </c>
      <c r="AM528">
        <v>110.52</v>
      </c>
      <c r="AP528">
        <v>547379</v>
      </c>
      <c r="AR528" t="s">
        <v>397</v>
      </c>
      <c r="AY528">
        <v>3.22</v>
      </c>
      <c r="AZ528">
        <v>1.55</v>
      </c>
      <c r="BA528">
        <v>255</v>
      </c>
      <c r="BB528">
        <v>81.5</v>
      </c>
      <c r="BC528">
        <v>23.152999999999999</v>
      </c>
      <c r="BD528">
        <v>97.55</v>
      </c>
      <c r="BE528">
        <v>2223</v>
      </c>
      <c r="BF528">
        <v>7.0380000000000003</v>
      </c>
      <c r="BG528">
        <v>487636</v>
      </c>
      <c r="BH528">
        <v>502083</v>
      </c>
      <c r="BI528">
        <v>547379</v>
      </c>
      <c r="BJ528">
        <v>435063</v>
      </c>
      <c r="BK528">
        <v>543401</v>
      </c>
      <c r="BL528">
        <v>608070</v>
      </c>
      <c r="BM528">
        <v>596019</v>
      </c>
      <c r="BN528">
        <v>446386</v>
      </c>
      <c r="BO528">
        <v>571980</v>
      </c>
      <c r="BP528">
        <v>502082</v>
      </c>
      <c r="BQ528">
        <v>53.4617</v>
      </c>
      <c r="BR528">
        <v>0.39200000000000002</v>
      </c>
      <c r="BS528">
        <v>0.38200000000000001</v>
      </c>
      <c r="BT528">
        <v>0.9</v>
      </c>
      <c r="BU528">
        <v>1</v>
      </c>
      <c r="BV528">
        <v>1</v>
      </c>
      <c r="BW528">
        <v>0</v>
      </c>
      <c r="BX528">
        <v>4</v>
      </c>
      <c r="BY528">
        <v>55</v>
      </c>
      <c r="BZ528">
        <v>8</v>
      </c>
      <c r="CA528" t="str">
        <f>F528&amp;G528</f>
        <v>Zach McAllister592178</v>
      </c>
    </row>
    <row r="529" spans="1:79" hidden="1" x14ac:dyDescent="0.45">
      <c r="A529" t="s">
        <v>268</v>
      </c>
      <c r="B529" s="1">
        <v>42672</v>
      </c>
      <c r="C529">
        <v>92.6</v>
      </c>
      <c r="D529">
        <v>-2.0693999999999999</v>
      </c>
      <c r="E529">
        <v>5.3696999999999999</v>
      </c>
      <c r="F529" t="s">
        <v>262</v>
      </c>
      <c r="G529">
        <v>518792</v>
      </c>
      <c r="H529">
        <v>446372</v>
      </c>
      <c r="I529" t="s">
        <v>91</v>
      </c>
      <c r="J529" t="s">
        <v>100</v>
      </c>
      <c r="O529">
        <v>14</v>
      </c>
      <c r="P529" t="s">
        <v>91</v>
      </c>
      <c r="Q529" t="s">
        <v>82</v>
      </c>
      <c r="R529" t="s">
        <v>105</v>
      </c>
      <c r="S529" t="s">
        <v>83</v>
      </c>
      <c r="T529" t="s">
        <v>85</v>
      </c>
      <c r="U529" t="s">
        <v>84</v>
      </c>
      <c r="V529" t="s">
        <v>93</v>
      </c>
      <c r="W529" t="s">
        <v>91</v>
      </c>
      <c r="X529" t="s">
        <v>91</v>
      </c>
      <c r="Y529">
        <v>0</v>
      </c>
      <c r="Z529">
        <v>0</v>
      </c>
      <c r="AA529">
        <v>2016</v>
      </c>
      <c r="AB529">
        <v>-1.4493</v>
      </c>
      <c r="AC529">
        <v>0.79196666666666604</v>
      </c>
      <c r="AD529">
        <v>0.98</v>
      </c>
      <c r="AE529">
        <v>2.4460000000000002</v>
      </c>
      <c r="AF529" t="s">
        <v>91</v>
      </c>
      <c r="AG529" t="s">
        <v>91</v>
      </c>
      <c r="AH529" t="s">
        <v>91</v>
      </c>
      <c r="AI529">
        <v>2</v>
      </c>
      <c r="AJ529">
        <v>4</v>
      </c>
      <c r="AK529" t="s">
        <v>539</v>
      </c>
      <c r="AL529" t="s">
        <v>91</v>
      </c>
      <c r="AM529" t="s">
        <v>91</v>
      </c>
      <c r="AP529">
        <v>547379</v>
      </c>
      <c r="AR529" t="s">
        <v>783</v>
      </c>
      <c r="AY529">
        <v>3.46</v>
      </c>
      <c r="AZ529">
        <v>1.55</v>
      </c>
      <c r="BA529" t="s">
        <v>91</v>
      </c>
      <c r="BB529" t="s">
        <v>91</v>
      </c>
      <c r="BC529" t="s">
        <v>91</v>
      </c>
      <c r="BD529">
        <v>92.602000000000004</v>
      </c>
      <c r="BE529">
        <v>2112</v>
      </c>
      <c r="BF529">
        <v>6.3159999999999998</v>
      </c>
      <c r="BG529">
        <v>487634</v>
      </c>
      <c r="BH529">
        <v>446372</v>
      </c>
      <c r="BI529">
        <v>547379</v>
      </c>
      <c r="BJ529">
        <v>467793</v>
      </c>
      <c r="BK529">
        <v>543401</v>
      </c>
      <c r="BL529">
        <v>608070</v>
      </c>
      <c r="BM529">
        <v>596019</v>
      </c>
      <c r="BN529">
        <v>434658</v>
      </c>
      <c r="BO529">
        <v>571980</v>
      </c>
      <c r="BP529">
        <v>502082</v>
      </c>
      <c r="BQ529">
        <v>54.183599999999998</v>
      </c>
      <c r="BR529">
        <v>0</v>
      </c>
      <c r="BS529">
        <v>0</v>
      </c>
      <c r="BT529" t="s">
        <v>91</v>
      </c>
      <c r="BU529" t="s">
        <v>91</v>
      </c>
      <c r="BV529" t="s">
        <v>91</v>
      </c>
      <c r="BW529" t="s">
        <v>91</v>
      </c>
      <c r="BX529" t="s">
        <v>91</v>
      </c>
      <c r="BY529">
        <v>33</v>
      </c>
      <c r="BZ529">
        <v>1</v>
      </c>
      <c r="CA529" t="str">
        <f>B529&amp;"_"&amp;F529&amp;G529&amp;"_"&amp;BY529</f>
        <v>42672_Corey Kluber518792_33</v>
      </c>
    </row>
    <row r="530" spans="1:79" hidden="1" x14ac:dyDescent="0.45">
      <c r="A530" t="s">
        <v>77</v>
      </c>
      <c r="B530" s="1">
        <v>42675</v>
      </c>
      <c r="C530">
        <v>96.2</v>
      </c>
      <c r="D530">
        <v>-1.6994</v>
      </c>
      <c r="E530">
        <v>5.2908999999999997</v>
      </c>
      <c r="F530" t="s">
        <v>383</v>
      </c>
      <c r="G530">
        <v>608365</v>
      </c>
      <c r="H530">
        <v>502083</v>
      </c>
      <c r="I530" t="s">
        <v>164</v>
      </c>
      <c r="J530" t="s">
        <v>80</v>
      </c>
      <c r="O530">
        <v>4</v>
      </c>
      <c r="P530" t="s">
        <v>384</v>
      </c>
      <c r="Q530" t="s">
        <v>82</v>
      </c>
      <c r="R530" t="s">
        <v>83</v>
      </c>
      <c r="S530" t="s">
        <v>83</v>
      </c>
      <c r="T530" t="s">
        <v>84</v>
      </c>
      <c r="U530" t="s">
        <v>85</v>
      </c>
      <c r="V530" t="s">
        <v>86</v>
      </c>
      <c r="W530">
        <v>5</v>
      </c>
      <c r="X530" t="s">
        <v>116</v>
      </c>
      <c r="Y530">
        <v>2</v>
      </c>
      <c r="Z530">
        <v>1</v>
      </c>
      <c r="AA530">
        <v>2016</v>
      </c>
      <c r="AB530">
        <v>-1.0123166666666601</v>
      </c>
      <c r="AC530">
        <v>1.1789666666666601</v>
      </c>
      <c r="AD530">
        <v>-0.66600000000000004</v>
      </c>
      <c r="AE530">
        <v>2.7890000000000001</v>
      </c>
      <c r="AF530" t="s">
        <v>91</v>
      </c>
      <c r="AG530">
        <v>656941</v>
      </c>
      <c r="AH530">
        <v>592178</v>
      </c>
      <c r="AI530">
        <v>2</v>
      </c>
      <c r="AJ530">
        <v>7</v>
      </c>
      <c r="AK530" t="s">
        <v>88</v>
      </c>
      <c r="AL530">
        <v>99.8</v>
      </c>
      <c r="AM530">
        <v>170.84</v>
      </c>
      <c r="AP530">
        <v>547379</v>
      </c>
      <c r="AR530" t="s">
        <v>385</v>
      </c>
      <c r="AY530">
        <v>3.65</v>
      </c>
      <c r="AZ530">
        <v>1.64</v>
      </c>
      <c r="BA530">
        <v>80</v>
      </c>
      <c r="BB530">
        <v>100.9</v>
      </c>
      <c r="BC530">
        <v>2.7090000000000001</v>
      </c>
      <c r="BD530">
        <v>98.703999999999994</v>
      </c>
      <c r="BE530">
        <v>2272</v>
      </c>
      <c r="BF530">
        <v>7.2629999999999999</v>
      </c>
      <c r="BG530">
        <v>487636</v>
      </c>
      <c r="BH530">
        <v>502083</v>
      </c>
      <c r="BI530">
        <v>547379</v>
      </c>
      <c r="BJ530">
        <v>435063</v>
      </c>
      <c r="BK530">
        <v>543401</v>
      </c>
      <c r="BL530">
        <v>608070</v>
      </c>
      <c r="BM530">
        <v>596019</v>
      </c>
      <c r="BN530">
        <v>446386</v>
      </c>
      <c r="BO530">
        <v>571980</v>
      </c>
      <c r="BP530">
        <v>502082</v>
      </c>
      <c r="BQ530">
        <v>53.236899999999999</v>
      </c>
      <c r="BR530">
        <v>0.54400000000000004</v>
      </c>
      <c r="BS530">
        <v>0.50800000000000001</v>
      </c>
      <c r="BT530">
        <v>0</v>
      </c>
      <c r="BU530">
        <v>1</v>
      </c>
      <c r="BV530">
        <v>0</v>
      </c>
      <c r="BW530">
        <v>0</v>
      </c>
      <c r="BX530">
        <v>4</v>
      </c>
      <c r="BY530">
        <v>58</v>
      </c>
      <c r="BZ530">
        <v>4</v>
      </c>
      <c r="CA530" t="str">
        <f>F530&amp;G530</f>
        <v>Zach McAllister608365</v>
      </c>
    </row>
    <row r="531" spans="1:79" hidden="1" x14ac:dyDescent="0.45">
      <c r="A531" t="s">
        <v>90</v>
      </c>
      <c r="B531" s="1">
        <v>42672</v>
      </c>
      <c r="C531">
        <v>82.7</v>
      </c>
      <c r="D531">
        <v>-1.9927999999999999</v>
      </c>
      <c r="E531">
        <v>5.5796000000000001</v>
      </c>
      <c r="F531" t="s">
        <v>262</v>
      </c>
      <c r="G531">
        <v>608365</v>
      </c>
      <c r="H531">
        <v>446372</v>
      </c>
      <c r="I531" t="s">
        <v>91</v>
      </c>
      <c r="J531" t="s">
        <v>108</v>
      </c>
      <c r="O531">
        <v>5</v>
      </c>
      <c r="P531" t="s">
        <v>91</v>
      </c>
      <c r="Q531" t="s">
        <v>82</v>
      </c>
      <c r="R531" t="s">
        <v>83</v>
      </c>
      <c r="S531" t="s">
        <v>83</v>
      </c>
      <c r="T531" t="s">
        <v>85</v>
      </c>
      <c r="U531" t="s">
        <v>84</v>
      </c>
      <c r="V531" t="s">
        <v>96</v>
      </c>
      <c r="W531" t="s">
        <v>91</v>
      </c>
      <c r="X531" t="s">
        <v>91</v>
      </c>
      <c r="Y531">
        <v>1</v>
      </c>
      <c r="Z531">
        <v>1</v>
      </c>
      <c r="AA531">
        <v>2016</v>
      </c>
      <c r="AB531">
        <v>1.18234166666666</v>
      </c>
      <c r="AC531">
        <v>2.2266666666666601E-2</v>
      </c>
      <c r="AD531">
        <v>-0.22700000000000001</v>
      </c>
      <c r="AE531">
        <v>2.8370000000000002</v>
      </c>
      <c r="AF531" t="s">
        <v>91</v>
      </c>
      <c r="AG531" t="s">
        <v>91</v>
      </c>
      <c r="AH531" t="s">
        <v>91</v>
      </c>
      <c r="AI531">
        <v>1</v>
      </c>
      <c r="AJ531">
        <v>4</v>
      </c>
      <c r="AK531" t="s">
        <v>539</v>
      </c>
      <c r="AL531" t="s">
        <v>91</v>
      </c>
      <c r="AM531" t="s">
        <v>91</v>
      </c>
      <c r="AP531">
        <v>547379</v>
      </c>
      <c r="AR531" t="s">
        <v>786</v>
      </c>
      <c r="AY531">
        <v>3.7</v>
      </c>
      <c r="AZ531">
        <v>1.67</v>
      </c>
      <c r="BA531" t="s">
        <v>91</v>
      </c>
      <c r="BB531" t="s">
        <v>91</v>
      </c>
      <c r="BC531" t="s">
        <v>91</v>
      </c>
      <c r="BD531">
        <v>82.105999999999995</v>
      </c>
      <c r="BE531">
        <v>2647</v>
      </c>
      <c r="BF531">
        <v>5.7489999999999997</v>
      </c>
      <c r="BG531">
        <v>487634</v>
      </c>
      <c r="BH531">
        <v>446372</v>
      </c>
      <c r="BI531">
        <v>547379</v>
      </c>
      <c r="BJ531">
        <v>467793</v>
      </c>
      <c r="BK531">
        <v>543401</v>
      </c>
      <c r="BL531">
        <v>608070</v>
      </c>
      <c r="BM531">
        <v>596019</v>
      </c>
      <c r="BN531">
        <v>434658</v>
      </c>
      <c r="BO531">
        <v>571980</v>
      </c>
      <c r="BP531">
        <v>502082</v>
      </c>
      <c r="BQ531">
        <v>54.7502</v>
      </c>
      <c r="BR531">
        <v>0</v>
      </c>
      <c r="BS531">
        <v>0</v>
      </c>
      <c r="BT531" t="s">
        <v>91</v>
      </c>
      <c r="BU531" t="s">
        <v>91</v>
      </c>
      <c r="BV531" t="s">
        <v>91</v>
      </c>
      <c r="BW531" t="s">
        <v>91</v>
      </c>
      <c r="BX531" t="s">
        <v>91</v>
      </c>
      <c r="BY531">
        <v>32</v>
      </c>
      <c r="BZ531">
        <v>3</v>
      </c>
      <c r="CA531" t="str">
        <f>B531&amp;"_"&amp;F531&amp;G531&amp;"_"&amp;BY531</f>
        <v>42672_Corey Kluber608365_32</v>
      </c>
    </row>
    <row r="532" spans="1:79" hidden="1" x14ac:dyDescent="0.45">
      <c r="A532" t="s">
        <v>268</v>
      </c>
      <c r="B532" s="1">
        <v>42672</v>
      </c>
      <c r="C532">
        <v>92</v>
      </c>
      <c r="D532">
        <v>-2.2004999999999999</v>
      </c>
      <c r="E532">
        <v>5.4459999999999997</v>
      </c>
      <c r="F532" t="s">
        <v>262</v>
      </c>
      <c r="G532">
        <v>608365</v>
      </c>
      <c r="H532">
        <v>446372</v>
      </c>
      <c r="I532" t="s">
        <v>91</v>
      </c>
      <c r="J532" t="s">
        <v>108</v>
      </c>
      <c r="O532">
        <v>5</v>
      </c>
      <c r="P532" t="s">
        <v>91</v>
      </c>
      <c r="Q532" t="s">
        <v>82</v>
      </c>
      <c r="R532" t="s">
        <v>83</v>
      </c>
      <c r="S532" t="s">
        <v>83</v>
      </c>
      <c r="T532" t="s">
        <v>85</v>
      </c>
      <c r="U532" t="s">
        <v>84</v>
      </c>
      <c r="V532" t="s">
        <v>96</v>
      </c>
      <c r="W532" t="s">
        <v>91</v>
      </c>
      <c r="X532" t="s">
        <v>91</v>
      </c>
      <c r="Y532">
        <v>1</v>
      </c>
      <c r="Z532">
        <v>0</v>
      </c>
      <c r="AA532">
        <v>2016</v>
      </c>
      <c r="AB532">
        <v>-0.82026666666666603</v>
      </c>
      <c r="AC532">
        <v>1.2434666666666601</v>
      </c>
      <c r="AD532">
        <v>0.11700000000000001</v>
      </c>
      <c r="AE532">
        <v>2.6869999999999998</v>
      </c>
      <c r="AF532" t="s">
        <v>91</v>
      </c>
      <c r="AG532" t="s">
        <v>91</v>
      </c>
      <c r="AH532" t="s">
        <v>91</v>
      </c>
      <c r="AI532">
        <v>1</v>
      </c>
      <c r="AJ532">
        <v>4</v>
      </c>
      <c r="AK532" t="s">
        <v>539</v>
      </c>
      <c r="AL532" t="s">
        <v>91</v>
      </c>
      <c r="AM532" t="s">
        <v>91</v>
      </c>
      <c r="AP532">
        <v>547379</v>
      </c>
      <c r="AR532" t="s">
        <v>787</v>
      </c>
      <c r="AY532">
        <v>3.7</v>
      </c>
      <c r="AZ532">
        <v>1.67</v>
      </c>
      <c r="BA532">
        <v>8</v>
      </c>
      <c r="BB532">
        <v>85.5</v>
      </c>
      <c r="BC532">
        <v>-21.488</v>
      </c>
      <c r="BD532">
        <v>92.218000000000004</v>
      </c>
      <c r="BE532">
        <v>2191</v>
      </c>
      <c r="BF532">
        <v>6.4059999999999997</v>
      </c>
      <c r="BG532">
        <v>487634</v>
      </c>
      <c r="BH532">
        <v>446372</v>
      </c>
      <c r="BI532">
        <v>547379</v>
      </c>
      <c r="BJ532">
        <v>467793</v>
      </c>
      <c r="BK532">
        <v>543401</v>
      </c>
      <c r="BL532">
        <v>608070</v>
      </c>
      <c r="BM532">
        <v>596019</v>
      </c>
      <c r="BN532">
        <v>434658</v>
      </c>
      <c r="BO532">
        <v>571980</v>
      </c>
      <c r="BP532">
        <v>502082</v>
      </c>
      <c r="BQ532">
        <v>54.093000000000004</v>
      </c>
      <c r="BR532">
        <v>0</v>
      </c>
      <c r="BS532">
        <v>0</v>
      </c>
      <c r="BT532" t="s">
        <v>91</v>
      </c>
      <c r="BU532" t="s">
        <v>91</v>
      </c>
      <c r="BV532" t="s">
        <v>91</v>
      </c>
      <c r="BW532" t="s">
        <v>91</v>
      </c>
      <c r="BX532">
        <v>2</v>
      </c>
      <c r="BY532">
        <v>32</v>
      </c>
      <c r="BZ532">
        <v>2</v>
      </c>
      <c r="CA532" t="str">
        <f>B532&amp;"_"&amp;F532&amp;G532&amp;"_"&amp;BY532</f>
        <v>42672_Corey Kluber608365_32</v>
      </c>
    </row>
    <row r="533" spans="1:79" hidden="1" x14ac:dyDescent="0.45">
      <c r="A533" t="s">
        <v>90</v>
      </c>
      <c r="B533" s="1">
        <v>42672</v>
      </c>
      <c r="C533">
        <v>82.1</v>
      </c>
      <c r="D533">
        <v>-1.9676</v>
      </c>
      <c r="E533">
        <v>5.5262000000000002</v>
      </c>
      <c r="F533" t="s">
        <v>262</v>
      </c>
      <c r="G533">
        <v>608365</v>
      </c>
      <c r="H533">
        <v>446372</v>
      </c>
      <c r="I533" t="s">
        <v>91</v>
      </c>
      <c r="J533" t="s">
        <v>100</v>
      </c>
      <c r="O533">
        <v>14</v>
      </c>
      <c r="P533" t="s">
        <v>91</v>
      </c>
      <c r="Q533" t="s">
        <v>82</v>
      </c>
      <c r="R533" t="s">
        <v>83</v>
      </c>
      <c r="S533" t="s">
        <v>83</v>
      </c>
      <c r="T533" t="s">
        <v>85</v>
      </c>
      <c r="U533" t="s">
        <v>84</v>
      </c>
      <c r="V533" t="s">
        <v>93</v>
      </c>
      <c r="W533" t="s">
        <v>91</v>
      </c>
      <c r="X533" t="s">
        <v>91</v>
      </c>
      <c r="Y533">
        <v>0</v>
      </c>
      <c r="Z533">
        <v>0</v>
      </c>
      <c r="AA533">
        <v>2016</v>
      </c>
      <c r="AB533">
        <v>1.1294583333333299</v>
      </c>
      <c r="AC533">
        <v>-6.6666666666666599E-4</v>
      </c>
      <c r="AD533">
        <v>0.874</v>
      </c>
      <c r="AE533">
        <v>1.5129999999999999</v>
      </c>
      <c r="AF533" t="s">
        <v>91</v>
      </c>
      <c r="AG533" t="s">
        <v>91</v>
      </c>
      <c r="AH533" t="s">
        <v>91</v>
      </c>
      <c r="AI533">
        <v>1</v>
      </c>
      <c r="AJ533">
        <v>4</v>
      </c>
      <c r="AK533" t="s">
        <v>539</v>
      </c>
      <c r="AL533" t="s">
        <v>91</v>
      </c>
      <c r="AM533" t="s">
        <v>91</v>
      </c>
      <c r="AP533">
        <v>547379</v>
      </c>
      <c r="AR533" t="s">
        <v>788</v>
      </c>
      <c r="AY533">
        <v>3.56</v>
      </c>
      <c r="AZ533">
        <v>1.62</v>
      </c>
      <c r="BA533" t="s">
        <v>91</v>
      </c>
      <c r="BB533" t="s">
        <v>91</v>
      </c>
      <c r="BC533" t="s">
        <v>91</v>
      </c>
      <c r="BD533">
        <v>81.346000000000004</v>
      </c>
      <c r="BE533">
        <v>2426</v>
      </c>
      <c r="BF533">
        <v>5.7149999999999999</v>
      </c>
      <c r="BG533">
        <v>487634</v>
      </c>
      <c r="BH533">
        <v>446372</v>
      </c>
      <c r="BI533">
        <v>547379</v>
      </c>
      <c r="BJ533">
        <v>467793</v>
      </c>
      <c r="BK533">
        <v>543401</v>
      </c>
      <c r="BL533">
        <v>608070</v>
      </c>
      <c r="BM533">
        <v>596019</v>
      </c>
      <c r="BN533">
        <v>434658</v>
      </c>
      <c r="BO533">
        <v>571980</v>
      </c>
      <c r="BP533">
        <v>502082</v>
      </c>
      <c r="BQ533">
        <v>54.784999999999997</v>
      </c>
      <c r="BR533">
        <v>0</v>
      </c>
      <c r="BS533">
        <v>0</v>
      </c>
      <c r="BT533" t="s">
        <v>91</v>
      </c>
      <c r="BU533" t="s">
        <v>91</v>
      </c>
      <c r="BV533" t="s">
        <v>91</v>
      </c>
      <c r="BW533" t="s">
        <v>91</v>
      </c>
      <c r="BX533" t="s">
        <v>91</v>
      </c>
      <c r="BY533">
        <v>32</v>
      </c>
      <c r="BZ533">
        <v>1</v>
      </c>
      <c r="CA533" t="str">
        <f>B533&amp;"_"&amp;F533&amp;G533&amp;"_"&amp;BY533</f>
        <v>42672_Corey Kluber608365_32</v>
      </c>
    </row>
    <row r="534" spans="1:79" hidden="1" x14ac:dyDescent="0.45">
      <c r="A534" t="s">
        <v>77</v>
      </c>
      <c r="B534" s="1">
        <v>42675</v>
      </c>
      <c r="C534">
        <v>95</v>
      </c>
      <c r="D534">
        <v>-1.5305</v>
      </c>
      <c r="E534">
        <v>5.5162000000000004</v>
      </c>
      <c r="F534" t="s">
        <v>383</v>
      </c>
      <c r="G534">
        <v>656941</v>
      </c>
      <c r="H534">
        <v>502083</v>
      </c>
      <c r="I534" t="s">
        <v>113</v>
      </c>
      <c r="J534" t="s">
        <v>147</v>
      </c>
      <c r="O534">
        <v>8</v>
      </c>
      <c r="P534" t="s">
        <v>405</v>
      </c>
      <c r="Q534" t="s">
        <v>82</v>
      </c>
      <c r="R534" t="s">
        <v>105</v>
      </c>
      <c r="S534" t="s">
        <v>83</v>
      </c>
      <c r="T534" t="s">
        <v>84</v>
      </c>
      <c r="U534" t="s">
        <v>85</v>
      </c>
      <c r="V534" t="s">
        <v>86</v>
      </c>
      <c r="W534" t="s">
        <v>91</v>
      </c>
      <c r="X534" t="s">
        <v>149</v>
      </c>
      <c r="Y534">
        <v>1</v>
      </c>
      <c r="Z534">
        <v>0</v>
      </c>
      <c r="AA534">
        <v>2016</v>
      </c>
      <c r="AB534">
        <v>-1.00535833333333</v>
      </c>
      <c r="AC534">
        <v>1.4885666666666599</v>
      </c>
      <c r="AD534">
        <v>-2.1000000000000001E-2</v>
      </c>
      <c r="AE534">
        <v>1.9119999999999999</v>
      </c>
      <c r="AF534" t="s">
        <v>91</v>
      </c>
      <c r="AG534" t="s">
        <v>91</v>
      </c>
      <c r="AH534" t="s">
        <v>91</v>
      </c>
      <c r="AI534">
        <v>0</v>
      </c>
      <c r="AJ534">
        <v>7</v>
      </c>
      <c r="AK534" t="s">
        <v>88</v>
      </c>
      <c r="AL534">
        <v>105.38</v>
      </c>
      <c r="AM534">
        <v>115.59</v>
      </c>
      <c r="AP534">
        <v>547379</v>
      </c>
      <c r="AR534" t="s">
        <v>406</v>
      </c>
      <c r="AY534">
        <v>3.26</v>
      </c>
      <c r="AZ534">
        <v>1.52</v>
      </c>
      <c r="BA534">
        <v>214</v>
      </c>
      <c r="BB534">
        <v>98.9</v>
      </c>
      <c r="BC534">
        <v>10.079000000000001</v>
      </c>
      <c r="BD534">
        <v>97.034999999999997</v>
      </c>
      <c r="BE534">
        <v>2059</v>
      </c>
      <c r="BF534">
        <v>6.9909999999999997</v>
      </c>
      <c r="BG534">
        <v>487636</v>
      </c>
      <c r="BH534">
        <v>502083</v>
      </c>
      <c r="BI534">
        <v>547379</v>
      </c>
      <c r="BJ534">
        <v>435063</v>
      </c>
      <c r="BK534">
        <v>543401</v>
      </c>
      <c r="BL534">
        <v>608070</v>
      </c>
      <c r="BM534">
        <v>596019</v>
      </c>
      <c r="BN534">
        <v>446386</v>
      </c>
      <c r="BO534">
        <v>571980</v>
      </c>
      <c r="BP534">
        <v>502082</v>
      </c>
      <c r="BQ534">
        <v>53.508499999999998</v>
      </c>
      <c r="BR534">
        <v>0.82199999999999995</v>
      </c>
      <c r="BS534">
        <v>0.79300000000000004</v>
      </c>
      <c r="BT534">
        <v>0.9</v>
      </c>
      <c r="BU534">
        <v>1</v>
      </c>
      <c r="BV534">
        <v>1</v>
      </c>
      <c r="BW534">
        <v>0</v>
      </c>
      <c r="BX534">
        <v>4</v>
      </c>
      <c r="BY534">
        <v>54</v>
      </c>
      <c r="BZ534">
        <v>2</v>
      </c>
      <c r="CA534" t="str">
        <f>F534&amp;G534</f>
        <v>Zach McAllister656941</v>
      </c>
    </row>
    <row r="535" spans="1:79" hidden="1" x14ac:dyDescent="0.45">
      <c r="A535" t="s">
        <v>90</v>
      </c>
      <c r="B535" s="1">
        <v>42672</v>
      </c>
      <c r="C535">
        <v>81.8</v>
      </c>
      <c r="D535">
        <v>-2.1789999999999998</v>
      </c>
      <c r="E535">
        <v>5.5564</v>
      </c>
      <c r="F535" t="s">
        <v>262</v>
      </c>
      <c r="G535">
        <v>575929</v>
      </c>
      <c r="H535">
        <v>446372</v>
      </c>
      <c r="I535" t="s">
        <v>91</v>
      </c>
      <c r="J535" t="s">
        <v>108</v>
      </c>
      <c r="O535">
        <v>14</v>
      </c>
      <c r="P535" t="s">
        <v>91</v>
      </c>
      <c r="Q535" t="s">
        <v>82</v>
      </c>
      <c r="R535" t="s">
        <v>83</v>
      </c>
      <c r="S535" t="s">
        <v>83</v>
      </c>
      <c r="T535" t="s">
        <v>85</v>
      </c>
      <c r="U535" t="s">
        <v>84</v>
      </c>
      <c r="V535" t="s">
        <v>96</v>
      </c>
      <c r="W535" t="s">
        <v>91</v>
      </c>
      <c r="X535" t="s">
        <v>91</v>
      </c>
      <c r="Y535">
        <v>0</v>
      </c>
      <c r="Z535">
        <v>1</v>
      </c>
      <c r="AA535">
        <v>2016</v>
      </c>
      <c r="AB535">
        <v>1.3674333333333299</v>
      </c>
      <c r="AC535">
        <v>6.8133333333333296E-2</v>
      </c>
      <c r="AD535">
        <v>1.462</v>
      </c>
      <c r="AE535">
        <v>1.8839999999999999</v>
      </c>
      <c r="AF535" t="s">
        <v>91</v>
      </c>
      <c r="AG535" t="s">
        <v>91</v>
      </c>
      <c r="AH535" t="s">
        <v>91</v>
      </c>
      <c r="AI535">
        <v>0</v>
      </c>
      <c r="AJ535">
        <v>4</v>
      </c>
      <c r="AK535" t="s">
        <v>539</v>
      </c>
      <c r="AL535" t="s">
        <v>91</v>
      </c>
      <c r="AM535" t="s">
        <v>91</v>
      </c>
      <c r="AP535">
        <v>547379</v>
      </c>
      <c r="AR535" t="s">
        <v>791</v>
      </c>
      <c r="AY535">
        <v>3.45</v>
      </c>
      <c r="AZ535">
        <v>1.55</v>
      </c>
      <c r="BA535" t="s">
        <v>91</v>
      </c>
      <c r="BB535" t="s">
        <v>91</v>
      </c>
      <c r="BC535" t="s">
        <v>91</v>
      </c>
      <c r="BD535">
        <v>80.599000000000004</v>
      </c>
      <c r="BE535">
        <v>2590</v>
      </c>
      <c r="BF535">
        <v>5.6440000000000001</v>
      </c>
      <c r="BG535">
        <v>487634</v>
      </c>
      <c r="BH535">
        <v>446372</v>
      </c>
      <c r="BI535">
        <v>547379</v>
      </c>
      <c r="BJ535">
        <v>467793</v>
      </c>
      <c r="BK535">
        <v>543401</v>
      </c>
      <c r="BL535">
        <v>608070</v>
      </c>
      <c r="BM535">
        <v>596019</v>
      </c>
      <c r="BN535">
        <v>434658</v>
      </c>
      <c r="BO535">
        <v>571980</v>
      </c>
      <c r="BP535">
        <v>502082</v>
      </c>
      <c r="BQ535">
        <v>54.855600000000003</v>
      </c>
      <c r="BR535">
        <v>0</v>
      </c>
      <c r="BS535">
        <v>0</v>
      </c>
      <c r="BT535" t="s">
        <v>91</v>
      </c>
      <c r="BU535" t="s">
        <v>91</v>
      </c>
      <c r="BV535" t="s">
        <v>91</v>
      </c>
      <c r="BW535" t="s">
        <v>91</v>
      </c>
      <c r="BX535" t="s">
        <v>91</v>
      </c>
      <c r="BY535">
        <v>31</v>
      </c>
      <c r="BZ535">
        <v>2</v>
      </c>
      <c r="CA535" t="str">
        <f>B535&amp;"_"&amp;F535&amp;G535&amp;"_"&amp;BY535</f>
        <v>42672_Corey Kluber575929_31</v>
      </c>
    </row>
    <row r="536" spans="1:79" hidden="1" x14ac:dyDescent="0.45">
      <c r="A536" t="s">
        <v>160</v>
      </c>
      <c r="B536" s="1">
        <v>42672</v>
      </c>
      <c r="C536">
        <v>87.4</v>
      </c>
      <c r="D536">
        <v>-2.0575000000000001</v>
      </c>
      <c r="E536">
        <v>5.4562999999999997</v>
      </c>
      <c r="F536" t="s">
        <v>262</v>
      </c>
      <c r="G536">
        <v>575929</v>
      </c>
      <c r="H536">
        <v>446372</v>
      </c>
      <c r="I536" t="s">
        <v>91</v>
      </c>
      <c r="J536" t="s">
        <v>132</v>
      </c>
      <c r="O536">
        <v>12</v>
      </c>
      <c r="P536" t="s">
        <v>91</v>
      </c>
      <c r="Q536" t="s">
        <v>82</v>
      </c>
      <c r="R536" t="s">
        <v>83</v>
      </c>
      <c r="S536" t="s">
        <v>83</v>
      </c>
      <c r="T536" t="s">
        <v>85</v>
      </c>
      <c r="U536" t="s">
        <v>84</v>
      </c>
      <c r="V536" t="s">
        <v>96</v>
      </c>
      <c r="W536" t="s">
        <v>91</v>
      </c>
      <c r="X536" t="s">
        <v>91</v>
      </c>
      <c r="Y536">
        <v>0</v>
      </c>
      <c r="Z536">
        <v>0</v>
      </c>
      <c r="AA536">
        <v>2016</v>
      </c>
      <c r="AB536">
        <v>1.8908333333333301E-2</v>
      </c>
      <c r="AC536">
        <v>0.67156666666666598</v>
      </c>
      <c r="AD536">
        <v>0.89100000000000001</v>
      </c>
      <c r="AE536">
        <v>2.992</v>
      </c>
      <c r="AF536" t="s">
        <v>91</v>
      </c>
      <c r="AG536" t="s">
        <v>91</v>
      </c>
      <c r="AH536" t="s">
        <v>91</v>
      </c>
      <c r="AI536">
        <v>0</v>
      </c>
      <c r="AJ536">
        <v>4</v>
      </c>
      <c r="AK536" t="s">
        <v>539</v>
      </c>
      <c r="AL536" t="s">
        <v>91</v>
      </c>
      <c r="AM536" t="s">
        <v>91</v>
      </c>
      <c r="AP536">
        <v>547379</v>
      </c>
      <c r="AR536" t="s">
        <v>792</v>
      </c>
      <c r="AY536">
        <v>3.5</v>
      </c>
      <c r="AZ536">
        <v>1.48</v>
      </c>
      <c r="BA536" t="s">
        <v>91</v>
      </c>
      <c r="BB536" t="s">
        <v>91</v>
      </c>
      <c r="BC536" t="s">
        <v>91</v>
      </c>
      <c r="BD536">
        <v>87.646000000000001</v>
      </c>
      <c r="BE536">
        <v>2638</v>
      </c>
      <c r="BF536">
        <v>6.069</v>
      </c>
      <c r="BG536">
        <v>487634</v>
      </c>
      <c r="BH536">
        <v>446372</v>
      </c>
      <c r="BI536">
        <v>547379</v>
      </c>
      <c r="BJ536">
        <v>467793</v>
      </c>
      <c r="BK536">
        <v>543401</v>
      </c>
      <c r="BL536">
        <v>608070</v>
      </c>
      <c r="BM536">
        <v>596019</v>
      </c>
      <c r="BN536">
        <v>434658</v>
      </c>
      <c r="BO536">
        <v>571980</v>
      </c>
      <c r="BP536">
        <v>502082</v>
      </c>
      <c r="BQ536">
        <v>54.430300000000003</v>
      </c>
      <c r="BR536">
        <v>0</v>
      </c>
      <c r="BS536">
        <v>0</v>
      </c>
      <c r="BT536" t="s">
        <v>91</v>
      </c>
      <c r="BU536" t="s">
        <v>91</v>
      </c>
      <c r="BV536" t="s">
        <v>91</v>
      </c>
      <c r="BW536" t="s">
        <v>91</v>
      </c>
      <c r="BX536" t="s">
        <v>91</v>
      </c>
      <c r="BY536">
        <v>31</v>
      </c>
      <c r="BZ536">
        <v>1</v>
      </c>
      <c r="CA536" t="str">
        <f>B536&amp;"_"&amp;F536&amp;G536&amp;"_"&amp;BY536</f>
        <v>42672_Corey Kluber575929_31</v>
      </c>
    </row>
    <row r="537" spans="1:79" hidden="1" x14ac:dyDescent="0.45">
      <c r="A537" t="s">
        <v>77</v>
      </c>
      <c r="B537" s="1">
        <v>42669</v>
      </c>
      <c r="C537">
        <v>94.4</v>
      </c>
      <c r="D537">
        <v>-2.4424000000000001</v>
      </c>
      <c r="E537">
        <v>5.7942</v>
      </c>
      <c r="F537" t="s">
        <v>428</v>
      </c>
      <c r="G537">
        <v>450314</v>
      </c>
      <c r="H537">
        <v>517593</v>
      </c>
      <c r="I537" t="s">
        <v>174</v>
      </c>
      <c r="J537" t="s">
        <v>100</v>
      </c>
      <c r="O537">
        <v>14</v>
      </c>
      <c r="P537" t="s">
        <v>345</v>
      </c>
      <c r="Q537" t="s">
        <v>82</v>
      </c>
      <c r="R537" t="s">
        <v>105</v>
      </c>
      <c r="S537" t="s">
        <v>83</v>
      </c>
      <c r="T537" t="s">
        <v>84</v>
      </c>
      <c r="U537" t="s">
        <v>85</v>
      </c>
      <c r="V537" t="s">
        <v>93</v>
      </c>
      <c r="W537" t="s">
        <v>91</v>
      </c>
      <c r="X537" t="s">
        <v>91</v>
      </c>
      <c r="Y537">
        <v>3</v>
      </c>
      <c r="Z537">
        <v>0</v>
      </c>
      <c r="AA537">
        <v>2016</v>
      </c>
      <c r="AB537">
        <v>-0.86897500000000005</v>
      </c>
      <c r="AC537">
        <v>2.0260666666666598</v>
      </c>
      <c r="AD537">
        <v>1.363</v>
      </c>
      <c r="AE537">
        <v>2.419</v>
      </c>
      <c r="AF537" t="s">
        <v>91</v>
      </c>
      <c r="AG537" t="s">
        <v>91</v>
      </c>
      <c r="AH537" t="s">
        <v>91</v>
      </c>
      <c r="AI537">
        <v>2</v>
      </c>
      <c r="AJ537">
        <v>6</v>
      </c>
      <c r="AK537" t="s">
        <v>88</v>
      </c>
      <c r="AL537" t="s">
        <v>91</v>
      </c>
      <c r="AM537" t="s">
        <v>91</v>
      </c>
      <c r="AP537">
        <v>547379</v>
      </c>
      <c r="AR537" t="s">
        <v>1071</v>
      </c>
      <c r="AY537">
        <v>3.62</v>
      </c>
      <c r="AZ537">
        <v>1.57</v>
      </c>
      <c r="BA537" t="s">
        <v>91</v>
      </c>
      <c r="BB537" t="s">
        <v>91</v>
      </c>
      <c r="BC537" t="s">
        <v>91</v>
      </c>
      <c r="BD537">
        <v>94.19</v>
      </c>
      <c r="BE537">
        <v>2263</v>
      </c>
      <c r="BF537">
        <v>5.9050000000000002</v>
      </c>
      <c r="BG537">
        <v>487632</v>
      </c>
      <c r="BH537">
        <v>517593</v>
      </c>
      <c r="BI537">
        <v>547379</v>
      </c>
      <c r="BJ537">
        <v>435063</v>
      </c>
      <c r="BK537">
        <v>543401</v>
      </c>
      <c r="BL537">
        <v>608070</v>
      </c>
      <c r="BM537">
        <v>596019</v>
      </c>
      <c r="BN537">
        <v>424825</v>
      </c>
      <c r="BO537">
        <v>571980</v>
      </c>
      <c r="BP537">
        <v>502082</v>
      </c>
      <c r="BQ537">
        <v>54.594200000000001</v>
      </c>
      <c r="BR537">
        <v>0</v>
      </c>
      <c r="BS537">
        <v>0</v>
      </c>
      <c r="BT537">
        <v>0.7</v>
      </c>
      <c r="BU537">
        <v>1</v>
      </c>
      <c r="BV537">
        <v>0</v>
      </c>
      <c r="BW537">
        <v>0</v>
      </c>
      <c r="BX537" t="s">
        <v>91</v>
      </c>
      <c r="BY537">
        <v>49</v>
      </c>
      <c r="BZ537">
        <v>4</v>
      </c>
      <c r="CA537" t="str">
        <f>F537&amp;G537</f>
        <v>Danny Salazar450314</v>
      </c>
    </row>
    <row r="538" spans="1:79" hidden="1" x14ac:dyDescent="0.45">
      <c r="A538" t="s">
        <v>160</v>
      </c>
      <c r="B538" s="1">
        <v>42672</v>
      </c>
      <c r="C538">
        <v>87.4</v>
      </c>
      <c r="D538">
        <v>-1.6963999999999999</v>
      </c>
      <c r="E538">
        <v>5.7102000000000004</v>
      </c>
      <c r="F538" t="s">
        <v>262</v>
      </c>
      <c r="G538">
        <v>450314</v>
      </c>
      <c r="H538">
        <v>446372</v>
      </c>
      <c r="I538" t="s">
        <v>91</v>
      </c>
      <c r="J538" t="s">
        <v>108</v>
      </c>
      <c r="O538">
        <v>14</v>
      </c>
      <c r="P538" t="s">
        <v>91</v>
      </c>
      <c r="Q538" t="s">
        <v>82</v>
      </c>
      <c r="R538" t="s">
        <v>105</v>
      </c>
      <c r="S538" t="s">
        <v>83</v>
      </c>
      <c r="T538" t="s">
        <v>85</v>
      </c>
      <c r="U538" t="s">
        <v>84</v>
      </c>
      <c r="V538" t="s">
        <v>96</v>
      </c>
      <c r="W538" t="s">
        <v>91</v>
      </c>
      <c r="X538" t="s">
        <v>91</v>
      </c>
      <c r="Y538">
        <v>1</v>
      </c>
      <c r="Z538">
        <v>2</v>
      </c>
      <c r="AA538">
        <v>2016</v>
      </c>
      <c r="AB538">
        <v>0.19147500000000001</v>
      </c>
      <c r="AC538">
        <v>0.36913333333333298</v>
      </c>
      <c r="AD538">
        <v>1.1970000000000001</v>
      </c>
      <c r="AE538">
        <v>2.5870000000000002</v>
      </c>
      <c r="AF538" t="s">
        <v>91</v>
      </c>
      <c r="AG538">
        <v>592178</v>
      </c>
      <c r="AH538">
        <v>519203</v>
      </c>
      <c r="AI538">
        <v>2</v>
      </c>
      <c r="AJ538">
        <v>3</v>
      </c>
      <c r="AK538" t="s">
        <v>539</v>
      </c>
      <c r="AL538" t="s">
        <v>91</v>
      </c>
      <c r="AM538" t="s">
        <v>91</v>
      </c>
      <c r="AP538">
        <v>547379</v>
      </c>
      <c r="AR538" t="s">
        <v>794</v>
      </c>
      <c r="AY538">
        <v>3.63</v>
      </c>
      <c r="AZ538">
        <v>1.72</v>
      </c>
      <c r="BA538" t="s">
        <v>91</v>
      </c>
      <c r="BB538" t="s">
        <v>91</v>
      </c>
      <c r="BC538" t="s">
        <v>91</v>
      </c>
      <c r="BD538">
        <v>88.347999999999999</v>
      </c>
      <c r="BE538" t="s">
        <v>91</v>
      </c>
      <c r="BF538">
        <v>6.3120000000000003</v>
      </c>
      <c r="BG538">
        <v>487634</v>
      </c>
      <c r="BH538">
        <v>446372</v>
      </c>
      <c r="BI538">
        <v>547379</v>
      </c>
      <c r="BJ538">
        <v>467793</v>
      </c>
      <c r="BK538">
        <v>543401</v>
      </c>
      <c r="BL538">
        <v>608070</v>
      </c>
      <c r="BM538">
        <v>596019</v>
      </c>
      <c r="BN538">
        <v>434658</v>
      </c>
      <c r="BO538">
        <v>571980</v>
      </c>
      <c r="BP538">
        <v>502082</v>
      </c>
      <c r="BQ538">
        <v>54.187399999999997</v>
      </c>
      <c r="BR538">
        <v>0</v>
      </c>
      <c r="BS538">
        <v>0</v>
      </c>
      <c r="BT538" t="s">
        <v>91</v>
      </c>
      <c r="BU538" t="s">
        <v>91</v>
      </c>
      <c r="BV538" t="s">
        <v>91</v>
      </c>
      <c r="BW538" t="s">
        <v>91</v>
      </c>
      <c r="BX538" t="s">
        <v>91</v>
      </c>
      <c r="BY538">
        <v>27</v>
      </c>
      <c r="BZ538">
        <v>7</v>
      </c>
      <c r="CA538" t="str">
        <f>B538&amp;"_"&amp;F538&amp;G538&amp;"_"&amp;BY538</f>
        <v>42672_Corey Kluber450314_27</v>
      </c>
    </row>
    <row r="539" spans="1:79" hidden="1" x14ac:dyDescent="0.45">
      <c r="A539" t="s">
        <v>90</v>
      </c>
      <c r="B539" s="1">
        <v>42672</v>
      </c>
      <c r="C539">
        <v>84.2</v>
      </c>
      <c r="D539">
        <v>-2.0276000000000001</v>
      </c>
      <c r="E539">
        <v>5.5829000000000004</v>
      </c>
      <c r="F539" t="s">
        <v>262</v>
      </c>
      <c r="G539">
        <v>450314</v>
      </c>
      <c r="H539">
        <v>446372</v>
      </c>
      <c r="I539" t="s">
        <v>91</v>
      </c>
      <c r="J539" t="s">
        <v>108</v>
      </c>
      <c r="O539">
        <v>8</v>
      </c>
      <c r="P539" t="s">
        <v>91</v>
      </c>
      <c r="Q539" t="s">
        <v>82</v>
      </c>
      <c r="R539" t="s">
        <v>105</v>
      </c>
      <c r="S539" t="s">
        <v>83</v>
      </c>
      <c r="T539" t="s">
        <v>85</v>
      </c>
      <c r="U539" t="s">
        <v>84</v>
      </c>
      <c r="V539" t="s">
        <v>96</v>
      </c>
      <c r="W539" t="s">
        <v>91</v>
      </c>
      <c r="X539" t="s">
        <v>91</v>
      </c>
      <c r="Y539">
        <v>1</v>
      </c>
      <c r="Z539">
        <v>2</v>
      </c>
      <c r="AA539">
        <v>2016</v>
      </c>
      <c r="AB539">
        <v>1.37160833333333</v>
      </c>
      <c r="AC539">
        <v>0.15556666666666599</v>
      </c>
      <c r="AD539">
        <v>0.215</v>
      </c>
      <c r="AE539">
        <v>1.9039999999999999</v>
      </c>
      <c r="AF539" t="s">
        <v>91</v>
      </c>
      <c r="AG539">
        <v>592178</v>
      </c>
      <c r="AH539">
        <v>519203</v>
      </c>
      <c r="AI539">
        <v>2</v>
      </c>
      <c r="AJ539">
        <v>3</v>
      </c>
      <c r="AK539" t="s">
        <v>539</v>
      </c>
      <c r="AL539" t="s">
        <v>91</v>
      </c>
      <c r="AM539" t="s">
        <v>91</v>
      </c>
      <c r="AP539">
        <v>547379</v>
      </c>
      <c r="AR539" t="s">
        <v>795</v>
      </c>
      <c r="AY539">
        <v>3.63</v>
      </c>
      <c r="AZ539">
        <v>1.72</v>
      </c>
      <c r="BA539">
        <v>10</v>
      </c>
      <c r="BB539">
        <v>91.7</v>
      </c>
      <c r="BC539">
        <v>-12.55</v>
      </c>
      <c r="BD539">
        <v>83.45</v>
      </c>
      <c r="BE539">
        <v>2006</v>
      </c>
      <c r="BF539">
        <v>5.9610000000000003</v>
      </c>
      <c r="BG539">
        <v>487634</v>
      </c>
      <c r="BH539">
        <v>446372</v>
      </c>
      <c r="BI539">
        <v>547379</v>
      </c>
      <c r="BJ539">
        <v>467793</v>
      </c>
      <c r="BK539">
        <v>543401</v>
      </c>
      <c r="BL539">
        <v>608070</v>
      </c>
      <c r="BM539">
        <v>596019</v>
      </c>
      <c r="BN539">
        <v>434658</v>
      </c>
      <c r="BO539">
        <v>571980</v>
      </c>
      <c r="BP539">
        <v>502082</v>
      </c>
      <c r="BQ539">
        <v>54.538499999999999</v>
      </c>
      <c r="BR539">
        <v>0</v>
      </c>
      <c r="BS539">
        <v>0</v>
      </c>
      <c r="BT539" t="s">
        <v>91</v>
      </c>
      <c r="BU539" t="s">
        <v>91</v>
      </c>
      <c r="BV539" t="s">
        <v>91</v>
      </c>
      <c r="BW539" t="s">
        <v>91</v>
      </c>
      <c r="BX539">
        <v>2</v>
      </c>
      <c r="BY539">
        <v>27</v>
      </c>
      <c r="BZ539">
        <v>6</v>
      </c>
      <c r="CA539" t="str">
        <f>B539&amp;"_"&amp;F539&amp;G539&amp;"_"&amp;BY539</f>
        <v>42672_Corey Kluber450314_27</v>
      </c>
    </row>
    <row r="540" spans="1:79" hidden="1" x14ac:dyDescent="0.45">
      <c r="A540" t="s">
        <v>268</v>
      </c>
      <c r="B540" s="1">
        <v>42672</v>
      </c>
      <c r="C540">
        <v>93.6</v>
      </c>
      <c r="D540">
        <v>-1.7295</v>
      </c>
      <c r="E540">
        <v>5.4813000000000001</v>
      </c>
      <c r="F540" t="s">
        <v>262</v>
      </c>
      <c r="G540">
        <v>450314</v>
      </c>
      <c r="H540">
        <v>446372</v>
      </c>
      <c r="I540" t="s">
        <v>91</v>
      </c>
      <c r="J540" t="s">
        <v>108</v>
      </c>
      <c r="O540">
        <v>14</v>
      </c>
      <c r="P540" t="s">
        <v>91</v>
      </c>
      <c r="Q540" t="s">
        <v>82</v>
      </c>
      <c r="R540" t="s">
        <v>105</v>
      </c>
      <c r="S540" t="s">
        <v>83</v>
      </c>
      <c r="T540" t="s">
        <v>85</v>
      </c>
      <c r="U540" t="s">
        <v>84</v>
      </c>
      <c r="V540" t="s">
        <v>96</v>
      </c>
      <c r="W540" t="s">
        <v>91</v>
      </c>
      <c r="X540" t="s">
        <v>91</v>
      </c>
      <c r="Y540">
        <v>1</v>
      </c>
      <c r="Z540">
        <v>2</v>
      </c>
      <c r="AA540">
        <v>2016</v>
      </c>
      <c r="AB540">
        <v>-1.55924166666666</v>
      </c>
      <c r="AC540">
        <v>0.96253333333333302</v>
      </c>
      <c r="AD540">
        <v>1.079</v>
      </c>
      <c r="AE540">
        <v>2.1459999999999999</v>
      </c>
      <c r="AF540" t="s">
        <v>91</v>
      </c>
      <c r="AG540">
        <v>592178</v>
      </c>
      <c r="AH540">
        <v>519203</v>
      </c>
      <c r="AI540">
        <v>2</v>
      </c>
      <c r="AJ540">
        <v>3</v>
      </c>
      <c r="AK540" t="s">
        <v>539</v>
      </c>
      <c r="AL540" t="s">
        <v>91</v>
      </c>
      <c r="AM540" t="s">
        <v>91</v>
      </c>
      <c r="AP540">
        <v>547379</v>
      </c>
      <c r="AR540" t="s">
        <v>796</v>
      </c>
      <c r="AY540">
        <v>3.63</v>
      </c>
      <c r="AZ540">
        <v>1.72</v>
      </c>
      <c r="BA540">
        <v>92</v>
      </c>
      <c r="BB540">
        <v>98.5</v>
      </c>
      <c r="BC540">
        <v>4.3170000000000002</v>
      </c>
      <c r="BD540">
        <v>93.34</v>
      </c>
      <c r="BE540">
        <v>2294</v>
      </c>
      <c r="BF540">
        <v>6.4829999999999997</v>
      </c>
      <c r="BG540">
        <v>487634</v>
      </c>
      <c r="BH540">
        <v>446372</v>
      </c>
      <c r="BI540">
        <v>547379</v>
      </c>
      <c r="BJ540">
        <v>467793</v>
      </c>
      <c r="BK540">
        <v>543401</v>
      </c>
      <c r="BL540">
        <v>608070</v>
      </c>
      <c r="BM540">
        <v>596019</v>
      </c>
      <c r="BN540">
        <v>434658</v>
      </c>
      <c r="BO540">
        <v>571980</v>
      </c>
      <c r="BP540">
        <v>502082</v>
      </c>
      <c r="BQ540">
        <v>54.016800000000003</v>
      </c>
      <c r="BR540">
        <v>0</v>
      </c>
      <c r="BS540">
        <v>0</v>
      </c>
      <c r="BT540" t="s">
        <v>91</v>
      </c>
      <c r="BU540" t="s">
        <v>91</v>
      </c>
      <c r="BV540" t="s">
        <v>91</v>
      </c>
      <c r="BW540" t="s">
        <v>91</v>
      </c>
      <c r="BX540">
        <v>4</v>
      </c>
      <c r="BY540">
        <v>27</v>
      </c>
      <c r="BZ540">
        <v>5</v>
      </c>
      <c r="CA540" t="str">
        <f>B540&amp;"_"&amp;F540&amp;G540&amp;"_"&amp;BY540</f>
        <v>42672_Corey Kluber450314_27</v>
      </c>
    </row>
    <row r="541" spans="1:79" hidden="1" x14ac:dyDescent="0.45">
      <c r="A541" t="s">
        <v>90</v>
      </c>
      <c r="B541" s="1">
        <v>42672</v>
      </c>
      <c r="C541">
        <v>83.4</v>
      </c>
      <c r="D541">
        <v>-1.8689</v>
      </c>
      <c r="E541">
        <v>5.5633999999999997</v>
      </c>
      <c r="F541" t="s">
        <v>262</v>
      </c>
      <c r="G541">
        <v>450314</v>
      </c>
      <c r="H541">
        <v>446372</v>
      </c>
      <c r="I541" t="s">
        <v>91</v>
      </c>
      <c r="J541" t="s">
        <v>108</v>
      </c>
      <c r="O541">
        <v>14</v>
      </c>
      <c r="P541" t="s">
        <v>91</v>
      </c>
      <c r="Q541" t="s">
        <v>82</v>
      </c>
      <c r="R541" t="s">
        <v>105</v>
      </c>
      <c r="S541" t="s">
        <v>83</v>
      </c>
      <c r="T541" t="s">
        <v>85</v>
      </c>
      <c r="U541" t="s">
        <v>84</v>
      </c>
      <c r="V541" t="s">
        <v>96</v>
      </c>
      <c r="W541" t="s">
        <v>91</v>
      </c>
      <c r="X541" t="s">
        <v>91</v>
      </c>
      <c r="Y541">
        <v>1</v>
      </c>
      <c r="Z541">
        <v>2</v>
      </c>
      <c r="AA541">
        <v>2016</v>
      </c>
      <c r="AB541">
        <v>1.2616666666666601</v>
      </c>
      <c r="AC541">
        <v>0.1183</v>
      </c>
      <c r="AD541">
        <v>6.9000000000000006E-2</v>
      </c>
      <c r="AE541">
        <v>1.476</v>
      </c>
      <c r="AF541" t="s">
        <v>91</v>
      </c>
      <c r="AG541">
        <v>592178</v>
      </c>
      <c r="AH541">
        <v>519203</v>
      </c>
      <c r="AI541">
        <v>2</v>
      </c>
      <c r="AJ541">
        <v>3</v>
      </c>
      <c r="AK541" t="s">
        <v>539</v>
      </c>
      <c r="AL541" t="s">
        <v>91</v>
      </c>
      <c r="AM541" t="s">
        <v>91</v>
      </c>
      <c r="AP541">
        <v>547379</v>
      </c>
      <c r="AR541" t="s">
        <v>797</v>
      </c>
      <c r="AY541">
        <v>3.63</v>
      </c>
      <c r="AZ541">
        <v>1.72</v>
      </c>
      <c r="BA541">
        <v>115</v>
      </c>
      <c r="BB541">
        <v>84.1</v>
      </c>
      <c r="BC541">
        <v>8.016</v>
      </c>
      <c r="BD541">
        <v>82.724000000000004</v>
      </c>
      <c r="BE541">
        <v>2628</v>
      </c>
      <c r="BF541">
        <v>5.8630000000000004</v>
      </c>
      <c r="BG541">
        <v>487634</v>
      </c>
      <c r="BH541">
        <v>446372</v>
      </c>
      <c r="BI541">
        <v>547379</v>
      </c>
      <c r="BJ541">
        <v>467793</v>
      </c>
      <c r="BK541">
        <v>543401</v>
      </c>
      <c r="BL541">
        <v>608070</v>
      </c>
      <c r="BM541">
        <v>596019</v>
      </c>
      <c r="BN541">
        <v>434658</v>
      </c>
      <c r="BO541">
        <v>571980</v>
      </c>
      <c r="BP541">
        <v>502082</v>
      </c>
      <c r="BQ541">
        <v>54.636499999999998</v>
      </c>
      <c r="BR541">
        <v>0</v>
      </c>
      <c r="BS541">
        <v>0</v>
      </c>
      <c r="BT541" t="s">
        <v>91</v>
      </c>
      <c r="BU541" t="s">
        <v>91</v>
      </c>
      <c r="BV541" t="s">
        <v>91</v>
      </c>
      <c r="BW541" t="s">
        <v>91</v>
      </c>
      <c r="BX541">
        <v>4</v>
      </c>
      <c r="BY541">
        <v>27</v>
      </c>
      <c r="BZ541">
        <v>4</v>
      </c>
      <c r="CA541" t="str">
        <f>B541&amp;"_"&amp;F541&amp;G541&amp;"_"&amp;BY541</f>
        <v>42672_Corey Kluber450314_27</v>
      </c>
    </row>
    <row r="542" spans="1:79" hidden="1" x14ac:dyDescent="0.45">
      <c r="A542" t="s">
        <v>90</v>
      </c>
      <c r="B542" s="1">
        <v>42672</v>
      </c>
      <c r="C542">
        <v>82.4</v>
      </c>
      <c r="D542">
        <v>-1.9381999999999999</v>
      </c>
      <c r="E542">
        <v>5.6112000000000002</v>
      </c>
      <c r="F542" t="s">
        <v>262</v>
      </c>
      <c r="G542">
        <v>450314</v>
      </c>
      <c r="H542">
        <v>446372</v>
      </c>
      <c r="I542" t="s">
        <v>91</v>
      </c>
      <c r="J542" t="s">
        <v>108</v>
      </c>
      <c r="O542">
        <v>4</v>
      </c>
      <c r="P542" t="s">
        <v>91</v>
      </c>
      <c r="Q542" t="s">
        <v>82</v>
      </c>
      <c r="R542" t="s">
        <v>105</v>
      </c>
      <c r="S542" t="s">
        <v>83</v>
      </c>
      <c r="T542" t="s">
        <v>85</v>
      </c>
      <c r="U542" t="s">
        <v>84</v>
      </c>
      <c r="V542" t="s">
        <v>96</v>
      </c>
      <c r="W542" t="s">
        <v>91</v>
      </c>
      <c r="X542" t="s">
        <v>91</v>
      </c>
      <c r="Y542">
        <v>1</v>
      </c>
      <c r="Z542">
        <v>1</v>
      </c>
      <c r="AA542">
        <v>2016</v>
      </c>
      <c r="AB542">
        <v>0.81355</v>
      </c>
      <c r="AC542">
        <v>-0.17983333333333301</v>
      </c>
      <c r="AD542">
        <v>-0.78</v>
      </c>
      <c r="AE542">
        <v>2.948</v>
      </c>
      <c r="AF542" t="s">
        <v>91</v>
      </c>
      <c r="AG542">
        <v>592178</v>
      </c>
      <c r="AH542">
        <v>519203</v>
      </c>
      <c r="AI542">
        <v>2</v>
      </c>
      <c r="AJ542">
        <v>3</v>
      </c>
      <c r="AK542" t="s">
        <v>539</v>
      </c>
      <c r="AL542" t="s">
        <v>91</v>
      </c>
      <c r="AM542" t="s">
        <v>91</v>
      </c>
      <c r="AP542">
        <v>547379</v>
      </c>
      <c r="AR542" t="s">
        <v>798</v>
      </c>
      <c r="AY542">
        <v>3.63</v>
      </c>
      <c r="AZ542">
        <v>1.72</v>
      </c>
      <c r="BA542">
        <v>197</v>
      </c>
      <c r="BB542">
        <v>82.1</v>
      </c>
      <c r="BC542">
        <v>59.576000000000001</v>
      </c>
      <c r="BD542">
        <v>81.23</v>
      </c>
      <c r="BE542">
        <v>2647</v>
      </c>
      <c r="BF542">
        <v>5.5570000000000004</v>
      </c>
      <c r="BG542">
        <v>487634</v>
      </c>
      <c r="BH542">
        <v>446372</v>
      </c>
      <c r="BI542">
        <v>547379</v>
      </c>
      <c r="BJ542">
        <v>467793</v>
      </c>
      <c r="BK542">
        <v>543401</v>
      </c>
      <c r="BL542">
        <v>608070</v>
      </c>
      <c r="BM542">
        <v>596019</v>
      </c>
      <c r="BN542">
        <v>434658</v>
      </c>
      <c r="BO542">
        <v>571980</v>
      </c>
      <c r="BP542">
        <v>502082</v>
      </c>
      <c r="BQ542">
        <v>54.942399999999999</v>
      </c>
      <c r="BR542">
        <v>0</v>
      </c>
      <c r="BS542">
        <v>0</v>
      </c>
      <c r="BT542" t="s">
        <v>91</v>
      </c>
      <c r="BU542" t="s">
        <v>91</v>
      </c>
      <c r="BV542" t="s">
        <v>91</v>
      </c>
      <c r="BW542" t="s">
        <v>91</v>
      </c>
      <c r="BX542">
        <v>3</v>
      </c>
      <c r="BY542">
        <v>27</v>
      </c>
      <c r="BZ542">
        <v>3</v>
      </c>
      <c r="CA542" t="str">
        <f>B542&amp;"_"&amp;F542&amp;G542&amp;"_"&amp;BY542</f>
        <v>42672_Corey Kluber450314_27</v>
      </c>
    </row>
    <row r="543" spans="1:79" hidden="1" x14ac:dyDescent="0.45">
      <c r="A543" t="s">
        <v>90</v>
      </c>
      <c r="B543" s="1">
        <v>42672</v>
      </c>
      <c r="C543">
        <v>84.1</v>
      </c>
      <c r="D543">
        <v>-1.8741000000000001</v>
      </c>
      <c r="E543">
        <v>5.6116000000000001</v>
      </c>
      <c r="F543" t="s">
        <v>262</v>
      </c>
      <c r="G543">
        <v>450314</v>
      </c>
      <c r="H543">
        <v>446372</v>
      </c>
      <c r="I543" t="s">
        <v>91</v>
      </c>
      <c r="J543" t="s">
        <v>100</v>
      </c>
      <c r="O543">
        <v>7</v>
      </c>
      <c r="P543" t="s">
        <v>91</v>
      </c>
      <c r="Q543" t="s">
        <v>82</v>
      </c>
      <c r="R543" t="s">
        <v>105</v>
      </c>
      <c r="S543" t="s">
        <v>83</v>
      </c>
      <c r="T543" t="s">
        <v>85</v>
      </c>
      <c r="U543" t="s">
        <v>84</v>
      </c>
      <c r="V543" t="s">
        <v>93</v>
      </c>
      <c r="W543" t="s">
        <v>91</v>
      </c>
      <c r="X543" t="s">
        <v>91</v>
      </c>
      <c r="Y543">
        <v>0</v>
      </c>
      <c r="Z543">
        <v>1</v>
      </c>
      <c r="AA543">
        <v>2016</v>
      </c>
      <c r="AB543">
        <v>1.2240916666666599</v>
      </c>
      <c r="AC543">
        <v>1.79666666666666E-2</v>
      </c>
      <c r="AD543">
        <v>-0.41399999999999998</v>
      </c>
      <c r="AE543">
        <v>1.669</v>
      </c>
      <c r="AF543" t="s">
        <v>91</v>
      </c>
      <c r="AG543">
        <v>592178</v>
      </c>
      <c r="AH543">
        <v>519203</v>
      </c>
      <c r="AI543">
        <v>2</v>
      </c>
      <c r="AJ543">
        <v>3</v>
      </c>
      <c r="AK543" t="s">
        <v>539</v>
      </c>
      <c r="AL543" t="s">
        <v>91</v>
      </c>
      <c r="AM543" t="s">
        <v>91</v>
      </c>
      <c r="AP543">
        <v>547379</v>
      </c>
      <c r="AR543" t="s">
        <v>799</v>
      </c>
      <c r="AY543">
        <v>3.53</v>
      </c>
      <c r="AZ543">
        <v>1.67</v>
      </c>
      <c r="BA543" t="s">
        <v>91</v>
      </c>
      <c r="BB543" t="s">
        <v>91</v>
      </c>
      <c r="BC543" t="s">
        <v>91</v>
      </c>
      <c r="BD543">
        <v>83.516000000000005</v>
      </c>
      <c r="BE543">
        <v>2675</v>
      </c>
      <c r="BF543">
        <v>5.827</v>
      </c>
      <c r="BG543">
        <v>487634</v>
      </c>
      <c r="BH543">
        <v>446372</v>
      </c>
      <c r="BI543">
        <v>547379</v>
      </c>
      <c r="BJ543">
        <v>467793</v>
      </c>
      <c r="BK543">
        <v>543401</v>
      </c>
      <c r="BL543">
        <v>608070</v>
      </c>
      <c r="BM543">
        <v>596019</v>
      </c>
      <c r="BN543">
        <v>434658</v>
      </c>
      <c r="BO543">
        <v>571980</v>
      </c>
      <c r="BP543">
        <v>502082</v>
      </c>
      <c r="BQ543">
        <v>54.671999999999997</v>
      </c>
      <c r="BR543">
        <v>0</v>
      </c>
      <c r="BS543">
        <v>0</v>
      </c>
      <c r="BT543" t="s">
        <v>91</v>
      </c>
      <c r="BU543" t="s">
        <v>91</v>
      </c>
      <c r="BV543" t="s">
        <v>91</v>
      </c>
      <c r="BW543" t="s">
        <v>91</v>
      </c>
      <c r="BX543" t="s">
        <v>91</v>
      </c>
      <c r="BY543">
        <v>27</v>
      </c>
      <c r="BZ543">
        <v>2</v>
      </c>
      <c r="CA543" t="str">
        <f>B543&amp;"_"&amp;F543&amp;G543&amp;"_"&amp;BY543</f>
        <v>42672_Corey Kluber450314_27</v>
      </c>
    </row>
    <row r="544" spans="1:79" hidden="1" x14ac:dyDescent="0.45">
      <c r="A544" t="s">
        <v>268</v>
      </c>
      <c r="B544" s="1">
        <v>42672</v>
      </c>
      <c r="C544">
        <v>91.6</v>
      </c>
      <c r="D544">
        <v>-1.9438</v>
      </c>
      <c r="E544">
        <v>5.4370000000000003</v>
      </c>
      <c r="F544" t="s">
        <v>262</v>
      </c>
      <c r="G544">
        <v>450314</v>
      </c>
      <c r="H544">
        <v>446372</v>
      </c>
      <c r="I544" t="s">
        <v>91</v>
      </c>
      <c r="J544" t="s">
        <v>132</v>
      </c>
      <c r="O544">
        <v>8</v>
      </c>
      <c r="P544" t="s">
        <v>91</v>
      </c>
      <c r="Q544" t="s">
        <v>82</v>
      </c>
      <c r="R544" t="s">
        <v>105</v>
      </c>
      <c r="S544" t="s">
        <v>83</v>
      </c>
      <c r="T544" t="s">
        <v>85</v>
      </c>
      <c r="U544" t="s">
        <v>84</v>
      </c>
      <c r="V544" t="s">
        <v>96</v>
      </c>
      <c r="W544" t="s">
        <v>91</v>
      </c>
      <c r="X544" t="s">
        <v>91</v>
      </c>
      <c r="Y544">
        <v>0</v>
      </c>
      <c r="Z544">
        <v>0</v>
      </c>
      <c r="AA544">
        <v>2016</v>
      </c>
      <c r="AB544">
        <v>-1.2488999999999999</v>
      </c>
      <c r="AC544">
        <v>0.52106666666666601</v>
      </c>
      <c r="AD544">
        <v>9.0999999999999998E-2</v>
      </c>
      <c r="AE544">
        <v>2.1349999999999998</v>
      </c>
      <c r="AF544" t="s">
        <v>91</v>
      </c>
      <c r="AG544">
        <v>592178</v>
      </c>
      <c r="AH544">
        <v>519203</v>
      </c>
      <c r="AI544">
        <v>2</v>
      </c>
      <c r="AJ544">
        <v>3</v>
      </c>
      <c r="AK544" t="s">
        <v>539</v>
      </c>
      <c r="AL544" t="s">
        <v>91</v>
      </c>
      <c r="AM544" t="s">
        <v>91</v>
      </c>
      <c r="AP544">
        <v>547379</v>
      </c>
      <c r="AR544" t="s">
        <v>800</v>
      </c>
      <c r="AY544">
        <v>3.56</v>
      </c>
      <c r="AZ544">
        <v>1.67</v>
      </c>
      <c r="BA544" t="s">
        <v>91</v>
      </c>
      <c r="BB544" t="s">
        <v>91</v>
      </c>
      <c r="BC544" t="s">
        <v>91</v>
      </c>
      <c r="BD544">
        <v>92.236999999999995</v>
      </c>
      <c r="BE544">
        <v>2249</v>
      </c>
      <c r="BF544">
        <v>6.5339999999999998</v>
      </c>
      <c r="BG544">
        <v>487634</v>
      </c>
      <c r="BH544">
        <v>446372</v>
      </c>
      <c r="BI544">
        <v>547379</v>
      </c>
      <c r="BJ544">
        <v>467793</v>
      </c>
      <c r="BK544">
        <v>543401</v>
      </c>
      <c r="BL544">
        <v>608070</v>
      </c>
      <c r="BM544">
        <v>596019</v>
      </c>
      <c r="BN544">
        <v>434658</v>
      </c>
      <c r="BO544">
        <v>571980</v>
      </c>
      <c r="BP544">
        <v>502082</v>
      </c>
      <c r="BQ544">
        <v>53.966000000000001</v>
      </c>
      <c r="BR544">
        <v>0</v>
      </c>
      <c r="BS544">
        <v>0</v>
      </c>
      <c r="BT544" t="s">
        <v>91</v>
      </c>
      <c r="BU544" t="s">
        <v>91</v>
      </c>
      <c r="BV544" t="s">
        <v>91</v>
      </c>
      <c r="BW544" t="s">
        <v>91</v>
      </c>
      <c r="BX544" t="s">
        <v>91</v>
      </c>
      <c r="BY544">
        <v>27</v>
      </c>
      <c r="BZ544">
        <v>1</v>
      </c>
      <c r="CA544" t="str">
        <f>B544&amp;"_"&amp;F544&amp;G544&amp;"_"&amp;BY544</f>
        <v>42672_Corey Kluber450314_27</v>
      </c>
    </row>
    <row r="545" spans="1:79" hidden="1" x14ac:dyDescent="0.45">
      <c r="A545" t="s">
        <v>349</v>
      </c>
      <c r="B545" s="1">
        <v>42675</v>
      </c>
      <c r="C545">
        <v>86</v>
      </c>
      <c r="D545">
        <v>-2.5943999999999998</v>
      </c>
      <c r="E545">
        <v>5.4863999999999997</v>
      </c>
      <c r="F545" t="s">
        <v>428</v>
      </c>
      <c r="G545">
        <v>450314</v>
      </c>
      <c r="H545">
        <v>517593</v>
      </c>
      <c r="I545" t="s">
        <v>102</v>
      </c>
      <c r="J545" t="s">
        <v>95</v>
      </c>
      <c r="O545">
        <v>9</v>
      </c>
      <c r="P545" t="s">
        <v>434</v>
      </c>
      <c r="Q545" t="s">
        <v>82</v>
      </c>
      <c r="R545" t="s">
        <v>105</v>
      </c>
      <c r="S545" t="s">
        <v>83</v>
      </c>
      <c r="T545" t="s">
        <v>84</v>
      </c>
      <c r="U545" t="s">
        <v>85</v>
      </c>
      <c r="V545" t="s">
        <v>96</v>
      </c>
      <c r="W545" t="s">
        <v>91</v>
      </c>
      <c r="X545" t="s">
        <v>91</v>
      </c>
      <c r="Y545">
        <v>1</v>
      </c>
      <c r="Z545">
        <v>2</v>
      </c>
      <c r="AA545">
        <v>2016</v>
      </c>
      <c r="AB545">
        <v>-0.87732500000000002</v>
      </c>
      <c r="AC545">
        <v>0.72603333333333298</v>
      </c>
      <c r="AD545">
        <v>0.43</v>
      </c>
      <c r="AE545">
        <v>2.117</v>
      </c>
      <c r="AF545" t="s">
        <v>91</v>
      </c>
      <c r="AG545">
        <v>592178</v>
      </c>
      <c r="AH545" t="s">
        <v>91</v>
      </c>
      <c r="AI545">
        <v>1</v>
      </c>
      <c r="AJ545">
        <v>5</v>
      </c>
      <c r="AK545" t="s">
        <v>88</v>
      </c>
      <c r="AL545" t="s">
        <v>91</v>
      </c>
      <c r="AM545" t="s">
        <v>91</v>
      </c>
      <c r="AP545">
        <v>547379</v>
      </c>
      <c r="AR545" t="s">
        <v>435</v>
      </c>
      <c r="AY545">
        <v>3.48</v>
      </c>
      <c r="AZ545">
        <v>1.62</v>
      </c>
      <c r="BA545" t="s">
        <v>91</v>
      </c>
      <c r="BB545" t="s">
        <v>91</v>
      </c>
      <c r="BC545" t="s">
        <v>91</v>
      </c>
      <c r="BD545">
        <v>85.837999999999994</v>
      </c>
      <c r="BE545">
        <v>1544</v>
      </c>
      <c r="BF545">
        <v>5.9059999999999997</v>
      </c>
      <c r="BG545">
        <v>487636</v>
      </c>
      <c r="BH545">
        <v>517593</v>
      </c>
      <c r="BI545">
        <v>547379</v>
      </c>
      <c r="BJ545">
        <v>435063</v>
      </c>
      <c r="BK545">
        <v>543401</v>
      </c>
      <c r="BL545">
        <v>608070</v>
      </c>
      <c r="BM545">
        <v>596019</v>
      </c>
      <c r="BN545">
        <v>424825</v>
      </c>
      <c r="BO545">
        <v>571980</v>
      </c>
      <c r="BP545">
        <v>502082</v>
      </c>
      <c r="BQ545">
        <v>54.593800000000002</v>
      </c>
      <c r="BR545">
        <v>0</v>
      </c>
      <c r="BS545">
        <v>0</v>
      </c>
      <c r="BT545">
        <v>0</v>
      </c>
      <c r="BU545">
        <v>1</v>
      </c>
      <c r="BV545">
        <v>0</v>
      </c>
      <c r="BW545">
        <v>0</v>
      </c>
      <c r="BX545" t="s">
        <v>91</v>
      </c>
      <c r="BY545">
        <v>40</v>
      </c>
      <c r="BZ545">
        <v>4</v>
      </c>
      <c r="CA545" t="str">
        <f>F545&amp;G545</f>
        <v>Danny Salazar450314</v>
      </c>
    </row>
    <row r="546" spans="1:79" hidden="1" x14ac:dyDescent="0.45">
      <c r="A546" t="s">
        <v>90</v>
      </c>
      <c r="B546" s="1">
        <v>42672</v>
      </c>
      <c r="C546">
        <v>83.1</v>
      </c>
      <c r="D546">
        <v>-2.1025</v>
      </c>
      <c r="E546">
        <v>5.5575000000000001</v>
      </c>
      <c r="F546" t="s">
        <v>262</v>
      </c>
      <c r="G546">
        <v>519203</v>
      </c>
      <c r="H546">
        <v>446372</v>
      </c>
      <c r="I546" t="s">
        <v>91</v>
      </c>
      <c r="J546" t="s">
        <v>132</v>
      </c>
      <c r="O546">
        <v>6</v>
      </c>
      <c r="P546" t="s">
        <v>91</v>
      </c>
      <c r="Q546" t="s">
        <v>82</v>
      </c>
      <c r="R546" t="s">
        <v>105</v>
      </c>
      <c r="S546" t="s">
        <v>83</v>
      </c>
      <c r="T546" t="s">
        <v>85</v>
      </c>
      <c r="U546" t="s">
        <v>84</v>
      </c>
      <c r="V546" t="s">
        <v>96</v>
      </c>
      <c r="W546" t="s">
        <v>91</v>
      </c>
      <c r="X546" t="s">
        <v>91</v>
      </c>
      <c r="Y546">
        <v>2</v>
      </c>
      <c r="Z546">
        <v>0</v>
      </c>
      <c r="AA546">
        <v>2016</v>
      </c>
      <c r="AB546">
        <v>0.79267500000000002</v>
      </c>
      <c r="AC546">
        <v>-9.0966666666666599E-2</v>
      </c>
      <c r="AD546">
        <v>0.73599999999999999</v>
      </c>
      <c r="AE546">
        <v>2.2320000000000002</v>
      </c>
      <c r="AF546" t="s">
        <v>91</v>
      </c>
      <c r="AG546" t="s">
        <v>91</v>
      </c>
      <c r="AH546">
        <v>592178</v>
      </c>
      <c r="AI546">
        <v>2</v>
      </c>
      <c r="AJ546">
        <v>3</v>
      </c>
      <c r="AK546" t="s">
        <v>539</v>
      </c>
      <c r="AL546" t="s">
        <v>91</v>
      </c>
      <c r="AM546" t="s">
        <v>91</v>
      </c>
      <c r="AP546">
        <v>547379</v>
      </c>
      <c r="AR546" t="s">
        <v>802</v>
      </c>
      <c r="AY546">
        <v>3.58</v>
      </c>
      <c r="AZ546">
        <v>1.59</v>
      </c>
      <c r="BA546" t="s">
        <v>91</v>
      </c>
      <c r="BB546" t="s">
        <v>91</v>
      </c>
      <c r="BC546" t="s">
        <v>91</v>
      </c>
      <c r="BD546">
        <v>81.99</v>
      </c>
      <c r="BE546">
        <v>2750</v>
      </c>
      <c r="BF546">
        <v>5.6289999999999996</v>
      </c>
      <c r="BG546">
        <v>487634</v>
      </c>
      <c r="BH546">
        <v>446372</v>
      </c>
      <c r="BI546">
        <v>547379</v>
      </c>
      <c r="BJ546">
        <v>467793</v>
      </c>
      <c r="BK546">
        <v>543401</v>
      </c>
      <c r="BL546">
        <v>608070</v>
      </c>
      <c r="BM546">
        <v>596019</v>
      </c>
      <c r="BN546">
        <v>434658</v>
      </c>
      <c r="BO546">
        <v>571980</v>
      </c>
      <c r="BP546">
        <v>502082</v>
      </c>
      <c r="BQ546">
        <v>54.870100000000001</v>
      </c>
      <c r="BR546">
        <v>0</v>
      </c>
      <c r="BS546">
        <v>0</v>
      </c>
      <c r="BT546" t="s">
        <v>91</v>
      </c>
      <c r="BU546" t="s">
        <v>91</v>
      </c>
      <c r="BV546" t="s">
        <v>91</v>
      </c>
      <c r="BW546" t="s">
        <v>91</v>
      </c>
      <c r="BX546" t="s">
        <v>91</v>
      </c>
      <c r="BY546">
        <v>26</v>
      </c>
      <c r="BZ546">
        <v>3</v>
      </c>
      <c r="CA546" t="str">
        <f>B546&amp;"_"&amp;F546&amp;G546&amp;"_"&amp;BY546</f>
        <v>42672_Corey Kluber519203_26</v>
      </c>
    </row>
    <row r="547" spans="1:79" hidden="1" x14ac:dyDescent="0.45">
      <c r="A547" t="s">
        <v>160</v>
      </c>
      <c r="B547" s="1">
        <v>42672</v>
      </c>
      <c r="C547">
        <v>89.5</v>
      </c>
      <c r="D547">
        <v>-1.9406000000000001</v>
      </c>
      <c r="E547">
        <v>5.5677000000000003</v>
      </c>
      <c r="F547" t="s">
        <v>262</v>
      </c>
      <c r="G547">
        <v>519203</v>
      </c>
      <c r="H547">
        <v>446372</v>
      </c>
      <c r="I547" t="s">
        <v>91</v>
      </c>
      <c r="J547" t="s">
        <v>100</v>
      </c>
      <c r="O547">
        <v>11</v>
      </c>
      <c r="P547" t="s">
        <v>91</v>
      </c>
      <c r="Q547" t="s">
        <v>82</v>
      </c>
      <c r="R547" t="s">
        <v>105</v>
      </c>
      <c r="S547" t="s">
        <v>83</v>
      </c>
      <c r="T547" t="s">
        <v>85</v>
      </c>
      <c r="U547" t="s">
        <v>84</v>
      </c>
      <c r="V547" t="s">
        <v>93</v>
      </c>
      <c r="W547" t="s">
        <v>91</v>
      </c>
      <c r="X547" t="s">
        <v>91</v>
      </c>
      <c r="Y547">
        <v>1</v>
      </c>
      <c r="Z547">
        <v>0</v>
      </c>
      <c r="AA547">
        <v>2016</v>
      </c>
      <c r="AB547">
        <v>9.1274999999999995E-2</v>
      </c>
      <c r="AC547">
        <v>0.36626666666666602</v>
      </c>
      <c r="AD547">
        <v>-0.13400000000000001</v>
      </c>
      <c r="AE547">
        <v>3.8279999999999998</v>
      </c>
      <c r="AF547" t="s">
        <v>91</v>
      </c>
      <c r="AG547" t="s">
        <v>91</v>
      </c>
      <c r="AH547">
        <v>592178</v>
      </c>
      <c r="AI547">
        <v>2</v>
      </c>
      <c r="AJ547">
        <v>3</v>
      </c>
      <c r="AK547" t="s">
        <v>539</v>
      </c>
      <c r="AL547" t="s">
        <v>91</v>
      </c>
      <c r="AM547" t="s">
        <v>91</v>
      </c>
      <c r="AP547">
        <v>547379</v>
      </c>
      <c r="AR547" t="s">
        <v>803</v>
      </c>
      <c r="AY547">
        <v>3.58</v>
      </c>
      <c r="AZ547">
        <v>1.64</v>
      </c>
      <c r="BA547" t="s">
        <v>91</v>
      </c>
      <c r="BB547" t="s">
        <v>91</v>
      </c>
      <c r="BC547" t="s">
        <v>91</v>
      </c>
      <c r="BD547">
        <v>89.299000000000007</v>
      </c>
      <c r="BE547">
        <v>2668</v>
      </c>
      <c r="BF547">
        <v>5.952</v>
      </c>
      <c r="BG547">
        <v>487634</v>
      </c>
      <c r="BH547">
        <v>446372</v>
      </c>
      <c r="BI547">
        <v>547379</v>
      </c>
      <c r="BJ547">
        <v>467793</v>
      </c>
      <c r="BK547">
        <v>543401</v>
      </c>
      <c r="BL547">
        <v>608070</v>
      </c>
      <c r="BM547">
        <v>596019</v>
      </c>
      <c r="BN547">
        <v>434658</v>
      </c>
      <c r="BO547">
        <v>571980</v>
      </c>
      <c r="BP547">
        <v>502082</v>
      </c>
      <c r="BQ547">
        <v>54.5471</v>
      </c>
      <c r="BR547">
        <v>0</v>
      </c>
      <c r="BS547">
        <v>0</v>
      </c>
      <c r="BT547" t="s">
        <v>91</v>
      </c>
      <c r="BU547" t="s">
        <v>91</v>
      </c>
      <c r="BV547" t="s">
        <v>91</v>
      </c>
      <c r="BW547" t="s">
        <v>91</v>
      </c>
      <c r="BX547" t="s">
        <v>91</v>
      </c>
      <c r="BY547">
        <v>26</v>
      </c>
      <c r="BZ547">
        <v>2</v>
      </c>
      <c r="CA547" t="str">
        <f>B547&amp;"_"&amp;F547&amp;G547&amp;"_"&amp;BY547</f>
        <v>42672_Corey Kluber519203_26</v>
      </c>
    </row>
    <row r="548" spans="1:79" hidden="1" x14ac:dyDescent="0.45">
      <c r="A548" t="s">
        <v>90</v>
      </c>
      <c r="B548" s="1">
        <v>42672</v>
      </c>
      <c r="C548">
        <v>84.4</v>
      </c>
      <c r="D548">
        <v>-2.2033999999999998</v>
      </c>
      <c r="E548">
        <v>5.6136999999999997</v>
      </c>
      <c r="F548" t="s">
        <v>262</v>
      </c>
      <c r="G548">
        <v>519203</v>
      </c>
      <c r="H548">
        <v>446372</v>
      </c>
      <c r="I548" t="s">
        <v>91</v>
      </c>
      <c r="J548" t="s">
        <v>100</v>
      </c>
      <c r="O548">
        <v>8</v>
      </c>
      <c r="P548" t="s">
        <v>91</v>
      </c>
      <c r="Q548" t="s">
        <v>82</v>
      </c>
      <c r="R548" t="s">
        <v>105</v>
      </c>
      <c r="S548" t="s">
        <v>83</v>
      </c>
      <c r="T548" t="s">
        <v>85</v>
      </c>
      <c r="U548" t="s">
        <v>84</v>
      </c>
      <c r="V548" t="s">
        <v>93</v>
      </c>
      <c r="W548" t="s">
        <v>91</v>
      </c>
      <c r="X548" t="s">
        <v>91</v>
      </c>
      <c r="Y548">
        <v>0</v>
      </c>
      <c r="Z548">
        <v>0</v>
      </c>
      <c r="AA548">
        <v>2016</v>
      </c>
      <c r="AB548">
        <v>0.60062499999999996</v>
      </c>
      <c r="AC548">
        <v>2.8000000000000001E-2</v>
      </c>
      <c r="AD548">
        <v>-9.0999999999999998E-2</v>
      </c>
      <c r="AE548">
        <v>1.5649999999999999</v>
      </c>
      <c r="AF548" t="s">
        <v>91</v>
      </c>
      <c r="AG548" t="s">
        <v>91</v>
      </c>
      <c r="AH548">
        <v>592178</v>
      </c>
      <c r="AI548">
        <v>2</v>
      </c>
      <c r="AJ548">
        <v>3</v>
      </c>
      <c r="AK548" t="s">
        <v>539</v>
      </c>
      <c r="AL548" t="s">
        <v>91</v>
      </c>
      <c r="AM548" t="s">
        <v>91</v>
      </c>
      <c r="AP548">
        <v>547379</v>
      </c>
      <c r="AR548" t="s">
        <v>804</v>
      </c>
      <c r="AY548">
        <v>3.5</v>
      </c>
      <c r="AZ548">
        <v>1.53</v>
      </c>
      <c r="BA548" t="s">
        <v>91</v>
      </c>
      <c r="BB548" t="s">
        <v>91</v>
      </c>
      <c r="BC548" t="s">
        <v>91</v>
      </c>
      <c r="BD548">
        <v>84.236000000000004</v>
      </c>
      <c r="BE548" t="s">
        <v>91</v>
      </c>
      <c r="BF548">
        <v>5.8920000000000003</v>
      </c>
      <c r="BG548">
        <v>487634</v>
      </c>
      <c r="BH548">
        <v>446372</v>
      </c>
      <c r="BI548">
        <v>547379</v>
      </c>
      <c r="BJ548">
        <v>467793</v>
      </c>
      <c r="BK548">
        <v>543401</v>
      </c>
      <c r="BL548">
        <v>608070</v>
      </c>
      <c r="BM548">
        <v>596019</v>
      </c>
      <c r="BN548">
        <v>434658</v>
      </c>
      <c r="BO548">
        <v>571980</v>
      </c>
      <c r="BP548">
        <v>502082</v>
      </c>
      <c r="BQ548">
        <v>54.607900000000001</v>
      </c>
      <c r="BR548">
        <v>0</v>
      </c>
      <c r="BS548">
        <v>0</v>
      </c>
      <c r="BT548" t="s">
        <v>91</v>
      </c>
      <c r="BU548" t="s">
        <v>91</v>
      </c>
      <c r="BV548" t="s">
        <v>91</v>
      </c>
      <c r="BW548" t="s">
        <v>91</v>
      </c>
      <c r="BX548" t="s">
        <v>91</v>
      </c>
      <c r="BY548">
        <v>26</v>
      </c>
      <c r="BZ548">
        <v>1</v>
      </c>
      <c r="CA548" t="str">
        <f>B548&amp;"_"&amp;F548&amp;G548&amp;"_"&amp;BY548</f>
        <v>42672_Corey Kluber519203_26</v>
      </c>
    </row>
    <row r="549" spans="1:79" hidden="1" x14ac:dyDescent="0.45">
      <c r="A549" t="s">
        <v>349</v>
      </c>
      <c r="B549" s="1">
        <v>42675</v>
      </c>
      <c r="C549">
        <v>85.5</v>
      </c>
      <c r="D549">
        <v>-2.4565000000000001</v>
      </c>
      <c r="E549">
        <v>5.7450999999999999</v>
      </c>
      <c r="F549" t="s">
        <v>428</v>
      </c>
      <c r="G549">
        <v>451594</v>
      </c>
      <c r="H549">
        <v>517593</v>
      </c>
      <c r="I549" t="s">
        <v>102</v>
      </c>
      <c r="J549" t="s">
        <v>95</v>
      </c>
      <c r="O549">
        <v>14</v>
      </c>
      <c r="P549" t="s">
        <v>451</v>
      </c>
      <c r="Q549" t="s">
        <v>82</v>
      </c>
      <c r="R549" t="s">
        <v>105</v>
      </c>
      <c r="S549" t="s">
        <v>83</v>
      </c>
      <c r="T549" t="s">
        <v>84</v>
      </c>
      <c r="U549" t="s">
        <v>85</v>
      </c>
      <c r="V549" t="s">
        <v>96</v>
      </c>
      <c r="W549" t="s">
        <v>91</v>
      </c>
      <c r="X549" t="s">
        <v>91</v>
      </c>
      <c r="Y549">
        <v>3</v>
      </c>
      <c r="Z549">
        <v>2</v>
      </c>
      <c r="AA549">
        <v>2016</v>
      </c>
      <c r="AB549">
        <v>-0.83835833333333298</v>
      </c>
      <c r="AC549">
        <v>0.949633333333333</v>
      </c>
      <c r="AD549">
        <v>0.73799999999999999</v>
      </c>
      <c r="AE549">
        <v>1.4259999999999999</v>
      </c>
      <c r="AF549" t="s">
        <v>91</v>
      </c>
      <c r="AG549" t="s">
        <v>91</v>
      </c>
      <c r="AH549" t="s">
        <v>91</v>
      </c>
      <c r="AI549">
        <v>1</v>
      </c>
      <c r="AJ549">
        <v>4</v>
      </c>
      <c r="AK549" t="s">
        <v>88</v>
      </c>
      <c r="AL549" t="s">
        <v>91</v>
      </c>
      <c r="AM549" t="s">
        <v>91</v>
      </c>
      <c r="AP549">
        <v>547379</v>
      </c>
      <c r="AR549" t="s">
        <v>452</v>
      </c>
      <c r="AY549">
        <v>3.47</v>
      </c>
      <c r="AZ549">
        <v>1.64</v>
      </c>
      <c r="BA549" t="s">
        <v>91</v>
      </c>
      <c r="BB549" t="s">
        <v>91</v>
      </c>
      <c r="BC549" t="s">
        <v>91</v>
      </c>
      <c r="BD549">
        <v>84.795000000000002</v>
      </c>
      <c r="BE549">
        <v>1385</v>
      </c>
      <c r="BF549">
        <v>5.8109999999999999</v>
      </c>
      <c r="BG549">
        <v>487636</v>
      </c>
      <c r="BH549">
        <v>517593</v>
      </c>
      <c r="BI549">
        <v>547379</v>
      </c>
      <c r="BJ549">
        <v>435063</v>
      </c>
      <c r="BK549">
        <v>543401</v>
      </c>
      <c r="BL549">
        <v>608070</v>
      </c>
      <c r="BM549">
        <v>596019</v>
      </c>
      <c r="BN549">
        <v>424825</v>
      </c>
      <c r="BO549">
        <v>571980</v>
      </c>
      <c r="BP549">
        <v>502082</v>
      </c>
      <c r="BQ549">
        <v>54.688899999999997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 t="s">
        <v>91</v>
      </c>
      <c r="BY549">
        <v>29</v>
      </c>
      <c r="BZ549">
        <v>6</v>
      </c>
      <c r="CA549" t="str">
        <f>F549&amp;G549</f>
        <v>Danny Salazar451594</v>
      </c>
    </row>
    <row r="550" spans="1:79" hidden="1" x14ac:dyDescent="0.45">
      <c r="A550" t="s">
        <v>160</v>
      </c>
      <c r="B550" s="1">
        <v>42672</v>
      </c>
      <c r="C550">
        <v>89.6</v>
      </c>
      <c r="D550">
        <v>-2.1</v>
      </c>
      <c r="E550">
        <v>5.6020000000000003</v>
      </c>
      <c r="F550" t="s">
        <v>262</v>
      </c>
      <c r="G550">
        <v>592178</v>
      </c>
      <c r="H550">
        <v>446372</v>
      </c>
      <c r="I550" t="s">
        <v>91</v>
      </c>
      <c r="J550" t="s">
        <v>108</v>
      </c>
      <c r="O550">
        <v>3</v>
      </c>
      <c r="P550" t="s">
        <v>91</v>
      </c>
      <c r="Q550" t="s">
        <v>82</v>
      </c>
      <c r="R550" t="s">
        <v>83</v>
      </c>
      <c r="S550" t="s">
        <v>83</v>
      </c>
      <c r="T550" t="s">
        <v>85</v>
      </c>
      <c r="U550" t="s">
        <v>84</v>
      </c>
      <c r="V550" t="s">
        <v>96</v>
      </c>
      <c r="W550" t="s">
        <v>91</v>
      </c>
      <c r="X550" t="s">
        <v>91</v>
      </c>
      <c r="Y550">
        <v>3</v>
      </c>
      <c r="Z550">
        <v>1</v>
      </c>
      <c r="AA550">
        <v>2016</v>
      </c>
      <c r="AB550">
        <v>0.27497500000000002</v>
      </c>
      <c r="AC550">
        <v>0.75470000000000004</v>
      </c>
      <c r="AD550">
        <v>0.28100000000000003</v>
      </c>
      <c r="AE550">
        <v>2.9180000000000001</v>
      </c>
      <c r="AF550" t="s">
        <v>91</v>
      </c>
      <c r="AG550" t="s">
        <v>91</v>
      </c>
      <c r="AH550" t="s">
        <v>91</v>
      </c>
      <c r="AI550">
        <v>2</v>
      </c>
      <c r="AJ550">
        <v>3</v>
      </c>
      <c r="AK550" t="s">
        <v>539</v>
      </c>
      <c r="AL550" t="s">
        <v>91</v>
      </c>
      <c r="AM550" t="s">
        <v>91</v>
      </c>
      <c r="AP550">
        <v>547379</v>
      </c>
      <c r="AR550" t="s">
        <v>806</v>
      </c>
      <c r="AY550">
        <v>3.41</v>
      </c>
      <c r="AZ550">
        <v>1.62</v>
      </c>
      <c r="BA550">
        <v>197</v>
      </c>
      <c r="BB550">
        <v>84</v>
      </c>
      <c r="BC550">
        <v>68.177999999999997</v>
      </c>
      <c r="BD550">
        <v>89.552999999999997</v>
      </c>
      <c r="BE550">
        <v>2644</v>
      </c>
      <c r="BF550">
        <v>6.0789999999999997</v>
      </c>
      <c r="BG550">
        <v>487634</v>
      </c>
      <c r="BH550">
        <v>446372</v>
      </c>
      <c r="BI550">
        <v>547379</v>
      </c>
      <c r="BJ550">
        <v>467793</v>
      </c>
      <c r="BK550">
        <v>543401</v>
      </c>
      <c r="BL550">
        <v>608070</v>
      </c>
      <c r="BM550">
        <v>596019</v>
      </c>
      <c r="BN550">
        <v>434658</v>
      </c>
      <c r="BO550">
        <v>571980</v>
      </c>
      <c r="BP550">
        <v>502082</v>
      </c>
      <c r="BQ550">
        <v>54.420200000000001</v>
      </c>
      <c r="BR550">
        <v>0</v>
      </c>
      <c r="BS550">
        <v>0</v>
      </c>
      <c r="BT550" t="s">
        <v>91</v>
      </c>
      <c r="BU550" t="s">
        <v>91</v>
      </c>
      <c r="BV550" t="s">
        <v>91</v>
      </c>
      <c r="BW550" t="s">
        <v>91</v>
      </c>
      <c r="BX550">
        <v>3</v>
      </c>
      <c r="BY550">
        <v>25</v>
      </c>
      <c r="BZ550">
        <v>5</v>
      </c>
      <c r="CA550" t="str">
        <f>B550&amp;"_"&amp;F550&amp;G550&amp;"_"&amp;BY550</f>
        <v>42672_Corey Kluber592178_25</v>
      </c>
    </row>
    <row r="551" spans="1:79" hidden="1" x14ac:dyDescent="0.45">
      <c r="A551" t="s">
        <v>90</v>
      </c>
      <c r="B551" s="1">
        <v>42672</v>
      </c>
      <c r="C551">
        <v>82.3</v>
      </c>
      <c r="D551">
        <v>-2.1562000000000001</v>
      </c>
      <c r="E551">
        <v>5.5743999999999998</v>
      </c>
      <c r="F551" t="s">
        <v>262</v>
      </c>
      <c r="G551">
        <v>592178</v>
      </c>
      <c r="H551">
        <v>446372</v>
      </c>
      <c r="I551" t="s">
        <v>91</v>
      </c>
      <c r="J551" t="s">
        <v>100</v>
      </c>
      <c r="O551">
        <v>11</v>
      </c>
      <c r="P551" t="s">
        <v>91</v>
      </c>
      <c r="Q551" t="s">
        <v>82</v>
      </c>
      <c r="R551" t="s">
        <v>83</v>
      </c>
      <c r="S551" t="s">
        <v>83</v>
      </c>
      <c r="T551" t="s">
        <v>85</v>
      </c>
      <c r="U551" t="s">
        <v>84</v>
      </c>
      <c r="V551" t="s">
        <v>93</v>
      </c>
      <c r="W551" t="s">
        <v>91</v>
      </c>
      <c r="X551" t="s">
        <v>91</v>
      </c>
      <c r="Y551">
        <v>2</v>
      </c>
      <c r="Z551">
        <v>1</v>
      </c>
      <c r="AA551">
        <v>2016</v>
      </c>
      <c r="AB551">
        <v>1.07100833333333</v>
      </c>
      <c r="AC551">
        <v>3.2300000000000002E-2</v>
      </c>
      <c r="AD551">
        <v>-0.69199999999999995</v>
      </c>
      <c r="AE551">
        <v>3.6110000000000002</v>
      </c>
      <c r="AF551" t="s">
        <v>91</v>
      </c>
      <c r="AG551" t="s">
        <v>91</v>
      </c>
      <c r="AH551" t="s">
        <v>91</v>
      </c>
      <c r="AI551">
        <v>2</v>
      </c>
      <c r="AJ551">
        <v>3</v>
      </c>
      <c r="AK551" t="s">
        <v>539</v>
      </c>
      <c r="AL551" t="s">
        <v>91</v>
      </c>
      <c r="AM551" t="s">
        <v>91</v>
      </c>
      <c r="AP551">
        <v>547379</v>
      </c>
      <c r="AR551" t="s">
        <v>807</v>
      </c>
      <c r="AY551">
        <v>3.16</v>
      </c>
      <c r="AZ551">
        <v>1.6</v>
      </c>
      <c r="BA551" t="s">
        <v>91</v>
      </c>
      <c r="BB551" t="s">
        <v>91</v>
      </c>
      <c r="BC551" t="s">
        <v>91</v>
      </c>
      <c r="BD551">
        <v>81.316999999999993</v>
      </c>
      <c r="BE551">
        <v>2514</v>
      </c>
      <c r="BF551">
        <v>5.5629999999999997</v>
      </c>
      <c r="BG551">
        <v>487634</v>
      </c>
      <c r="BH551">
        <v>446372</v>
      </c>
      <c r="BI551">
        <v>547379</v>
      </c>
      <c r="BJ551">
        <v>467793</v>
      </c>
      <c r="BK551">
        <v>543401</v>
      </c>
      <c r="BL551">
        <v>608070</v>
      </c>
      <c r="BM551">
        <v>596019</v>
      </c>
      <c r="BN551">
        <v>434658</v>
      </c>
      <c r="BO551">
        <v>571980</v>
      </c>
      <c r="BP551">
        <v>502082</v>
      </c>
      <c r="BQ551">
        <v>54.936</v>
      </c>
      <c r="BR551">
        <v>0</v>
      </c>
      <c r="BS551">
        <v>0</v>
      </c>
      <c r="BT551" t="s">
        <v>91</v>
      </c>
      <c r="BU551" t="s">
        <v>91</v>
      </c>
      <c r="BV551" t="s">
        <v>91</v>
      </c>
      <c r="BW551" t="s">
        <v>91</v>
      </c>
      <c r="BX551" t="s">
        <v>91</v>
      </c>
      <c r="BY551">
        <v>25</v>
      </c>
      <c r="BZ551">
        <v>4</v>
      </c>
      <c r="CA551" t="str">
        <f>B551&amp;"_"&amp;F551&amp;G551&amp;"_"&amp;BY551</f>
        <v>42672_Corey Kluber592178_25</v>
      </c>
    </row>
    <row r="552" spans="1:79" hidden="1" x14ac:dyDescent="0.45">
      <c r="A552" t="s">
        <v>90</v>
      </c>
      <c r="B552" s="1">
        <v>42672</v>
      </c>
      <c r="C552">
        <v>82.8</v>
      </c>
      <c r="D552">
        <v>-2.0183</v>
      </c>
      <c r="E552">
        <v>5.6680000000000001</v>
      </c>
      <c r="F552" t="s">
        <v>262</v>
      </c>
      <c r="G552">
        <v>592178</v>
      </c>
      <c r="H552">
        <v>446372</v>
      </c>
      <c r="I552" t="s">
        <v>91</v>
      </c>
      <c r="J552" t="s">
        <v>100</v>
      </c>
      <c r="O552">
        <v>11</v>
      </c>
      <c r="P552" t="s">
        <v>91</v>
      </c>
      <c r="Q552" t="s">
        <v>82</v>
      </c>
      <c r="R552" t="s">
        <v>83</v>
      </c>
      <c r="S552" t="s">
        <v>83</v>
      </c>
      <c r="T552" t="s">
        <v>85</v>
      </c>
      <c r="U552" t="s">
        <v>84</v>
      </c>
      <c r="V552" t="s">
        <v>93</v>
      </c>
      <c r="W552" t="s">
        <v>91</v>
      </c>
      <c r="X552" t="s">
        <v>91</v>
      </c>
      <c r="Y552">
        <v>1</v>
      </c>
      <c r="Z552">
        <v>1</v>
      </c>
      <c r="AA552">
        <v>2016</v>
      </c>
      <c r="AB552">
        <v>1.37439166666666</v>
      </c>
      <c r="AC552">
        <v>-3.0766666666666598E-2</v>
      </c>
      <c r="AD552">
        <v>-0.122</v>
      </c>
      <c r="AE552">
        <v>3.895</v>
      </c>
      <c r="AF552" t="s">
        <v>91</v>
      </c>
      <c r="AG552" t="s">
        <v>91</v>
      </c>
      <c r="AH552" t="s">
        <v>91</v>
      </c>
      <c r="AI552">
        <v>2</v>
      </c>
      <c r="AJ552">
        <v>3</v>
      </c>
      <c r="AK552" t="s">
        <v>539</v>
      </c>
      <c r="AL552" t="s">
        <v>91</v>
      </c>
      <c r="AM552" t="s">
        <v>91</v>
      </c>
      <c r="AP552">
        <v>547379</v>
      </c>
      <c r="AR552" t="s">
        <v>808</v>
      </c>
      <c r="AY552">
        <v>3.16</v>
      </c>
      <c r="AZ552">
        <v>1.57</v>
      </c>
      <c r="BA552" t="s">
        <v>91</v>
      </c>
      <c r="BB552" t="s">
        <v>91</v>
      </c>
      <c r="BC552" t="s">
        <v>91</v>
      </c>
      <c r="BD552">
        <v>81.906999999999996</v>
      </c>
      <c r="BE552">
        <v>2633</v>
      </c>
      <c r="BF552">
        <v>5.593</v>
      </c>
      <c r="BG552">
        <v>487634</v>
      </c>
      <c r="BH552">
        <v>446372</v>
      </c>
      <c r="BI552">
        <v>547379</v>
      </c>
      <c r="BJ552">
        <v>467793</v>
      </c>
      <c r="BK552">
        <v>543401</v>
      </c>
      <c r="BL552">
        <v>608070</v>
      </c>
      <c r="BM552">
        <v>596019</v>
      </c>
      <c r="BN552">
        <v>434658</v>
      </c>
      <c r="BO552">
        <v>571980</v>
      </c>
      <c r="BP552">
        <v>502082</v>
      </c>
      <c r="BQ552">
        <v>54.906199999999998</v>
      </c>
      <c r="BR552">
        <v>0</v>
      </c>
      <c r="BS552">
        <v>0</v>
      </c>
      <c r="BT552" t="s">
        <v>91</v>
      </c>
      <c r="BU552" t="s">
        <v>91</v>
      </c>
      <c r="BV552" t="s">
        <v>91</v>
      </c>
      <c r="BW552" t="s">
        <v>91</v>
      </c>
      <c r="BX552" t="s">
        <v>91</v>
      </c>
      <c r="BY552">
        <v>25</v>
      </c>
      <c r="BZ552">
        <v>3</v>
      </c>
      <c r="CA552" t="str">
        <f>B552&amp;"_"&amp;F552&amp;G552&amp;"_"&amp;BY552</f>
        <v>42672_Corey Kluber592178_25</v>
      </c>
    </row>
    <row r="553" spans="1:79" hidden="1" x14ac:dyDescent="0.45">
      <c r="A553" t="s">
        <v>268</v>
      </c>
      <c r="B553" s="1">
        <v>42672</v>
      </c>
      <c r="C553">
        <v>92.6</v>
      </c>
      <c r="D553">
        <v>-2.0590999999999999</v>
      </c>
      <c r="E553">
        <v>5.6609999999999996</v>
      </c>
      <c r="F553" t="s">
        <v>262</v>
      </c>
      <c r="G553">
        <v>592178</v>
      </c>
      <c r="H553">
        <v>446372</v>
      </c>
      <c r="I553" t="s">
        <v>91</v>
      </c>
      <c r="J553" t="s">
        <v>108</v>
      </c>
      <c r="O553">
        <v>11</v>
      </c>
      <c r="P553" t="s">
        <v>91</v>
      </c>
      <c r="Q553" t="s">
        <v>82</v>
      </c>
      <c r="R553" t="s">
        <v>83</v>
      </c>
      <c r="S553" t="s">
        <v>83</v>
      </c>
      <c r="T553" t="s">
        <v>85</v>
      </c>
      <c r="U553" t="s">
        <v>84</v>
      </c>
      <c r="V553" t="s">
        <v>96</v>
      </c>
      <c r="W553" t="s">
        <v>91</v>
      </c>
      <c r="X553" t="s">
        <v>91</v>
      </c>
      <c r="Y553">
        <v>1</v>
      </c>
      <c r="Z553">
        <v>0</v>
      </c>
      <c r="AA553">
        <v>2016</v>
      </c>
      <c r="AB553">
        <v>-1.2182833333333301</v>
      </c>
      <c r="AC553">
        <v>0.77906666666666602</v>
      </c>
      <c r="AD553">
        <v>-1.093</v>
      </c>
      <c r="AE553">
        <v>2.9489999999999998</v>
      </c>
      <c r="AF553" t="s">
        <v>91</v>
      </c>
      <c r="AG553" t="s">
        <v>91</v>
      </c>
      <c r="AH553" t="s">
        <v>91</v>
      </c>
      <c r="AI553">
        <v>2</v>
      </c>
      <c r="AJ553">
        <v>3</v>
      </c>
      <c r="AK553" t="s">
        <v>539</v>
      </c>
      <c r="AL553" t="s">
        <v>91</v>
      </c>
      <c r="AM553" t="s">
        <v>91</v>
      </c>
      <c r="AP553">
        <v>547379</v>
      </c>
      <c r="AR553" t="s">
        <v>809</v>
      </c>
      <c r="AY553">
        <v>3.41</v>
      </c>
      <c r="AZ553">
        <v>1.62</v>
      </c>
      <c r="BA553">
        <v>10</v>
      </c>
      <c r="BB553">
        <v>80.3</v>
      </c>
      <c r="BC553">
        <v>-22.975999999999999</v>
      </c>
      <c r="BD553">
        <v>92.759</v>
      </c>
      <c r="BE553">
        <v>2342</v>
      </c>
      <c r="BF553">
        <v>6.5309999999999997</v>
      </c>
      <c r="BG553">
        <v>487634</v>
      </c>
      <c r="BH553">
        <v>446372</v>
      </c>
      <c r="BI553">
        <v>547379</v>
      </c>
      <c r="BJ553">
        <v>467793</v>
      </c>
      <c r="BK553">
        <v>543401</v>
      </c>
      <c r="BL553">
        <v>608070</v>
      </c>
      <c r="BM553">
        <v>596019</v>
      </c>
      <c r="BN553">
        <v>434658</v>
      </c>
      <c r="BO553">
        <v>571980</v>
      </c>
      <c r="BP553">
        <v>502082</v>
      </c>
      <c r="BQ553">
        <v>53.968200000000003</v>
      </c>
      <c r="BR553">
        <v>0</v>
      </c>
      <c r="BS553">
        <v>0</v>
      </c>
      <c r="BT553" t="s">
        <v>91</v>
      </c>
      <c r="BU553" t="s">
        <v>91</v>
      </c>
      <c r="BV553" t="s">
        <v>91</v>
      </c>
      <c r="BW553" t="s">
        <v>91</v>
      </c>
      <c r="BX553">
        <v>2</v>
      </c>
      <c r="BY553">
        <v>25</v>
      </c>
      <c r="BZ553">
        <v>2</v>
      </c>
      <c r="CA553" t="str">
        <f>B553&amp;"_"&amp;F553&amp;G553&amp;"_"&amp;BY553</f>
        <v>42672_Corey Kluber592178_25</v>
      </c>
    </row>
    <row r="554" spans="1:79" hidden="1" x14ac:dyDescent="0.45">
      <c r="A554" t="s">
        <v>90</v>
      </c>
      <c r="B554" s="1">
        <v>42672</v>
      </c>
      <c r="C554">
        <v>83.7</v>
      </c>
      <c r="D554">
        <v>-1.9723999999999999</v>
      </c>
      <c r="E554">
        <v>5.6805000000000003</v>
      </c>
      <c r="F554" t="s">
        <v>262</v>
      </c>
      <c r="G554">
        <v>592178</v>
      </c>
      <c r="H554">
        <v>446372</v>
      </c>
      <c r="I554" t="s">
        <v>91</v>
      </c>
      <c r="J554" t="s">
        <v>100</v>
      </c>
      <c r="O554">
        <v>14</v>
      </c>
      <c r="P554" t="s">
        <v>91</v>
      </c>
      <c r="Q554" t="s">
        <v>82</v>
      </c>
      <c r="R554" t="s">
        <v>83</v>
      </c>
      <c r="S554" t="s">
        <v>83</v>
      </c>
      <c r="T554" t="s">
        <v>85</v>
      </c>
      <c r="U554" t="s">
        <v>84</v>
      </c>
      <c r="V554" t="s">
        <v>93</v>
      </c>
      <c r="W554" t="s">
        <v>91</v>
      </c>
      <c r="X554" t="s">
        <v>91</v>
      </c>
      <c r="Y554">
        <v>0</v>
      </c>
      <c r="Z554">
        <v>0</v>
      </c>
      <c r="AA554">
        <v>2016</v>
      </c>
      <c r="AB554">
        <v>1.00420833333333</v>
      </c>
      <c r="AC554">
        <v>-4.0800000000000003E-2</v>
      </c>
      <c r="AD554">
        <v>1.169</v>
      </c>
      <c r="AE554">
        <v>1.607</v>
      </c>
      <c r="AF554" t="s">
        <v>91</v>
      </c>
      <c r="AG554" t="s">
        <v>91</v>
      </c>
      <c r="AH554" t="s">
        <v>91</v>
      </c>
      <c r="AI554">
        <v>2</v>
      </c>
      <c r="AJ554">
        <v>3</v>
      </c>
      <c r="AK554" t="s">
        <v>539</v>
      </c>
      <c r="AL554" t="s">
        <v>91</v>
      </c>
      <c r="AM554" t="s">
        <v>91</v>
      </c>
      <c r="AP554">
        <v>547379</v>
      </c>
      <c r="AR554" t="s">
        <v>810</v>
      </c>
      <c r="AY554">
        <v>3.16</v>
      </c>
      <c r="AZ554">
        <v>1.57</v>
      </c>
      <c r="BA554" t="s">
        <v>91</v>
      </c>
      <c r="BB554" t="s">
        <v>91</v>
      </c>
      <c r="BC554" t="s">
        <v>91</v>
      </c>
      <c r="BD554">
        <v>82.260999999999996</v>
      </c>
      <c r="BE554">
        <v>2682</v>
      </c>
      <c r="BF554">
        <v>5.5170000000000003</v>
      </c>
      <c r="BG554">
        <v>487634</v>
      </c>
      <c r="BH554">
        <v>446372</v>
      </c>
      <c r="BI554">
        <v>547379</v>
      </c>
      <c r="BJ554">
        <v>467793</v>
      </c>
      <c r="BK554">
        <v>543401</v>
      </c>
      <c r="BL554">
        <v>608070</v>
      </c>
      <c r="BM554">
        <v>596019</v>
      </c>
      <c r="BN554">
        <v>434658</v>
      </c>
      <c r="BO554">
        <v>571980</v>
      </c>
      <c r="BP554">
        <v>502082</v>
      </c>
      <c r="BQ554">
        <v>54.982100000000003</v>
      </c>
      <c r="BR554">
        <v>0</v>
      </c>
      <c r="BS554">
        <v>0</v>
      </c>
      <c r="BT554" t="s">
        <v>91</v>
      </c>
      <c r="BU554" t="s">
        <v>91</v>
      </c>
      <c r="BV554" t="s">
        <v>91</v>
      </c>
      <c r="BW554" t="s">
        <v>91</v>
      </c>
      <c r="BX554" t="s">
        <v>91</v>
      </c>
      <c r="BY554">
        <v>25</v>
      </c>
      <c r="BZ554">
        <v>1</v>
      </c>
      <c r="CA554" t="str">
        <f>B554&amp;"_"&amp;F554&amp;G554&amp;"_"&amp;BY554</f>
        <v>42672_Corey Kluber592178_25</v>
      </c>
    </row>
    <row r="555" spans="1:79" hidden="1" x14ac:dyDescent="0.45">
      <c r="A555" t="s">
        <v>349</v>
      </c>
      <c r="B555" s="1">
        <v>42669</v>
      </c>
      <c r="C555">
        <v>84.9</v>
      </c>
      <c r="D555">
        <v>-2.8650000000000002</v>
      </c>
      <c r="E555">
        <v>5.6007999999999996</v>
      </c>
      <c r="F555" t="s">
        <v>428</v>
      </c>
      <c r="G555">
        <v>519203</v>
      </c>
      <c r="H555">
        <v>517593</v>
      </c>
      <c r="I555" t="s">
        <v>79</v>
      </c>
      <c r="J555" t="s">
        <v>80</v>
      </c>
      <c r="O555">
        <v>9</v>
      </c>
      <c r="P555" t="s">
        <v>1075</v>
      </c>
      <c r="Q555" t="s">
        <v>82</v>
      </c>
      <c r="R555" t="s">
        <v>105</v>
      </c>
      <c r="S555" t="s">
        <v>83</v>
      </c>
      <c r="T555" t="s">
        <v>84</v>
      </c>
      <c r="U555" t="s">
        <v>85</v>
      </c>
      <c r="V555" t="s">
        <v>86</v>
      </c>
      <c r="W555">
        <v>3</v>
      </c>
      <c r="X555" t="s">
        <v>116</v>
      </c>
      <c r="Y555">
        <v>1</v>
      </c>
      <c r="Z555">
        <v>1</v>
      </c>
      <c r="AA555">
        <v>2016</v>
      </c>
      <c r="AB555">
        <v>-0.47791666666666599</v>
      </c>
      <c r="AC555">
        <v>0.75613333333333299</v>
      </c>
      <c r="AD555">
        <v>0.28599999999999998</v>
      </c>
      <c r="AE555">
        <v>1.925</v>
      </c>
      <c r="AF555" t="s">
        <v>91</v>
      </c>
      <c r="AG555" t="s">
        <v>91</v>
      </c>
      <c r="AH555" t="s">
        <v>91</v>
      </c>
      <c r="AI555">
        <v>1</v>
      </c>
      <c r="AJ555">
        <v>6</v>
      </c>
      <c r="AK555" t="s">
        <v>88</v>
      </c>
      <c r="AL555">
        <v>160.13</v>
      </c>
      <c r="AM555">
        <v>166.79</v>
      </c>
      <c r="AP555">
        <v>547379</v>
      </c>
      <c r="AR555" t="s">
        <v>1076</v>
      </c>
      <c r="AY555">
        <v>3.46</v>
      </c>
      <c r="AZ555">
        <v>1.58</v>
      </c>
      <c r="BA555">
        <v>77</v>
      </c>
      <c r="BB555">
        <v>110.1</v>
      </c>
      <c r="BC555">
        <v>3.2010000000000001</v>
      </c>
      <c r="BD555">
        <v>84.436999999999998</v>
      </c>
      <c r="BE555">
        <v>1084</v>
      </c>
      <c r="BF555">
        <v>5.6369999999999996</v>
      </c>
      <c r="BG555">
        <v>487632</v>
      </c>
      <c r="BH555">
        <v>517593</v>
      </c>
      <c r="BI555">
        <v>547379</v>
      </c>
      <c r="BJ555">
        <v>435063</v>
      </c>
      <c r="BK555">
        <v>543401</v>
      </c>
      <c r="BL555">
        <v>608070</v>
      </c>
      <c r="BM555">
        <v>596019</v>
      </c>
      <c r="BN555">
        <v>424825</v>
      </c>
      <c r="BO555">
        <v>571980</v>
      </c>
      <c r="BP555">
        <v>502082</v>
      </c>
      <c r="BQ555">
        <v>54.862400000000001</v>
      </c>
      <c r="BR555">
        <v>0.60099999999999998</v>
      </c>
      <c r="BS555">
        <v>0.56599999999999995</v>
      </c>
      <c r="BT555">
        <v>0</v>
      </c>
      <c r="BU555">
        <v>1</v>
      </c>
      <c r="BV555">
        <v>0</v>
      </c>
      <c r="BW555">
        <v>0</v>
      </c>
      <c r="BX555">
        <v>4</v>
      </c>
      <c r="BY555">
        <v>48</v>
      </c>
      <c r="BZ555">
        <v>3</v>
      </c>
      <c r="CA555" t="str">
        <f>F555&amp;G555</f>
        <v>Danny Salazar519203</v>
      </c>
    </row>
    <row r="556" spans="1:79" hidden="1" x14ac:dyDescent="0.45">
      <c r="A556" t="s">
        <v>268</v>
      </c>
      <c r="B556" s="1">
        <v>42672</v>
      </c>
      <c r="C556">
        <v>93.4</v>
      </c>
      <c r="D556">
        <v>-2.0087999999999999</v>
      </c>
      <c r="E556">
        <v>5.5124000000000004</v>
      </c>
      <c r="F556" t="s">
        <v>262</v>
      </c>
      <c r="G556">
        <v>451594</v>
      </c>
      <c r="H556">
        <v>446372</v>
      </c>
      <c r="I556" t="s">
        <v>91</v>
      </c>
      <c r="J556" t="s">
        <v>100</v>
      </c>
      <c r="O556">
        <v>14</v>
      </c>
      <c r="P556" t="s">
        <v>91</v>
      </c>
      <c r="Q556" t="s">
        <v>82</v>
      </c>
      <c r="R556" t="s">
        <v>105</v>
      </c>
      <c r="S556" t="s">
        <v>83</v>
      </c>
      <c r="T556" t="s">
        <v>85</v>
      </c>
      <c r="U556" t="s">
        <v>84</v>
      </c>
      <c r="V556" t="s">
        <v>93</v>
      </c>
      <c r="W556" t="s">
        <v>91</v>
      </c>
      <c r="X556" t="s">
        <v>91</v>
      </c>
      <c r="Y556">
        <v>0</v>
      </c>
      <c r="Z556">
        <v>1</v>
      </c>
      <c r="AA556">
        <v>2016</v>
      </c>
      <c r="AB556">
        <v>-1.2989999999999999</v>
      </c>
      <c r="AC556">
        <v>1.2348666666666599</v>
      </c>
      <c r="AD556">
        <v>0.96899999999999997</v>
      </c>
      <c r="AE556">
        <v>2.1240000000000001</v>
      </c>
      <c r="AF556" t="s">
        <v>91</v>
      </c>
      <c r="AG556" t="s">
        <v>91</v>
      </c>
      <c r="AH556" t="s">
        <v>91</v>
      </c>
      <c r="AI556">
        <v>1</v>
      </c>
      <c r="AJ556">
        <v>3</v>
      </c>
      <c r="AK556" t="s">
        <v>539</v>
      </c>
      <c r="AL556" t="s">
        <v>91</v>
      </c>
      <c r="AM556" t="s">
        <v>91</v>
      </c>
      <c r="AP556">
        <v>547379</v>
      </c>
      <c r="AR556" t="s">
        <v>813</v>
      </c>
      <c r="AY556">
        <v>3.53</v>
      </c>
      <c r="AZ556">
        <v>1.78</v>
      </c>
      <c r="BA556" t="s">
        <v>91</v>
      </c>
      <c r="BB556" t="s">
        <v>91</v>
      </c>
      <c r="BC556" t="s">
        <v>91</v>
      </c>
      <c r="BD556">
        <v>93.787000000000006</v>
      </c>
      <c r="BE556">
        <v>2312</v>
      </c>
      <c r="BF556">
        <v>6.5940000000000003</v>
      </c>
      <c r="BG556">
        <v>487634</v>
      </c>
      <c r="BH556">
        <v>446372</v>
      </c>
      <c r="BI556">
        <v>547379</v>
      </c>
      <c r="BJ556">
        <v>467793</v>
      </c>
      <c r="BK556">
        <v>543401</v>
      </c>
      <c r="BL556">
        <v>608070</v>
      </c>
      <c r="BM556">
        <v>596019</v>
      </c>
      <c r="BN556">
        <v>434658</v>
      </c>
      <c r="BO556">
        <v>571980</v>
      </c>
      <c r="BP556">
        <v>502082</v>
      </c>
      <c r="BQ556">
        <v>53.9054</v>
      </c>
      <c r="BR556">
        <v>0</v>
      </c>
      <c r="BS556">
        <v>0</v>
      </c>
      <c r="BT556" t="s">
        <v>91</v>
      </c>
      <c r="BU556" t="s">
        <v>91</v>
      </c>
      <c r="BV556" t="s">
        <v>91</v>
      </c>
      <c r="BW556" t="s">
        <v>91</v>
      </c>
      <c r="BX556" t="s">
        <v>91</v>
      </c>
      <c r="BY556">
        <v>24</v>
      </c>
      <c r="BZ556">
        <v>2</v>
      </c>
      <c r="CA556" t="str">
        <f>B556&amp;"_"&amp;F556&amp;G556&amp;"_"&amp;BY556</f>
        <v>42672_Corey Kluber451594_24</v>
      </c>
    </row>
    <row r="557" spans="1:79" hidden="1" x14ac:dyDescent="0.45">
      <c r="A557" t="s">
        <v>268</v>
      </c>
      <c r="B557" s="1">
        <v>42672</v>
      </c>
      <c r="C557">
        <v>93.3</v>
      </c>
      <c r="D557">
        <v>-1.9400999999999999</v>
      </c>
      <c r="E557">
        <v>5.4642999999999997</v>
      </c>
      <c r="F557" t="s">
        <v>262</v>
      </c>
      <c r="G557">
        <v>451594</v>
      </c>
      <c r="H557">
        <v>446372</v>
      </c>
      <c r="I557" t="s">
        <v>91</v>
      </c>
      <c r="J557" t="s">
        <v>132</v>
      </c>
      <c r="O557">
        <v>6</v>
      </c>
      <c r="P557" t="s">
        <v>91</v>
      </c>
      <c r="Q557" t="s">
        <v>82</v>
      </c>
      <c r="R557" t="s">
        <v>105</v>
      </c>
      <c r="S557" t="s">
        <v>83</v>
      </c>
      <c r="T557" t="s">
        <v>85</v>
      </c>
      <c r="U557" t="s">
        <v>84</v>
      </c>
      <c r="V557" t="s">
        <v>96</v>
      </c>
      <c r="W557" t="s">
        <v>91</v>
      </c>
      <c r="X557" t="s">
        <v>91</v>
      </c>
      <c r="Y557">
        <v>0</v>
      </c>
      <c r="Z557">
        <v>0</v>
      </c>
      <c r="AA557">
        <v>2016</v>
      </c>
      <c r="AB557">
        <v>-1.3198749999999999</v>
      </c>
      <c r="AC557">
        <v>1.1560333333333299</v>
      </c>
      <c r="AD557">
        <v>0.77100000000000002</v>
      </c>
      <c r="AE557">
        <v>2.319</v>
      </c>
      <c r="AF557" t="s">
        <v>91</v>
      </c>
      <c r="AG557" t="s">
        <v>91</v>
      </c>
      <c r="AH557" t="s">
        <v>91</v>
      </c>
      <c r="AI557">
        <v>1</v>
      </c>
      <c r="AJ557">
        <v>3</v>
      </c>
      <c r="AK557" t="s">
        <v>539</v>
      </c>
      <c r="AL557" t="s">
        <v>91</v>
      </c>
      <c r="AM557" t="s">
        <v>91</v>
      </c>
      <c r="AP557">
        <v>547379</v>
      </c>
      <c r="AR557" t="s">
        <v>814</v>
      </c>
      <c r="AY557">
        <v>3.47</v>
      </c>
      <c r="AZ557">
        <v>1.78</v>
      </c>
      <c r="BA557" t="s">
        <v>91</v>
      </c>
      <c r="BB557" t="s">
        <v>91</v>
      </c>
      <c r="BC557" t="s">
        <v>91</v>
      </c>
      <c r="BD557">
        <v>93.89</v>
      </c>
      <c r="BE557">
        <v>2239</v>
      </c>
      <c r="BF557">
        <v>6.7690000000000001</v>
      </c>
      <c r="BG557">
        <v>487634</v>
      </c>
      <c r="BH557">
        <v>446372</v>
      </c>
      <c r="BI557">
        <v>547379</v>
      </c>
      <c r="BJ557">
        <v>467793</v>
      </c>
      <c r="BK557">
        <v>543401</v>
      </c>
      <c r="BL557">
        <v>608070</v>
      </c>
      <c r="BM557">
        <v>596019</v>
      </c>
      <c r="BN557">
        <v>434658</v>
      </c>
      <c r="BO557">
        <v>571980</v>
      </c>
      <c r="BP557">
        <v>502082</v>
      </c>
      <c r="BQ557">
        <v>53.730499999999999</v>
      </c>
      <c r="BR557">
        <v>0</v>
      </c>
      <c r="BS557">
        <v>0</v>
      </c>
      <c r="BT557" t="s">
        <v>91</v>
      </c>
      <c r="BU557" t="s">
        <v>91</v>
      </c>
      <c r="BV557" t="s">
        <v>91</v>
      </c>
      <c r="BW557" t="s">
        <v>91</v>
      </c>
      <c r="BX557" t="s">
        <v>91</v>
      </c>
      <c r="BY557">
        <v>24</v>
      </c>
      <c r="BZ557">
        <v>1</v>
      </c>
      <c r="CA557" t="str">
        <f>B557&amp;"_"&amp;F557&amp;G557&amp;"_"&amp;BY557</f>
        <v>42672_Corey Kluber451594_24</v>
      </c>
    </row>
    <row r="558" spans="1:79" hidden="1" x14ac:dyDescent="0.45">
      <c r="A558" t="s">
        <v>77</v>
      </c>
      <c r="B558" s="1">
        <v>42675</v>
      </c>
      <c r="C558">
        <v>95.9</v>
      </c>
      <c r="D558">
        <v>-2.7408000000000001</v>
      </c>
      <c r="E558">
        <v>5.6323999999999996</v>
      </c>
      <c r="F558" t="s">
        <v>428</v>
      </c>
      <c r="G558">
        <v>519203</v>
      </c>
      <c r="H558">
        <v>517593</v>
      </c>
      <c r="I558" t="s">
        <v>79</v>
      </c>
      <c r="J558" t="s">
        <v>80</v>
      </c>
      <c r="O558">
        <v>2</v>
      </c>
      <c r="P558" t="s">
        <v>439</v>
      </c>
      <c r="Q558" t="s">
        <v>82</v>
      </c>
      <c r="R558" t="s">
        <v>105</v>
      </c>
      <c r="S558" t="s">
        <v>83</v>
      </c>
      <c r="T558" t="s">
        <v>84</v>
      </c>
      <c r="U558" t="s">
        <v>85</v>
      </c>
      <c r="V558" t="s">
        <v>86</v>
      </c>
      <c r="W558">
        <v>5</v>
      </c>
      <c r="X558" t="s">
        <v>182</v>
      </c>
      <c r="Y558">
        <v>1</v>
      </c>
      <c r="Z558">
        <v>2</v>
      </c>
      <c r="AA558">
        <v>2016</v>
      </c>
      <c r="AB558">
        <v>-1.14313333333333</v>
      </c>
      <c r="AC558">
        <v>1.6104000000000001</v>
      </c>
      <c r="AD558">
        <v>0.222</v>
      </c>
      <c r="AE558">
        <v>3.1160000000000001</v>
      </c>
      <c r="AF558" t="s">
        <v>91</v>
      </c>
      <c r="AG558">
        <v>592178</v>
      </c>
      <c r="AH558" t="s">
        <v>91</v>
      </c>
      <c r="AI558">
        <v>0</v>
      </c>
      <c r="AJ558">
        <v>5</v>
      </c>
      <c r="AK558" t="s">
        <v>88</v>
      </c>
      <c r="AL558">
        <v>75.47</v>
      </c>
      <c r="AM558">
        <v>165.78</v>
      </c>
      <c r="AP558">
        <v>547379</v>
      </c>
      <c r="AR558" t="s">
        <v>440</v>
      </c>
      <c r="AY558">
        <v>3.51</v>
      </c>
      <c r="AZ558">
        <v>1.61</v>
      </c>
      <c r="BA558">
        <v>159</v>
      </c>
      <c r="BB558">
        <v>67.5</v>
      </c>
      <c r="BC558">
        <v>58.691000000000003</v>
      </c>
      <c r="BD558">
        <v>95.347999999999999</v>
      </c>
      <c r="BE558">
        <v>2434</v>
      </c>
      <c r="BF558">
        <v>5.7960000000000003</v>
      </c>
      <c r="BG558">
        <v>487636</v>
      </c>
      <c r="BH558">
        <v>517593</v>
      </c>
      <c r="BI558">
        <v>547379</v>
      </c>
      <c r="BJ558">
        <v>435063</v>
      </c>
      <c r="BK558">
        <v>543401</v>
      </c>
      <c r="BL558">
        <v>608070</v>
      </c>
      <c r="BM558">
        <v>596019</v>
      </c>
      <c r="BN558">
        <v>424825</v>
      </c>
      <c r="BO558">
        <v>571980</v>
      </c>
      <c r="BP558">
        <v>502082</v>
      </c>
      <c r="BQ558">
        <v>54.703200000000002</v>
      </c>
      <c r="BR558">
        <v>1.2999999999999999E-2</v>
      </c>
      <c r="BS558">
        <v>1.4E-2</v>
      </c>
      <c r="BT558">
        <v>0</v>
      </c>
      <c r="BU558">
        <v>1</v>
      </c>
      <c r="BV558">
        <v>0</v>
      </c>
      <c r="BW558">
        <v>0</v>
      </c>
      <c r="BX558">
        <v>3</v>
      </c>
      <c r="BY558">
        <v>39</v>
      </c>
      <c r="BZ558">
        <v>4</v>
      </c>
      <c r="CA558" t="str">
        <f>F558&amp;G558</f>
        <v>Danny Salazar519203</v>
      </c>
    </row>
    <row r="559" spans="1:79" hidden="1" x14ac:dyDescent="0.45">
      <c r="A559" t="s">
        <v>268</v>
      </c>
      <c r="B559" s="1">
        <v>42672</v>
      </c>
      <c r="C559">
        <v>91.8</v>
      </c>
      <c r="D559">
        <v>-2.0023</v>
      </c>
      <c r="E559">
        <v>5.5838000000000001</v>
      </c>
      <c r="F559" t="s">
        <v>262</v>
      </c>
      <c r="G559">
        <v>407793</v>
      </c>
      <c r="H559">
        <v>446372</v>
      </c>
      <c r="I559" t="s">
        <v>91</v>
      </c>
      <c r="J559" t="s">
        <v>95</v>
      </c>
      <c r="O559">
        <v>1</v>
      </c>
      <c r="P559" t="s">
        <v>91</v>
      </c>
      <c r="Q559" t="s">
        <v>82</v>
      </c>
      <c r="R559" t="s">
        <v>83</v>
      </c>
      <c r="S559" t="s">
        <v>83</v>
      </c>
      <c r="T559" t="s">
        <v>85</v>
      </c>
      <c r="U559" t="s">
        <v>84</v>
      </c>
      <c r="V559" t="s">
        <v>96</v>
      </c>
      <c r="W559" t="s">
        <v>91</v>
      </c>
      <c r="X559" t="s">
        <v>91</v>
      </c>
      <c r="Y559">
        <v>2</v>
      </c>
      <c r="Z559">
        <v>1</v>
      </c>
      <c r="AA559">
        <v>2016</v>
      </c>
      <c r="AB559">
        <v>-1.4103333333333301</v>
      </c>
      <c r="AC559">
        <v>1.08436666666666</v>
      </c>
      <c r="AD559">
        <v>-0.75800000000000001</v>
      </c>
      <c r="AE559">
        <v>3.7989999999999999</v>
      </c>
      <c r="AF559" t="s">
        <v>91</v>
      </c>
      <c r="AG559" t="s">
        <v>91</v>
      </c>
      <c r="AH559" t="s">
        <v>91</v>
      </c>
      <c r="AI559">
        <v>0</v>
      </c>
      <c r="AJ559">
        <v>3</v>
      </c>
      <c r="AK559" t="s">
        <v>539</v>
      </c>
      <c r="AL559" t="s">
        <v>91</v>
      </c>
      <c r="AM559" t="s">
        <v>91</v>
      </c>
      <c r="AP559">
        <v>547379</v>
      </c>
      <c r="AR559" t="s">
        <v>817</v>
      </c>
      <c r="AY559">
        <v>3.86</v>
      </c>
      <c r="AZ559">
        <v>1.83</v>
      </c>
      <c r="BA559" t="s">
        <v>91</v>
      </c>
      <c r="BB559" t="s">
        <v>91</v>
      </c>
      <c r="BC559" t="s">
        <v>91</v>
      </c>
      <c r="BD559">
        <v>92.367000000000004</v>
      </c>
      <c r="BE559">
        <v>2236</v>
      </c>
      <c r="BF559">
        <v>6.8090000000000002</v>
      </c>
      <c r="BG559">
        <v>487634</v>
      </c>
      <c r="BH559">
        <v>446372</v>
      </c>
      <c r="BI559">
        <v>547379</v>
      </c>
      <c r="BJ559">
        <v>467793</v>
      </c>
      <c r="BK559">
        <v>543401</v>
      </c>
      <c r="BL559">
        <v>608070</v>
      </c>
      <c r="BM559">
        <v>596019</v>
      </c>
      <c r="BN559">
        <v>434658</v>
      </c>
      <c r="BO559">
        <v>571980</v>
      </c>
      <c r="BP559">
        <v>502082</v>
      </c>
      <c r="BQ559">
        <v>53.69</v>
      </c>
      <c r="BR559">
        <v>0</v>
      </c>
      <c r="BS559">
        <v>0</v>
      </c>
      <c r="BT559" t="s">
        <v>91</v>
      </c>
      <c r="BU559" t="s">
        <v>91</v>
      </c>
      <c r="BV559" t="s">
        <v>91</v>
      </c>
      <c r="BW559" t="s">
        <v>91</v>
      </c>
      <c r="BX559" t="s">
        <v>91</v>
      </c>
      <c r="BY559">
        <v>23</v>
      </c>
      <c r="BZ559">
        <v>4</v>
      </c>
      <c r="CA559" t="str">
        <f>B559&amp;"_"&amp;F559&amp;G559&amp;"_"&amp;BY559</f>
        <v>42672_Corey Kluber407793_23</v>
      </c>
    </row>
    <row r="560" spans="1:79" hidden="1" x14ac:dyDescent="0.45">
      <c r="A560" t="s">
        <v>268</v>
      </c>
      <c r="B560" s="1">
        <v>42672</v>
      </c>
      <c r="C560">
        <v>91</v>
      </c>
      <c r="D560">
        <v>-2.0771000000000002</v>
      </c>
      <c r="E560">
        <v>5.4941000000000004</v>
      </c>
      <c r="F560" t="s">
        <v>262</v>
      </c>
      <c r="G560">
        <v>407793</v>
      </c>
      <c r="H560">
        <v>446372</v>
      </c>
      <c r="I560" t="s">
        <v>91</v>
      </c>
      <c r="J560" t="s">
        <v>100</v>
      </c>
      <c r="O560">
        <v>14</v>
      </c>
      <c r="P560" t="s">
        <v>91</v>
      </c>
      <c r="Q560" t="s">
        <v>82</v>
      </c>
      <c r="R560" t="s">
        <v>83</v>
      </c>
      <c r="S560" t="s">
        <v>83</v>
      </c>
      <c r="T560" t="s">
        <v>85</v>
      </c>
      <c r="U560" t="s">
        <v>84</v>
      </c>
      <c r="V560" t="s">
        <v>93</v>
      </c>
      <c r="W560" t="s">
        <v>91</v>
      </c>
      <c r="X560" t="s">
        <v>91</v>
      </c>
      <c r="Y560">
        <v>1</v>
      </c>
      <c r="Z560">
        <v>1</v>
      </c>
      <c r="AA560">
        <v>2016</v>
      </c>
      <c r="AB560">
        <v>-1.42285833333333</v>
      </c>
      <c r="AC560">
        <v>1.2807333333333299</v>
      </c>
      <c r="AD560">
        <v>1.1200000000000001</v>
      </c>
      <c r="AE560">
        <v>2.02</v>
      </c>
      <c r="AF560" t="s">
        <v>91</v>
      </c>
      <c r="AG560" t="s">
        <v>91</v>
      </c>
      <c r="AH560" t="s">
        <v>91</v>
      </c>
      <c r="AI560">
        <v>0</v>
      </c>
      <c r="AJ560">
        <v>3</v>
      </c>
      <c r="AK560" t="s">
        <v>539</v>
      </c>
      <c r="AL560" t="s">
        <v>91</v>
      </c>
      <c r="AM560" t="s">
        <v>91</v>
      </c>
      <c r="AP560">
        <v>547379</v>
      </c>
      <c r="AR560" t="s">
        <v>818</v>
      </c>
      <c r="AY560">
        <v>3.84</v>
      </c>
      <c r="AZ560">
        <v>1.66</v>
      </c>
      <c r="BA560" t="s">
        <v>91</v>
      </c>
      <c r="BB560" t="s">
        <v>91</v>
      </c>
      <c r="BC560" t="s">
        <v>91</v>
      </c>
      <c r="BD560">
        <v>91.35</v>
      </c>
      <c r="BE560">
        <v>2256</v>
      </c>
      <c r="BF560">
        <v>6.7190000000000003</v>
      </c>
      <c r="BG560">
        <v>487634</v>
      </c>
      <c r="BH560">
        <v>446372</v>
      </c>
      <c r="BI560">
        <v>547379</v>
      </c>
      <c r="BJ560">
        <v>467793</v>
      </c>
      <c r="BK560">
        <v>543401</v>
      </c>
      <c r="BL560">
        <v>608070</v>
      </c>
      <c r="BM560">
        <v>596019</v>
      </c>
      <c r="BN560">
        <v>434658</v>
      </c>
      <c r="BO560">
        <v>571980</v>
      </c>
      <c r="BP560">
        <v>502082</v>
      </c>
      <c r="BQ560">
        <v>53.7806</v>
      </c>
      <c r="BR560">
        <v>0</v>
      </c>
      <c r="BS560">
        <v>0</v>
      </c>
      <c r="BT560" t="s">
        <v>91</v>
      </c>
      <c r="BU560" t="s">
        <v>91</v>
      </c>
      <c r="BV560" t="s">
        <v>91</v>
      </c>
      <c r="BW560" t="s">
        <v>91</v>
      </c>
      <c r="BX560" t="s">
        <v>91</v>
      </c>
      <c r="BY560">
        <v>23</v>
      </c>
      <c r="BZ560">
        <v>3</v>
      </c>
      <c r="CA560" t="str">
        <f>B560&amp;"_"&amp;F560&amp;G560&amp;"_"&amp;BY560</f>
        <v>42672_Corey Kluber407793_23</v>
      </c>
    </row>
    <row r="561" spans="1:79" hidden="1" x14ac:dyDescent="0.45">
      <c r="A561" t="s">
        <v>268</v>
      </c>
      <c r="B561" s="1">
        <v>42672</v>
      </c>
      <c r="C561">
        <v>93.1</v>
      </c>
      <c r="D561">
        <v>-2.1030000000000002</v>
      </c>
      <c r="E561">
        <v>5.3955000000000002</v>
      </c>
      <c r="F561" t="s">
        <v>262</v>
      </c>
      <c r="G561">
        <v>407793</v>
      </c>
      <c r="H561">
        <v>446372</v>
      </c>
      <c r="I561" t="s">
        <v>91</v>
      </c>
      <c r="J561" t="s">
        <v>100</v>
      </c>
      <c r="O561">
        <v>14</v>
      </c>
      <c r="P561" t="s">
        <v>91</v>
      </c>
      <c r="Q561" t="s">
        <v>82</v>
      </c>
      <c r="R561" t="s">
        <v>83</v>
      </c>
      <c r="S561" t="s">
        <v>83</v>
      </c>
      <c r="T561" t="s">
        <v>85</v>
      </c>
      <c r="U561" t="s">
        <v>84</v>
      </c>
      <c r="V561" t="s">
        <v>93</v>
      </c>
      <c r="W561" t="s">
        <v>91</v>
      </c>
      <c r="X561" t="s">
        <v>91</v>
      </c>
      <c r="Y561">
        <v>0</v>
      </c>
      <c r="Z561">
        <v>1</v>
      </c>
      <c r="AA561">
        <v>2016</v>
      </c>
      <c r="AB561">
        <v>-1.4771333333333301</v>
      </c>
      <c r="AC561">
        <v>1.2749999999999999</v>
      </c>
      <c r="AD561">
        <v>0.96099999999999997</v>
      </c>
      <c r="AE561">
        <v>2.4990000000000001</v>
      </c>
      <c r="AF561" t="s">
        <v>91</v>
      </c>
      <c r="AG561" t="s">
        <v>91</v>
      </c>
      <c r="AH561" t="s">
        <v>91</v>
      </c>
      <c r="AI561">
        <v>0</v>
      </c>
      <c r="AJ561">
        <v>3</v>
      </c>
      <c r="AK561" t="s">
        <v>539</v>
      </c>
      <c r="AL561" t="s">
        <v>91</v>
      </c>
      <c r="AM561" t="s">
        <v>91</v>
      </c>
      <c r="AP561">
        <v>547379</v>
      </c>
      <c r="AR561" t="s">
        <v>819</v>
      </c>
      <c r="AY561">
        <v>3.87</v>
      </c>
      <c r="AZ561">
        <v>1.79</v>
      </c>
      <c r="BA561" t="s">
        <v>91</v>
      </c>
      <c r="BB561" t="s">
        <v>91</v>
      </c>
      <c r="BC561" t="s">
        <v>91</v>
      </c>
      <c r="BD561">
        <v>93.100999999999999</v>
      </c>
      <c r="BE561">
        <v>2260</v>
      </c>
      <c r="BF561">
        <v>6.67</v>
      </c>
      <c r="BG561">
        <v>487634</v>
      </c>
      <c r="BH561">
        <v>446372</v>
      </c>
      <c r="BI561">
        <v>547379</v>
      </c>
      <c r="BJ561">
        <v>467793</v>
      </c>
      <c r="BK561">
        <v>543401</v>
      </c>
      <c r="BL561">
        <v>608070</v>
      </c>
      <c r="BM561">
        <v>596019</v>
      </c>
      <c r="BN561">
        <v>434658</v>
      </c>
      <c r="BO561">
        <v>571980</v>
      </c>
      <c r="BP561">
        <v>502082</v>
      </c>
      <c r="BQ561">
        <v>53.8294</v>
      </c>
      <c r="BR561">
        <v>0</v>
      </c>
      <c r="BS561">
        <v>0</v>
      </c>
      <c r="BT561" t="s">
        <v>91</v>
      </c>
      <c r="BU561" t="s">
        <v>91</v>
      </c>
      <c r="BV561" t="s">
        <v>91</v>
      </c>
      <c r="BW561" t="s">
        <v>91</v>
      </c>
      <c r="BX561" t="s">
        <v>91</v>
      </c>
      <c r="BY561">
        <v>23</v>
      </c>
      <c r="BZ561">
        <v>2</v>
      </c>
      <c r="CA561" t="str">
        <f>B561&amp;"_"&amp;F561&amp;G561&amp;"_"&amp;BY561</f>
        <v>42672_Corey Kluber407793_23</v>
      </c>
    </row>
    <row r="562" spans="1:79" hidden="1" x14ac:dyDescent="0.45">
      <c r="A562" t="s">
        <v>268</v>
      </c>
      <c r="B562" s="1">
        <v>42672</v>
      </c>
      <c r="C562">
        <v>92.4</v>
      </c>
      <c r="D562">
        <v>-2.0726</v>
      </c>
      <c r="E562">
        <v>5.3994</v>
      </c>
      <c r="F562" t="s">
        <v>262</v>
      </c>
      <c r="G562">
        <v>407793</v>
      </c>
      <c r="H562">
        <v>446372</v>
      </c>
      <c r="I562" t="s">
        <v>91</v>
      </c>
      <c r="J562" t="s">
        <v>132</v>
      </c>
      <c r="O562">
        <v>9</v>
      </c>
      <c r="P562" t="s">
        <v>91</v>
      </c>
      <c r="Q562" t="s">
        <v>82</v>
      </c>
      <c r="R562" t="s">
        <v>83</v>
      </c>
      <c r="S562" t="s">
        <v>83</v>
      </c>
      <c r="T562" t="s">
        <v>85</v>
      </c>
      <c r="U562" t="s">
        <v>84</v>
      </c>
      <c r="V562" t="s">
        <v>96</v>
      </c>
      <c r="W562" t="s">
        <v>91</v>
      </c>
      <c r="X562" t="s">
        <v>91</v>
      </c>
      <c r="Y562">
        <v>0</v>
      </c>
      <c r="Z562">
        <v>0</v>
      </c>
      <c r="AA562">
        <v>2016</v>
      </c>
      <c r="AB562">
        <v>-1.3880666666666599</v>
      </c>
      <c r="AC562">
        <v>1.15746666666666</v>
      </c>
      <c r="AD562">
        <v>0.39400000000000002</v>
      </c>
      <c r="AE562">
        <v>2.3809999999999998</v>
      </c>
      <c r="AF562" t="s">
        <v>91</v>
      </c>
      <c r="AG562" t="s">
        <v>91</v>
      </c>
      <c r="AH562" t="s">
        <v>91</v>
      </c>
      <c r="AI562">
        <v>0</v>
      </c>
      <c r="AJ562">
        <v>3</v>
      </c>
      <c r="AK562" t="s">
        <v>539</v>
      </c>
      <c r="AL562" t="s">
        <v>91</v>
      </c>
      <c r="AM562" t="s">
        <v>91</v>
      </c>
      <c r="AP562">
        <v>547379</v>
      </c>
      <c r="AR562" t="s">
        <v>820</v>
      </c>
      <c r="AY562">
        <v>4.01</v>
      </c>
      <c r="AZ562">
        <v>1.77</v>
      </c>
      <c r="BA562" t="s">
        <v>91</v>
      </c>
      <c r="BB562" t="s">
        <v>91</v>
      </c>
      <c r="BC562" t="s">
        <v>91</v>
      </c>
      <c r="BD562">
        <v>92.965000000000003</v>
      </c>
      <c r="BE562">
        <v>2243</v>
      </c>
      <c r="BF562">
        <v>6.73</v>
      </c>
      <c r="BG562">
        <v>487634</v>
      </c>
      <c r="BH562">
        <v>446372</v>
      </c>
      <c r="BI562">
        <v>547379</v>
      </c>
      <c r="BJ562">
        <v>467793</v>
      </c>
      <c r="BK562">
        <v>543401</v>
      </c>
      <c r="BL562">
        <v>608070</v>
      </c>
      <c r="BM562">
        <v>596019</v>
      </c>
      <c r="BN562">
        <v>434658</v>
      </c>
      <c r="BO562">
        <v>571980</v>
      </c>
      <c r="BP562">
        <v>502082</v>
      </c>
      <c r="BQ562">
        <v>53.769199999999998</v>
      </c>
      <c r="BR562">
        <v>0</v>
      </c>
      <c r="BS562">
        <v>0</v>
      </c>
      <c r="BT562" t="s">
        <v>91</v>
      </c>
      <c r="BU562" t="s">
        <v>91</v>
      </c>
      <c r="BV562" t="s">
        <v>91</v>
      </c>
      <c r="BW562" t="s">
        <v>91</v>
      </c>
      <c r="BX562" t="s">
        <v>91</v>
      </c>
      <c r="BY562">
        <v>23</v>
      </c>
      <c r="BZ562">
        <v>1</v>
      </c>
      <c r="CA562" t="str">
        <f>B562&amp;"_"&amp;F562&amp;G562&amp;"_"&amp;BY562</f>
        <v>42672_Corey Kluber407793_23</v>
      </c>
    </row>
    <row r="563" spans="1:79" hidden="1" x14ac:dyDescent="0.45">
      <c r="A563" t="s">
        <v>77</v>
      </c>
      <c r="B563" s="1">
        <v>42669</v>
      </c>
      <c r="C563">
        <v>95.2</v>
      </c>
      <c r="D563">
        <v>-2.6448999999999998</v>
      </c>
      <c r="E563">
        <v>5.6641000000000004</v>
      </c>
      <c r="F563" t="s">
        <v>428</v>
      </c>
      <c r="G563">
        <v>592178</v>
      </c>
      <c r="H563">
        <v>517593</v>
      </c>
      <c r="I563" t="s">
        <v>79</v>
      </c>
      <c r="J563" t="s">
        <v>80</v>
      </c>
      <c r="O563">
        <v>2</v>
      </c>
      <c r="P563" t="s">
        <v>1079</v>
      </c>
      <c r="Q563" t="s">
        <v>82</v>
      </c>
      <c r="R563" t="s">
        <v>83</v>
      </c>
      <c r="S563" t="s">
        <v>83</v>
      </c>
      <c r="T563" t="s">
        <v>84</v>
      </c>
      <c r="U563" t="s">
        <v>85</v>
      </c>
      <c r="V563" t="s">
        <v>86</v>
      </c>
      <c r="W563">
        <v>8</v>
      </c>
      <c r="X563" t="s">
        <v>149</v>
      </c>
      <c r="Y563">
        <v>1</v>
      </c>
      <c r="Z563">
        <v>1</v>
      </c>
      <c r="AA563">
        <v>2016</v>
      </c>
      <c r="AB563">
        <v>-0.84809999999999997</v>
      </c>
      <c r="AC563">
        <v>1.60896666666666</v>
      </c>
      <c r="AD563">
        <v>-0.03</v>
      </c>
      <c r="AE563">
        <v>3.13</v>
      </c>
      <c r="AF563" t="s">
        <v>91</v>
      </c>
      <c r="AG563" t="s">
        <v>91</v>
      </c>
      <c r="AH563" t="s">
        <v>91</v>
      </c>
      <c r="AI563">
        <v>0</v>
      </c>
      <c r="AJ563">
        <v>6</v>
      </c>
      <c r="AK563" t="s">
        <v>88</v>
      </c>
      <c r="AL563">
        <v>122.11</v>
      </c>
      <c r="AM563">
        <v>66.92</v>
      </c>
      <c r="AP563">
        <v>547379</v>
      </c>
      <c r="AR563" t="s">
        <v>1080</v>
      </c>
      <c r="AY563">
        <v>3.15</v>
      </c>
      <c r="AZ563">
        <v>1.52</v>
      </c>
      <c r="BA563">
        <v>352</v>
      </c>
      <c r="BB563">
        <v>100.8</v>
      </c>
      <c r="BC563">
        <v>22.641999999999999</v>
      </c>
      <c r="BD563">
        <v>94.995999999999995</v>
      </c>
      <c r="BE563">
        <v>2259</v>
      </c>
      <c r="BF563">
        <v>5.8070000000000004</v>
      </c>
      <c r="BG563">
        <v>487632</v>
      </c>
      <c r="BH563">
        <v>517593</v>
      </c>
      <c r="BI563">
        <v>547379</v>
      </c>
      <c r="BJ563">
        <v>435063</v>
      </c>
      <c r="BK563">
        <v>543401</v>
      </c>
      <c r="BL563">
        <v>608070</v>
      </c>
      <c r="BM563">
        <v>596019</v>
      </c>
      <c r="BN563">
        <v>424825</v>
      </c>
      <c r="BO563">
        <v>571980</v>
      </c>
      <c r="BP563">
        <v>502082</v>
      </c>
      <c r="BQ563">
        <v>54.692700000000002</v>
      </c>
      <c r="BR563">
        <v>0.68500000000000005</v>
      </c>
      <c r="BS563">
        <v>1.077</v>
      </c>
      <c r="BT563">
        <v>0</v>
      </c>
      <c r="BU563">
        <v>1</v>
      </c>
      <c r="BV563">
        <v>0</v>
      </c>
      <c r="BW563">
        <v>0</v>
      </c>
      <c r="BX563">
        <v>6</v>
      </c>
      <c r="BY563">
        <v>47</v>
      </c>
      <c r="BZ563">
        <v>3</v>
      </c>
      <c r="CA563" t="str">
        <f t="shared" ref="CA563:CA564" si="17">F563&amp;G563</f>
        <v>Danny Salazar592178</v>
      </c>
    </row>
    <row r="564" spans="1:79" hidden="1" x14ac:dyDescent="0.45">
      <c r="A564" t="s">
        <v>349</v>
      </c>
      <c r="B564" s="1">
        <v>42675</v>
      </c>
      <c r="C564">
        <v>83.6</v>
      </c>
      <c r="D564">
        <v>-2.6103999999999998</v>
      </c>
      <c r="E564">
        <v>5.8052999999999999</v>
      </c>
      <c r="F564" t="s">
        <v>428</v>
      </c>
      <c r="G564">
        <v>592178</v>
      </c>
      <c r="H564">
        <v>517593</v>
      </c>
      <c r="I564" t="s">
        <v>113</v>
      </c>
      <c r="J564" t="s">
        <v>147</v>
      </c>
      <c r="O564">
        <v>2</v>
      </c>
      <c r="P564" t="s">
        <v>444</v>
      </c>
      <c r="Q564" t="s">
        <v>82</v>
      </c>
      <c r="R564" t="s">
        <v>83</v>
      </c>
      <c r="S564" t="s">
        <v>83</v>
      </c>
      <c r="T564" t="s">
        <v>84</v>
      </c>
      <c r="U564" t="s">
        <v>85</v>
      </c>
      <c r="V564" t="s">
        <v>86</v>
      </c>
      <c r="W564" t="s">
        <v>91</v>
      </c>
      <c r="X564" t="s">
        <v>116</v>
      </c>
      <c r="Y564">
        <v>1</v>
      </c>
      <c r="Z564">
        <v>1</v>
      </c>
      <c r="AA564">
        <v>2016</v>
      </c>
      <c r="AB564">
        <v>-0.759033333333333</v>
      </c>
      <c r="AC564">
        <v>0.50386666666666602</v>
      </c>
      <c r="AD564">
        <v>-0.17499999999999999</v>
      </c>
      <c r="AE564">
        <v>2.8119999999999998</v>
      </c>
      <c r="AF564" t="s">
        <v>91</v>
      </c>
      <c r="AG564" t="s">
        <v>91</v>
      </c>
      <c r="AH564" t="s">
        <v>91</v>
      </c>
      <c r="AI564">
        <v>0</v>
      </c>
      <c r="AJ564">
        <v>5</v>
      </c>
      <c r="AK564" t="s">
        <v>88</v>
      </c>
      <c r="AL564">
        <v>95.74</v>
      </c>
      <c r="AM564">
        <v>146.51</v>
      </c>
      <c r="AP564">
        <v>547379</v>
      </c>
      <c r="AR564" t="s">
        <v>445</v>
      </c>
      <c r="AY564">
        <v>3.22</v>
      </c>
      <c r="AZ564">
        <v>1.55</v>
      </c>
      <c r="BA564">
        <v>75</v>
      </c>
      <c r="BB564">
        <v>97.2</v>
      </c>
      <c r="BC564">
        <v>2.9830000000000001</v>
      </c>
      <c r="BD564">
        <v>83.022000000000006</v>
      </c>
      <c r="BE564">
        <v>1535</v>
      </c>
      <c r="BF564">
        <v>5.6159999999999997</v>
      </c>
      <c r="BG564">
        <v>487636</v>
      </c>
      <c r="BH564">
        <v>517593</v>
      </c>
      <c r="BI564">
        <v>547379</v>
      </c>
      <c r="BJ564">
        <v>435063</v>
      </c>
      <c r="BK564">
        <v>543401</v>
      </c>
      <c r="BL564">
        <v>608070</v>
      </c>
      <c r="BM564">
        <v>596019</v>
      </c>
      <c r="BN564">
        <v>424825</v>
      </c>
      <c r="BO564">
        <v>571980</v>
      </c>
      <c r="BP564">
        <v>502082</v>
      </c>
      <c r="BQ564">
        <v>54.883400000000002</v>
      </c>
      <c r="BR564">
        <v>0.52300000000000002</v>
      </c>
      <c r="BS564">
        <v>0.49</v>
      </c>
      <c r="BT564">
        <v>0.9</v>
      </c>
      <c r="BU564">
        <v>1</v>
      </c>
      <c r="BV564">
        <v>1</v>
      </c>
      <c r="BW564">
        <v>0</v>
      </c>
      <c r="BX564">
        <v>4</v>
      </c>
      <c r="BY564">
        <v>38</v>
      </c>
      <c r="BZ564">
        <v>3</v>
      </c>
      <c r="CA564" t="str">
        <f t="shared" si="17"/>
        <v>Danny Salazar592178</v>
      </c>
    </row>
    <row r="565" spans="1:79" hidden="1" x14ac:dyDescent="0.45">
      <c r="A565" t="s">
        <v>90</v>
      </c>
      <c r="B565" s="1">
        <v>42672</v>
      </c>
      <c r="C565">
        <v>83.8</v>
      </c>
      <c r="D565">
        <v>-2.0943000000000001</v>
      </c>
      <c r="E565">
        <v>5.5606</v>
      </c>
      <c r="F565" t="s">
        <v>262</v>
      </c>
      <c r="G565">
        <v>518792</v>
      </c>
      <c r="H565">
        <v>446372</v>
      </c>
      <c r="I565" t="s">
        <v>91</v>
      </c>
      <c r="J565" t="s">
        <v>100</v>
      </c>
      <c r="O565">
        <v>11</v>
      </c>
      <c r="P565" t="s">
        <v>91</v>
      </c>
      <c r="Q565" t="s">
        <v>82</v>
      </c>
      <c r="R565" t="s">
        <v>105</v>
      </c>
      <c r="S565" t="s">
        <v>83</v>
      </c>
      <c r="T565" t="s">
        <v>85</v>
      </c>
      <c r="U565" t="s">
        <v>84</v>
      </c>
      <c r="V565" t="s">
        <v>93</v>
      </c>
      <c r="W565" t="s">
        <v>91</v>
      </c>
      <c r="X565" t="s">
        <v>91</v>
      </c>
      <c r="Y565">
        <v>1</v>
      </c>
      <c r="Z565">
        <v>2</v>
      </c>
      <c r="AA565">
        <v>2016</v>
      </c>
      <c r="AB565">
        <v>0.685516666666666</v>
      </c>
      <c r="AC565">
        <v>-0.59263333333333301</v>
      </c>
      <c r="AD565">
        <v>-0.93600000000000005</v>
      </c>
      <c r="AE565">
        <v>2.9460000000000002</v>
      </c>
      <c r="AF565" t="s">
        <v>91</v>
      </c>
      <c r="AG565" t="s">
        <v>91</v>
      </c>
      <c r="AH565" t="s">
        <v>91</v>
      </c>
      <c r="AI565">
        <v>1</v>
      </c>
      <c r="AJ565">
        <v>2</v>
      </c>
      <c r="AK565" t="s">
        <v>539</v>
      </c>
      <c r="AL565" t="s">
        <v>91</v>
      </c>
      <c r="AM565" t="s">
        <v>91</v>
      </c>
      <c r="AP565">
        <v>547379</v>
      </c>
      <c r="AR565" t="s">
        <v>825</v>
      </c>
      <c r="AY565">
        <v>3.64</v>
      </c>
      <c r="AZ565">
        <v>1.67</v>
      </c>
      <c r="BA565" t="s">
        <v>91</v>
      </c>
      <c r="BB565" t="s">
        <v>91</v>
      </c>
      <c r="BC565" t="s">
        <v>91</v>
      </c>
      <c r="BD565">
        <v>83.018000000000001</v>
      </c>
      <c r="BE565">
        <v>2612</v>
      </c>
      <c r="BF565">
        <v>5.7939999999999996</v>
      </c>
      <c r="BG565">
        <v>487634</v>
      </c>
      <c r="BH565">
        <v>446372</v>
      </c>
      <c r="BI565">
        <v>547379</v>
      </c>
      <c r="BJ565">
        <v>467793</v>
      </c>
      <c r="BK565">
        <v>543401</v>
      </c>
      <c r="BL565">
        <v>608070</v>
      </c>
      <c r="BM565">
        <v>596019</v>
      </c>
      <c r="BN565">
        <v>434658</v>
      </c>
      <c r="BO565">
        <v>571980</v>
      </c>
      <c r="BP565">
        <v>502082</v>
      </c>
      <c r="BQ565">
        <v>54.705399999999997</v>
      </c>
      <c r="BR565">
        <v>0</v>
      </c>
      <c r="BS565">
        <v>0</v>
      </c>
      <c r="BT565" t="s">
        <v>91</v>
      </c>
      <c r="BU565" t="s">
        <v>91</v>
      </c>
      <c r="BV565" t="s">
        <v>91</v>
      </c>
      <c r="BW565" t="s">
        <v>91</v>
      </c>
      <c r="BX565" t="s">
        <v>91</v>
      </c>
      <c r="BY565">
        <v>17</v>
      </c>
      <c r="BZ565">
        <v>5</v>
      </c>
      <c r="CA565" t="str">
        <f>B565&amp;"_"&amp;F565&amp;G565&amp;"_"&amp;BY565</f>
        <v>42672_Corey Kluber518792_17</v>
      </c>
    </row>
    <row r="566" spans="1:79" hidden="1" x14ac:dyDescent="0.45">
      <c r="A566" t="s">
        <v>268</v>
      </c>
      <c r="B566" s="1">
        <v>42672</v>
      </c>
      <c r="C566">
        <v>93.1</v>
      </c>
      <c r="D566">
        <v>-2.1415000000000002</v>
      </c>
      <c r="E566">
        <v>5.5122999999999998</v>
      </c>
      <c r="F566" t="s">
        <v>262</v>
      </c>
      <c r="G566">
        <v>518792</v>
      </c>
      <c r="H566">
        <v>446372</v>
      </c>
      <c r="I566" t="s">
        <v>91</v>
      </c>
      <c r="J566" t="s">
        <v>108</v>
      </c>
      <c r="O566">
        <v>11</v>
      </c>
      <c r="P566" t="s">
        <v>91</v>
      </c>
      <c r="Q566" t="s">
        <v>82</v>
      </c>
      <c r="R566" t="s">
        <v>105</v>
      </c>
      <c r="S566" t="s">
        <v>83</v>
      </c>
      <c r="T566" t="s">
        <v>85</v>
      </c>
      <c r="U566" t="s">
        <v>84</v>
      </c>
      <c r="V566" t="s">
        <v>96</v>
      </c>
      <c r="W566" t="s">
        <v>91</v>
      </c>
      <c r="X566" t="s">
        <v>91</v>
      </c>
      <c r="Y566">
        <v>1</v>
      </c>
      <c r="Z566">
        <v>2</v>
      </c>
      <c r="AA566">
        <v>2016</v>
      </c>
      <c r="AB566">
        <v>-1.303175</v>
      </c>
      <c r="AC566">
        <v>1.1216333333333299</v>
      </c>
      <c r="AD566">
        <v>-0.3</v>
      </c>
      <c r="AE566">
        <v>4.1219999999999999</v>
      </c>
      <c r="AF566" t="s">
        <v>91</v>
      </c>
      <c r="AG566" t="s">
        <v>91</v>
      </c>
      <c r="AH566" t="s">
        <v>91</v>
      </c>
      <c r="AI566">
        <v>1</v>
      </c>
      <c r="AJ566">
        <v>2</v>
      </c>
      <c r="AK566" t="s">
        <v>539</v>
      </c>
      <c r="AL566" t="s">
        <v>91</v>
      </c>
      <c r="AM566" t="s">
        <v>91</v>
      </c>
      <c r="AP566">
        <v>547379</v>
      </c>
      <c r="AR566" t="s">
        <v>826</v>
      </c>
      <c r="AY566">
        <v>3.58</v>
      </c>
      <c r="AZ566">
        <v>1.63</v>
      </c>
      <c r="BA566">
        <v>205</v>
      </c>
      <c r="BB566">
        <v>74.2</v>
      </c>
      <c r="BC566">
        <v>57.728999999999999</v>
      </c>
      <c r="BD566">
        <v>92.527000000000001</v>
      </c>
      <c r="BE566">
        <v>2259</v>
      </c>
      <c r="BF566">
        <v>6.0350000000000001</v>
      </c>
      <c r="BG566">
        <v>487634</v>
      </c>
      <c r="BH566">
        <v>446372</v>
      </c>
      <c r="BI566">
        <v>547379</v>
      </c>
      <c r="BJ566">
        <v>467793</v>
      </c>
      <c r="BK566">
        <v>543401</v>
      </c>
      <c r="BL566">
        <v>608070</v>
      </c>
      <c r="BM566">
        <v>596019</v>
      </c>
      <c r="BN566">
        <v>434658</v>
      </c>
      <c r="BO566">
        <v>571980</v>
      </c>
      <c r="BP566">
        <v>502082</v>
      </c>
      <c r="BQ566">
        <v>54.464300000000001</v>
      </c>
      <c r="BR566">
        <v>0</v>
      </c>
      <c r="BS566">
        <v>0</v>
      </c>
      <c r="BT566" t="s">
        <v>91</v>
      </c>
      <c r="BU566" t="s">
        <v>91</v>
      </c>
      <c r="BV566" t="s">
        <v>91</v>
      </c>
      <c r="BW566" t="s">
        <v>91</v>
      </c>
      <c r="BX566">
        <v>3</v>
      </c>
      <c r="BY566">
        <v>17</v>
      </c>
      <c r="BZ566">
        <v>4</v>
      </c>
      <c r="CA566" t="str">
        <f>B566&amp;"_"&amp;F566&amp;G566&amp;"_"&amp;BY566</f>
        <v>42672_Corey Kluber518792_17</v>
      </c>
    </row>
    <row r="567" spans="1:79" hidden="1" x14ac:dyDescent="0.45">
      <c r="A567" t="s">
        <v>160</v>
      </c>
      <c r="B567" s="1">
        <v>42672</v>
      </c>
      <c r="C567">
        <v>89.4</v>
      </c>
      <c r="D567">
        <v>-2.0808</v>
      </c>
      <c r="E567">
        <v>5.6406999999999998</v>
      </c>
      <c r="F567" t="s">
        <v>262</v>
      </c>
      <c r="G567">
        <v>518792</v>
      </c>
      <c r="H567">
        <v>446372</v>
      </c>
      <c r="I567" t="s">
        <v>91</v>
      </c>
      <c r="J567" t="s">
        <v>108</v>
      </c>
      <c r="O567">
        <v>14</v>
      </c>
      <c r="P567" t="s">
        <v>91</v>
      </c>
      <c r="Q567" t="s">
        <v>82</v>
      </c>
      <c r="R567" t="s">
        <v>105</v>
      </c>
      <c r="S567" t="s">
        <v>83</v>
      </c>
      <c r="T567" t="s">
        <v>85</v>
      </c>
      <c r="U567" t="s">
        <v>84</v>
      </c>
      <c r="V567" t="s">
        <v>96</v>
      </c>
      <c r="W567" t="s">
        <v>91</v>
      </c>
      <c r="X567" t="s">
        <v>91</v>
      </c>
      <c r="Y567">
        <v>1</v>
      </c>
      <c r="Z567">
        <v>1</v>
      </c>
      <c r="AA567">
        <v>2016</v>
      </c>
      <c r="AB567">
        <v>-6.1416666666666599E-3</v>
      </c>
      <c r="AC567">
        <v>0.326133333333333</v>
      </c>
      <c r="AD567">
        <v>1.4430000000000001</v>
      </c>
      <c r="AE567">
        <v>2.1680000000000001</v>
      </c>
      <c r="AF567" t="s">
        <v>91</v>
      </c>
      <c r="AG567" t="s">
        <v>91</v>
      </c>
      <c r="AH567" t="s">
        <v>91</v>
      </c>
      <c r="AI567">
        <v>1</v>
      </c>
      <c r="AJ567">
        <v>2</v>
      </c>
      <c r="AK567" t="s">
        <v>539</v>
      </c>
      <c r="AL567" t="s">
        <v>91</v>
      </c>
      <c r="AM567" t="s">
        <v>91</v>
      </c>
      <c r="AP567">
        <v>547379</v>
      </c>
      <c r="AR567" t="s">
        <v>827</v>
      </c>
      <c r="AY567">
        <v>3.58</v>
      </c>
      <c r="AZ567">
        <v>1.63</v>
      </c>
      <c r="BA567" t="s">
        <v>91</v>
      </c>
      <c r="BB567" t="s">
        <v>91</v>
      </c>
      <c r="BC567" t="s">
        <v>91</v>
      </c>
      <c r="BD567">
        <v>89.144000000000005</v>
      </c>
      <c r="BE567">
        <v>2635</v>
      </c>
      <c r="BF567">
        <v>6.0259999999999998</v>
      </c>
      <c r="BG567">
        <v>487634</v>
      </c>
      <c r="BH567">
        <v>446372</v>
      </c>
      <c r="BI567">
        <v>547379</v>
      </c>
      <c r="BJ567">
        <v>467793</v>
      </c>
      <c r="BK567">
        <v>543401</v>
      </c>
      <c r="BL567">
        <v>608070</v>
      </c>
      <c r="BM567">
        <v>596019</v>
      </c>
      <c r="BN567">
        <v>434658</v>
      </c>
      <c r="BO567">
        <v>571980</v>
      </c>
      <c r="BP567">
        <v>502082</v>
      </c>
      <c r="BQ567">
        <v>54.473700000000001</v>
      </c>
      <c r="BR567">
        <v>0</v>
      </c>
      <c r="BS567">
        <v>0</v>
      </c>
      <c r="BT567" t="s">
        <v>91</v>
      </c>
      <c r="BU567" t="s">
        <v>91</v>
      </c>
      <c r="BV567" t="s">
        <v>91</v>
      </c>
      <c r="BW567" t="s">
        <v>91</v>
      </c>
      <c r="BX567" t="s">
        <v>91</v>
      </c>
      <c r="BY567">
        <v>17</v>
      </c>
      <c r="BZ567">
        <v>3</v>
      </c>
      <c r="CA567" t="str">
        <f>B567&amp;"_"&amp;F567&amp;G567&amp;"_"&amp;BY567</f>
        <v>42672_Corey Kluber518792_17</v>
      </c>
    </row>
    <row r="568" spans="1:79" hidden="1" x14ac:dyDescent="0.45">
      <c r="A568" t="s">
        <v>268</v>
      </c>
      <c r="B568" s="1">
        <v>42672</v>
      </c>
      <c r="C568">
        <v>92.5</v>
      </c>
      <c r="D568">
        <v>-1.9337</v>
      </c>
      <c r="E568">
        <v>5.5632000000000001</v>
      </c>
      <c r="F568" t="s">
        <v>262</v>
      </c>
      <c r="G568">
        <v>518792</v>
      </c>
      <c r="H568">
        <v>446372</v>
      </c>
      <c r="I568" t="s">
        <v>91</v>
      </c>
      <c r="J568" t="s">
        <v>100</v>
      </c>
      <c r="O568">
        <v>12</v>
      </c>
      <c r="P568" t="s">
        <v>91</v>
      </c>
      <c r="Q568" t="s">
        <v>82</v>
      </c>
      <c r="R568" t="s">
        <v>105</v>
      </c>
      <c r="S568" t="s">
        <v>83</v>
      </c>
      <c r="T568" t="s">
        <v>85</v>
      </c>
      <c r="U568" t="s">
        <v>84</v>
      </c>
      <c r="V568" t="s">
        <v>93</v>
      </c>
      <c r="W568" t="s">
        <v>91</v>
      </c>
      <c r="X568" t="s">
        <v>91</v>
      </c>
      <c r="Y568">
        <v>0</v>
      </c>
      <c r="Z568">
        <v>1</v>
      </c>
      <c r="AA568">
        <v>2016</v>
      </c>
      <c r="AB568">
        <v>-1.0805083333333301</v>
      </c>
      <c r="AC568">
        <v>0.71886666666666599</v>
      </c>
      <c r="AD568">
        <v>1.04</v>
      </c>
      <c r="AE568">
        <v>3.4990000000000001</v>
      </c>
      <c r="AF568" t="s">
        <v>91</v>
      </c>
      <c r="AG568" t="s">
        <v>91</v>
      </c>
      <c r="AH568" t="s">
        <v>91</v>
      </c>
      <c r="AI568">
        <v>1</v>
      </c>
      <c r="AJ568">
        <v>2</v>
      </c>
      <c r="AK568" t="s">
        <v>539</v>
      </c>
      <c r="AL568" t="s">
        <v>91</v>
      </c>
      <c r="AM568" t="s">
        <v>91</v>
      </c>
      <c r="AP568">
        <v>547379</v>
      </c>
      <c r="AR568" t="s">
        <v>828</v>
      </c>
      <c r="AY568">
        <v>3.69</v>
      </c>
      <c r="AZ568">
        <v>1.75</v>
      </c>
      <c r="BA568" t="s">
        <v>91</v>
      </c>
      <c r="BB568" t="s">
        <v>91</v>
      </c>
      <c r="BC568" t="s">
        <v>91</v>
      </c>
      <c r="BD568">
        <v>92.712000000000003</v>
      </c>
      <c r="BE568">
        <v>2158</v>
      </c>
      <c r="BF568">
        <v>6.2709999999999999</v>
      </c>
      <c r="BG568">
        <v>487634</v>
      </c>
      <c r="BH568">
        <v>446372</v>
      </c>
      <c r="BI568">
        <v>547379</v>
      </c>
      <c r="BJ568">
        <v>467793</v>
      </c>
      <c r="BK568">
        <v>543401</v>
      </c>
      <c r="BL568">
        <v>608070</v>
      </c>
      <c r="BM568">
        <v>596019</v>
      </c>
      <c r="BN568">
        <v>434658</v>
      </c>
      <c r="BO568">
        <v>571980</v>
      </c>
      <c r="BP568">
        <v>502082</v>
      </c>
      <c r="BQ568">
        <v>54.2286</v>
      </c>
      <c r="BR568">
        <v>0</v>
      </c>
      <c r="BS568">
        <v>0</v>
      </c>
      <c r="BT568" t="s">
        <v>91</v>
      </c>
      <c r="BU568" t="s">
        <v>91</v>
      </c>
      <c r="BV568" t="s">
        <v>91</v>
      </c>
      <c r="BW568" t="s">
        <v>91</v>
      </c>
      <c r="BX568" t="s">
        <v>91</v>
      </c>
      <c r="BY568">
        <v>17</v>
      </c>
      <c r="BZ568">
        <v>2</v>
      </c>
      <c r="CA568" t="str">
        <f>B568&amp;"_"&amp;F568&amp;G568&amp;"_"&amp;BY568</f>
        <v>42672_Corey Kluber518792_17</v>
      </c>
    </row>
    <row r="569" spans="1:79" hidden="1" x14ac:dyDescent="0.45">
      <c r="A569" t="s">
        <v>268</v>
      </c>
      <c r="B569" s="1">
        <v>42672</v>
      </c>
      <c r="C569">
        <v>92.7</v>
      </c>
      <c r="D569">
        <v>-1.8736999999999999</v>
      </c>
      <c r="E569">
        <v>5.6184000000000003</v>
      </c>
      <c r="F569" t="s">
        <v>262</v>
      </c>
      <c r="G569">
        <v>518792</v>
      </c>
      <c r="H569">
        <v>446372</v>
      </c>
      <c r="I569" t="s">
        <v>91</v>
      </c>
      <c r="J569" t="s">
        <v>132</v>
      </c>
      <c r="O569">
        <v>14</v>
      </c>
      <c r="P569" t="s">
        <v>91</v>
      </c>
      <c r="Q569" t="s">
        <v>82</v>
      </c>
      <c r="R569" t="s">
        <v>105</v>
      </c>
      <c r="S569" t="s">
        <v>83</v>
      </c>
      <c r="T569" t="s">
        <v>85</v>
      </c>
      <c r="U569" t="s">
        <v>84</v>
      </c>
      <c r="V569" t="s">
        <v>96</v>
      </c>
      <c r="W569" t="s">
        <v>91</v>
      </c>
      <c r="X569" t="s">
        <v>91</v>
      </c>
      <c r="Y569">
        <v>0</v>
      </c>
      <c r="Z569">
        <v>0</v>
      </c>
      <c r="AA569">
        <v>2016</v>
      </c>
      <c r="AB569">
        <v>-1.44790833333333</v>
      </c>
      <c r="AC569">
        <v>0.949633333333333</v>
      </c>
      <c r="AD569">
        <v>0.85599999999999998</v>
      </c>
      <c r="AE569">
        <v>1.89</v>
      </c>
      <c r="AF569" t="s">
        <v>91</v>
      </c>
      <c r="AG569" t="s">
        <v>91</v>
      </c>
      <c r="AH569" t="s">
        <v>91</v>
      </c>
      <c r="AI569">
        <v>1</v>
      </c>
      <c r="AJ569">
        <v>2</v>
      </c>
      <c r="AK569" t="s">
        <v>539</v>
      </c>
      <c r="AL569" t="s">
        <v>91</v>
      </c>
      <c r="AM569" t="s">
        <v>91</v>
      </c>
      <c r="AP569">
        <v>547379</v>
      </c>
      <c r="AR569" t="s">
        <v>829</v>
      </c>
      <c r="AY569">
        <v>3.67</v>
      </c>
      <c r="AZ569">
        <v>1.64</v>
      </c>
      <c r="BA569" t="s">
        <v>91</v>
      </c>
      <c r="BB569" t="s">
        <v>91</v>
      </c>
      <c r="BC569" t="s">
        <v>91</v>
      </c>
      <c r="BD569">
        <v>92.513999999999996</v>
      </c>
      <c r="BE569">
        <v>2268</v>
      </c>
      <c r="BF569">
        <v>6.1980000000000004</v>
      </c>
      <c r="BG569">
        <v>487634</v>
      </c>
      <c r="BH569">
        <v>446372</v>
      </c>
      <c r="BI569">
        <v>547379</v>
      </c>
      <c r="BJ569">
        <v>467793</v>
      </c>
      <c r="BK569">
        <v>543401</v>
      </c>
      <c r="BL569">
        <v>608070</v>
      </c>
      <c r="BM569">
        <v>596019</v>
      </c>
      <c r="BN569">
        <v>434658</v>
      </c>
      <c r="BO569">
        <v>571980</v>
      </c>
      <c r="BP569">
        <v>502082</v>
      </c>
      <c r="BQ569">
        <v>54.301200000000001</v>
      </c>
      <c r="BR569">
        <v>0</v>
      </c>
      <c r="BS569">
        <v>0</v>
      </c>
      <c r="BT569" t="s">
        <v>91</v>
      </c>
      <c r="BU569" t="s">
        <v>91</v>
      </c>
      <c r="BV569" t="s">
        <v>91</v>
      </c>
      <c r="BW569" t="s">
        <v>91</v>
      </c>
      <c r="BX569" t="s">
        <v>91</v>
      </c>
      <c r="BY569">
        <v>17</v>
      </c>
      <c r="BZ569">
        <v>1</v>
      </c>
      <c r="CA569" t="str">
        <f>B569&amp;"_"&amp;F569&amp;G569&amp;"_"&amp;BY569</f>
        <v>42672_Corey Kluber518792_17</v>
      </c>
    </row>
    <row r="570" spans="1:79" hidden="1" x14ac:dyDescent="0.45">
      <c r="A570" t="s">
        <v>77</v>
      </c>
      <c r="B570" s="1">
        <v>42669</v>
      </c>
      <c r="C570">
        <v>94.5</v>
      </c>
      <c r="D570">
        <v>-2.5764</v>
      </c>
      <c r="E570">
        <v>5.5658000000000003</v>
      </c>
      <c r="F570" t="s">
        <v>428</v>
      </c>
      <c r="G570">
        <v>595879</v>
      </c>
      <c r="H570">
        <v>517593</v>
      </c>
      <c r="I570" t="s">
        <v>79</v>
      </c>
      <c r="J570" t="s">
        <v>80</v>
      </c>
      <c r="O570">
        <v>12</v>
      </c>
      <c r="P570" t="s">
        <v>1060</v>
      </c>
      <c r="Q570" t="s">
        <v>82</v>
      </c>
      <c r="R570" t="s">
        <v>83</v>
      </c>
      <c r="S570" t="s">
        <v>83</v>
      </c>
      <c r="T570" t="s">
        <v>84</v>
      </c>
      <c r="U570" t="s">
        <v>85</v>
      </c>
      <c r="V570" t="s">
        <v>86</v>
      </c>
      <c r="W570">
        <v>8</v>
      </c>
      <c r="X570" t="s">
        <v>87</v>
      </c>
      <c r="Y570">
        <v>1</v>
      </c>
      <c r="Z570">
        <v>2</v>
      </c>
      <c r="AA570">
        <v>2016</v>
      </c>
      <c r="AB570">
        <v>-0.82026666666666603</v>
      </c>
      <c r="AC570">
        <v>1.5186666666666599</v>
      </c>
      <c r="AD570">
        <v>0.11</v>
      </c>
      <c r="AE570">
        <v>3.8159999999999998</v>
      </c>
      <c r="AF570" t="s">
        <v>91</v>
      </c>
      <c r="AG570">
        <v>450314</v>
      </c>
      <c r="AH570">
        <v>656941</v>
      </c>
      <c r="AI570">
        <v>2</v>
      </c>
      <c r="AJ570">
        <v>6</v>
      </c>
      <c r="AK570" t="s">
        <v>88</v>
      </c>
      <c r="AL570">
        <v>136.81</v>
      </c>
      <c r="AM570">
        <v>95.82</v>
      </c>
      <c r="AP570">
        <v>547379</v>
      </c>
      <c r="AR570" t="s">
        <v>1061</v>
      </c>
      <c r="AY570">
        <v>3.22</v>
      </c>
      <c r="AZ570">
        <v>1.55</v>
      </c>
      <c r="BA570">
        <v>255</v>
      </c>
      <c r="BB570">
        <v>99.6</v>
      </c>
      <c r="BC570">
        <v>53.460999999999999</v>
      </c>
      <c r="BD570">
        <v>94.037999999999997</v>
      </c>
      <c r="BE570">
        <v>2301</v>
      </c>
      <c r="BF570">
        <v>5.8129999999999997</v>
      </c>
      <c r="BG570">
        <v>487632</v>
      </c>
      <c r="BH570">
        <v>517593</v>
      </c>
      <c r="BI570">
        <v>547379</v>
      </c>
      <c r="BJ570">
        <v>435063</v>
      </c>
      <c r="BK570">
        <v>543401</v>
      </c>
      <c r="BL570">
        <v>608070</v>
      </c>
      <c r="BM570">
        <v>596019</v>
      </c>
      <c r="BN570">
        <v>424825</v>
      </c>
      <c r="BO570">
        <v>571980</v>
      </c>
      <c r="BP570">
        <v>502082</v>
      </c>
      <c r="BQ570">
        <v>54.686700000000002</v>
      </c>
      <c r="BR570">
        <v>5.0000000000000001E-3</v>
      </c>
      <c r="BS570">
        <v>6.0000000000000001E-3</v>
      </c>
      <c r="BT570">
        <v>0</v>
      </c>
      <c r="BU570">
        <v>1</v>
      </c>
      <c r="BV570">
        <v>0</v>
      </c>
      <c r="BW570">
        <v>0</v>
      </c>
      <c r="BX570">
        <v>3</v>
      </c>
      <c r="BY570">
        <v>51</v>
      </c>
      <c r="BZ570">
        <v>5</v>
      </c>
      <c r="CA570" t="str">
        <f>F570&amp;G570</f>
        <v>Danny Salazar595879</v>
      </c>
    </row>
    <row r="571" spans="1:79" hidden="1" x14ac:dyDescent="0.45">
      <c r="A571" t="s">
        <v>90</v>
      </c>
      <c r="B571" s="1">
        <v>42672</v>
      </c>
      <c r="C571">
        <v>83.9</v>
      </c>
      <c r="D571">
        <v>-2.1095000000000002</v>
      </c>
      <c r="E571">
        <v>5.4291</v>
      </c>
      <c r="F571" t="s">
        <v>262</v>
      </c>
      <c r="G571">
        <v>608365</v>
      </c>
      <c r="H571">
        <v>446372</v>
      </c>
      <c r="I571" t="s">
        <v>91</v>
      </c>
      <c r="J571" t="s">
        <v>95</v>
      </c>
      <c r="O571">
        <v>14</v>
      </c>
      <c r="P571" t="s">
        <v>91</v>
      </c>
      <c r="Q571" t="s">
        <v>82</v>
      </c>
      <c r="R571" t="s">
        <v>83</v>
      </c>
      <c r="S571" t="s">
        <v>83</v>
      </c>
      <c r="T571" t="s">
        <v>85</v>
      </c>
      <c r="U571" t="s">
        <v>84</v>
      </c>
      <c r="V571" t="s">
        <v>96</v>
      </c>
      <c r="W571" t="s">
        <v>91</v>
      </c>
      <c r="X571" t="s">
        <v>91</v>
      </c>
      <c r="Y571">
        <v>0</v>
      </c>
      <c r="Z571">
        <v>1</v>
      </c>
      <c r="AA571">
        <v>2016</v>
      </c>
      <c r="AB571">
        <v>0.68969166666666604</v>
      </c>
      <c r="AC571">
        <v>0.326133333333333</v>
      </c>
      <c r="AD571">
        <v>0.81299999999999994</v>
      </c>
      <c r="AE571">
        <v>1.1180000000000001</v>
      </c>
      <c r="AF571" t="s">
        <v>91</v>
      </c>
      <c r="AG571" t="s">
        <v>91</v>
      </c>
      <c r="AH571" t="s">
        <v>91</v>
      </c>
      <c r="AI571">
        <v>0</v>
      </c>
      <c r="AJ571">
        <v>2</v>
      </c>
      <c r="AK571" t="s">
        <v>539</v>
      </c>
      <c r="AL571" t="s">
        <v>91</v>
      </c>
      <c r="AM571" t="s">
        <v>91</v>
      </c>
      <c r="AP571">
        <v>547379</v>
      </c>
      <c r="AR571" t="s">
        <v>832</v>
      </c>
      <c r="AY571">
        <v>3.7</v>
      </c>
      <c r="AZ571">
        <v>1.67</v>
      </c>
      <c r="BA571" t="s">
        <v>91</v>
      </c>
      <c r="BB571" t="s">
        <v>91</v>
      </c>
      <c r="BC571" t="s">
        <v>91</v>
      </c>
      <c r="BD571">
        <v>83.790999999999997</v>
      </c>
      <c r="BE571">
        <v>2493</v>
      </c>
      <c r="BF571">
        <v>6.3520000000000003</v>
      </c>
      <c r="BG571">
        <v>487634</v>
      </c>
      <c r="BH571">
        <v>446372</v>
      </c>
      <c r="BI571">
        <v>547379</v>
      </c>
      <c r="BJ571">
        <v>467793</v>
      </c>
      <c r="BK571">
        <v>543401</v>
      </c>
      <c r="BL571">
        <v>608070</v>
      </c>
      <c r="BM571">
        <v>596019</v>
      </c>
      <c r="BN571">
        <v>434658</v>
      </c>
      <c r="BO571">
        <v>571980</v>
      </c>
      <c r="BP571">
        <v>502082</v>
      </c>
      <c r="BQ571">
        <v>54.147300000000001</v>
      </c>
      <c r="BR571">
        <v>0</v>
      </c>
      <c r="BS571">
        <v>0</v>
      </c>
      <c r="BT571" t="s">
        <v>91</v>
      </c>
      <c r="BU571" t="s">
        <v>91</v>
      </c>
      <c r="BV571" t="s">
        <v>91</v>
      </c>
      <c r="BW571" t="s">
        <v>91</v>
      </c>
      <c r="BX571" t="s">
        <v>91</v>
      </c>
      <c r="BY571">
        <v>16</v>
      </c>
      <c r="BZ571">
        <v>2</v>
      </c>
      <c r="CA571" t="str">
        <f>B571&amp;"_"&amp;F571&amp;G571&amp;"_"&amp;BY571</f>
        <v>42672_Corey Kluber608365_16</v>
      </c>
    </row>
    <row r="572" spans="1:79" hidden="1" x14ac:dyDescent="0.45">
      <c r="A572" t="s">
        <v>90</v>
      </c>
      <c r="B572" s="1">
        <v>42672</v>
      </c>
      <c r="C572">
        <v>82.5</v>
      </c>
      <c r="D572">
        <v>-2.2688999999999999</v>
      </c>
      <c r="E572">
        <v>5.6281999999999996</v>
      </c>
      <c r="F572" t="s">
        <v>262</v>
      </c>
      <c r="G572">
        <v>608365</v>
      </c>
      <c r="H572">
        <v>446372</v>
      </c>
      <c r="I572" t="s">
        <v>91</v>
      </c>
      <c r="J572" t="s">
        <v>132</v>
      </c>
      <c r="O572">
        <v>2</v>
      </c>
      <c r="P572" t="s">
        <v>91</v>
      </c>
      <c r="Q572" t="s">
        <v>82</v>
      </c>
      <c r="R572" t="s">
        <v>83</v>
      </c>
      <c r="S572" t="s">
        <v>83</v>
      </c>
      <c r="T572" t="s">
        <v>85</v>
      </c>
      <c r="U572" t="s">
        <v>84</v>
      </c>
      <c r="V572" t="s">
        <v>96</v>
      </c>
      <c r="W572" t="s">
        <v>91</v>
      </c>
      <c r="X572" t="s">
        <v>91</v>
      </c>
      <c r="Y572">
        <v>0</v>
      </c>
      <c r="Z572">
        <v>0</v>
      </c>
      <c r="AA572">
        <v>2016</v>
      </c>
      <c r="AB572">
        <v>1.04178333333333</v>
      </c>
      <c r="AC572">
        <v>5.0933333333333303E-2</v>
      </c>
      <c r="AD572">
        <v>-3.2000000000000001E-2</v>
      </c>
      <c r="AE572">
        <v>3.1459999999999999</v>
      </c>
      <c r="AF572" t="s">
        <v>91</v>
      </c>
      <c r="AG572" t="s">
        <v>91</v>
      </c>
      <c r="AH572" t="s">
        <v>91</v>
      </c>
      <c r="AI572">
        <v>0</v>
      </c>
      <c r="AJ572">
        <v>2</v>
      </c>
      <c r="AK572" t="s">
        <v>539</v>
      </c>
      <c r="AL572" t="s">
        <v>91</v>
      </c>
      <c r="AM572" t="s">
        <v>91</v>
      </c>
      <c r="AP572">
        <v>547379</v>
      </c>
      <c r="AR572" t="s">
        <v>833</v>
      </c>
      <c r="AY572">
        <v>3.7</v>
      </c>
      <c r="AZ572">
        <v>1.77</v>
      </c>
      <c r="BA572" t="s">
        <v>91</v>
      </c>
      <c r="BB572" t="s">
        <v>91</v>
      </c>
      <c r="BC572" t="s">
        <v>91</v>
      </c>
      <c r="BD572">
        <v>81.629000000000005</v>
      </c>
      <c r="BE572">
        <v>2445</v>
      </c>
      <c r="BF572">
        <v>5.7830000000000004</v>
      </c>
      <c r="BG572">
        <v>487634</v>
      </c>
      <c r="BH572">
        <v>446372</v>
      </c>
      <c r="BI572">
        <v>547379</v>
      </c>
      <c r="BJ572">
        <v>467793</v>
      </c>
      <c r="BK572">
        <v>543401</v>
      </c>
      <c r="BL572">
        <v>608070</v>
      </c>
      <c r="BM572">
        <v>596019</v>
      </c>
      <c r="BN572">
        <v>434658</v>
      </c>
      <c r="BO572">
        <v>571980</v>
      </c>
      <c r="BP572">
        <v>502082</v>
      </c>
      <c r="BQ572">
        <v>54.716799999999999</v>
      </c>
      <c r="BR572">
        <v>0</v>
      </c>
      <c r="BS572">
        <v>0</v>
      </c>
      <c r="BT572" t="s">
        <v>91</v>
      </c>
      <c r="BU572" t="s">
        <v>91</v>
      </c>
      <c r="BV572" t="s">
        <v>91</v>
      </c>
      <c r="BW572" t="s">
        <v>91</v>
      </c>
      <c r="BX572" t="s">
        <v>91</v>
      </c>
      <c r="BY572">
        <v>16</v>
      </c>
      <c r="BZ572">
        <v>1</v>
      </c>
      <c r="CA572" t="str">
        <f>B572&amp;"_"&amp;F572&amp;G572&amp;"_"&amp;BY572</f>
        <v>42672_Corey Kluber608365_16</v>
      </c>
    </row>
    <row r="573" spans="1:79" hidden="1" x14ac:dyDescent="0.45">
      <c r="A573" t="s">
        <v>77</v>
      </c>
      <c r="B573" s="1">
        <v>42675</v>
      </c>
      <c r="C573">
        <v>93.9</v>
      </c>
      <c r="D573">
        <v>-2.5394999999999999</v>
      </c>
      <c r="E573">
        <v>5.78</v>
      </c>
      <c r="F573" t="s">
        <v>428</v>
      </c>
      <c r="G573">
        <v>595879</v>
      </c>
      <c r="H573">
        <v>517593</v>
      </c>
      <c r="I573" t="s">
        <v>102</v>
      </c>
      <c r="J573" t="s">
        <v>95</v>
      </c>
      <c r="O573">
        <v>12</v>
      </c>
      <c r="P573" t="s">
        <v>215</v>
      </c>
      <c r="Q573" t="s">
        <v>82</v>
      </c>
      <c r="R573" t="s">
        <v>83</v>
      </c>
      <c r="S573" t="s">
        <v>83</v>
      </c>
      <c r="T573" t="s">
        <v>84</v>
      </c>
      <c r="U573" t="s">
        <v>85</v>
      </c>
      <c r="V573" t="s">
        <v>96</v>
      </c>
      <c r="W573" t="s">
        <v>91</v>
      </c>
      <c r="X573" t="s">
        <v>91</v>
      </c>
      <c r="Y573">
        <v>2</v>
      </c>
      <c r="Z573">
        <v>2</v>
      </c>
      <c r="AA573">
        <v>2016</v>
      </c>
      <c r="AB573">
        <v>-0.62404166666666605</v>
      </c>
      <c r="AC573">
        <v>1.7666333333333299</v>
      </c>
      <c r="AD573">
        <v>0.23100000000000001</v>
      </c>
      <c r="AE573">
        <v>4.3289999999999997</v>
      </c>
      <c r="AF573" t="s">
        <v>91</v>
      </c>
      <c r="AG573" t="s">
        <v>91</v>
      </c>
      <c r="AH573" t="s">
        <v>91</v>
      </c>
      <c r="AI573">
        <v>0</v>
      </c>
      <c r="AJ573">
        <v>4</v>
      </c>
      <c r="AK573" t="s">
        <v>88</v>
      </c>
      <c r="AL573" t="s">
        <v>91</v>
      </c>
      <c r="AM573" t="s">
        <v>91</v>
      </c>
      <c r="AP573">
        <v>547379</v>
      </c>
      <c r="AR573" t="s">
        <v>458</v>
      </c>
      <c r="AY573">
        <v>3.34</v>
      </c>
      <c r="AZ573">
        <v>1.6</v>
      </c>
      <c r="BA573" t="s">
        <v>91</v>
      </c>
      <c r="BB573" t="s">
        <v>91</v>
      </c>
      <c r="BC573" t="s">
        <v>91</v>
      </c>
      <c r="BD573">
        <v>93.730999999999995</v>
      </c>
      <c r="BE573">
        <v>2331</v>
      </c>
      <c r="BF573">
        <v>5.9059999999999997</v>
      </c>
      <c r="BG573">
        <v>487636</v>
      </c>
      <c r="BH573">
        <v>517593</v>
      </c>
      <c r="BI573">
        <v>547379</v>
      </c>
      <c r="BJ573">
        <v>435063</v>
      </c>
      <c r="BK573">
        <v>543401</v>
      </c>
      <c r="BL573">
        <v>608070</v>
      </c>
      <c r="BM573">
        <v>596019</v>
      </c>
      <c r="BN573">
        <v>424825</v>
      </c>
      <c r="BO573">
        <v>571980</v>
      </c>
      <c r="BP573">
        <v>502082</v>
      </c>
      <c r="BQ573">
        <v>54.593400000000003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 t="s">
        <v>91</v>
      </c>
      <c r="BY573">
        <v>28</v>
      </c>
      <c r="BZ573">
        <v>5</v>
      </c>
      <c r="CA573" t="str">
        <f>F573&amp;G573</f>
        <v>Danny Salazar595879</v>
      </c>
    </row>
    <row r="574" spans="1:79" x14ac:dyDescent="0.45">
      <c r="A574" t="s">
        <v>90</v>
      </c>
      <c r="B574" s="1">
        <v>42672</v>
      </c>
      <c r="C574">
        <v>83.3</v>
      </c>
      <c r="D574">
        <v>-1.8662000000000001</v>
      </c>
      <c r="E574">
        <v>5.5880999999999998</v>
      </c>
      <c r="F574" t="s">
        <v>262</v>
      </c>
      <c r="G574">
        <v>575929</v>
      </c>
      <c r="H574">
        <v>446372</v>
      </c>
      <c r="I574" t="s">
        <v>91</v>
      </c>
      <c r="J574" t="s">
        <v>100</v>
      </c>
      <c r="O574">
        <v>7</v>
      </c>
      <c r="P574" t="s">
        <v>91</v>
      </c>
      <c r="Q574" t="s">
        <v>82</v>
      </c>
      <c r="R574" t="s">
        <v>83</v>
      </c>
      <c r="S574" t="s">
        <v>83</v>
      </c>
      <c r="T574" t="s">
        <v>85</v>
      </c>
      <c r="U574" t="s">
        <v>84</v>
      </c>
      <c r="V574" t="s">
        <v>93</v>
      </c>
      <c r="W574" t="s">
        <v>91</v>
      </c>
      <c r="X574" t="s">
        <v>91</v>
      </c>
      <c r="Y574">
        <v>1</v>
      </c>
      <c r="Z574">
        <v>2</v>
      </c>
      <c r="AA574">
        <v>2016</v>
      </c>
      <c r="AB574">
        <v>0.99307500000000004</v>
      </c>
      <c r="AC574">
        <v>-0.1096</v>
      </c>
      <c r="AD574">
        <v>-0.54900000000000004</v>
      </c>
      <c r="AE574">
        <v>1.794</v>
      </c>
      <c r="AF574" t="s">
        <v>91</v>
      </c>
      <c r="AG574" t="s">
        <v>91</v>
      </c>
      <c r="AH574">
        <v>519203</v>
      </c>
      <c r="AI574">
        <v>2</v>
      </c>
      <c r="AJ574">
        <v>1</v>
      </c>
      <c r="AK574" t="s">
        <v>539</v>
      </c>
      <c r="AL574" t="s">
        <v>91</v>
      </c>
      <c r="AM574" t="s">
        <v>91</v>
      </c>
      <c r="AP574">
        <v>547379</v>
      </c>
      <c r="AR574" t="s">
        <v>835</v>
      </c>
      <c r="AY574">
        <v>3.47</v>
      </c>
      <c r="AZ574">
        <v>1.52</v>
      </c>
      <c r="BA574" t="s">
        <v>91</v>
      </c>
      <c r="BB574" t="s">
        <v>91</v>
      </c>
      <c r="BC574" t="s">
        <v>91</v>
      </c>
      <c r="BD574">
        <v>82.674999999999997</v>
      </c>
      <c r="BE574">
        <v>2653</v>
      </c>
      <c r="BF574">
        <v>5.6959999999999997</v>
      </c>
      <c r="BG574">
        <v>487634</v>
      </c>
      <c r="BH574">
        <v>446372</v>
      </c>
      <c r="BI574">
        <v>547379</v>
      </c>
      <c r="BJ574">
        <v>467793</v>
      </c>
      <c r="BK574">
        <v>543401</v>
      </c>
      <c r="BL574">
        <v>608070</v>
      </c>
      <c r="BM574">
        <v>596019</v>
      </c>
      <c r="BN574">
        <v>434658</v>
      </c>
      <c r="BO574">
        <v>571980</v>
      </c>
      <c r="BP574">
        <v>502082</v>
      </c>
      <c r="BQ574">
        <v>54.803199999999997</v>
      </c>
      <c r="BR574">
        <v>0</v>
      </c>
      <c r="BS574">
        <v>0</v>
      </c>
      <c r="BT574" t="s">
        <v>91</v>
      </c>
      <c r="BU574" t="s">
        <v>91</v>
      </c>
      <c r="BV574" t="s">
        <v>91</v>
      </c>
      <c r="BW574" t="s">
        <v>91</v>
      </c>
      <c r="BX574" t="s">
        <v>91</v>
      </c>
      <c r="BY574">
        <v>8</v>
      </c>
      <c r="BZ574">
        <v>5</v>
      </c>
      <c r="CA574" t="str">
        <f>B574&amp;"_"&amp;F574&amp;G574&amp;"_"&amp;BY574</f>
        <v>42672_Corey Kluber575929_8</v>
      </c>
    </row>
    <row r="575" spans="1:79" x14ac:dyDescent="0.45">
      <c r="A575" t="s">
        <v>160</v>
      </c>
      <c r="B575" s="1">
        <v>42672</v>
      </c>
      <c r="C575">
        <v>89.6</v>
      </c>
      <c r="D575">
        <v>-1.6195999999999999</v>
      </c>
      <c r="E575">
        <v>5.6666999999999996</v>
      </c>
      <c r="F575" t="s">
        <v>262</v>
      </c>
      <c r="G575">
        <v>575929</v>
      </c>
      <c r="H575">
        <v>446372</v>
      </c>
      <c r="I575" t="s">
        <v>91</v>
      </c>
      <c r="J575" t="s">
        <v>108</v>
      </c>
      <c r="O575">
        <v>12</v>
      </c>
      <c r="P575" t="s">
        <v>91</v>
      </c>
      <c r="Q575" t="s">
        <v>82</v>
      </c>
      <c r="R575" t="s">
        <v>83</v>
      </c>
      <c r="S575" t="s">
        <v>83</v>
      </c>
      <c r="T575" t="s">
        <v>85</v>
      </c>
      <c r="U575" t="s">
        <v>84</v>
      </c>
      <c r="V575" t="s">
        <v>96</v>
      </c>
      <c r="W575" t="s">
        <v>91</v>
      </c>
      <c r="X575" t="s">
        <v>91</v>
      </c>
      <c r="Y575">
        <v>1</v>
      </c>
      <c r="Z575">
        <v>2</v>
      </c>
      <c r="AA575">
        <v>2016</v>
      </c>
      <c r="AB575">
        <v>-7.5333333333333303E-3</v>
      </c>
      <c r="AC575">
        <v>0.67586666666666595</v>
      </c>
      <c r="AD575">
        <v>1.1839999999999999</v>
      </c>
      <c r="AE575">
        <v>2.915</v>
      </c>
      <c r="AF575" t="s">
        <v>91</v>
      </c>
      <c r="AG575" t="s">
        <v>91</v>
      </c>
      <c r="AH575">
        <v>519203</v>
      </c>
      <c r="AI575">
        <v>2</v>
      </c>
      <c r="AJ575">
        <v>1</v>
      </c>
      <c r="AK575" t="s">
        <v>539</v>
      </c>
      <c r="AL575" t="s">
        <v>91</v>
      </c>
      <c r="AM575" t="s">
        <v>91</v>
      </c>
      <c r="AP575">
        <v>547379</v>
      </c>
      <c r="AR575" t="s">
        <v>836</v>
      </c>
      <c r="AY575">
        <v>3.45</v>
      </c>
      <c r="AZ575">
        <v>1.55</v>
      </c>
      <c r="BA575" t="s">
        <v>91</v>
      </c>
      <c r="BB575" t="s">
        <v>91</v>
      </c>
      <c r="BC575" t="s">
        <v>91</v>
      </c>
      <c r="BD575">
        <v>89.863</v>
      </c>
      <c r="BE575">
        <v>509</v>
      </c>
      <c r="BF575">
        <v>6.085</v>
      </c>
      <c r="BG575">
        <v>487634</v>
      </c>
      <c r="BH575">
        <v>446372</v>
      </c>
      <c r="BI575">
        <v>547379</v>
      </c>
      <c r="BJ575">
        <v>467793</v>
      </c>
      <c r="BK575">
        <v>543401</v>
      </c>
      <c r="BL575">
        <v>608070</v>
      </c>
      <c r="BM575">
        <v>596019</v>
      </c>
      <c r="BN575">
        <v>434658</v>
      </c>
      <c r="BO575">
        <v>571980</v>
      </c>
      <c r="BP575">
        <v>502082</v>
      </c>
      <c r="BQ575">
        <v>54.414000000000001</v>
      </c>
      <c r="BR575">
        <v>0</v>
      </c>
      <c r="BS575">
        <v>0</v>
      </c>
      <c r="BT575" t="s">
        <v>91</v>
      </c>
      <c r="BU575" t="s">
        <v>91</v>
      </c>
      <c r="BV575" t="s">
        <v>91</v>
      </c>
      <c r="BW575" t="s">
        <v>91</v>
      </c>
      <c r="BX575" t="s">
        <v>91</v>
      </c>
      <c r="BY575">
        <v>8</v>
      </c>
      <c r="BZ575">
        <v>4</v>
      </c>
      <c r="CA575" t="str">
        <f>B575&amp;"_"&amp;F575&amp;G575&amp;"_"&amp;BY575</f>
        <v>42672_Corey Kluber575929_8</v>
      </c>
    </row>
    <row r="576" spans="1:79" x14ac:dyDescent="0.45">
      <c r="A576" t="s">
        <v>90</v>
      </c>
      <c r="B576" s="1">
        <v>42672</v>
      </c>
      <c r="C576">
        <v>85.5</v>
      </c>
      <c r="D576">
        <v>-1.6453</v>
      </c>
      <c r="E576">
        <v>5.6117999999999997</v>
      </c>
      <c r="F576" t="s">
        <v>262</v>
      </c>
      <c r="G576">
        <v>575929</v>
      </c>
      <c r="H576">
        <v>446372</v>
      </c>
      <c r="I576" t="s">
        <v>91</v>
      </c>
      <c r="J576" t="s">
        <v>92</v>
      </c>
      <c r="O576">
        <v>14</v>
      </c>
      <c r="P576" t="s">
        <v>91</v>
      </c>
      <c r="Q576" t="s">
        <v>82</v>
      </c>
      <c r="R576" t="s">
        <v>83</v>
      </c>
      <c r="S576" t="s">
        <v>83</v>
      </c>
      <c r="T576" t="s">
        <v>85</v>
      </c>
      <c r="U576" t="s">
        <v>84</v>
      </c>
      <c r="V576" t="s">
        <v>93</v>
      </c>
      <c r="W576" t="s">
        <v>91</v>
      </c>
      <c r="X576" t="s">
        <v>91</v>
      </c>
      <c r="Y576">
        <v>0</v>
      </c>
      <c r="Z576">
        <v>2</v>
      </c>
      <c r="AA576">
        <v>2016</v>
      </c>
      <c r="AB576">
        <v>0.76344999999999996</v>
      </c>
      <c r="AC576">
        <v>0.3634</v>
      </c>
      <c r="AD576">
        <v>2.097</v>
      </c>
      <c r="AE576">
        <v>-0.188</v>
      </c>
      <c r="AF576" t="s">
        <v>91</v>
      </c>
      <c r="AG576" t="s">
        <v>91</v>
      </c>
      <c r="AH576">
        <v>519203</v>
      </c>
      <c r="AI576">
        <v>2</v>
      </c>
      <c r="AJ576">
        <v>1</v>
      </c>
      <c r="AK576" t="s">
        <v>539</v>
      </c>
      <c r="AL576" t="s">
        <v>91</v>
      </c>
      <c r="AM576" t="s">
        <v>91</v>
      </c>
      <c r="AP576">
        <v>547379</v>
      </c>
      <c r="AR576" t="s">
        <v>837</v>
      </c>
      <c r="AY576">
        <v>3.43</v>
      </c>
      <c r="AZ576">
        <v>1.44</v>
      </c>
      <c r="BA576" t="s">
        <v>91</v>
      </c>
      <c r="BB576" t="s">
        <v>91</v>
      </c>
      <c r="BC576" t="s">
        <v>91</v>
      </c>
      <c r="BD576">
        <v>84.608000000000004</v>
      </c>
      <c r="BE576">
        <v>2739</v>
      </c>
      <c r="BF576">
        <v>6.157</v>
      </c>
      <c r="BG576">
        <v>487634</v>
      </c>
      <c r="BH576">
        <v>446372</v>
      </c>
      <c r="BI576">
        <v>547379</v>
      </c>
      <c r="BJ576">
        <v>467793</v>
      </c>
      <c r="BK576">
        <v>543401</v>
      </c>
      <c r="BL576">
        <v>608070</v>
      </c>
      <c r="BM576">
        <v>596019</v>
      </c>
      <c r="BN576">
        <v>434658</v>
      </c>
      <c r="BO576">
        <v>571980</v>
      </c>
      <c r="BP576">
        <v>502082</v>
      </c>
      <c r="BQ576">
        <v>54.3429</v>
      </c>
      <c r="BR576">
        <v>0</v>
      </c>
      <c r="BS576">
        <v>0</v>
      </c>
      <c r="BT576" t="s">
        <v>91</v>
      </c>
      <c r="BU576" t="s">
        <v>91</v>
      </c>
      <c r="BV576" t="s">
        <v>91</v>
      </c>
      <c r="BW576" t="s">
        <v>91</v>
      </c>
      <c r="BX576" t="s">
        <v>91</v>
      </c>
      <c r="BY576">
        <v>8</v>
      </c>
      <c r="BZ576">
        <v>3</v>
      </c>
      <c r="CA576" t="str">
        <f>B576&amp;"_"&amp;F576&amp;G576&amp;"_"&amp;BY576</f>
        <v>42672_Corey Kluber575929_8</v>
      </c>
    </row>
    <row r="577" spans="1:79" x14ac:dyDescent="0.45">
      <c r="A577" t="s">
        <v>160</v>
      </c>
      <c r="B577" s="1">
        <v>42672</v>
      </c>
      <c r="C577">
        <v>88.9</v>
      </c>
      <c r="D577">
        <v>-1.9046000000000001</v>
      </c>
      <c r="E577">
        <v>5.5910000000000002</v>
      </c>
      <c r="F577" t="s">
        <v>262</v>
      </c>
      <c r="G577">
        <v>575929</v>
      </c>
      <c r="H577">
        <v>446372</v>
      </c>
      <c r="I577" t="s">
        <v>91</v>
      </c>
      <c r="J577" t="s">
        <v>108</v>
      </c>
      <c r="O577">
        <v>8</v>
      </c>
      <c r="P577" t="s">
        <v>91</v>
      </c>
      <c r="Q577" t="s">
        <v>82</v>
      </c>
      <c r="R577" t="s">
        <v>83</v>
      </c>
      <c r="S577" t="s">
        <v>83</v>
      </c>
      <c r="T577" t="s">
        <v>85</v>
      </c>
      <c r="U577" t="s">
        <v>84</v>
      </c>
      <c r="V577" t="s">
        <v>96</v>
      </c>
      <c r="W577" t="s">
        <v>91</v>
      </c>
      <c r="X577" t="s">
        <v>91</v>
      </c>
      <c r="Y577">
        <v>0</v>
      </c>
      <c r="Z577">
        <v>1</v>
      </c>
      <c r="AA577">
        <v>2016</v>
      </c>
      <c r="AB577">
        <v>-0.20932500000000001</v>
      </c>
      <c r="AC577">
        <v>0.36196666666666599</v>
      </c>
      <c r="AD577">
        <v>0.23</v>
      </c>
      <c r="AE577">
        <v>1.92</v>
      </c>
      <c r="AF577" t="s">
        <v>91</v>
      </c>
      <c r="AG577" t="s">
        <v>91</v>
      </c>
      <c r="AH577">
        <v>519203</v>
      </c>
      <c r="AI577">
        <v>2</v>
      </c>
      <c r="AJ577">
        <v>1</v>
      </c>
      <c r="AK577" t="s">
        <v>539</v>
      </c>
      <c r="AL577" t="s">
        <v>91</v>
      </c>
      <c r="AM577" t="s">
        <v>91</v>
      </c>
      <c r="AP577">
        <v>547379</v>
      </c>
      <c r="AR577" t="s">
        <v>838</v>
      </c>
      <c r="AY577">
        <v>3.43</v>
      </c>
      <c r="AZ577">
        <v>1.52</v>
      </c>
      <c r="BA577" t="s">
        <v>91</v>
      </c>
      <c r="BB577" t="s">
        <v>91</v>
      </c>
      <c r="BC577" t="s">
        <v>91</v>
      </c>
      <c r="BD577">
        <v>88.87</v>
      </c>
      <c r="BE577">
        <v>2762</v>
      </c>
      <c r="BF577">
        <v>6.05</v>
      </c>
      <c r="BG577">
        <v>487634</v>
      </c>
      <c r="BH577">
        <v>446372</v>
      </c>
      <c r="BI577">
        <v>547379</v>
      </c>
      <c r="BJ577">
        <v>467793</v>
      </c>
      <c r="BK577">
        <v>543401</v>
      </c>
      <c r="BL577">
        <v>608070</v>
      </c>
      <c r="BM577">
        <v>596019</v>
      </c>
      <c r="BN577">
        <v>434658</v>
      </c>
      <c r="BO577">
        <v>571980</v>
      </c>
      <c r="BP577">
        <v>502082</v>
      </c>
      <c r="BQ577">
        <v>54.449599999999997</v>
      </c>
      <c r="BR577">
        <v>0</v>
      </c>
      <c r="BS577">
        <v>0</v>
      </c>
      <c r="BT577" t="s">
        <v>91</v>
      </c>
      <c r="BU577" t="s">
        <v>91</v>
      </c>
      <c r="BV577" t="s">
        <v>91</v>
      </c>
      <c r="BW577" t="s">
        <v>91</v>
      </c>
      <c r="BX577" t="s">
        <v>91</v>
      </c>
      <c r="BY577">
        <v>8</v>
      </c>
      <c r="BZ577">
        <v>2</v>
      </c>
      <c r="CA577" t="str">
        <f>B577&amp;"_"&amp;F577&amp;G577&amp;"_"&amp;BY577</f>
        <v>42672_Corey Kluber575929_8</v>
      </c>
    </row>
    <row r="578" spans="1:79" x14ac:dyDescent="0.45">
      <c r="A578" t="s">
        <v>268</v>
      </c>
      <c r="B578" s="1">
        <v>42672</v>
      </c>
      <c r="C578">
        <v>93</v>
      </c>
      <c r="D578">
        <v>-1.837</v>
      </c>
      <c r="E578">
        <v>5.6083999999999996</v>
      </c>
      <c r="F578" t="s">
        <v>262</v>
      </c>
      <c r="G578">
        <v>575929</v>
      </c>
      <c r="H578">
        <v>446372</v>
      </c>
      <c r="I578" t="s">
        <v>91</v>
      </c>
      <c r="J578" t="s">
        <v>132</v>
      </c>
      <c r="O578">
        <v>6</v>
      </c>
      <c r="P578" t="s">
        <v>91</v>
      </c>
      <c r="Q578" t="s">
        <v>82</v>
      </c>
      <c r="R578" t="s">
        <v>83</v>
      </c>
      <c r="S578" t="s">
        <v>83</v>
      </c>
      <c r="T578" t="s">
        <v>85</v>
      </c>
      <c r="U578" t="s">
        <v>84</v>
      </c>
      <c r="V578" t="s">
        <v>96</v>
      </c>
      <c r="W578" t="s">
        <v>91</v>
      </c>
      <c r="X578" t="s">
        <v>91</v>
      </c>
      <c r="Y578">
        <v>0</v>
      </c>
      <c r="Z578">
        <v>0</v>
      </c>
      <c r="AA578">
        <v>2016</v>
      </c>
      <c r="AB578">
        <v>-1.2433333333333301</v>
      </c>
      <c r="AC578">
        <v>0.88370000000000004</v>
      </c>
      <c r="AD578">
        <v>0.45</v>
      </c>
      <c r="AE578">
        <v>2.4660000000000002</v>
      </c>
      <c r="AF578" t="s">
        <v>91</v>
      </c>
      <c r="AG578" t="s">
        <v>91</v>
      </c>
      <c r="AH578">
        <v>519203</v>
      </c>
      <c r="AI578">
        <v>2</v>
      </c>
      <c r="AJ578">
        <v>1</v>
      </c>
      <c r="AK578" t="s">
        <v>539</v>
      </c>
      <c r="AL578" t="s">
        <v>91</v>
      </c>
      <c r="AM578" t="s">
        <v>91</v>
      </c>
      <c r="AP578">
        <v>547379</v>
      </c>
      <c r="AR578" t="s">
        <v>839</v>
      </c>
      <c r="AY578">
        <v>3.37</v>
      </c>
      <c r="AZ578">
        <v>1.52</v>
      </c>
      <c r="BA578" t="s">
        <v>91</v>
      </c>
      <c r="BB578" t="s">
        <v>91</v>
      </c>
      <c r="BC578" t="s">
        <v>91</v>
      </c>
      <c r="BD578">
        <v>93.253</v>
      </c>
      <c r="BE578">
        <v>2388</v>
      </c>
      <c r="BF578">
        <v>6.2320000000000002</v>
      </c>
      <c r="BG578">
        <v>487634</v>
      </c>
      <c r="BH578">
        <v>446372</v>
      </c>
      <c r="BI578">
        <v>547379</v>
      </c>
      <c r="BJ578">
        <v>467793</v>
      </c>
      <c r="BK578">
        <v>543401</v>
      </c>
      <c r="BL578">
        <v>608070</v>
      </c>
      <c r="BM578">
        <v>596019</v>
      </c>
      <c r="BN578">
        <v>434658</v>
      </c>
      <c r="BO578">
        <v>571980</v>
      </c>
      <c r="BP578">
        <v>502082</v>
      </c>
      <c r="BQ578">
        <v>54.267000000000003</v>
      </c>
      <c r="BR578">
        <v>0</v>
      </c>
      <c r="BS578">
        <v>0</v>
      </c>
      <c r="BT578" t="s">
        <v>91</v>
      </c>
      <c r="BU578" t="s">
        <v>91</v>
      </c>
      <c r="BV578" t="s">
        <v>91</v>
      </c>
      <c r="BW578" t="s">
        <v>91</v>
      </c>
      <c r="BX578" t="s">
        <v>91</v>
      </c>
      <c r="BY578">
        <v>8</v>
      </c>
      <c r="BZ578">
        <v>1</v>
      </c>
      <c r="CA578" t="str">
        <f>B578&amp;"_"&amp;F578&amp;G578&amp;"_"&amp;BY578</f>
        <v>42672_Corey Kluber575929_8</v>
      </c>
    </row>
    <row r="579" spans="1:79" hidden="1" x14ac:dyDescent="0.45">
      <c r="A579" t="s">
        <v>77</v>
      </c>
      <c r="B579" s="1">
        <v>42675</v>
      </c>
      <c r="C579">
        <v>96.1</v>
      </c>
      <c r="D579">
        <v>-2.7004000000000001</v>
      </c>
      <c r="E579">
        <v>5.4908000000000001</v>
      </c>
      <c r="F579" t="s">
        <v>428</v>
      </c>
      <c r="G579">
        <v>608365</v>
      </c>
      <c r="H579">
        <v>517593</v>
      </c>
      <c r="I579" t="s">
        <v>102</v>
      </c>
      <c r="J579" t="s">
        <v>132</v>
      </c>
      <c r="O579">
        <v>6</v>
      </c>
      <c r="P579" t="s">
        <v>429</v>
      </c>
      <c r="Q579" t="s">
        <v>82</v>
      </c>
      <c r="R579" t="s">
        <v>83</v>
      </c>
      <c r="S579" t="s">
        <v>83</v>
      </c>
      <c r="T579" t="s">
        <v>84</v>
      </c>
      <c r="U579" t="s">
        <v>85</v>
      </c>
      <c r="V579" t="s">
        <v>96</v>
      </c>
      <c r="W579" t="s">
        <v>91</v>
      </c>
      <c r="X579" t="s">
        <v>91</v>
      </c>
      <c r="Y579">
        <v>0</v>
      </c>
      <c r="Z579">
        <v>2</v>
      </c>
      <c r="AA579">
        <v>2016</v>
      </c>
      <c r="AB579">
        <v>-0.97474166666666595</v>
      </c>
      <c r="AC579">
        <v>1.8497666666666599</v>
      </c>
      <c r="AD579">
        <v>0.621</v>
      </c>
      <c r="AE579">
        <v>2.665</v>
      </c>
      <c r="AF579" t="s">
        <v>91</v>
      </c>
      <c r="AG579">
        <v>592178</v>
      </c>
      <c r="AH579" t="s">
        <v>91</v>
      </c>
      <c r="AI579">
        <v>2</v>
      </c>
      <c r="AJ579">
        <v>5</v>
      </c>
      <c r="AK579" t="s">
        <v>88</v>
      </c>
      <c r="AL579" t="s">
        <v>91</v>
      </c>
      <c r="AM579" t="s">
        <v>91</v>
      </c>
      <c r="AP579">
        <v>547379</v>
      </c>
      <c r="AR579" t="s">
        <v>430</v>
      </c>
      <c r="AY579">
        <v>3.65</v>
      </c>
      <c r="AZ579">
        <v>1.64</v>
      </c>
      <c r="BA579" t="s">
        <v>91</v>
      </c>
      <c r="BB579" t="s">
        <v>91</v>
      </c>
      <c r="BC579" t="s">
        <v>91</v>
      </c>
      <c r="BD579">
        <v>95.852000000000004</v>
      </c>
      <c r="BE579">
        <v>2533</v>
      </c>
      <c r="BF579">
        <v>5.7519999999999998</v>
      </c>
      <c r="BG579">
        <v>487636</v>
      </c>
      <c r="BH579">
        <v>517593</v>
      </c>
      <c r="BI579">
        <v>547379</v>
      </c>
      <c r="BJ579">
        <v>435063</v>
      </c>
      <c r="BK579">
        <v>543401</v>
      </c>
      <c r="BL579">
        <v>608070</v>
      </c>
      <c r="BM579">
        <v>596019</v>
      </c>
      <c r="BN579">
        <v>424825</v>
      </c>
      <c r="BO579">
        <v>571980</v>
      </c>
      <c r="BP579">
        <v>502082</v>
      </c>
      <c r="BQ579">
        <v>54.747199999999999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 t="s">
        <v>91</v>
      </c>
      <c r="BY579">
        <v>41</v>
      </c>
      <c r="BZ579">
        <v>4</v>
      </c>
      <c r="CA579" t="str">
        <f t="shared" ref="CA579:CA580" si="18">F579&amp;G579</f>
        <v>Danny Salazar608365</v>
      </c>
    </row>
    <row r="580" spans="1:79" hidden="1" x14ac:dyDescent="0.45">
      <c r="A580" t="s">
        <v>107</v>
      </c>
      <c r="B580" s="1">
        <v>42669</v>
      </c>
      <c r="C580">
        <v>94.3</v>
      </c>
      <c r="D580">
        <v>-2.5758999999999999</v>
      </c>
      <c r="E580">
        <v>5.6664000000000003</v>
      </c>
      <c r="F580" t="s">
        <v>428</v>
      </c>
      <c r="G580">
        <v>656941</v>
      </c>
      <c r="H580">
        <v>517593</v>
      </c>
      <c r="I580" t="s">
        <v>174</v>
      </c>
      <c r="J580" t="s">
        <v>100</v>
      </c>
      <c r="O580">
        <v>12</v>
      </c>
      <c r="P580" t="s">
        <v>1066</v>
      </c>
      <c r="Q580" t="s">
        <v>82</v>
      </c>
      <c r="R580" t="s">
        <v>105</v>
      </c>
      <c r="S580" t="s">
        <v>83</v>
      </c>
      <c r="T580" t="s">
        <v>84</v>
      </c>
      <c r="U580" t="s">
        <v>85</v>
      </c>
      <c r="V580" t="s">
        <v>93</v>
      </c>
      <c r="W580" t="s">
        <v>91</v>
      </c>
      <c r="X580" t="s">
        <v>91</v>
      </c>
      <c r="Y580">
        <v>3</v>
      </c>
      <c r="Z580">
        <v>0</v>
      </c>
      <c r="AA580">
        <v>2016</v>
      </c>
      <c r="AB580">
        <v>-1.2530749999999999</v>
      </c>
      <c r="AC580">
        <v>1.25206666666666</v>
      </c>
      <c r="AD580">
        <v>1.145</v>
      </c>
      <c r="AE580">
        <v>2.9390000000000001</v>
      </c>
      <c r="AF580" t="s">
        <v>91</v>
      </c>
      <c r="AG580" t="s">
        <v>91</v>
      </c>
      <c r="AH580">
        <v>450314</v>
      </c>
      <c r="AI580">
        <v>2</v>
      </c>
      <c r="AJ580">
        <v>6</v>
      </c>
      <c r="AK580" t="s">
        <v>88</v>
      </c>
      <c r="AL580" t="s">
        <v>91</v>
      </c>
      <c r="AM580" t="s">
        <v>91</v>
      </c>
      <c r="AP580">
        <v>547379</v>
      </c>
      <c r="AR580" t="s">
        <v>1067</v>
      </c>
      <c r="AY580">
        <v>3.61</v>
      </c>
      <c r="AZ580">
        <v>1.57</v>
      </c>
      <c r="BA580" t="s">
        <v>91</v>
      </c>
      <c r="BB580" t="s">
        <v>91</v>
      </c>
      <c r="BC580" t="s">
        <v>91</v>
      </c>
      <c r="BD580">
        <v>94.215999999999994</v>
      </c>
      <c r="BE580">
        <v>2328</v>
      </c>
      <c r="BF580">
        <v>5.9509999999999996</v>
      </c>
      <c r="BG580">
        <v>487632</v>
      </c>
      <c r="BH580">
        <v>517593</v>
      </c>
      <c r="BI580">
        <v>547379</v>
      </c>
      <c r="BJ580">
        <v>435063</v>
      </c>
      <c r="BK580">
        <v>543401</v>
      </c>
      <c r="BL580">
        <v>608070</v>
      </c>
      <c r="BM580">
        <v>596019</v>
      </c>
      <c r="BN580">
        <v>424825</v>
      </c>
      <c r="BO580">
        <v>571980</v>
      </c>
      <c r="BP580">
        <v>502082</v>
      </c>
      <c r="BQ580">
        <v>54.548400000000001</v>
      </c>
      <c r="BR580">
        <v>0</v>
      </c>
      <c r="BS580">
        <v>0</v>
      </c>
      <c r="BT580">
        <v>0.7</v>
      </c>
      <c r="BU580">
        <v>1</v>
      </c>
      <c r="BV580">
        <v>0</v>
      </c>
      <c r="BW580">
        <v>0</v>
      </c>
      <c r="BX580" t="s">
        <v>91</v>
      </c>
      <c r="BY580">
        <v>50</v>
      </c>
      <c r="BZ580">
        <v>4</v>
      </c>
      <c r="CA580" t="str">
        <f t="shared" si="18"/>
        <v>Danny Salazar656941</v>
      </c>
    </row>
    <row r="581" spans="1:79" x14ac:dyDescent="0.45">
      <c r="A581" t="s">
        <v>160</v>
      </c>
      <c r="B581" s="1">
        <v>42672</v>
      </c>
      <c r="C581">
        <v>90.3</v>
      </c>
      <c r="D581">
        <v>-2.0293999999999999</v>
      </c>
      <c r="E581">
        <v>5.6795</v>
      </c>
      <c r="F581" t="s">
        <v>262</v>
      </c>
      <c r="G581">
        <v>519203</v>
      </c>
      <c r="H581">
        <v>446372</v>
      </c>
      <c r="I581" t="s">
        <v>91</v>
      </c>
      <c r="J581" t="s">
        <v>108</v>
      </c>
      <c r="O581">
        <v>6</v>
      </c>
      <c r="P581" t="s">
        <v>91</v>
      </c>
      <c r="Q581" t="s">
        <v>82</v>
      </c>
      <c r="R581" t="s">
        <v>105</v>
      </c>
      <c r="S581" t="s">
        <v>83</v>
      </c>
      <c r="T581" t="s">
        <v>85</v>
      </c>
      <c r="U581" t="s">
        <v>84</v>
      </c>
      <c r="V581" t="s">
        <v>96</v>
      </c>
      <c r="W581" t="s">
        <v>91</v>
      </c>
      <c r="X581" t="s">
        <v>91</v>
      </c>
      <c r="Y581">
        <v>0</v>
      </c>
      <c r="Z581">
        <v>0</v>
      </c>
      <c r="AA581">
        <v>2016</v>
      </c>
      <c r="AB581">
        <v>5.7875000000000003E-2</v>
      </c>
      <c r="AC581">
        <v>0.8579</v>
      </c>
      <c r="AD581">
        <v>0.51400000000000001</v>
      </c>
      <c r="AE581">
        <v>2.7850000000000001</v>
      </c>
      <c r="AF581" t="s">
        <v>91</v>
      </c>
      <c r="AG581">
        <v>451594</v>
      </c>
      <c r="AH581" t="s">
        <v>91</v>
      </c>
      <c r="AI581">
        <v>1</v>
      </c>
      <c r="AJ581">
        <v>1</v>
      </c>
      <c r="AK581" t="s">
        <v>539</v>
      </c>
      <c r="AL581" t="s">
        <v>91</v>
      </c>
      <c r="AM581" t="s">
        <v>91</v>
      </c>
      <c r="AP581">
        <v>547379</v>
      </c>
      <c r="AR581" t="s">
        <v>844</v>
      </c>
      <c r="AY581">
        <v>3.63</v>
      </c>
      <c r="AZ581">
        <v>1.72</v>
      </c>
      <c r="BA581">
        <v>100</v>
      </c>
      <c r="BB581">
        <v>96.9</v>
      </c>
      <c r="BC581">
        <v>4.9000000000000004</v>
      </c>
      <c r="BD581">
        <v>90.397999999999996</v>
      </c>
      <c r="BE581">
        <v>2664</v>
      </c>
      <c r="BF581">
        <v>6.0679999999999996</v>
      </c>
      <c r="BG581">
        <v>487634</v>
      </c>
      <c r="BH581">
        <v>446372</v>
      </c>
      <c r="BI581">
        <v>547379</v>
      </c>
      <c r="BJ581">
        <v>467793</v>
      </c>
      <c r="BK581">
        <v>543401</v>
      </c>
      <c r="BL581">
        <v>608070</v>
      </c>
      <c r="BM581">
        <v>596019</v>
      </c>
      <c r="BN581">
        <v>434658</v>
      </c>
      <c r="BO581">
        <v>571980</v>
      </c>
      <c r="BP581">
        <v>502082</v>
      </c>
      <c r="BQ581">
        <v>54.431199999999997</v>
      </c>
      <c r="BR581">
        <v>0</v>
      </c>
      <c r="BS581">
        <v>0</v>
      </c>
      <c r="BT581" t="s">
        <v>91</v>
      </c>
      <c r="BU581" t="s">
        <v>91</v>
      </c>
      <c r="BV581" t="s">
        <v>91</v>
      </c>
      <c r="BW581" t="s">
        <v>91</v>
      </c>
      <c r="BX581">
        <v>4</v>
      </c>
      <c r="BY581">
        <v>6</v>
      </c>
      <c r="BZ581">
        <v>1</v>
      </c>
      <c r="CA581" t="str">
        <f>B581&amp;"_"&amp;F581&amp;G581&amp;"_"&amp;BY581</f>
        <v>42672_Corey Kluber519203_6</v>
      </c>
    </row>
    <row r="582" spans="1:79" hidden="1" x14ac:dyDescent="0.45">
      <c r="A582" t="s">
        <v>77</v>
      </c>
      <c r="B582" s="1">
        <v>42675</v>
      </c>
      <c r="C582">
        <v>94.6</v>
      </c>
      <c r="D582">
        <v>-2.3908</v>
      </c>
      <c r="E582">
        <v>5.7991999999999999</v>
      </c>
      <c r="F582" t="s">
        <v>428</v>
      </c>
      <c r="G582">
        <v>656941</v>
      </c>
      <c r="H582">
        <v>517593</v>
      </c>
      <c r="I582" t="s">
        <v>79</v>
      </c>
      <c r="J582" t="s">
        <v>80</v>
      </c>
      <c r="O582">
        <v>8</v>
      </c>
      <c r="P582" t="s">
        <v>448</v>
      </c>
      <c r="Q582" t="s">
        <v>82</v>
      </c>
      <c r="R582" t="s">
        <v>105</v>
      </c>
      <c r="S582" t="s">
        <v>83</v>
      </c>
      <c r="T582" t="s">
        <v>84</v>
      </c>
      <c r="U582" t="s">
        <v>85</v>
      </c>
      <c r="V582" t="s">
        <v>86</v>
      </c>
      <c r="W582">
        <v>7</v>
      </c>
      <c r="X582" t="s">
        <v>87</v>
      </c>
      <c r="Y582">
        <v>0</v>
      </c>
      <c r="Z582">
        <v>1</v>
      </c>
      <c r="AA582">
        <v>2016</v>
      </c>
      <c r="AB582">
        <v>-0.82722499999999999</v>
      </c>
      <c r="AC582">
        <v>1.70786666666666</v>
      </c>
      <c r="AD582">
        <v>-0.11600000000000001</v>
      </c>
      <c r="AE582">
        <v>1.681</v>
      </c>
      <c r="AF582" t="s">
        <v>91</v>
      </c>
      <c r="AG582" t="s">
        <v>91</v>
      </c>
      <c r="AH582" t="s">
        <v>91</v>
      </c>
      <c r="AI582">
        <v>2</v>
      </c>
      <c r="AJ582">
        <v>4</v>
      </c>
      <c r="AK582" t="s">
        <v>88</v>
      </c>
      <c r="AL582">
        <v>60.26</v>
      </c>
      <c r="AM582">
        <v>83.14</v>
      </c>
      <c r="AP582">
        <v>547379</v>
      </c>
      <c r="AR582" t="s">
        <v>449</v>
      </c>
      <c r="AY582">
        <v>3.26</v>
      </c>
      <c r="AZ582">
        <v>1.52</v>
      </c>
      <c r="BA582">
        <v>332</v>
      </c>
      <c r="BB582">
        <v>97.4</v>
      </c>
      <c r="BC582">
        <v>41.918999999999997</v>
      </c>
      <c r="BD582">
        <v>94.313000000000002</v>
      </c>
      <c r="BE582">
        <v>2355</v>
      </c>
      <c r="BF582">
        <v>5.79</v>
      </c>
      <c r="BG582">
        <v>487636</v>
      </c>
      <c r="BH582">
        <v>517593</v>
      </c>
      <c r="BI582">
        <v>547379</v>
      </c>
      <c r="BJ582">
        <v>435063</v>
      </c>
      <c r="BK582">
        <v>543401</v>
      </c>
      <c r="BL582">
        <v>608070</v>
      </c>
      <c r="BM582">
        <v>596019</v>
      </c>
      <c r="BN582">
        <v>424825</v>
      </c>
      <c r="BO582">
        <v>571980</v>
      </c>
      <c r="BP582">
        <v>502082</v>
      </c>
      <c r="BQ582">
        <v>54.709600000000002</v>
      </c>
      <c r="BR582">
        <v>5.5E-2</v>
      </c>
      <c r="BS582">
        <v>9.9000000000000005E-2</v>
      </c>
      <c r="BT582">
        <v>0</v>
      </c>
      <c r="BU582">
        <v>1</v>
      </c>
      <c r="BV582">
        <v>0</v>
      </c>
      <c r="BW582">
        <v>0</v>
      </c>
      <c r="BX582">
        <v>3</v>
      </c>
      <c r="BY582">
        <v>30</v>
      </c>
      <c r="BZ582">
        <v>2</v>
      </c>
      <c r="CA582" t="str">
        <f>F582&amp;G582</f>
        <v>Danny Salazar656941</v>
      </c>
    </row>
    <row r="583" spans="1:79" x14ac:dyDescent="0.45">
      <c r="A583" t="s">
        <v>90</v>
      </c>
      <c r="B583" s="1">
        <v>42672</v>
      </c>
      <c r="C583">
        <v>84.3</v>
      </c>
      <c r="D583">
        <v>-1.9867999999999999</v>
      </c>
      <c r="E583">
        <v>5.6558999999999999</v>
      </c>
      <c r="F583" t="s">
        <v>262</v>
      </c>
      <c r="G583">
        <v>592178</v>
      </c>
      <c r="H583">
        <v>446372</v>
      </c>
      <c r="I583" t="s">
        <v>91</v>
      </c>
      <c r="J583" t="s">
        <v>100</v>
      </c>
      <c r="O583">
        <v>14</v>
      </c>
      <c r="P583" t="s">
        <v>91</v>
      </c>
      <c r="Q583" t="s">
        <v>82</v>
      </c>
      <c r="R583" t="s">
        <v>83</v>
      </c>
      <c r="S583" t="s">
        <v>83</v>
      </c>
      <c r="T583" t="s">
        <v>85</v>
      </c>
      <c r="U583" t="s">
        <v>84</v>
      </c>
      <c r="V583" t="s">
        <v>93</v>
      </c>
      <c r="W583" t="s">
        <v>91</v>
      </c>
      <c r="X583" t="s">
        <v>91</v>
      </c>
      <c r="Y583">
        <v>1</v>
      </c>
      <c r="Z583">
        <v>0</v>
      </c>
      <c r="AA583">
        <v>2016</v>
      </c>
      <c r="AB583">
        <v>1.0835333333333299</v>
      </c>
      <c r="AC583">
        <v>9.9666666666666598E-2</v>
      </c>
      <c r="AD583">
        <v>1.034</v>
      </c>
      <c r="AE583">
        <v>1.5109999999999999</v>
      </c>
      <c r="AF583" t="s">
        <v>91</v>
      </c>
      <c r="AG583">
        <v>451594</v>
      </c>
      <c r="AH583" t="s">
        <v>91</v>
      </c>
      <c r="AI583">
        <v>0</v>
      </c>
      <c r="AJ583">
        <v>1</v>
      </c>
      <c r="AK583" t="s">
        <v>539</v>
      </c>
      <c r="AL583" t="s">
        <v>91</v>
      </c>
      <c r="AM583" t="s">
        <v>91</v>
      </c>
      <c r="AP583">
        <v>547379</v>
      </c>
      <c r="AR583" t="s">
        <v>847</v>
      </c>
      <c r="AY583">
        <v>3.18</v>
      </c>
      <c r="AZ583">
        <v>1.63</v>
      </c>
      <c r="BA583" t="s">
        <v>91</v>
      </c>
      <c r="BB583" t="s">
        <v>91</v>
      </c>
      <c r="BC583" t="s">
        <v>91</v>
      </c>
      <c r="BD583">
        <v>83.067999999999998</v>
      </c>
      <c r="BE583">
        <v>2656</v>
      </c>
      <c r="BF583">
        <v>5.6559999999999997</v>
      </c>
      <c r="BG583">
        <v>487634</v>
      </c>
      <c r="BH583">
        <v>446372</v>
      </c>
      <c r="BI583">
        <v>547379</v>
      </c>
      <c r="BJ583">
        <v>467793</v>
      </c>
      <c r="BK583">
        <v>543401</v>
      </c>
      <c r="BL583">
        <v>608070</v>
      </c>
      <c r="BM583">
        <v>596019</v>
      </c>
      <c r="BN583">
        <v>434658</v>
      </c>
      <c r="BO583">
        <v>571980</v>
      </c>
      <c r="BP583">
        <v>502082</v>
      </c>
      <c r="BQ583">
        <v>54.8431</v>
      </c>
      <c r="BR583">
        <v>0</v>
      </c>
      <c r="BS583">
        <v>0</v>
      </c>
      <c r="BT583" t="s">
        <v>91</v>
      </c>
      <c r="BU583" t="s">
        <v>91</v>
      </c>
      <c r="BV583" t="s">
        <v>91</v>
      </c>
      <c r="BW583" t="s">
        <v>91</v>
      </c>
      <c r="BX583" t="s">
        <v>91</v>
      </c>
      <c r="BY583">
        <v>5</v>
      </c>
      <c r="BZ583">
        <v>2</v>
      </c>
      <c r="CA583" t="str">
        <f>B583&amp;"_"&amp;F583&amp;G583&amp;"_"&amp;BY583</f>
        <v>42672_Corey Kluber592178_5</v>
      </c>
    </row>
    <row r="584" spans="1:79" x14ac:dyDescent="0.45">
      <c r="A584" t="s">
        <v>160</v>
      </c>
      <c r="B584" s="1">
        <v>42672</v>
      </c>
      <c r="C584">
        <v>89.5</v>
      </c>
      <c r="D584">
        <v>-1.8341000000000001</v>
      </c>
      <c r="E584">
        <v>5.6764000000000001</v>
      </c>
      <c r="F584" t="s">
        <v>262</v>
      </c>
      <c r="G584">
        <v>592178</v>
      </c>
      <c r="H584">
        <v>446372</v>
      </c>
      <c r="I584" t="s">
        <v>91</v>
      </c>
      <c r="J584" t="s">
        <v>100</v>
      </c>
      <c r="O584">
        <v>14</v>
      </c>
      <c r="P584" t="s">
        <v>91</v>
      </c>
      <c r="Q584" t="s">
        <v>82</v>
      </c>
      <c r="R584" t="s">
        <v>83</v>
      </c>
      <c r="S584" t="s">
        <v>83</v>
      </c>
      <c r="T584" t="s">
        <v>85</v>
      </c>
      <c r="U584" t="s">
        <v>84</v>
      </c>
      <c r="V584" t="s">
        <v>93</v>
      </c>
      <c r="W584" t="s">
        <v>91</v>
      </c>
      <c r="X584" t="s">
        <v>91</v>
      </c>
      <c r="Y584">
        <v>0</v>
      </c>
      <c r="Z584">
        <v>0</v>
      </c>
      <c r="AA584">
        <v>2016</v>
      </c>
      <c r="AB584">
        <v>-8.1291666666666595E-2</v>
      </c>
      <c r="AC584">
        <v>0.77190000000000003</v>
      </c>
      <c r="AD584">
        <v>1.615</v>
      </c>
      <c r="AE584">
        <v>1.4039999999999999</v>
      </c>
      <c r="AF584" t="s">
        <v>91</v>
      </c>
      <c r="AG584">
        <v>451594</v>
      </c>
      <c r="AH584" t="s">
        <v>91</v>
      </c>
      <c r="AI584">
        <v>0</v>
      </c>
      <c r="AJ584">
        <v>1</v>
      </c>
      <c r="AK584" t="s">
        <v>539</v>
      </c>
      <c r="AL584" t="s">
        <v>91</v>
      </c>
      <c r="AM584" t="s">
        <v>91</v>
      </c>
      <c r="AP584">
        <v>547379</v>
      </c>
      <c r="AR584" t="s">
        <v>848</v>
      </c>
      <c r="AY584">
        <v>3.24</v>
      </c>
      <c r="AZ584">
        <v>1.6</v>
      </c>
      <c r="BA584" t="s">
        <v>91</v>
      </c>
      <c r="BB584" t="s">
        <v>91</v>
      </c>
      <c r="BC584" t="s">
        <v>91</v>
      </c>
      <c r="BD584">
        <v>89.474000000000004</v>
      </c>
      <c r="BE584" t="s">
        <v>91</v>
      </c>
      <c r="BF584">
        <v>6.1589999999999998</v>
      </c>
      <c r="BG584">
        <v>487634</v>
      </c>
      <c r="BH584">
        <v>446372</v>
      </c>
      <c r="BI584">
        <v>547379</v>
      </c>
      <c r="BJ584">
        <v>467793</v>
      </c>
      <c r="BK584">
        <v>543401</v>
      </c>
      <c r="BL584">
        <v>608070</v>
      </c>
      <c r="BM584">
        <v>596019</v>
      </c>
      <c r="BN584">
        <v>434658</v>
      </c>
      <c r="BO584">
        <v>571980</v>
      </c>
      <c r="BP584">
        <v>502082</v>
      </c>
      <c r="BQ584">
        <v>54.340899999999998</v>
      </c>
      <c r="BR584">
        <v>0</v>
      </c>
      <c r="BS584">
        <v>0</v>
      </c>
      <c r="BT584" t="s">
        <v>91</v>
      </c>
      <c r="BU584" t="s">
        <v>91</v>
      </c>
      <c r="BV584" t="s">
        <v>91</v>
      </c>
      <c r="BW584" t="s">
        <v>91</v>
      </c>
      <c r="BX584" t="s">
        <v>91</v>
      </c>
      <c r="BY584">
        <v>5</v>
      </c>
      <c r="BZ584">
        <v>1</v>
      </c>
      <c r="CA584" t="str">
        <f>B584&amp;"_"&amp;F584&amp;G584&amp;"_"&amp;BY584</f>
        <v>42672_Corey Kluber592178_5</v>
      </c>
    </row>
    <row r="585" spans="1:79" hidden="1" x14ac:dyDescent="0.45">
      <c r="A585" t="s">
        <v>268</v>
      </c>
      <c r="B585" s="1">
        <v>42669</v>
      </c>
      <c r="C585">
        <v>89.5</v>
      </c>
      <c r="D585">
        <v>-1.7365999999999999</v>
      </c>
      <c r="E585">
        <v>5.2077999999999998</v>
      </c>
      <c r="F585" t="s">
        <v>463</v>
      </c>
      <c r="G585">
        <v>450314</v>
      </c>
      <c r="H585">
        <v>519096</v>
      </c>
      <c r="I585" t="s">
        <v>79</v>
      </c>
      <c r="J585" t="s">
        <v>80</v>
      </c>
      <c r="O585">
        <v>7</v>
      </c>
      <c r="P585" t="s">
        <v>1029</v>
      </c>
      <c r="Q585" t="s">
        <v>82</v>
      </c>
      <c r="R585" t="s">
        <v>105</v>
      </c>
      <c r="S585" t="s">
        <v>83</v>
      </c>
      <c r="T585" t="s">
        <v>84</v>
      </c>
      <c r="U585" t="s">
        <v>85</v>
      </c>
      <c r="V585" t="s">
        <v>86</v>
      </c>
      <c r="W585">
        <v>6</v>
      </c>
      <c r="X585" t="s">
        <v>116</v>
      </c>
      <c r="Y585">
        <v>1</v>
      </c>
      <c r="Z585">
        <v>1</v>
      </c>
      <c r="AA585">
        <v>2016</v>
      </c>
      <c r="AB585">
        <v>-1.4158999999999999</v>
      </c>
      <c r="AC585">
        <v>0.61853333333333305</v>
      </c>
      <c r="AD585">
        <v>-0.625</v>
      </c>
      <c r="AE585">
        <v>2.0059999999999998</v>
      </c>
      <c r="AF585" t="s">
        <v>91</v>
      </c>
      <c r="AG585" t="s">
        <v>91</v>
      </c>
      <c r="AH585" t="s">
        <v>91</v>
      </c>
      <c r="AI585">
        <v>0</v>
      </c>
      <c r="AJ585">
        <v>8</v>
      </c>
      <c r="AK585" t="s">
        <v>88</v>
      </c>
      <c r="AL585">
        <v>115.52</v>
      </c>
      <c r="AM585">
        <v>147.52000000000001</v>
      </c>
      <c r="AP585">
        <v>547379</v>
      </c>
      <c r="AR585" t="s">
        <v>1030</v>
      </c>
      <c r="AY585">
        <v>3.36</v>
      </c>
      <c r="AZ585">
        <v>1.57</v>
      </c>
      <c r="BA585">
        <v>18</v>
      </c>
      <c r="BB585">
        <v>103.5</v>
      </c>
      <c r="BC585">
        <v>-5.6660000000000004</v>
      </c>
      <c r="BD585">
        <v>91.245999999999995</v>
      </c>
      <c r="BE585">
        <v>1932</v>
      </c>
      <c r="BF585">
        <v>6.6909999999999998</v>
      </c>
      <c r="BG585">
        <v>487632</v>
      </c>
      <c r="BH585">
        <v>519096</v>
      </c>
      <c r="BI585">
        <v>547379</v>
      </c>
      <c r="BJ585">
        <v>435063</v>
      </c>
      <c r="BK585">
        <v>543401</v>
      </c>
      <c r="BL585">
        <v>608070</v>
      </c>
      <c r="BM585">
        <v>596019</v>
      </c>
      <c r="BN585">
        <v>424825</v>
      </c>
      <c r="BO585">
        <v>434658</v>
      </c>
      <c r="BP585">
        <v>446386</v>
      </c>
      <c r="BQ585">
        <v>53.808199999999999</v>
      </c>
      <c r="BR585">
        <v>0.373</v>
      </c>
      <c r="BS585">
        <v>0.34499999999999997</v>
      </c>
      <c r="BT585">
        <v>0</v>
      </c>
      <c r="BU585">
        <v>1</v>
      </c>
      <c r="BV585">
        <v>0</v>
      </c>
      <c r="BW585">
        <v>0</v>
      </c>
      <c r="BX585">
        <v>2</v>
      </c>
      <c r="BY585">
        <v>68</v>
      </c>
      <c r="BZ585">
        <v>3</v>
      </c>
      <c r="CA585" t="str">
        <f>F585&amp;G585</f>
        <v>Dan Otero450314</v>
      </c>
    </row>
    <row r="586" spans="1:79" x14ac:dyDescent="0.45">
      <c r="A586" t="s">
        <v>77</v>
      </c>
      <c r="B586" s="1">
        <v>42672</v>
      </c>
      <c r="C586">
        <v>93.9</v>
      </c>
      <c r="D586">
        <v>-2.0326</v>
      </c>
      <c r="E586">
        <v>5.7541000000000002</v>
      </c>
      <c r="F586" t="s">
        <v>262</v>
      </c>
      <c r="G586">
        <v>451594</v>
      </c>
      <c r="H586">
        <v>446372</v>
      </c>
      <c r="I586" t="s">
        <v>91</v>
      </c>
      <c r="J586" t="s">
        <v>108</v>
      </c>
      <c r="O586">
        <v>12</v>
      </c>
      <c r="P586" t="s">
        <v>91</v>
      </c>
      <c r="Q586" t="s">
        <v>82</v>
      </c>
      <c r="R586" t="s">
        <v>105</v>
      </c>
      <c r="S586" t="s">
        <v>83</v>
      </c>
      <c r="T586" t="s">
        <v>85</v>
      </c>
      <c r="U586" t="s">
        <v>84</v>
      </c>
      <c r="V586" t="s">
        <v>96</v>
      </c>
      <c r="W586" t="s">
        <v>91</v>
      </c>
      <c r="X586" t="s">
        <v>91</v>
      </c>
      <c r="Y586">
        <v>1</v>
      </c>
      <c r="Z586">
        <v>2</v>
      </c>
      <c r="AA586">
        <v>2016</v>
      </c>
      <c r="AB586">
        <v>-0.56976666666666598</v>
      </c>
      <c r="AC586">
        <v>1.5286999999999999</v>
      </c>
      <c r="AD586">
        <v>1.075</v>
      </c>
      <c r="AE586">
        <v>3.1040000000000001</v>
      </c>
      <c r="AF586" t="s">
        <v>91</v>
      </c>
      <c r="AG586" t="s">
        <v>91</v>
      </c>
      <c r="AH586" t="s">
        <v>91</v>
      </c>
      <c r="AI586">
        <v>0</v>
      </c>
      <c r="AJ586">
        <v>1</v>
      </c>
      <c r="AK586" t="s">
        <v>539</v>
      </c>
      <c r="AL586" t="s">
        <v>91</v>
      </c>
      <c r="AM586" t="s">
        <v>91</v>
      </c>
      <c r="AP586">
        <v>547379</v>
      </c>
      <c r="AR586" t="s">
        <v>851</v>
      </c>
      <c r="AY586">
        <v>3.54</v>
      </c>
      <c r="AZ586">
        <v>1.68</v>
      </c>
      <c r="BA586" t="s">
        <v>91</v>
      </c>
      <c r="BB586" t="s">
        <v>91</v>
      </c>
      <c r="BC586" t="s">
        <v>91</v>
      </c>
      <c r="BD586">
        <v>94.316000000000003</v>
      </c>
      <c r="BE586">
        <v>2466</v>
      </c>
      <c r="BF586">
        <v>6.4829999999999997</v>
      </c>
      <c r="BG586">
        <v>487634</v>
      </c>
      <c r="BH586">
        <v>446372</v>
      </c>
      <c r="BI586">
        <v>547379</v>
      </c>
      <c r="BJ586">
        <v>467793</v>
      </c>
      <c r="BK586">
        <v>543401</v>
      </c>
      <c r="BL586">
        <v>608070</v>
      </c>
      <c r="BM586">
        <v>596019</v>
      </c>
      <c r="BN586">
        <v>434658</v>
      </c>
      <c r="BO586">
        <v>571980</v>
      </c>
      <c r="BP586">
        <v>502082</v>
      </c>
      <c r="BQ586">
        <v>54.0167</v>
      </c>
      <c r="BR586">
        <v>0</v>
      </c>
      <c r="BS586">
        <v>0</v>
      </c>
      <c r="BT586" t="s">
        <v>91</v>
      </c>
      <c r="BU586" t="s">
        <v>91</v>
      </c>
      <c r="BV586" t="s">
        <v>91</v>
      </c>
      <c r="BW586" t="s">
        <v>91</v>
      </c>
      <c r="BX586" t="s">
        <v>91</v>
      </c>
      <c r="BY586">
        <v>4</v>
      </c>
      <c r="BZ586">
        <v>5</v>
      </c>
      <c r="CA586" t="str">
        <f>B586&amp;"_"&amp;F586&amp;G586&amp;"_"&amp;BY586</f>
        <v>42672_Corey Kluber451594_4</v>
      </c>
    </row>
    <row r="587" spans="1:79" x14ac:dyDescent="0.45">
      <c r="A587" t="s">
        <v>268</v>
      </c>
      <c r="B587" s="1">
        <v>42672</v>
      </c>
      <c r="C587">
        <v>93.8</v>
      </c>
      <c r="D587">
        <v>-1.9314</v>
      </c>
      <c r="E587">
        <v>5.7824999999999998</v>
      </c>
      <c r="F587" t="s">
        <v>262</v>
      </c>
      <c r="G587">
        <v>451594</v>
      </c>
      <c r="H587">
        <v>446372</v>
      </c>
      <c r="I587" t="s">
        <v>91</v>
      </c>
      <c r="J587" t="s">
        <v>100</v>
      </c>
      <c r="O587">
        <v>12</v>
      </c>
      <c r="P587" t="s">
        <v>91</v>
      </c>
      <c r="Q587" t="s">
        <v>82</v>
      </c>
      <c r="R587" t="s">
        <v>105</v>
      </c>
      <c r="S587" t="s">
        <v>83</v>
      </c>
      <c r="T587" t="s">
        <v>85</v>
      </c>
      <c r="U587" t="s">
        <v>84</v>
      </c>
      <c r="V587" t="s">
        <v>93</v>
      </c>
      <c r="W587" t="s">
        <v>91</v>
      </c>
      <c r="X587" t="s">
        <v>91</v>
      </c>
      <c r="Y587">
        <v>0</v>
      </c>
      <c r="Z587">
        <v>2</v>
      </c>
      <c r="AA587">
        <v>2016</v>
      </c>
      <c r="AB587">
        <v>-1.30456666666666</v>
      </c>
      <c r="AC587">
        <v>1.0858000000000001</v>
      </c>
      <c r="AD587">
        <v>0.22800000000000001</v>
      </c>
      <c r="AE587">
        <v>4.6879999999999997</v>
      </c>
      <c r="AF587" t="s">
        <v>91</v>
      </c>
      <c r="AG587" t="s">
        <v>91</v>
      </c>
      <c r="AH587" t="s">
        <v>91</v>
      </c>
      <c r="AI587">
        <v>0</v>
      </c>
      <c r="AJ587">
        <v>1</v>
      </c>
      <c r="AK587" t="s">
        <v>539</v>
      </c>
      <c r="AL587" t="s">
        <v>91</v>
      </c>
      <c r="AM587" t="s">
        <v>91</v>
      </c>
      <c r="AP587">
        <v>547379</v>
      </c>
      <c r="AR587" t="s">
        <v>852</v>
      </c>
      <c r="AY587">
        <v>3.53</v>
      </c>
      <c r="AZ587">
        <v>1.7</v>
      </c>
      <c r="BA587" t="s">
        <v>91</v>
      </c>
      <c r="BB587" t="s">
        <v>91</v>
      </c>
      <c r="BC587" t="s">
        <v>91</v>
      </c>
      <c r="BD587">
        <v>93.930999999999997</v>
      </c>
      <c r="BE587">
        <v>2329</v>
      </c>
      <c r="BF587">
        <v>6.3840000000000003</v>
      </c>
      <c r="BG587">
        <v>487634</v>
      </c>
      <c r="BH587">
        <v>446372</v>
      </c>
      <c r="BI587">
        <v>547379</v>
      </c>
      <c r="BJ587">
        <v>467793</v>
      </c>
      <c r="BK587">
        <v>543401</v>
      </c>
      <c r="BL587">
        <v>608070</v>
      </c>
      <c r="BM587">
        <v>596019</v>
      </c>
      <c r="BN587">
        <v>434658</v>
      </c>
      <c r="BO587">
        <v>571980</v>
      </c>
      <c r="BP587">
        <v>502082</v>
      </c>
      <c r="BQ587">
        <v>54.115400000000001</v>
      </c>
      <c r="BR587">
        <v>0</v>
      </c>
      <c r="BS587">
        <v>0</v>
      </c>
      <c r="BT587" t="s">
        <v>91</v>
      </c>
      <c r="BU587" t="s">
        <v>91</v>
      </c>
      <c r="BV587" t="s">
        <v>91</v>
      </c>
      <c r="BW587" t="s">
        <v>91</v>
      </c>
      <c r="BX587" t="s">
        <v>91</v>
      </c>
      <c r="BY587">
        <v>4</v>
      </c>
      <c r="BZ587">
        <v>4</v>
      </c>
      <c r="CA587" t="str">
        <f>B587&amp;"_"&amp;F587&amp;G587&amp;"_"&amp;BY587</f>
        <v>42672_Corey Kluber451594_4</v>
      </c>
    </row>
    <row r="588" spans="1:79" x14ac:dyDescent="0.45">
      <c r="A588" t="s">
        <v>90</v>
      </c>
      <c r="B588" s="1">
        <v>42672</v>
      </c>
      <c r="C588">
        <v>84.6</v>
      </c>
      <c r="D588">
        <v>-2.2002999999999999</v>
      </c>
      <c r="E588">
        <v>5.6833999999999998</v>
      </c>
      <c r="F588" t="s">
        <v>262</v>
      </c>
      <c r="G588">
        <v>451594</v>
      </c>
      <c r="H588">
        <v>446372</v>
      </c>
      <c r="I588" t="s">
        <v>91</v>
      </c>
      <c r="J588" t="s">
        <v>108</v>
      </c>
      <c r="O588">
        <v>13</v>
      </c>
      <c r="P588" t="s">
        <v>91</v>
      </c>
      <c r="Q588" t="s">
        <v>82</v>
      </c>
      <c r="R588" t="s">
        <v>105</v>
      </c>
      <c r="S588" t="s">
        <v>83</v>
      </c>
      <c r="T588" t="s">
        <v>85</v>
      </c>
      <c r="U588" t="s">
        <v>84</v>
      </c>
      <c r="V588" t="s">
        <v>96</v>
      </c>
      <c r="W588" t="s">
        <v>91</v>
      </c>
      <c r="X588" t="s">
        <v>91</v>
      </c>
      <c r="Y588">
        <v>0</v>
      </c>
      <c r="Z588">
        <v>2</v>
      </c>
      <c r="AA588">
        <v>2016</v>
      </c>
      <c r="AB588">
        <v>0.67299166666666599</v>
      </c>
      <c r="AC588">
        <v>-0.15116666666666601</v>
      </c>
      <c r="AD588">
        <v>-1.1040000000000001</v>
      </c>
      <c r="AE588">
        <v>1.744</v>
      </c>
      <c r="AF588" t="s">
        <v>91</v>
      </c>
      <c r="AG588" t="s">
        <v>91</v>
      </c>
      <c r="AH588" t="s">
        <v>91</v>
      </c>
      <c r="AI588">
        <v>0</v>
      </c>
      <c r="AJ588">
        <v>1</v>
      </c>
      <c r="AK588" t="s">
        <v>539</v>
      </c>
      <c r="AL588" t="s">
        <v>91</v>
      </c>
      <c r="AM588" t="s">
        <v>91</v>
      </c>
      <c r="AP588">
        <v>547379</v>
      </c>
      <c r="AR588" t="s">
        <v>853</v>
      </c>
      <c r="AY588">
        <v>3.54</v>
      </c>
      <c r="AZ588">
        <v>1.68</v>
      </c>
      <c r="BA588">
        <v>2</v>
      </c>
      <c r="BB588">
        <v>61.3</v>
      </c>
      <c r="BC588">
        <v>-25.58</v>
      </c>
      <c r="BD588">
        <v>83.644999999999996</v>
      </c>
      <c r="BE588">
        <v>2756</v>
      </c>
      <c r="BF588">
        <v>5.7869999999999999</v>
      </c>
      <c r="BG588">
        <v>487634</v>
      </c>
      <c r="BH588">
        <v>446372</v>
      </c>
      <c r="BI588">
        <v>547379</v>
      </c>
      <c r="BJ588">
        <v>467793</v>
      </c>
      <c r="BK588">
        <v>543401</v>
      </c>
      <c r="BL588">
        <v>608070</v>
      </c>
      <c r="BM588">
        <v>596019</v>
      </c>
      <c r="BN588">
        <v>434658</v>
      </c>
      <c r="BO588">
        <v>571980</v>
      </c>
      <c r="BP588">
        <v>502082</v>
      </c>
      <c r="BQ588">
        <v>54.712699999999998</v>
      </c>
      <c r="BR588">
        <v>0</v>
      </c>
      <c r="BS588">
        <v>0</v>
      </c>
      <c r="BT588" t="s">
        <v>91</v>
      </c>
      <c r="BU588" t="s">
        <v>91</v>
      </c>
      <c r="BV588" t="s">
        <v>91</v>
      </c>
      <c r="BW588" t="s">
        <v>91</v>
      </c>
      <c r="BX588">
        <v>2</v>
      </c>
      <c r="BY588">
        <v>4</v>
      </c>
      <c r="BZ588">
        <v>3</v>
      </c>
      <c r="CA588" t="str">
        <f>B588&amp;"_"&amp;F588&amp;G588&amp;"_"&amp;BY588</f>
        <v>42672_Corey Kluber451594_4</v>
      </c>
    </row>
    <row r="589" spans="1:79" x14ac:dyDescent="0.45">
      <c r="A589" t="s">
        <v>268</v>
      </c>
      <c r="B589" s="1">
        <v>42672</v>
      </c>
      <c r="C589">
        <v>91.1</v>
      </c>
      <c r="D589">
        <v>-2.3935</v>
      </c>
      <c r="E589">
        <v>5.4229000000000003</v>
      </c>
      <c r="F589" t="s">
        <v>262</v>
      </c>
      <c r="G589">
        <v>451594</v>
      </c>
      <c r="H589">
        <v>446372</v>
      </c>
      <c r="I589" t="s">
        <v>91</v>
      </c>
      <c r="J589" t="s">
        <v>108</v>
      </c>
      <c r="O589">
        <v>9</v>
      </c>
      <c r="P589" t="s">
        <v>91</v>
      </c>
      <c r="Q589" t="s">
        <v>82</v>
      </c>
      <c r="R589" t="s">
        <v>105</v>
      </c>
      <c r="S589" t="s">
        <v>83</v>
      </c>
      <c r="T589" t="s">
        <v>85</v>
      </c>
      <c r="U589" t="s">
        <v>84</v>
      </c>
      <c r="V589" t="s">
        <v>96</v>
      </c>
      <c r="W589" t="s">
        <v>91</v>
      </c>
      <c r="X589" t="s">
        <v>91</v>
      </c>
      <c r="Y589">
        <v>0</v>
      </c>
      <c r="Z589">
        <v>1</v>
      </c>
      <c r="AA589">
        <v>2016</v>
      </c>
      <c r="AB589">
        <v>-1.6204750000000001</v>
      </c>
      <c r="AC589">
        <v>0.91236666666666599</v>
      </c>
      <c r="AD589">
        <v>0.32900000000000001</v>
      </c>
      <c r="AE589">
        <v>1.8089999999999999</v>
      </c>
      <c r="AF589" t="s">
        <v>91</v>
      </c>
      <c r="AG589" t="s">
        <v>91</v>
      </c>
      <c r="AH589" t="s">
        <v>91</v>
      </c>
      <c r="AI589">
        <v>0</v>
      </c>
      <c r="AJ589">
        <v>1</v>
      </c>
      <c r="AK589" t="s">
        <v>539</v>
      </c>
      <c r="AL589" t="s">
        <v>91</v>
      </c>
      <c r="AM589" t="s">
        <v>91</v>
      </c>
      <c r="AP589">
        <v>547379</v>
      </c>
      <c r="AR589" t="s">
        <v>854</v>
      </c>
      <c r="AY589">
        <v>3.54</v>
      </c>
      <c r="AZ589">
        <v>1.68</v>
      </c>
      <c r="BA589" t="s">
        <v>91</v>
      </c>
      <c r="BB589" t="s">
        <v>91</v>
      </c>
      <c r="BC589" t="s">
        <v>91</v>
      </c>
      <c r="BD589">
        <v>90.948999999999998</v>
      </c>
      <c r="BE589">
        <v>2232</v>
      </c>
      <c r="BF589">
        <v>6.5519999999999996</v>
      </c>
      <c r="BG589">
        <v>487634</v>
      </c>
      <c r="BH589">
        <v>446372</v>
      </c>
      <c r="BI589">
        <v>547379</v>
      </c>
      <c r="BJ589">
        <v>467793</v>
      </c>
      <c r="BK589">
        <v>543401</v>
      </c>
      <c r="BL589">
        <v>608070</v>
      </c>
      <c r="BM589">
        <v>596019</v>
      </c>
      <c r="BN589">
        <v>434658</v>
      </c>
      <c r="BO589">
        <v>571980</v>
      </c>
      <c r="BP589">
        <v>502082</v>
      </c>
      <c r="BQ589">
        <v>53.947200000000002</v>
      </c>
      <c r="BR589">
        <v>0</v>
      </c>
      <c r="BS589">
        <v>0</v>
      </c>
      <c r="BT589" t="s">
        <v>91</v>
      </c>
      <c r="BU589" t="s">
        <v>91</v>
      </c>
      <c r="BV589" t="s">
        <v>91</v>
      </c>
      <c r="BW589" t="s">
        <v>91</v>
      </c>
      <c r="BX589" t="s">
        <v>91</v>
      </c>
      <c r="BY589">
        <v>4</v>
      </c>
      <c r="BZ589">
        <v>2</v>
      </c>
      <c r="CA589" t="str">
        <f>B589&amp;"_"&amp;F589&amp;G589&amp;"_"&amp;BY589</f>
        <v>42672_Corey Kluber451594_4</v>
      </c>
    </row>
    <row r="590" spans="1:79" x14ac:dyDescent="0.45">
      <c r="A590" t="s">
        <v>268</v>
      </c>
      <c r="B590" s="1">
        <v>42672</v>
      </c>
      <c r="C590">
        <v>92.4</v>
      </c>
      <c r="D590">
        <v>-2.1255000000000002</v>
      </c>
      <c r="E590">
        <v>5.6372</v>
      </c>
      <c r="F590" t="s">
        <v>262</v>
      </c>
      <c r="G590">
        <v>451594</v>
      </c>
      <c r="H590">
        <v>446372</v>
      </c>
      <c r="I590" t="s">
        <v>91</v>
      </c>
      <c r="J590" t="s">
        <v>95</v>
      </c>
      <c r="O590">
        <v>6</v>
      </c>
      <c r="P590" t="s">
        <v>91</v>
      </c>
      <c r="Q590" t="s">
        <v>82</v>
      </c>
      <c r="R590" t="s">
        <v>105</v>
      </c>
      <c r="S590" t="s">
        <v>83</v>
      </c>
      <c r="T590" t="s">
        <v>85</v>
      </c>
      <c r="U590" t="s">
        <v>84</v>
      </c>
      <c r="V590" t="s">
        <v>96</v>
      </c>
      <c r="W590" t="s">
        <v>91</v>
      </c>
      <c r="X590" t="s">
        <v>91</v>
      </c>
      <c r="Y590">
        <v>0</v>
      </c>
      <c r="Z590">
        <v>0</v>
      </c>
      <c r="AA590">
        <v>2016</v>
      </c>
      <c r="AB590">
        <v>-1.12365</v>
      </c>
      <c r="AC590">
        <v>1.1402666666666601</v>
      </c>
      <c r="AD590">
        <v>0.61499999999999999</v>
      </c>
      <c r="AE590">
        <v>2.8250000000000002</v>
      </c>
      <c r="AF590" t="s">
        <v>91</v>
      </c>
      <c r="AG590" t="s">
        <v>91</v>
      </c>
      <c r="AH590" t="s">
        <v>91</v>
      </c>
      <c r="AI590">
        <v>0</v>
      </c>
      <c r="AJ590">
        <v>1</v>
      </c>
      <c r="AK590" t="s">
        <v>539</v>
      </c>
      <c r="AL590" t="s">
        <v>91</v>
      </c>
      <c r="AM590" t="s">
        <v>91</v>
      </c>
      <c r="AP590">
        <v>547379</v>
      </c>
      <c r="AR590" t="s">
        <v>855</v>
      </c>
      <c r="AY590">
        <v>3.54</v>
      </c>
      <c r="AZ590">
        <v>1.68</v>
      </c>
      <c r="BA590" t="s">
        <v>91</v>
      </c>
      <c r="BB590" t="s">
        <v>91</v>
      </c>
      <c r="BC590" t="s">
        <v>91</v>
      </c>
      <c r="BD590">
        <v>92.804000000000002</v>
      </c>
      <c r="BE590">
        <v>2264</v>
      </c>
      <c r="BF590">
        <v>6.3949999999999996</v>
      </c>
      <c r="BG590">
        <v>487634</v>
      </c>
      <c r="BH590">
        <v>446372</v>
      </c>
      <c r="BI590">
        <v>547379</v>
      </c>
      <c r="BJ590">
        <v>467793</v>
      </c>
      <c r="BK590">
        <v>543401</v>
      </c>
      <c r="BL590">
        <v>608070</v>
      </c>
      <c r="BM590">
        <v>596019</v>
      </c>
      <c r="BN590">
        <v>434658</v>
      </c>
      <c r="BO590">
        <v>571980</v>
      </c>
      <c r="BP590">
        <v>502082</v>
      </c>
      <c r="BQ590">
        <v>54.104900000000001</v>
      </c>
      <c r="BR590">
        <v>0</v>
      </c>
      <c r="BS590">
        <v>0</v>
      </c>
      <c r="BT590" t="s">
        <v>91</v>
      </c>
      <c r="BU590" t="s">
        <v>91</v>
      </c>
      <c r="BV590" t="s">
        <v>91</v>
      </c>
      <c r="BW590" t="s">
        <v>91</v>
      </c>
      <c r="BX590" t="s">
        <v>91</v>
      </c>
      <c r="BY590">
        <v>4</v>
      </c>
      <c r="BZ590">
        <v>1</v>
      </c>
      <c r="CA590" t="str">
        <f>B590&amp;"_"&amp;F590&amp;G590&amp;"_"&amp;BY590</f>
        <v>42672_Corey Kluber451594_4</v>
      </c>
    </row>
    <row r="591" spans="1:79" hidden="1" x14ac:dyDescent="0.45">
      <c r="A591" t="s">
        <v>268</v>
      </c>
      <c r="B591" s="1">
        <v>42672</v>
      </c>
      <c r="C591">
        <v>90.6</v>
      </c>
      <c r="D591">
        <v>-1.7982</v>
      </c>
      <c r="E591">
        <v>5.4116999999999997</v>
      </c>
      <c r="F591" t="s">
        <v>463</v>
      </c>
      <c r="G591">
        <v>518792</v>
      </c>
      <c r="H591">
        <v>519096</v>
      </c>
      <c r="I591" t="s">
        <v>79</v>
      </c>
      <c r="J591" t="s">
        <v>80</v>
      </c>
      <c r="O591">
        <v>6</v>
      </c>
      <c r="P591" t="s">
        <v>265</v>
      </c>
      <c r="Q591" t="s">
        <v>82</v>
      </c>
      <c r="R591" t="s">
        <v>105</v>
      </c>
      <c r="S591" t="s">
        <v>83</v>
      </c>
      <c r="T591" t="s">
        <v>85</v>
      </c>
      <c r="U591" t="s">
        <v>84</v>
      </c>
      <c r="V591" t="s">
        <v>86</v>
      </c>
      <c r="W591">
        <v>6</v>
      </c>
      <c r="X591" t="s">
        <v>182</v>
      </c>
      <c r="Y591">
        <v>0</v>
      </c>
      <c r="Z591">
        <v>0</v>
      </c>
      <c r="AA591">
        <v>2016</v>
      </c>
      <c r="AB591">
        <v>-1.2182833333333301</v>
      </c>
      <c r="AC591">
        <v>0.97256666666666602</v>
      </c>
      <c r="AD591">
        <v>0.29099999999999998</v>
      </c>
      <c r="AE591">
        <v>2.4860000000000002</v>
      </c>
      <c r="AF591" t="s">
        <v>91</v>
      </c>
      <c r="AG591" t="s">
        <v>91</v>
      </c>
      <c r="AH591">
        <v>608365</v>
      </c>
      <c r="AI591">
        <v>1</v>
      </c>
      <c r="AJ591">
        <v>9</v>
      </c>
      <c r="AK591" t="s">
        <v>539</v>
      </c>
      <c r="AL591">
        <v>90.67</v>
      </c>
      <c r="AM591">
        <v>134.85</v>
      </c>
      <c r="AP591">
        <v>547379</v>
      </c>
      <c r="AR591" t="s">
        <v>712</v>
      </c>
      <c r="AY591">
        <v>3.58</v>
      </c>
      <c r="AZ591">
        <v>1.63</v>
      </c>
      <c r="BA591">
        <v>172</v>
      </c>
      <c r="BB591">
        <v>63.2</v>
      </c>
      <c r="BC591">
        <v>44.360999999999997</v>
      </c>
      <c r="BD591">
        <v>91.328000000000003</v>
      </c>
      <c r="BE591">
        <v>2136</v>
      </c>
      <c r="BF591">
        <v>6.6970000000000001</v>
      </c>
      <c r="BG591">
        <v>487634</v>
      </c>
      <c r="BH591">
        <v>519096</v>
      </c>
      <c r="BI591">
        <v>547379</v>
      </c>
      <c r="BJ591">
        <v>435063</v>
      </c>
      <c r="BK591">
        <v>543401</v>
      </c>
      <c r="BL591">
        <v>608070</v>
      </c>
      <c r="BM591">
        <v>596019</v>
      </c>
      <c r="BN591">
        <v>446386</v>
      </c>
      <c r="BO591">
        <v>434658</v>
      </c>
      <c r="BP591">
        <v>502082</v>
      </c>
      <c r="BQ591">
        <v>53.802399999999999</v>
      </c>
      <c r="BR591">
        <v>0.255</v>
      </c>
      <c r="BS591">
        <v>0.25</v>
      </c>
      <c r="BT591">
        <v>0</v>
      </c>
      <c r="BU591">
        <v>1</v>
      </c>
      <c r="BV591">
        <v>0</v>
      </c>
      <c r="BW591">
        <v>0</v>
      </c>
      <c r="BX591">
        <v>3</v>
      </c>
      <c r="BY591">
        <v>75</v>
      </c>
      <c r="BZ591">
        <v>1</v>
      </c>
      <c r="CA591" t="str">
        <f>F591&amp;G591</f>
        <v>Dan Otero518792</v>
      </c>
    </row>
    <row r="592" spans="1:79" hidden="1" x14ac:dyDescent="0.45">
      <c r="A592" t="s">
        <v>162</v>
      </c>
      <c r="B592" s="1">
        <v>42671</v>
      </c>
      <c r="C592">
        <v>84.6</v>
      </c>
      <c r="D592">
        <v>-1.9021999999999999</v>
      </c>
      <c r="E592">
        <v>5.7095000000000002</v>
      </c>
      <c r="F592" t="s">
        <v>163</v>
      </c>
      <c r="G592">
        <v>595879</v>
      </c>
      <c r="H592">
        <v>592102</v>
      </c>
      <c r="I592" t="s">
        <v>91</v>
      </c>
      <c r="J592" t="s">
        <v>103</v>
      </c>
      <c r="O592">
        <v>14</v>
      </c>
      <c r="P592" t="s">
        <v>91</v>
      </c>
      <c r="Q592" t="s">
        <v>82</v>
      </c>
      <c r="R592" t="s">
        <v>83</v>
      </c>
      <c r="S592" t="s">
        <v>83</v>
      </c>
      <c r="T592" t="s">
        <v>85</v>
      </c>
      <c r="U592" t="s">
        <v>84</v>
      </c>
      <c r="V592" t="s">
        <v>96</v>
      </c>
      <c r="W592" t="s">
        <v>91</v>
      </c>
      <c r="X592" t="s">
        <v>91</v>
      </c>
      <c r="Y592">
        <v>2</v>
      </c>
      <c r="Z592">
        <v>1</v>
      </c>
      <c r="AA592">
        <v>2016</v>
      </c>
      <c r="AB592">
        <v>0.78989166666666599</v>
      </c>
      <c r="AC592">
        <v>-0.55536666666666601</v>
      </c>
      <c r="AD592">
        <v>1.399</v>
      </c>
      <c r="AE592">
        <v>0.67400000000000004</v>
      </c>
      <c r="AF592">
        <v>458085</v>
      </c>
      <c r="AG592">
        <v>518792</v>
      </c>
      <c r="AH592" t="s">
        <v>91</v>
      </c>
      <c r="AI592">
        <v>2</v>
      </c>
      <c r="AJ592">
        <v>9</v>
      </c>
      <c r="AK592" t="s">
        <v>539</v>
      </c>
      <c r="AL592" t="s">
        <v>91</v>
      </c>
      <c r="AM592" t="s">
        <v>91</v>
      </c>
      <c r="AP592">
        <v>543228</v>
      </c>
      <c r="AR592" t="s">
        <v>857</v>
      </c>
      <c r="AY592">
        <v>3.31</v>
      </c>
      <c r="AZ592">
        <v>1.62</v>
      </c>
      <c r="BA592" t="s">
        <v>91</v>
      </c>
      <c r="BB592" t="s">
        <v>91</v>
      </c>
      <c r="BC592" t="s">
        <v>91</v>
      </c>
      <c r="BD592">
        <v>83.695999999999998</v>
      </c>
      <c r="BE592">
        <v>2590</v>
      </c>
      <c r="BF592">
        <v>5.984</v>
      </c>
      <c r="BG592">
        <v>487633</v>
      </c>
      <c r="BH592">
        <v>592102</v>
      </c>
      <c r="BI592">
        <v>543228</v>
      </c>
      <c r="BJ592">
        <v>435063</v>
      </c>
      <c r="BK592">
        <v>543401</v>
      </c>
      <c r="BL592">
        <v>492841</v>
      </c>
      <c r="BM592">
        <v>596019</v>
      </c>
      <c r="BN592">
        <v>446386</v>
      </c>
      <c r="BO592">
        <v>434658</v>
      </c>
      <c r="BP592">
        <v>502082</v>
      </c>
      <c r="BQ592">
        <v>54.515599999999999</v>
      </c>
      <c r="BR592">
        <v>0</v>
      </c>
      <c r="BS592">
        <v>0</v>
      </c>
      <c r="BT592" t="s">
        <v>91</v>
      </c>
      <c r="BU592" t="s">
        <v>91</v>
      </c>
      <c r="BV592" t="s">
        <v>91</v>
      </c>
      <c r="BW592" t="s">
        <v>91</v>
      </c>
      <c r="BX592" t="s">
        <v>91</v>
      </c>
      <c r="BY592">
        <v>69</v>
      </c>
      <c r="BZ592">
        <v>4</v>
      </c>
      <c r="CA592" t="str">
        <f>B592&amp;"_"&amp;F592&amp;G592&amp;"_"&amp;BY592</f>
        <v>42671_Cody Allen595879_69</v>
      </c>
    </row>
    <row r="593" spans="1:79" hidden="1" x14ac:dyDescent="0.45">
      <c r="A593" t="s">
        <v>77</v>
      </c>
      <c r="B593" s="1">
        <v>42671</v>
      </c>
      <c r="C593">
        <v>94.9</v>
      </c>
      <c r="D593">
        <v>-1.5201</v>
      </c>
      <c r="E593">
        <v>5.7781000000000002</v>
      </c>
      <c r="F593" t="s">
        <v>163</v>
      </c>
      <c r="G593">
        <v>595879</v>
      </c>
      <c r="H593">
        <v>592102</v>
      </c>
      <c r="I593" t="s">
        <v>91</v>
      </c>
      <c r="J593" t="s">
        <v>100</v>
      </c>
      <c r="O593">
        <v>13</v>
      </c>
      <c r="P593" t="s">
        <v>91</v>
      </c>
      <c r="Q593" t="s">
        <v>82</v>
      </c>
      <c r="R593" t="s">
        <v>83</v>
      </c>
      <c r="S593" t="s">
        <v>83</v>
      </c>
      <c r="T593" t="s">
        <v>85</v>
      </c>
      <c r="U593" t="s">
        <v>84</v>
      </c>
      <c r="V593" t="s">
        <v>93</v>
      </c>
      <c r="W593" t="s">
        <v>91</v>
      </c>
      <c r="X593" t="s">
        <v>91</v>
      </c>
      <c r="Y593">
        <v>1</v>
      </c>
      <c r="Z593">
        <v>1</v>
      </c>
      <c r="AA593">
        <v>2016</v>
      </c>
      <c r="AB593">
        <v>-1.16261666666666</v>
      </c>
      <c r="AC593">
        <v>1.5817333333333301</v>
      </c>
      <c r="AD593">
        <v>-0.107</v>
      </c>
      <c r="AE593">
        <v>1.006</v>
      </c>
      <c r="AF593">
        <v>458085</v>
      </c>
      <c r="AG593">
        <v>518792</v>
      </c>
      <c r="AH593" t="s">
        <v>91</v>
      </c>
      <c r="AI593">
        <v>2</v>
      </c>
      <c r="AJ593">
        <v>9</v>
      </c>
      <c r="AK593" t="s">
        <v>539</v>
      </c>
      <c r="AL593" t="s">
        <v>91</v>
      </c>
      <c r="AM593" t="s">
        <v>91</v>
      </c>
      <c r="AP593">
        <v>543228</v>
      </c>
      <c r="AR593" t="s">
        <v>858</v>
      </c>
      <c r="AY593">
        <v>3.57</v>
      </c>
      <c r="AZ593">
        <v>1.62</v>
      </c>
      <c r="BA593" t="s">
        <v>91</v>
      </c>
      <c r="BB593" t="s">
        <v>91</v>
      </c>
      <c r="BC593" t="s">
        <v>91</v>
      </c>
      <c r="BD593">
        <v>95.122</v>
      </c>
      <c r="BE593">
        <v>2564</v>
      </c>
      <c r="BF593">
        <v>6.71</v>
      </c>
      <c r="BG593">
        <v>487633</v>
      </c>
      <c r="BH593">
        <v>592102</v>
      </c>
      <c r="BI593">
        <v>543228</v>
      </c>
      <c r="BJ593">
        <v>435063</v>
      </c>
      <c r="BK593">
        <v>543401</v>
      </c>
      <c r="BL593">
        <v>492841</v>
      </c>
      <c r="BM593">
        <v>596019</v>
      </c>
      <c r="BN593">
        <v>446386</v>
      </c>
      <c r="BO593">
        <v>434658</v>
      </c>
      <c r="BP593">
        <v>502082</v>
      </c>
      <c r="BQ593">
        <v>53.789700000000003</v>
      </c>
      <c r="BR593">
        <v>0</v>
      </c>
      <c r="BS593">
        <v>0</v>
      </c>
      <c r="BT593" t="s">
        <v>91</v>
      </c>
      <c r="BU593" t="s">
        <v>91</v>
      </c>
      <c r="BV593" t="s">
        <v>91</v>
      </c>
      <c r="BW593" t="s">
        <v>91</v>
      </c>
      <c r="BX593" t="s">
        <v>91</v>
      </c>
      <c r="BY593">
        <v>69</v>
      </c>
      <c r="BZ593">
        <v>3</v>
      </c>
      <c r="CA593" t="str">
        <f>B593&amp;"_"&amp;F593&amp;G593&amp;"_"&amp;BY593</f>
        <v>42671_Cody Allen595879_69</v>
      </c>
    </row>
    <row r="594" spans="1:79" hidden="1" x14ac:dyDescent="0.45">
      <c r="A594" t="s">
        <v>77</v>
      </c>
      <c r="B594" s="1">
        <v>42671</v>
      </c>
      <c r="C594">
        <v>94.3</v>
      </c>
      <c r="D594">
        <v>-1.4236</v>
      </c>
      <c r="E594">
        <v>5.8634000000000004</v>
      </c>
      <c r="F594" t="s">
        <v>163</v>
      </c>
      <c r="G594">
        <v>595879</v>
      </c>
      <c r="H594">
        <v>592102</v>
      </c>
      <c r="I594" t="s">
        <v>91</v>
      </c>
      <c r="J594" t="s">
        <v>100</v>
      </c>
      <c r="O594">
        <v>12</v>
      </c>
      <c r="P594" t="s">
        <v>91</v>
      </c>
      <c r="Q594" t="s">
        <v>82</v>
      </c>
      <c r="R594" t="s">
        <v>83</v>
      </c>
      <c r="S594" t="s">
        <v>83</v>
      </c>
      <c r="T594" t="s">
        <v>85</v>
      </c>
      <c r="U594" t="s">
        <v>84</v>
      </c>
      <c r="V594" t="s">
        <v>93</v>
      </c>
      <c r="W594" t="s">
        <v>91</v>
      </c>
      <c r="X594" t="s">
        <v>91</v>
      </c>
      <c r="Y594">
        <v>0</v>
      </c>
      <c r="Z594">
        <v>1</v>
      </c>
      <c r="AA594">
        <v>2016</v>
      </c>
      <c r="AB594">
        <v>-0.73259166666666597</v>
      </c>
      <c r="AC594">
        <v>2.0346666666666602</v>
      </c>
      <c r="AD594">
        <v>1.3169999999999999</v>
      </c>
      <c r="AE594">
        <v>3.9689999999999999</v>
      </c>
      <c r="AF594">
        <v>458085</v>
      </c>
      <c r="AG594" t="s">
        <v>91</v>
      </c>
      <c r="AH594">
        <v>518792</v>
      </c>
      <c r="AI594">
        <v>2</v>
      </c>
      <c r="AJ594">
        <v>9</v>
      </c>
      <c r="AK594" t="s">
        <v>539</v>
      </c>
      <c r="AL594" t="s">
        <v>91</v>
      </c>
      <c r="AM594" t="s">
        <v>91</v>
      </c>
      <c r="AP594">
        <v>543228</v>
      </c>
      <c r="AR594" t="s">
        <v>859</v>
      </c>
      <c r="AY594">
        <v>3.54</v>
      </c>
      <c r="AZ594">
        <v>1.62</v>
      </c>
      <c r="BA594" t="s">
        <v>91</v>
      </c>
      <c r="BB594" t="s">
        <v>91</v>
      </c>
      <c r="BC594" t="s">
        <v>91</v>
      </c>
      <c r="BD594">
        <v>94.838999999999999</v>
      </c>
      <c r="BE594">
        <v>2555</v>
      </c>
      <c r="BF594">
        <v>6.883</v>
      </c>
      <c r="BG594">
        <v>487633</v>
      </c>
      <c r="BH594">
        <v>592102</v>
      </c>
      <c r="BI594">
        <v>543228</v>
      </c>
      <c r="BJ594">
        <v>435063</v>
      </c>
      <c r="BK594">
        <v>543401</v>
      </c>
      <c r="BL594">
        <v>492841</v>
      </c>
      <c r="BM594">
        <v>596019</v>
      </c>
      <c r="BN594">
        <v>446386</v>
      </c>
      <c r="BO594">
        <v>434658</v>
      </c>
      <c r="BP594">
        <v>502082</v>
      </c>
      <c r="BQ594">
        <v>53.616300000000003</v>
      </c>
      <c r="BR594">
        <v>0</v>
      </c>
      <c r="BS594">
        <v>0</v>
      </c>
      <c r="BT594" t="s">
        <v>91</v>
      </c>
      <c r="BU594" t="s">
        <v>91</v>
      </c>
      <c r="BV594" t="s">
        <v>91</v>
      </c>
      <c r="BW594" t="s">
        <v>91</v>
      </c>
      <c r="BX594" t="s">
        <v>91</v>
      </c>
      <c r="BY594">
        <v>69</v>
      </c>
      <c r="BZ594">
        <v>2</v>
      </c>
      <c r="CA594" t="str">
        <f>B594&amp;"_"&amp;F594&amp;G594&amp;"_"&amp;BY594</f>
        <v>42671_Cody Allen595879_69</v>
      </c>
    </row>
    <row r="595" spans="1:79" hidden="1" x14ac:dyDescent="0.45">
      <c r="A595" t="s">
        <v>77</v>
      </c>
      <c r="B595" s="1">
        <v>42671</v>
      </c>
      <c r="C595">
        <v>94.8</v>
      </c>
      <c r="D595">
        <v>-1.4959</v>
      </c>
      <c r="E595">
        <v>5.8376000000000001</v>
      </c>
      <c r="F595" t="s">
        <v>163</v>
      </c>
      <c r="G595">
        <v>595879</v>
      </c>
      <c r="H595">
        <v>592102</v>
      </c>
      <c r="I595" t="s">
        <v>91</v>
      </c>
      <c r="J595" t="s">
        <v>108</v>
      </c>
      <c r="O595">
        <v>5</v>
      </c>
      <c r="P595" t="s">
        <v>91</v>
      </c>
      <c r="Q595" t="s">
        <v>82</v>
      </c>
      <c r="R595" t="s">
        <v>83</v>
      </c>
      <c r="S595" t="s">
        <v>83</v>
      </c>
      <c r="T595" t="s">
        <v>85</v>
      </c>
      <c r="U595" t="s">
        <v>84</v>
      </c>
      <c r="V595" t="s">
        <v>96</v>
      </c>
      <c r="W595" t="s">
        <v>91</v>
      </c>
      <c r="X595" t="s">
        <v>91</v>
      </c>
      <c r="Y595">
        <v>0</v>
      </c>
      <c r="Z595">
        <v>0</v>
      </c>
      <c r="AA595">
        <v>2016</v>
      </c>
      <c r="AB595">
        <v>-0.78686666666666605</v>
      </c>
      <c r="AC595">
        <v>1.72793333333333</v>
      </c>
      <c r="AD595">
        <v>9.7000000000000003E-2</v>
      </c>
      <c r="AE595">
        <v>2.5139999999999998</v>
      </c>
      <c r="AF595">
        <v>458085</v>
      </c>
      <c r="AG595" t="s">
        <v>91</v>
      </c>
      <c r="AH595">
        <v>518792</v>
      </c>
      <c r="AI595">
        <v>2</v>
      </c>
      <c r="AJ595">
        <v>9</v>
      </c>
      <c r="AK595" t="s">
        <v>539</v>
      </c>
      <c r="AL595" t="s">
        <v>91</v>
      </c>
      <c r="AM595" t="s">
        <v>91</v>
      </c>
      <c r="AP595">
        <v>543228</v>
      </c>
      <c r="AR595" t="s">
        <v>860</v>
      </c>
      <c r="AY595">
        <v>3.31</v>
      </c>
      <c r="AZ595">
        <v>1.62</v>
      </c>
      <c r="BA595">
        <v>221</v>
      </c>
      <c r="BB595">
        <v>78.099999999999994</v>
      </c>
      <c r="BC595">
        <v>34.642000000000003</v>
      </c>
      <c r="BD595">
        <v>95.534000000000006</v>
      </c>
      <c r="BE595">
        <v>2562</v>
      </c>
      <c r="BF595">
        <v>6.859</v>
      </c>
      <c r="BG595">
        <v>487633</v>
      </c>
      <c r="BH595">
        <v>592102</v>
      </c>
      <c r="BI595">
        <v>543228</v>
      </c>
      <c r="BJ595">
        <v>435063</v>
      </c>
      <c r="BK595">
        <v>543401</v>
      </c>
      <c r="BL595">
        <v>492841</v>
      </c>
      <c r="BM595">
        <v>596019</v>
      </c>
      <c r="BN595">
        <v>446386</v>
      </c>
      <c r="BO595">
        <v>434658</v>
      </c>
      <c r="BP595">
        <v>502082</v>
      </c>
      <c r="BQ595">
        <v>53.64</v>
      </c>
      <c r="BR595">
        <v>0</v>
      </c>
      <c r="BS595">
        <v>0</v>
      </c>
      <c r="BT595" t="s">
        <v>91</v>
      </c>
      <c r="BU595" t="s">
        <v>91</v>
      </c>
      <c r="BV595" t="s">
        <v>91</v>
      </c>
      <c r="BW595" t="s">
        <v>91</v>
      </c>
      <c r="BX595">
        <v>3</v>
      </c>
      <c r="BY595">
        <v>69</v>
      </c>
      <c r="BZ595">
        <v>1</v>
      </c>
      <c r="CA595" t="str">
        <f>B595&amp;"_"&amp;F595&amp;G595&amp;"_"&amp;BY595</f>
        <v>42671_Cody Allen595879_69</v>
      </c>
    </row>
    <row r="596" spans="1:79" hidden="1" x14ac:dyDescent="0.45">
      <c r="A596" t="s">
        <v>268</v>
      </c>
      <c r="B596" s="1">
        <v>42675</v>
      </c>
      <c r="C596">
        <v>90.1</v>
      </c>
      <c r="D596">
        <v>-1.7444</v>
      </c>
      <c r="E596">
        <v>5.3903999999999996</v>
      </c>
      <c r="F596" t="s">
        <v>463</v>
      </c>
      <c r="G596">
        <v>518792</v>
      </c>
      <c r="H596">
        <v>519096</v>
      </c>
      <c r="I596" t="s">
        <v>79</v>
      </c>
      <c r="J596" t="s">
        <v>80</v>
      </c>
      <c r="O596">
        <v>2</v>
      </c>
      <c r="P596" t="s">
        <v>265</v>
      </c>
      <c r="Q596" t="s">
        <v>82</v>
      </c>
      <c r="R596" t="s">
        <v>105</v>
      </c>
      <c r="S596" t="s">
        <v>83</v>
      </c>
      <c r="T596" t="s">
        <v>84</v>
      </c>
      <c r="U596" t="s">
        <v>85</v>
      </c>
      <c r="V596" t="s">
        <v>86</v>
      </c>
      <c r="W596">
        <v>6</v>
      </c>
      <c r="X596" t="s">
        <v>182</v>
      </c>
      <c r="Y596">
        <v>2</v>
      </c>
      <c r="Z596">
        <v>2</v>
      </c>
      <c r="AA596">
        <v>2016</v>
      </c>
      <c r="AB596">
        <v>-1.3365750000000001</v>
      </c>
      <c r="AC596">
        <v>0.92096666666666605</v>
      </c>
      <c r="AD596">
        <v>0.13400000000000001</v>
      </c>
      <c r="AE596">
        <v>3.5270000000000001</v>
      </c>
      <c r="AF596" t="s">
        <v>91</v>
      </c>
      <c r="AG596" t="s">
        <v>91</v>
      </c>
      <c r="AH596" t="s">
        <v>91</v>
      </c>
      <c r="AI596">
        <v>2</v>
      </c>
      <c r="AJ596">
        <v>3</v>
      </c>
      <c r="AK596" t="s">
        <v>88</v>
      </c>
      <c r="AL596">
        <v>118.56</v>
      </c>
      <c r="AM596">
        <v>117.11</v>
      </c>
      <c r="AP596">
        <v>547379</v>
      </c>
      <c r="AR596" t="s">
        <v>464</v>
      </c>
      <c r="AY596">
        <v>3.59</v>
      </c>
      <c r="AZ596">
        <v>1.65</v>
      </c>
      <c r="BA596">
        <v>214</v>
      </c>
      <c r="BB596">
        <v>69.400000000000006</v>
      </c>
      <c r="BC596">
        <v>47.140999999999998</v>
      </c>
      <c r="BD596">
        <v>91.515000000000001</v>
      </c>
      <c r="BE596">
        <v>2146</v>
      </c>
      <c r="BF596">
        <v>6.8090000000000002</v>
      </c>
      <c r="BG596">
        <v>487636</v>
      </c>
      <c r="BH596">
        <v>519096</v>
      </c>
      <c r="BI596">
        <v>547379</v>
      </c>
      <c r="BJ596">
        <v>435063</v>
      </c>
      <c r="BK596">
        <v>543401</v>
      </c>
      <c r="BL596">
        <v>608070</v>
      </c>
      <c r="BM596">
        <v>596019</v>
      </c>
      <c r="BN596">
        <v>424825</v>
      </c>
      <c r="BO596">
        <v>571980</v>
      </c>
      <c r="BP596">
        <v>502082</v>
      </c>
      <c r="BQ596">
        <v>53.690300000000001</v>
      </c>
      <c r="BR596">
        <v>0.19700000000000001</v>
      </c>
      <c r="BS596">
        <v>0.193</v>
      </c>
      <c r="BT596">
        <v>0</v>
      </c>
      <c r="BU596">
        <v>1</v>
      </c>
      <c r="BV596">
        <v>0</v>
      </c>
      <c r="BW596">
        <v>0</v>
      </c>
      <c r="BX596">
        <v>3</v>
      </c>
      <c r="BY596">
        <v>24</v>
      </c>
      <c r="BZ596">
        <v>5</v>
      </c>
      <c r="CA596" t="str">
        <f>F596&amp;G596</f>
        <v>Dan Otero518792</v>
      </c>
    </row>
    <row r="597" spans="1:79" hidden="1" x14ac:dyDescent="0.45">
      <c r="A597" t="s">
        <v>77</v>
      </c>
      <c r="B597" s="1">
        <v>42671</v>
      </c>
      <c r="C597">
        <v>94.4</v>
      </c>
      <c r="D597">
        <v>-1.6623000000000001</v>
      </c>
      <c r="E597">
        <v>5.8304999999999998</v>
      </c>
      <c r="F597" t="s">
        <v>163</v>
      </c>
      <c r="G597">
        <v>518792</v>
      </c>
      <c r="H597">
        <v>592102</v>
      </c>
      <c r="I597" t="s">
        <v>91</v>
      </c>
      <c r="J597" t="s">
        <v>108</v>
      </c>
      <c r="O597">
        <v>12</v>
      </c>
      <c r="P597" t="s">
        <v>91</v>
      </c>
      <c r="Q597" t="s">
        <v>82</v>
      </c>
      <c r="R597" t="s">
        <v>105</v>
      </c>
      <c r="S597" t="s">
        <v>83</v>
      </c>
      <c r="T597" t="s">
        <v>85</v>
      </c>
      <c r="U597" t="s">
        <v>84</v>
      </c>
      <c r="V597" t="s">
        <v>96</v>
      </c>
      <c r="W597" t="s">
        <v>91</v>
      </c>
      <c r="X597" t="s">
        <v>91</v>
      </c>
      <c r="Y597">
        <v>1</v>
      </c>
      <c r="Z597">
        <v>0</v>
      </c>
      <c r="AA597">
        <v>2016</v>
      </c>
      <c r="AB597">
        <v>-0.67831666666666601</v>
      </c>
      <c r="AC597">
        <v>1.7136</v>
      </c>
      <c r="AD597">
        <v>1.1910000000000001</v>
      </c>
      <c r="AE597">
        <v>2.9119999999999999</v>
      </c>
      <c r="AF597" t="s">
        <v>91</v>
      </c>
      <c r="AG597">
        <v>458085</v>
      </c>
      <c r="AH597" t="s">
        <v>91</v>
      </c>
      <c r="AI597">
        <v>2</v>
      </c>
      <c r="AJ597">
        <v>9</v>
      </c>
      <c r="AK597" t="s">
        <v>539</v>
      </c>
      <c r="AL597" t="s">
        <v>91</v>
      </c>
      <c r="AM597" t="s">
        <v>91</v>
      </c>
      <c r="AP597">
        <v>543228</v>
      </c>
      <c r="AR597" t="s">
        <v>864</v>
      </c>
      <c r="AY597">
        <v>3.6</v>
      </c>
      <c r="AZ597">
        <v>1.66</v>
      </c>
      <c r="BA597">
        <v>74</v>
      </c>
      <c r="BB597">
        <v>72.2</v>
      </c>
      <c r="BC597">
        <v>4.33</v>
      </c>
      <c r="BD597">
        <v>94.927999999999997</v>
      </c>
      <c r="BE597">
        <v>2542</v>
      </c>
      <c r="BF597">
        <v>6.6890000000000001</v>
      </c>
      <c r="BG597">
        <v>487633</v>
      </c>
      <c r="BH597">
        <v>592102</v>
      </c>
      <c r="BI597">
        <v>543228</v>
      </c>
      <c r="BJ597">
        <v>435063</v>
      </c>
      <c r="BK597">
        <v>543401</v>
      </c>
      <c r="BL597">
        <v>492841</v>
      </c>
      <c r="BM597">
        <v>596019</v>
      </c>
      <c r="BN597">
        <v>446386</v>
      </c>
      <c r="BO597">
        <v>434658</v>
      </c>
      <c r="BP597">
        <v>502082</v>
      </c>
      <c r="BQ597">
        <v>53.810699999999997</v>
      </c>
      <c r="BR597">
        <v>0</v>
      </c>
      <c r="BS597">
        <v>0</v>
      </c>
      <c r="BT597" t="s">
        <v>91</v>
      </c>
      <c r="BU597" t="s">
        <v>91</v>
      </c>
      <c r="BV597" t="s">
        <v>91</v>
      </c>
      <c r="BW597" t="s">
        <v>91</v>
      </c>
      <c r="BX597">
        <v>2</v>
      </c>
      <c r="BY597">
        <v>68</v>
      </c>
      <c r="BZ597">
        <v>2</v>
      </c>
      <c r="CA597" t="str">
        <f>B597&amp;"_"&amp;F597&amp;G597&amp;"_"&amp;BY597</f>
        <v>42671_Cody Allen518792_68</v>
      </c>
    </row>
    <row r="598" spans="1:79" hidden="1" x14ac:dyDescent="0.45">
      <c r="A598" t="s">
        <v>77</v>
      </c>
      <c r="B598" s="1">
        <v>42671</v>
      </c>
      <c r="C598">
        <v>94.5</v>
      </c>
      <c r="D598">
        <v>-1.6460999999999999</v>
      </c>
      <c r="E598">
        <v>5.8281999999999998</v>
      </c>
      <c r="F598" t="s">
        <v>163</v>
      </c>
      <c r="G598">
        <v>518792</v>
      </c>
      <c r="H598">
        <v>592102</v>
      </c>
      <c r="I598" t="s">
        <v>91</v>
      </c>
      <c r="J598" t="s">
        <v>100</v>
      </c>
      <c r="O598">
        <v>12</v>
      </c>
      <c r="P598" t="s">
        <v>91</v>
      </c>
      <c r="Q598" t="s">
        <v>82</v>
      </c>
      <c r="R598" t="s">
        <v>105</v>
      </c>
      <c r="S598" t="s">
        <v>83</v>
      </c>
      <c r="T598" t="s">
        <v>85</v>
      </c>
      <c r="U598" t="s">
        <v>84</v>
      </c>
      <c r="V598" t="s">
        <v>93</v>
      </c>
      <c r="W598" t="s">
        <v>91</v>
      </c>
      <c r="X598" t="s">
        <v>91</v>
      </c>
      <c r="Y598">
        <v>0</v>
      </c>
      <c r="Z598">
        <v>0</v>
      </c>
      <c r="AA598">
        <v>2016</v>
      </c>
      <c r="AB598">
        <v>-1.1111249999999999</v>
      </c>
      <c r="AC598">
        <v>1.7938666666666601</v>
      </c>
      <c r="AD598">
        <v>1.2709999999999999</v>
      </c>
      <c r="AE598">
        <v>3.2709999999999999</v>
      </c>
      <c r="AF598" t="s">
        <v>91</v>
      </c>
      <c r="AG598">
        <v>458085</v>
      </c>
      <c r="AH598" t="s">
        <v>91</v>
      </c>
      <c r="AI598">
        <v>2</v>
      </c>
      <c r="AJ598">
        <v>9</v>
      </c>
      <c r="AK598" t="s">
        <v>539</v>
      </c>
      <c r="AL598" t="s">
        <v>91</v>
      </c>
      <c r="AM598" t="s">
        <v>91</v>
      </c>
      <c r="AP598">
        <v>543228</v>
      </c>
      <c r="AR598" t="s">
        <v>865</v>
      </c>
      <c r="AY598">
        <v>3.6</v>
      </c>
      <c r="AZ598">
        <v>1.66</v>
      </c>
      <c r="BA598" t="s">
        <v>91</v>
      </c>
      <c r="BB598" t="s">
        <v>91</v>
      </c>
      <c r="BC598" t="s">
        <v>91</v>
      </c>
      <c r="BD598">
        <v>94.596999999999994</v>
      </c>
      <c r="BE598">
        <v>2556</v>
      </c>
      <c r="BF598">
        <v>6.74</v>
      </c>
      <c r="BG598">
        <v>487633</v>
      </c>
      <c r="BH598">
        <v>592102</v>
      </c>
      <c r="BI598">
        <v>543228</v>
      </c>
      <c r="BJ598">
        <v>435063</v>
      </c>
      <c r="BK598">
        <v>543401</v>
      </c>
      <c r="BL598">
        <v>492841</v>
      </c>
      <c r="BM598">
        <v>596019</v>
      </c>
      <c r="BN598">
        <v>446386</v>
      </c>
      <c r="BO598">
        <v>434658</v>
      </c>
      <c r="BP598">
        <v>502082</v>
      </c>
      <c r="BQ598">
        <v>53.759599999999999</v>
      </c>
      <c r="BR598">
        <v>0</v>
      </c>
      <c r="BS598">
        <v>0</v>
      </c>
      <c r="BT598" t="s">
        <v>91</v>
      </c>
      <c r="BU598" t="s">
        <v>91</v>
      </c>
      <c r="BV598" t="s">
        <v>91</v>
      </c>
      <c r="BW598" t="s">
        <v>91</v>
      </c>
      <c r="BX598" t="s">
        <v>91</v>
      </c>
      <c r="BY598">
        <v>68</v>
      </c>
      <c r="BZ598">
        <v>1</v>
      </c>
      <c r="CA598" t="str">
        <f>B598&amp;"_"&amp;F598&amp;G598&amp;"_"&amp;BY598</f>
        <v>42671_Cody Allen518792_68</v>
      </c>
    </row>
    <row r="599" spans="1:79" hidden="1" x14ac:dyDescent="0.45">
      <c r="A599" t="s">
        <v>349</v>
      </c>
      <c r="B599" s="1">
        <v>42669</v>
      </c>
      <c r="C599">
        <v>82.4</v>
      </c>
      <c r="D599">
        <v>-1.6256999999999999</v>
      </c>
      <c r="E599">
        <v>5.2324999999999999</v>
      </c>
      <c r="F599" t="s">
        <v>463</v>
      </c>
      <c r="G599">
        <v>519203</v>
      </c>
      <c r="H599">
        <v>519096</v>
      </c>
      <c r="I599" t="s">
        <v>79</v>
      </c>
      <c r="J599" t="s">
        <v>80</v>
      </c>
      <c r="O599">
        <v>13</v>
      </c>
      <c r="P599" t="s">
        <v>1033</v>
      </c>
      <c r="Q599" t="s">
        <v>82</v>
      </c>
      <c r="R599" t="s">
        <v>105</v>
      </c>
      <c r="S599" t="s">
        <v>83</v>
      </c>
      <c r="T599" t="s">
        <v>84</v>
      </c>
      <c r="U599" t="s">
        <v>85</v>
      </c>
      <c r="V599" t="s">
        <v>86</v>
      </c>
      <c r="W599">
        <v>7</v>
      </c>
      <c r="X599" t="s">
        <v>149</v>
      </c>
      <c r="Y599">
        <v>2</v>
      </c>
      <c r="Z599">
        <v>2</v>
      </c>
      <c r="AA599">
        <v>2016</v>
      </c>
      <c r="AB599">
        <v>-0.81609166666666599</v>
      </c>
      <c r="AC599">
        <v>0.490966666666666</v>
      </c>
      <c r="AD599">
        <v>-0.83599999999999997</v>
      </c>
      <c r="AE599">
        <v>1.8169999999999999</v>
      </c>
      <c r="AF599">
        <v>608365</v>
      </c>
      <c r="AG599">
        <v>451594</v>
      </c>
      <c r="AH599">
        <v>592178</v>
      </c>
      <c r="AI599">
        <v>2</v>
      </c>
      <c r="AJ599">
        <v>7</v>
      </c>
      <c r="AK599" t="s">
        <v>88</v>
      </c>
      <c r="AL599">
        <v>82.06</v>
      </c>
      <c r="AM599">
        <v>101.39</v>
      </c>
      <c r="AP599">
        <v>547379</v>
      </c>
      <c r="AR599" t="s">
        <v>1034</v>
      </c>
      <c r="AY599">
        <v>3.46</v>
      </c>
      <c r="AZ599">
        <v>1.58</v>
      </c>
      <c r="BA599">
        <v>307</v>
      </c>
      <c r="BB599">
        <v>92.9</v>
      </c>
      <c r="BC599">
        <v>20.655999999999999</v>
      </c>
      <c r="BD599">
        <v>84.108999999999995</v>
      </c>
      <c r="BE599">
        <v>1273</v>
      </c>
      <c r="BF599">
        <v>6.7889999999999997</v>
      </c>
      <c r="BG599">
        <v>487632</v>
      </c>
      <c r="BH599">
        <v>519096</v>
      </c>
      <c r="BI599">
        <v>547379</v>
      </c>
      <c r="BJ599">
        <v>435063</v>
      </c>
      <c r="BK599">
        <v>543401</v>
      </c>
      <c r="BL599">
        <v>608070</v>
      </c>
      <c r="BM599">
        <v>596019</v>
      </c>
      <c r="BN599">
        <v>424825</v>
      </c>
      <c r="BO599">
        <v>571980</v>
      </c>
      <c r="BP599">
        <v>502082</v>
      </c>
      <c r="BQ599">
        <v>53.710999999999999</v>
      </c>
      <c r="BR599">
        <v>0.26100000000000001</v>
      </c>
      <c r="BS599">
        <v>0.316</v>
      </c>
      <c r="BT599">
        <v>0</v>
      </c>
      <c r="BU599">
        <v>1</v>
      </c>
      <c r="BV599">
        <v>0</v>
      </c>
      <c r="BW599">
        <v>0</v>
      </c>
      <c r="BX599">
        <v>3</v>
      </c>
      <c r="BY599">
        <v>62</v>
      </c>
      <c r="BZ599">
        <v>6</v>
      </c>
      <c r="CA599" t="str">
        <f t="shared" ref="CA599:CA600" si="19">F599&amp;G599</f>
        <v>Dan Otero519203</v>
      </c>
    </row>
    <row r="600" spans="1:79" hidden="1" x14ac:dyDescent="0.45">
      <c r="A600" t="s">
        <v>268</v>
      </c>
      <c r="B600" s="1">
        <v>42672</v>
      </c>
      <c r="C600">
        <v>91</v>
      </c>
      <c r="D600">
        <v>-1.8566</v>
      </c>
      <c r="E600">
        <v>5.4424999999999999</v>
      </c>
      <c r="F600" t="s">
        <v>463</v>
      </c>
      <c r="G600">
        <v>575929</v>
      </c>
      <c r="H600">
        <v>519096</v>
      </c>
      <c r="I600" t="s">
        <v>79</v>
      </c>
      <c r="J600" t="s">
        <v>80</v>
      </c>
      <c r="O600">
        <v>5</v>
      </c>
      <c r="P600" t="s">
        <v>721</v>
      </c>
      <c r="Q600" t="s">
        <v>82</v>
      </c>
      <c r="R600" t="s">
        <v>83</v>
      </c>
      <c r="S600" t="s">
        <v>83</v>
      </c>
      <c r="T600" t="s">
        <v>85</v>
      </c>
      <c r="U600" t="s">
        <v>84</v>
      </c>
      <c r="V600" t="s">
        <v>86</v>
      </c>
      <c r="W600">
        <v>4</v>
      </c>
      <c r="X600" t="s">
        <v>116</v>
      </c>
      <c r="Y600">
        <v>0</v>
      </c>
      <c r="Z600">
        <v>2</v>
      </c>
      <c r="AA600">
        <v>2016</v>
      </c>
      <c r="AB600">
        <v>-1.8723666666666601</v>
      </c>
      <c r="AC600">
        <v>0.80486666666666595</v>
      </c>
      <c r="AD600">
        <v>0.17899999999999999</v>
      </c>
      <c r="AE600">
        <v>2.6160000000000001</v>
      </c>
      <c r="AF600" t="s">
        <v>91</v>
      </c>
      <c r="AG600" t="s">
        <v>91</v>
      </c>
      <c r="AH600" t="s">
        <v>91</v>
      </c>
      <c r="AI600">
        <v>0</v>
      </c>
      <c r="AJ600">
        <v>9</v>
      </c>
      <c r="AK600" t="s">
        <v>539</v>
      </c>
      <c r="AL600">
        <v>144.91999999999999</v>
      </c>
      <c r="AM600">
        <v>161.21</v>
      </c>
      <c r="AP600">
        <v>547379</v>
      </c>
      <c r="AR600" t="s">
        <v>722</v>
      </c>
      <c r="AY600">
        <v>3.45</v>
      </c>
      <c r="AZ600">
        <v>1.55</v>
      </c>
      <c r="BA600">
        <v>6</v>
      </c>
      <c r="BB600">
        <v>79.900000000000006</v>
      </c>
      <c r="BC600">
        <v>-22.02</v>
      </c>
      <c r="BD600">
        <v>91.698999999999998</v>
      </c>
      <c r="BE600">
        <v>2097</v>
      </c>
      <c r="BF600">
        <v>6.8289999999999997</v>
      </c>
      <c r="BG600">
        <v>487634</v>
      </c>
      <c r="BH600">
        <v>519096</v>
      </c>
      <c r="BI600">
        <v>547379</v>
      </c>
      <c r="BJ600">
        <v>435063</v>
      </c>
      <c r="BK600">
        <v>543401</v>
      </c>
      <c r="BL600">
        <v>608070</v>
      </c>
      <c r="BM600">
        <v>596019</v>
      </c>
      <c r="BN600">
        <v>446386</v>
      </c>
      <c r="BO600">
        <v>434658</v>
      </c>
      <c r="BP600">
        <v>502082</v>
      </c>
      <c r="BQ600">
        <v>53.6706</v>
      </c>
      <c r="BR600">
        <v>7.1999999999999995E-2</v>
      </c>
      <c r="BS600">
        <v>6.9000000000000006E-2</v>
      </c>
      <c r="BT600">
        <v>0</v>
      </c>
      <c r="BU600">
        <v>1</v>
      </c>
      <c r="BV600">
        <v>0</v>
      </c>
      <c r="BW600">
        <v>0</v>
      </c>
      <c r="BX600">
        <v>2</v>
      </c>
      <c r="BY600">
        <v>73</v>
      </c>
      <c r="BZ600">
        <v>3</v>
      </c>
      <c r="CA600" t="str">
        <f t="shared" si="19"/>
        <v>Dan Otero575929</v>
      </c>
    </row>
    <row r="601" spans="1:79" hidden="1" x14ac:dyDescent="0.45">
      <c r="A601" t="s">
        <v>77</v>
      </c>
      <c r="B601" s="1">
        <v>42671</v>
      </c>
      <c r="C601">
        <v>94.3</v>
      </c>
      <c r="D601">
        <v>-1.6768000000000001</v>
      </c>
      <c r="E601">
        <v>5.8468999999999998</v>
      </c>
      <c r="F601" t="s">
        <v>163</v>
      </c>
      <c r="G601">
        <v>450314</v>
      </c>
      <c r="H601">
        <v>592102</v>
      </c>
      <c r="I601" t="s">
        <v>91</v>
      </c>
      <c r="J601" t="s">
        <v>132</v>
      </c>
      <c r="O601">
        <v>4</v>
      </c>
      <c r="P601" t="s">
        <v>91</v>
      </c>
      <c r="Q601" t="s">
        <v>82</v>
      </c>
      <c r="R601" t="s">
        <v>105</v>
      </c>
      <c r="S601" t="s">
        <v>83</v>
      </c>
      <c r="T601" t="s">
        <v>85</v>
      </c>
      <c r="U601" t="s">
        <v>84</v>
      </c>
      <c r="V601" t="s">
        <v>96</v>
      </c>
      <c r="W601" t="s">
        <v>91</v>
      </c>
      <c r="X601" t="s">
        <v>91</v>
      </c>
      <c r="Y601">
        <v>1</v>
      </c>
      <c r="Z601">
        <v>1</v>
      </c>
      <c r="AA601">
        <v>2016</v>
      </c>
      <c r="AB601">
        <v>-0.74790000000000001</v>
      </c>
      <c r="AC601">
        <v>1.6849333333333301</v>
      </c>
      <c r="AD601">
        <v>-0.56200000000000006</v>
      </c>
      <c r="AE601">
        <v>2.3279999999999998</v>
      </c>
      <c r="AF601" t="s">
        <v>91</v>
      </c>
      <c r="AG601" t="s">
        <v>91</v>
      </c>
      <c r="AH601">
        <v>458085</v>
      </c>
      <c r="AI601">
        <v>0</v>
      </c>
      <c r="AJ601">
        <v>9</v>
      </c>
      <c r="AK601" t="s">
        <v>539</v>
      </c>
      <c r="AL601" t="s">
        <v>91</v>
      </c>
      <c r="AM601" t="s">
        <v>91</v>
      </c>
      <c r="AP601">
        <v>543228</v>
      </c>
      <c r="AR601" t="s">
        <v>869</v>
      </c>
      <c r="AY601">
        <v>3.56</v>
      </c>
      <c r="AZ601">
        <v>1.7</v>
      </c>
      <c r="BA601" t="s">
        <v>91</v>
      </c>
      <c r="BB601" t="s">
        <v>91</v>
      </c>
      <c r="BC601" t="s">
        <v>91</v>
      </c>
      <c r="BD601">
        <v>95.07</v>
      </c>
      <c r="BE601">
        <v>2629</v>
      </c>
      <c r="BF601">
        <v>6.9669999999999996</v>
      </c>
      <c r="BG601">
        <v>487633</v>
      </c>
      <c r="BH601">
        <v>592102</v>
      </c>
      <c r="BI601">
        <v>543228</v>
      </c>
      <c r="BJ601">
        <v>435063</v>
      </c>
      <c r="BK601">
        <v>543401</v>
      </c>
      <c r="BL601">
        <v>492841</v>
      </c>
      <c r="BM601">
        <v>596019</v>
      </c>
      <c r="BN601">
        <v>446386</v>
      </c>
      <c r="BO601">
        <v>434658</v>
      </c>
      <c r="BP601">
        <v>502082</v>
      </c>
      <c r="BQ601">
        <v>53.532499999999999</v>
      </c>
      <c r="BR601">
        <v>0</v>
      </c>
      <c r="BS601">
        <v>0</v>
      </c>
      <c r="BT601" t="s">
        <v>91</v>
      </c>
      <c r="BU601" t="s">
        <v>91</v>
      </c>
      <c r="BV601" t="s">
        <v>91</v>
      </c>
      <c r="BW601" t="s">
        <v>91</v>
      </c>
      <c r="BX601" t="s">
        <v>91</v>
      </c>
      <c r="BY601">
        <v>66</v>
      </c>
      <c r="BZ601">
        <v>3</v>
      </c>
      <c r="CA601" t="str">
        <f>B601&amp;"_"&amp;F601&amp;G601&amp;"_"&amp;BY601</f>
        <v>42671_Cody Allen450314_66</v>
      </c>
    </row>
    <row r="602" spans="1:79" hidden="1" x14ac:dyDescent="0.45">
      <c r="A602" t="s">
        <v>162</v>
      </c>
      <c r="B602" s="1">
        <v>42671</v>
      </c>
      <c r="C602">
        <v>83.2</v>
      </c>
      <c r="D602">
        <v>-2.0407000000000002</v>
      </c>
      <c r="E602">
        <v>5.7695999999999996</v>
      </c>
      <c r="F602" t="s">
        <v>163</v>
      </c>
      <c r="G602">
        <v>450314</v>
      </c>
      <c r="H602">
        <v>592102</v>
      </c>
      <c r="I602" t="s">
        <v>91</v>
      </c>
      <c r="J602" t="s">
        <v>92</v>
      </c>
      <c r="O602">
        <v>14</v>
      </c>
      <c r="P602" t="s">
        <v>91</v>
      </c>
      <c r="Q602" t="s">
        <v>82</v>
      </c>
      <c r="R602" t="s">
        <v>105</v>
      </c>
      <c r="S602" t="s">
        <v>83</v>
      </c>
      <c r="T602" t="s">
        <v>85</v>
      </c>
      <c r="U602" t="s">
        <v>84</v>
      </c>
      <c r="V602" t="s">
        <v>93</v>
      </c>
      <c r="W602" t="s">
        <v>91</v>
      </c>
      <c r="X602" t="s">
        <v>91</v>
      </c>
      <c r="Y602">
        <v>0</v>
      </c>
      <c r="Z602">
        <v>1</v>
      </c>
      <c r="AA602">
        <v>2016</v>
      </c>
      <c r="AB602">
        <v>0.59088333333333298</v>
      </c>
      <c r="AC602">
        <v>-0.746</v>
      </c>
      <c r="AD602">
        <v>0.61099999999999999</v>
      </c>
      <c r="AE602">
        <v>1.0249999999999999</v>
      </c>
      <c r="AF602" t="s">
        <v>91</v>
      </c>
      <c r="AG602" t="s">
        <v>91</v>
      </c>
      <c r="AH602">
        <v>458085</v>
      </c>
      <c r="AI602">
        <v>0</v>
      </c>
      <c r="AJ602">
        <v>9</v>
      </c>
      <c r="AK602" t="s">
        <v>539</v>
      </c>
      <c r="AL602" t="s">
        <v>91</v>
      </c>
      <c r="AM602" t="s">
        <v>91</v>
      </c>
      <c r="AP602">
        <v>543228</v>
      </c>
      <c r="AR602" t="s">
        <v>870</v>
      </c>
      <c r="AY602">
        <v>3.59</v>
      </c>
      <c r="AZ602">
        <v>1.73</v>
      </c>
      <c r="BA602" t="s">
        <v>91</v>
      </c>
      <c r="BB602" t="s">
        <v>91</v>
      </c>
      <c r="BC602" t="s">
        <v>91</v>
      </c>
      <c r="BD602">
        <v>82.418999999999997</v>
      </c>
      <c r="BE602">
        <v>2551</v>
      </c>
      <c r="BF602">
        <v>5.9139999999999997</v>
      </c>
      <c r="BG602">
        <v>487633</v>
      </c>
      <c r="BH602">
        <v>592102</v>
      </c>
      <c r="BI602">
        <v>543228</v>
      </c>
      <c r="BJ602">
        <v>435063</v>
      </c>
      <c r="BK602">
        <v>543401</v>
      </c>
      <c r="BL602">
        <v>492841</v>
      </c>
      <c r="BM602">
        <v>596019</v>
      </c>
      <c r="BN602">
        <v>446386</v>
      </c>
      <c r="BO602">
        <v>434658</v>
      </c>
      <c r="BP602">
        <v>502082</v>
      </c>
      <c r="BQ602">
        <v>54.585599999999999</v>
      </c>
      <c r="BR602">
        <v>0</v>
      </c>
      <c r="BS602">
        <v>0</v>
      </c>
      <c r="BT602" t="s">
        <v>91</v>
      </c>
      <c r="BU602" t="s">
        <v>91</v>
      </c>
      <c r="BV602" t="s">
        <v>91</v>
      </c>
      <c r="BW602" t="s">
        <v>91</v>
      </c>
      <c r="BX602" t="s">
        <v>91</v>
      </c>
      <c r="BY602">
        <v>66</v>
      </c>
      <c r="BZ602">
        <v>2</v>
      </c>
      <c r="CA602" t="str">
        <f>B602&amp;"_"&amp;F602&amp;G602&amp;"_"&amp;BY602</f>
        <v>42671_Cody Allen450314_66</v>
      </c>
    </row>
    <row r="603" spans="1:79" hidden="1" x14ac:dyDescent="0.45">
      <c r="A603" t="s">
        <v>162</v>
      </c>
      <c r="B603" s="1">
        <v>42671</v>
      </c>
      <c r="C603">
        <v>82.2</v>
      </c>
      <c r="D603">
        <v>-1.87</v>
      </c>
      <c r="E603">
        <v>5.7348999999999997</v>
      </c>
      <c r="F603" t="s">
        <v>163</v>
      </c>
      <c r="G603">
        <v>450314</v>
      </c>
      <c r="H603">
        <v>592102</v>
      </c>
      <c r="I603" t="s">
        <v>91</v>
      </c>
      <c r="J603" t="s">
        <v>132</v>
      </c>
      <c r="O603">
        <v>13</v>
      </c>
      <c r="P603" t="s">
        <v>91</v>
      </c>
      <c r="Q603" t="s">
        <v>82</v>
      </c>
      <c r="R603" t="s">
        <v>105</v>
      </c>
      <c r="S603" t="s">
        <v>83</v>
      </c>
      <c r="T603" t="s">
        <v>85</v>
      </c>
      <c r="U603" t="s">
        <v>84</v>
      </c>
      <c r="V603" t="s">
        <v>96</v>
      </c>
      <c r="W603" t="s">
        <v>91</v>
      </c>
      <c r="X603" t="s">
        <v>91</v>
      </c>
      <c r="Y603">
        <v>0</v>
      </c>
      <c r="Z603">
        <v>0</v>
      </c>
      <c r="AA603">
        <v>2016</v>
      </c>
      <c r="AB603">
        <v>0.66742500000000005</v>
      </c>
      <c r="AC603">
        <v>-0.84060000000000001</v>
      </c>
      <c r="AD603">
        <v>-1.0609999999999999</v>
      </c>
      <c r="AE603">
        <v>2.4009999999999998</v>
      </c>
      <c r="AF603" t="s">
        <v>91</v>
      </c>
      <c r="AG603" t="s">
        <v>91</v>
      </c>
      <c r="AH603">
        <v>458085</v>
      </c>
      <c r="AI603">
        <v>0</v>
      </c>
      <c r="AJ603">
        <v>9</v>
      </c>
      <c r="AK603" t="s">
        <v>539</v>
      </c>
      <c r="AL603" t="s">
        <v>91</v>
      </c>
      <c r="AM603" t="s">
        <v>91</v>
      </c>
      <c r="AP603">
        <v>543228</v>
      </c>
      <c r="AR603" t="s">
        <v>871</v>
      </c>
      <c r="AY603">
        <v>3.45</v>
      </c>
      <c r="AZ603">
        <v>1.62</v>
      </c>
      <c r="BA603" t="s">
        <v>91</v>
      </c>
      <c r="BB603" t="s">
        <v>91</v>
      </c>
      <c r="BC603" t="s">
        <v>91</v>
      </c>
      <c r="BD603">
        <v>81.284999999999997</v>
      </c>
      <c r="BE603">
        <v>2590</v>
      </c>
      <c r="BF603">
        <v>5.89</v>
      </c>
      <c r="BG603">
        <v>487633</v>
      </c>
      <c r="BH603">
        <v>592102</v>
      </c>
      <c r="BI603">
        <v>543228</v>
      </c>
      <c r="BJ603">
        <v>435063</v>
      </c>
      <c r="BK603">
        <v>543401</v>
      </c>
      <c r="BL603">
        <v>492841</v>
      </c>
      <c r="BM603">
        <v>596019</v>
      </c>
      <c r="BN603">
        <v>446386</v>
      </c>
      <c r="BO603">
        <v>434658</v>
      </c>
      <c r="BP603">
        <v>502082</v>
      </c>
      <c r="BQ603">
        <v>54.609299999999998</v>
      </c>
      <c r="BR603">
        <v>0</v>
      </c>
      <c r="BS603">
        <v>0</v>
      </c>
      <c r="BT603" t="s">
        <v>91</v>
      </c>
      <c r="BU603" t="s">
        <v>91</v>
      </c>
      <c r="BV603" t="s">
        <v>91</v>
      </c>
      <c r="BW603" t="s">
        <v>91</v>
      </c>
      <c r="BX603" t="s">
        <v>91</v>
      </c>
      <c r="BY603">
        <v>66</v>
      </c>
      <c r="BZ603">
        <v>1</v>
      </c>
      <c r="CA603" t="str">
        <f>B603&amp;"_"&amp;F603&amp;G603&amp;"_"&amp;BY603</f>
        <v>42671_Cody Allen450314_66</v>
      </c>
    </row>
    <row r="604" spans="1:79" hidden="1" x14ac:dyDescent="0.45">
      <c r="A604" t="s">
        <v>268</v>
      </c>
      <c r="B604" s="1">
        <v>42675</v>
      </c>
      <c r="C604">
        <v>89.9</v>
      </c>
      <c r="D604">
        <v>-1.8312999999999999</v>
      </c>
      <c r="E604">
        <v>5.1416000000000004</v>
      </c>
      <c r="F604" t="s">
        <v>463</v>
      </c>
      <c r="G604">
        <v>575929</v>
      </c>
      <c r="H604">
        <v>519096</v>
      </c>
      <c r="I604" t="s">
        <v>79</v>
      </c>
      <c r="J604" t="s">
        <v>80</v>
      </c>
      <c r="O604">
        <v>6</v>
      </c>
      <c r="P604" t="s">
        <v>469</v>
      </c>
      <c r="Q604" t="s">
        <v>82</v>
      </c>
      <c r="R604" t="s">
        <v>83</v>
      </c>
      <c r="S604" t="s">
        <v>83</v>
      </c>
      <c r="T604" t="s">
        <v>84</v>
      </c>
      <c r="U604" t="s">
        <v>85</v>
      </c>
      <c r="V604" t="s">
        <v>86</v>
      </c>
      <c r="W604">
        <v>6</v>
      </c>
      <c r="X604" t="s">
        <v>116</v>
      </c>
      <c r="Y604">
        <v>1</v>
      </c>
      <c r="Z604">
        <v>1</v>
      </c>
      <c r="AA604">
        <v>2016</v>
      </c>
      <c r="AB604">
        <v>-1.4353833333333299</v>
      </c>
      <c r="AC604">
        <v>0.79483333333333295</v>
      </c>
      <c r="AD604">
        <v>0.74</v>
      </c>
      <c r="AE604">
        <v>2.1659999999999999</v>
      </c>
      <c r="AF604" t="s">
        <v>91</v>
      </c>
      <c r="AG604" t="s">
        <v>91</v>
      </c>
      <c r="AH604" t="s">
        <v>91</v>
      </c>
      <c r="AI604">
        <v>1</v>
      </c>
      <c r="AJ604">
        <v>3</v>
      </c>
      <c r="AK604" t="s">
        <v>88</v>
      </c>
      <c r="AL604">
        <v>117.54</v>
      </c>
      <c r="AM604">
        <v>143.47</v>
      </c>
      <c r="AP604">
        <v>547379</v>
      </c>
      <c r="AR604" t="s">
        <v>470</v>
      </c>
      <c r="AY604">
        <v>3.34</v>
      </c>
      <c r="AZ604">
        <v>1.51</v>
      </c>
      <c r="BA604">
        <v>6</v>
      </c>
      <c r="BB604">
        <v>99.6</v>
      </c>
      <c r="BC604">
        <v>-24.38</v>
      </c>
      <c r="BD604">
        <v>91.308999999999997</v>
      </c>
      <c r="BE604">
        <v>2102</v>
      </c>
      <c r="BF604">
        <v>6.8140000000000001</v>
      </c>
      <c r="BG604">
        <v>487636</v>
      </c>
      <c r="BH604">
        <v>519096</v>
      </c>
      <c r="BI604">
        <v>547379</v>
      </c>
      <c r="BJ604">
        <v>435063</v>
      </c>
      <c r="BK604">
        <v>543401</v>
      </c>
      <c r="BL604">
        <v>608070</v>
      </c>
      <c r="BM604">
        <v>596019</v>
      </c>
      <c r="BN604">
        <v>424825</v>
      </c>
      <c r="BO604">
        <v>571980</v>
      </c>
      <c r="BP604">
        <v>502082</v>
      </c>
      <c r="BQ604">
        <v>53.685699999999997</v>
      </c>
      <c r="BR604">
        <v>0.184</v>
      </c>
      <c r="BS604">
        <v>0.16800000000000001</v>
      </c>
      <c r="BT604">
        <v>0</v>
      </c>
      <c r="BU604">
        <v>1</v>
      </c>
      <c r="BV604">
        <v>0</v>
      </c>
      <c r="BW604">
        <v>0</v>
      </c>
      <c r="BX604">
        <v>2</v>
      </c>
      <c r="BY604">
        <v>23</v>
      </c>
      <c r="BZ604">
        <v>3</v>
      </c>
      <c r="CA604" t="str">
        <f t="shared" ref="CA604:CA605" si="20">F604&amp;G604</f>
        <v>Dan Otero575929</v>
      </c>
    </row>
    <row r="605" spans="1:79" hidden="1" x14ac:dyDescent="0.45">
      <c r="A605" t="s">
        <v>268</v>
      </c>
      <c r="B605" s="1">
        <v>42669</v>
      </c>
      <c r="C605">
        <v>89.9</v>
      </c>
      <c r="D605">
        <v>-1.7424999999999999</v>
      </c>
      <c r="E605">
        <v>5.2742000000000004</v>
      </c>
      <c r="F605" t="s">
        <v>463</v>
      </c>
      <c r="G605">
        <v>592178</v>
      </c>
      <c r="H605">
        <v>519096</v>
      </c>
      <c r="I605" t="s">
        <v>164</v>
      </c>
      <c r="J605" t="s">
        <v>80</v>
      </c>
      <c r="O605">
        <v>13</v>
      </c>
      <c r="P605" t="s">
        <v>1040</v>
      </c>
      <c r="Q605" t="s">
        <v>82</v>
      </c>
      <c r="R605" t="s">
        <v>83</v>
      </c>
      <c r="S605" t="s">
        <v>83</v>
      </c>
      <c r="T605" t="s">
        <v>84</v>
      </c>
      <c r="U605" t="s">
        <v>85</v>
      </c>
      <c r="V605" t="s">
        <v>86</v>
      </c>
      <c r="W605">
        <v>5</v>
      </c>
      <c r="X605" t="s">
        <v>116</v>
      </c>
      <c r="Y605">
        <v>0</v>
      </c>
      <c r="Z605">
        <v>0</v>
      </c>
      <c r="AA605">
        <v>2016</v>
      </c>
      <c r="AB605">
        <v>-1.3365750000000001</v>
      </c>
      <c r="AC605">
        <v>0.78623333333333301</v>
      </c>
      <c r="AD605">
        <v>-1.198</v>
      </c>
      <c r="AE605">
        <v>2.1579999999999999</v>
      </c>
      <c r="AF605">
        <v>575929</v>
      </c>
      <c r="AG605">
        <v>608365</v>
      </c>
      <c r="AH605">
        <v>451594</v>
      </c>
      <c r="AI605">
        <v>1</v>
      </c>
      <c r="AJ605">
        <v>7</v>
      </c>
      <c r="AK605" t="s">
        <v>88</v>
      </c>
      <c r="AL605">
        <v>104.87</v>
      </c>
      <c r="AM605">
        <v>172.37</v>
      </c>
      <c r="AP605">
        <v>547379</v>
      </c>
      <c r="AR605" t="s">
        <v>1041</v>
      </c>
      <c r="AY605">
        <v>3.15</v>
      </c>
      <c r="AZ605">
        <v>1.52</v>
      </c>
      <c r="BA605">
        <v>9</v>
      </c>
      <c r="BB605">
        <v>68</v>
      </c>
      <c r="BC605">
        <v>-16.402999999999999</v>
      </c>
      <c r="BD605">
        <v>91.046999999999997</v>
      </c>
      <c r="BE605">
        <v>2032</v>
      </c>
      <c r="BF605">
        <v>6.3840000000000003</v>
      </c>
      <c r="BG605">
        <v>487632</v>
      </c>
      <c r="BH605">
        <v>519096</v>
      </c>
      <c r="BI605">
        <v>547379</v>
      </c>
      <c r="BJ605">
        <v>435063</v>
      </c>
      <c r="BK605">
        <v>543401</v>
      </c>
      <c r="BL605">
        <v>608070</v>
      </c>
      <c r="BM605">
        <v>596019</v>
      </c>
      <c r="BN605">
        <v>424825</v>
      </c>
      <c r="BO605">
        <v>571980</v>
      </c>
      <c r="BP605">
        <v>502082</v>
      </c>
      <c r="BQ605">
        <v>54.115400000000001</v>
      </c>
      <c r="BR605">
        <v>5.5E-2</v>
      </c>
      <c r="BS605">
        <v>5.2999999999999999E-2</v>
      </c>
      <c r="BT605">
        <v>0</v>
      </c>
      <c r="BU605">
        <v>1</v>
      </c>
      <c r="BV605">
        <v>0</v>
      </c>
      <c r="BW605">
        <v>0</v>
      </c>
      <c r="BX605">
        <v>2</v>
      </c>
      <c r="BY605">
        <v>61</v>
      </c>
      <c r="BZ605">
        <v>1</v>
      </c>
      <c r="CA605" t="str">
        <f t="shared" si="20"/>
        <v>Dan Otero592178</v>
      </c>
    </row>
    <row r="606" spans="1:79" hidden="1" x14ac:dyDescent="0.45">
      <c r="A606" t="s">
        <v>77</v>
      </c>
      <c r="B606" s="1">
        <v>42671</v>
      </c>
      <c r="C606">
        <v>94.1</v>
      </c>
      <c r="D606">
        <v>-1.5275000000000001</v>
      </c>
      <c r="E606">
        <v>5.8516000000000004</v>
      </c>
      <c r="F606" t="s">
        <v>163</v>
      </c>
      <c r="G606">
        <v>592178</v>
      </c>
      <c r="H606">
        <v>592102</v>
      </c>
      <c r="I606" t="s">
        <v>91</v>
      </c>
      <c r="J606" t="s">
        <v>108</v>
      </c>
      <c r="O606">
        <v>1</v>
      </c>
      <c r="P606" t="s">
        <v>91</v>
      </c>
      <c r="Q606" t="s">
        <v>82</v>
      </c>
      <c r="R606" t="s">
        <v>83</v>
      </c>
      <c r="S606" t="s">
        <v>83</v>
      </c>
      <c r="T606" t="s">
        <v>85</v>
      </c>
      <c r="U606" t="s">
        <v>84</v>
      </c>
      <c r="V606" t="s">
        <v>96</v>
      </c>
      <c r="W606" t="s">
        <v>91</v>
      </c>
      <c r="X606" t="s">
        <v>91</v>
      </c>
      <c r="Y606">
        <v>0</v>
      </c>
      <c r="Z606">
        <v>2</v>
      </c>
      <c r="AA606">
        <v>2016</v>
      </c>
      <c r="AB606">
        <v>-0.90933333333333299</v>
      </c>
      <c r="AC606">
        <v>1.79243333333333</v>
      </c>
      <c r="AD606">
        <v>-0.31</v>
      </c>
      <c r="AE606">
        <v>3.1520000000000001</v>
      </c>
      <c r="AF606" t="s">
        <v>91</v>
      </c>
      <c r="AG606" t="s">
        <v>91</v>
      </c>
      <c r="AH606">
        <v>451594</v>
      </c>
      <c r="AI606">
        <v>2</v>
      </c>
      <c r="AJ606">
        <v>8</v>
      </c>
      <c r="AK606" t="s">
        <v>539</v>
      </c>
      <c r="AL606" t="s">
        <v>91</v>
      </c>
      <c r="AM606" t="s">
        <v>91</v>
      </c>
      <c r="AP606">
        <v>543228</v>
      </c>
      <c r="AR606" t="s">
        <v>876</v>
      </c>
      <c r="AY606">
        <v>3.27</v>
      </c>
      <c r="AZ606">
        <v>1.56</v>
      </c>
      <c r="BA606">
        <v>169</v>
      </c>
      <c r="BB606">
        <v>60.3</v>
      </c>
      <c r="BC606">
        <v>31.925000000000001</v>
      </c>
      <c r="BD606">
        <v>94.341999999999999</v>
      </c>
      <c r="BE606">
        <v>2528</v>
      </c>
      <c r="BF606">
        <v>6.6689999999999996</v>
      </c>
      <c r="BG606">
        <v>487633</v>
      </c>
      <c r="BH606">
        <v>592102</v>
      </c>
      <c r="BI606">
        <v>543228</v>
      </c>
      <c r="BJ606">
        <v>435063</v>
      </c>
      <c r="BK606">
        <v>543401</v>
      </c>
      <c r="BL606">
        <v>492841</v>
      </c>
      <c r="BM606">
        <v>596019</v>
      </c>
      <c r="BN606">
        <v>446386</v>
      </c>
      <c r="BO606">
        <v>434658</v>
      </c>
      <c r="BP606">
        <v>502082</v>
      </c>
      <c r="BQ606">
        <v>53.83</v>
      </c>
      <c r="BR606">
        <v>0</v>
      </c>
      <c r="BS606">
        <v>0</v>
      </c>
      <c r="BT606" t="s">
        <v>91</v>
      </c>
      <c r="BU606" t="s">
        <v>91</v>
      </c>
      <c r="BV606" t="s">
        <v>91</v>
      </c>
      <c r="BW606" t="s">
        <v>91</v>
      </c>
      <c r="BX606">
        <v>4</v>
      </c>
      <c r="BY606">
        <v>61</v>
      </c>
      <c r="BZ606">
        <v>3</v>
      </c>
      <c r="CA606" t="str">
        <f>B606&amp;"_"&amp;F606&amp;G606&amp;"_"&amp;BY606</f>
        <v>42671_Cody Allen592178_61</v>
      </c>
    </row>
    <row r="607" spans="1:79" hidden="1" x14ac:dyDescent="0.45">
      <c r="A607" t="s">
        <v>77</v>
      </c>
      <c r="B607" s="1">
        <v>42671</v>
      </c>
      <c r="C607">
        <v>94</v>
      </c>
      <c r="D607">
        <v>-1.5259</v>
      </c>
      <c r="E607">
        <v>5.9527999999999999</v>
      </c>
      <c r="F607" t="s">
        <v>163</v>
      </c>
      <c r="G607">
        <v>592178</v>
      </c>
      <c r="H607">
        <v>592102</v>
      </c>
      <c r="I607" t="s">
        <v>91</v>
      </c>
      <c r="J607" t="s">
        <v>95</v>
      </c>
      <c r="O607">
        <v>11</v>
      </c>
      <c r="P607" t="s">
        <v>91</v>
      </c>
      <c r="Q607" t="s">
        <v>82</v>
      </c>
      <c r="R607" t="s">
        <v>83</v>
      </c>
      <c r="S607" t="s">
        <v>83</v>
      </c>
      <c r="T607" t="s">
        <v>85</v>
      </c>
      <c r="U607" t="s">
        <v>84</v>
      </c>
      <c r="V607" t="s">
        <v>96</v>
      </c>
      <c r="W607" t="s">
        <v>91</v>
      </c>
      <c r="X607" t="s">
        <v>91</v>
      </c>
      <c r="Y607">
        <v>0</v>
      </c>
      <c r="Z607">
        <v>1</v>
      </c>
      <c r="AA607">
        <v>2016</v>
      </c>
      <c r="AB607">
        <v>-0.92046666666666599</v>
      </c>
      <c r="AC607">
        <v>1.9286000000000001</v>
      </c>
      <c r="AD607">
        <v>-0.89</v>
      </c>
      <c r="AE607">
        <v>3.355</v>
      </c>
      <c r="AF607" t="s">
        <v>91</v>
      </c>
      <c r="AG607" t="s">
        <v>91</v>
      </c>
      <c r="AH607">
        <v>451594</v>
      </c>
      <c r="AI607">
        <v>2</v>
      </c>
      <c r="AJ607">
        <v>8</v>
      </c>
      <c r="AK607" t="s">
        <v>539</v>
      </c>
      <c r="AL607" t="s">
        <v>91</v>
      </c>
      <c r="AM607" t="s">
        <v>91</v>
      </c>
      <c r="AP607">
        <v>543228</v>
      </c>
      <c r="AR607" t="s">
        <v>877</v>
      </c>
      <c r="AY607">
        <v>3.27</v>
      </c>
      <c r="AZ607">
        <v>1.56</v>
      </c>
      <c r="BA607" t="s">
        <v>91</v>
      </c>
      <c r="BB607" t="s">
        <v>91</v>
      </c>
      <c r="BC607" t="s">
        <v>91</v>
      </c>
      <c r="BD607">
        <v>94.001999999999995</v>
      </c>
      <c r="BE607">
        <v>2494</v>
      </c>
      <c r="BF607">
        <v>6.6120000000000001</v>
      </c>
      <c r="BG607">
        <v>487633</v>
      </c>
      <c r="BH607">
        <v>592102</v>
      </c>
      <c r="BI607">
        <v>543228</v>
      </c>
      <c r="BJ607">
        <v>435063</v>
      </c>
      <c r="BK607">
        <v>543401</v>
      </c>
      <c r="BL607">
        <v>492841</v>
      </c>
      <c r="BM607">
        <v>596019</v>
      </c>
      <c r="BN607">
        <v>446386</v>
      </c>
      <c r="BO607">
        <v>434658</v>
      </c>
      <c r="BP607">
        <v>502082</v>
      </c>
      <c r="BQ607">
        <v>53.887900000000002</v>
      </c>
      <c r="BR607">
        <v>0</v>
      </c>
      <c r="BS607">
        <v>0</v>
      </c>
      <c r="BT607" t="s">
        <v>91</v>
      </c>
      <c r="BU607" t="s">
        <v>91</v>
      </c>
      <c r="BV607" t="s">
        <v>91</v>
      </c>
      <c r="BW607" t="s">
        <v>91</v>
      </c>
      <c r="BX607" t="s">
        <v>91</v>
      </c>
      <c r="BY607">
        <v>61</v>
      </c>
      <c r="BZ607">
        <v>2</v>
      </c>
      <c r="CA607" t="str">
        <f>B607&amp;"_"&amp;F607&amp;G607&amp;"_"&amp;BY607</f>
        <v>42671_Cody Allen592178_61</v>
      </c>
    </row>
    <row r="608" spans="1:79" hidden="1" x14ac:dyDescent="0.45">
      <c r="A608" t="s">
        <v>162</v>
      </c>
      <c r="B608" s="1">
        <v>42671</v>
      </c>
      <c r="C608">
        <v>83.7</v>
      </c>
      <c r="D608">
        <v>-1.8949</v>
      </c>
      <c r="E608">
        <v>5.7327000000000004</v>
      </c>
      <c r="F608" t="s">
        <v>163</v>
      </c>
      <c r="G608">
        <v>592178</v>
      </c>
      <c r="H608">
        <v>592102</v>
      </c>
      <c r="I608" t="s">
        <v>91</v>
      </c>
      <c r="J608" t="s">
        <v>132</v>
      </c>
      <c r="O608">
        <v>5</v>
      </c>
      <c r="P608" t="s">
        <v>91</v>
      </c>
      <c r="Q608" t="s">
        <v>82</v>
      </c>
      <c r="R608" t="s">
        <v>83</v>
      </c>
      <c r="S608" t="s">
        <v>83</v>
      </c>
      <c r="T608" t="s">
        <v>85</v>
      </c>
      <c r="U608" t="s">
        <v>84</v>
      </c>
      <c r="V608" t="s">
        <v>96</v>
      </c>
      <c r="W608" t="s">
        <v>91</v>
      </c>
      <c r="X608" t="s">
        <v>91</v>
      </c>
      <c r="Y608">
        <v>0</v>
      </c>
      <c r="Z608">
        <v>0</v>
      </c>
      <c r="AA608">
        <v>2016</v>
      </c>
      <c r="AB608">
        <v>0.63541666666666596</v>
      </c>
      <c r="AC608">
        <v>-0.94666666666666599</v>
      </c>
      <c r="AD608">
        <v>9.4E-2</v>
      </c>
      <c r="AE608">
        <v>2.5310000000000001</v>
      </c>
      <c r="AF608" t="s">
        <v>91</v>
      </c>
      <c r="AG608" t="s">
        <v>91</v>
      </c>
      <c r="AH608">
        <v>451594</v>
      </c>
      <c r="AI608">
        <v>2</v>
      </c>
      <c r="AJ608">
        <v>8</v>
      </c>
      <c r="AK608" t="s">
        <v>539</v>
      </c>
      <c r="AL608" t="s">
        <v>91</v>
      </c>
      <c r="AM608" t="s">
        <v>91</v>
      </c>
      <c r="AP608">
        <v>543228</v>
      </c>
      <c r="AR608" t="s">
        <v>878</v>
      </c>
      <c r="AY608">
        <v>3.35</v>
      </c>
      <c r="AZ608">
        <v>1.56</v>
      </c>
      <c r="BA608" t="s">
        <v>91</v>
      </c>
      <c r="BB608" t="s">
        <v>91</v>
      </c>
      <c r="BC608" t="s">
        <v>91</v>
      </c>
      <c r="BD608">
        <v>82.831999999999994</v>
      </c>
      <c r="BE608">
        <v>2659</v>
      </c>
      <c r="BF608">
        <v>5.8449999999999998</v>
      </c>
      <c r="BG608">
        <v>487633</v>
      </c>
      <c r="BH608">
        <v>592102</v>
      </c>
      <c r="BI608">
        <v>543228</v>
      </c>
      <c r="BJ608">
        <v>435063</v>
      </c>
      <c r="BK608">
        <v>543401</v>
      </c>
      <c r="BL608">
        <v>492841</v>
      </c>
      <c r="BM608">
        <v>596019</v>
      </c>
      <c r="BN608">
        <v>446386</v>
      </c>
      <c r="BO608">
        <v>434658</v>
      </c>
      <c r="BP608">
        <v>502082</v>
      </c>
      <c r="BQ608">
        <v>54.654000000000003</v>
      </c>
      <c r="BR608">
        <v>0</v>
      </c>
      <c r="BS608">
        <v>0</v>
      </c>
      <c r="BT608" t="s">
        <v>91</v>
      </c>
      <c r="BU608" t="s">
        <v>91</v>
      </c>
      <c r="BV608" t="s">
        <v>91</v>
      </c>
      <c r="BW608" t="s">
        <v>91</v>
      </c>
      <c r="BX608" t="s">
        <v>91</v>
      </c>
      <c r="BY608">
        <v>61</v>
      </c>
      <c r="BZ608">
        <v>1</v>
      </c>
      <c r="CA608" t="str">
        <f>B608&amp;"_"&amp;F608&amp;G608&amp;"_"&amp;BY608</f>
        <v>42671_Cody Allen592178_61</v>
      </c>
    </row>
    <row r="609" spans="1:79" hidden="1" x14ac:dyDescent="0.45">
      <c r="A609" t="s">
        <v>160</v>
      </c>
      <c r="B609" s="1">
        <v>42669</v>
      </c>
      <c r="C609">
        <v>83.1</v>
      </c>
      <c r="D609">
        <v>-1.756</v>
      </c>
      <c r="E609">
        <v>5.1313000000000004</v>
      </c>
      <c r="F609" t="s">
        <v>463</v>
      </c>
      <c r="G609">
        <v>595879</v>
      </c>
      <c r="H609">
        <v>519096</v>
      </c>
      <c r="I609" t="s">
        <v>79</v>
      </c>
      <c r="J609" t="s">
        <v>80</v>
      </c>
      <c r="O609">
        <v>6</v>
      </c>
      <c r="P609" t="s">
        <v>897</v>
      </c>
      <c r="Q609" t="s">
        <v>82</v>
      </c>
      <c r="R609" t="s">
        <v>83</v>
      </c>
      <c r="S609" t="s">
        <v>83</v>
      </c>
      <c r="T609" t="s">
        <v>84</v>
      </c>
      <c r="U609" t="s">
        <v>85</v>
      </c>
      <c r="V609" t="s">
        <v>86</v>
      </c>
      <c r="W609">
        <v>6</v>
      </c>
      <c r="X609" t="s">
        <v>116</v>
      </c>
      <c r="Y609">
        <v>1</v>
      </c>
      <c r="Z609">
        <v>1</v>
      </c>
      <c r="AA609">
        <v>2016</v>
      </c>
      <c r="AB609">
        <v>0.36821666666666603</v>
      </c>
      <c r="AC609">
        <v>0.108266666666666</v>
      </c>
      <c r="AD609">
        <v>0.63900000000000001</v>
      </c>
      <c r="AE609">
        <v>2.4449999999999998</v>
      </c>
      <c r="AF609" t="s">
        <v>91</v>
      </c>
      <c r="AG609" t="s">
        <v>91</v>
      </c>
      <c r="AH609" t="s">
        <v>91</v>
      </c>
      <c r="AI609">
        <v>2</v>
      </c>
      <c r="AJ609">
        <v>8</v>
      </c>
      <c r="AK609" t="s">
        <v>88</v>
      </c>
      <c r="AL609">
        <v>109.94</v>
      </c>
      <c r="AM609">
        <v>150.57</v>
      </c>
      <c r="AP609">
        <v>547379</v>
      </c>
      <c r="AR609" t="s">
        <v>1019</v>
      </c>
      <c r="AY609">
        <v>3.22</v>
      </c>
      <c r="AZ609">
        <v>1.55</v>
      </c>
      <c r="BA609">
        <v>15</v>
      </c>
      <c r="BB609">
        <v>76.8</v>
      </c>
      <c r="BC609">
        <v>-10.41</v>
      </c>
      <c r="BD609">
        <v>84.721000000000004</v>
      </c>
      <c r="BE609">
        <v>2039</v>
      </c>
      <c r="BF609">
        <v>6.5780000000000003</v>
      </c>
      <c r="BG609">
        <v>487632</v>
      </c>
      <c r="BH609">
        <v>519096</v>
      </c>
      <c r="BI609">
        <v>547379</v>
      </c>
      <c r="BJ609">
        <v>435063</v>
      </c>
      <c r="BK609">
        <v>543401</v>
      </c>
      <c r="BL609">
        <v>608070</v>
      </c>
      <c r="BM609">
        <v>596019</v>
      </c>
      <c r="BN609">
        <v>424825</v>
      </c>
      <c r="BO609">
        <v>434658</v>
      </c>
      <c r="BP609">
        <v>446386</v>
      </c>
      <c r="BQ609">
        <v>53.921599999999998</v>
      </c>
      <c r="BR609">
        <v>8.4000000000000005E-2</v>
      </c>
      <c r="BS609">
        <v>7.8E-2</v>
      </c>
      <c r="BT609">
        <v>0</v>
      </c>
      <c r="BU609">
        <v>1</v>
      </c>
      <c r="BV609">
        <v>0</v>
      </c>
      <c r="BW609">
        <v>0</v>
      </c>
      <c r="BX609">
        <v>2</v>
      </c>
      <c r="BY609">
        <v>70</v>
      </c>
      <c r="BZ609">
        <v>3</v>
      </c>
      <c r="CA609" t="str">
        <f>F609&amp;G609</f>
        <v>Dan Otero595879</v>
      </c>
    </row>
    <row r="610" spans="1:79" hidden="1" x14ac:dyDescent="0.45">
      <c r="A610" t="s">
        <v>98</v>
      </c>
      <c r="B610" s="1">
        <v>42671</v>
      </c>
      <c r="C610">
        <v>93.7</v>
      </c>
      <c r="D610">
        <v>-3.25</v>
      </c>
      <c r="E610">
        <v>6.0372000000000003</v>
      </c>
      <c r="F610" t="s">
        <v>112</v>
      </c>
      <c r="G610">
        <v>451594</v>
      </c>
      <c r="H610">
        <v>543766</v>
      </c>
      <c r="I610" t="s">
        <v>91</v>
      </c>
      <c r="J610" t="s">
        <v>100</v>
      </c>
      <c r="O610">
        <v>11</v>
      </c>
      <c r="P610" t="s">
        <v>91</v>
      </c>
      <c r="Q610" t="s">
        <v>82</v>
      </c>
      <c r="R610" t="s">
        <v>105</v>
      </c>
      <c r="S610" t="s">
        <v>83</v>
      </c>
      <c r="T610" t="s">
        <v>85</v>
      </c>
      <c r="U610" t="s">
        <v>84</v>
      </c>
      <c r="V610" t="s">
        <v>93</v>
      </c>
      <c r="W610" t="s">
        <v>91</v>
      </c>
      <c r="X610" t="s">
        <v>91</v>
      </c>
      <c r="Y610">
        <v>1</v>
      </c>
      <c r="Z610">
        <v>1</v>
      </c>
      <c r="AA610">
        <v>2016</v>
      </c>
      <c r="AB610">
        <v>0.146941666666666</v>
      </c>
      <c r="AC610">
        <v>0.73176666666666601</v>
      </c>
      <c r="AD610">
        <v>-1.982</v>
      </c>
      <c r="AE610">
        <v>3.2309999999999999</v>
      </c>
      <c r="AF610" t="s">
        <v>91</v>
      </c>
      <c r="AG610" t="s">
        <v>91</v>
      </c>
      <c r="AH610" t="s">
        <v>91</v>
      </c>
      <c r="AI610">
        <v>2</v>
      </c>
      <c r="AJ610">
        <v>8</v>
      </c>
      <c r="AK610" t="s">
        <v>539</v>
      </c>
      <c r="AL610" t="s">
        <v>91</v>
      </c>
      <c r="AM610" t="s">
        <v>91</v>
      </c>
      <c r="AP610">
        <v>543228</v>
      </c>
      <c r="AR610" t="s">
        <v>881</v>
      </c>
      <c r="AY610">
        <v>3.6</v>
      </c>
      <c r="AZ610">
        <v>1.75</v>
      </c>
      <c r="BA610" t="s">
        <v>91</v>
      </c>
      <c r="BB610" t="s">
        <v>91</v>
      </c>
      <c r="BC610" t="s">
        <v>91</v>
      </c>
      <c r="BD610">
        <v>93.375</v>
      </c>
      <c r="BE610">
        <v>2456</v>
      </c>
      <c r="BF610">
        <v>5.8620000000000001</v>
      </c>
      <c r="BG610">
        <v>487633</v>
      </c>
      <c r="BH610">
        <v>543766</v>
      </c>
      <c r="BI610">
        <v>543228</v>
      </c>
      <c r="BJ610">
        <v>435063</v>
      </c>
      <c r="BK610">
        <v>543401</v>
      </c>
      <c r="BL610">
        <v>608070</v>
      </c>
      <c r="BM610">
        <v>596019</v>
      </c>
      <c r="BN610">
        <v>434658</v>
      </c>
      <c r="BO610">
        <v>492841</v>
      </c>
      <c r="BP610">
        <v>502082</v>
      </c>
      <c r="BQ610">
        <v>54.637500000000003</v>
      </c>
      <c r="BR610">
        <v>0</v>
      </c>
      <c r="BS610">
        <v>0</v>
      </c>
      <c r="BT610" t="s">
        <v>91</v>
      </c>
      <c r="BU610" t="s">
        <v>91</v>
      </c>
      <c r="BV610" t="s">
        <v>91</v>
      </c>
      <c r="BW610" t="s">
        <v>91</v>
      </c>
      <c r="BX610" t="s">
        <v>91</v>
      </c>
      <c r="BY610">
        <v>60</v>
      </c>
      <c r="BZ610">
        <v>3</v>
      </c>
      <c r="CA610" t="str">
        <f>B610&amp;"_"&amp;F610&amp;G610&amp;"_"&amp;BY610</f>
        <v>42671_Bryan Shaw451594_60</v>
      </c>
    </row>
    <row r="611" spans="1:79" hidden="1" x14ac:dyDescent="0.45">
      <c r="A611" t="s">
        <v>160</v>
      </c>
      <c r="B611" s="1">
        <v>42671</v>
      </c>
      <c r="C611">
        <v>80.7</v>
      </c>
      <c r="D611">
        <v>-3.2532999999999999</v>
      </c>
      <c r="E611">
        <v>5.9543999999999997</v>
      </c>
      <c r="F611" t="s">
        <v>112</v>
      </c>
      <c r="G611">
        <v>451594</v>
      </c>
      <c r="H611">
        <v>543766</v>
      </c>
      <c r="I611" t="s">
        <v>91</v>
      </c>
      <c r="J611" t="s">
        <v>100</v>
      </c>
      <c r="O611">
        <v>14</v>
      </c>
      <c r="P611" t="s">
        <v>91</v>
      </c>
      <c r="Q611" t="s">
        <v>82</v>
      </c>
      <c r="R611" t="s">
        <v>105</v>
      </c>
      <c r="S611" t="s">
        <v>83</v>
      </c>
      <c r="T611" t="s">
        <v>85</v>
      </c>
      <c r="U611" t="s">
        <v>84</v>
      </c>
      <c r="V611" t="s">
        <v>93</v>
      </c>
      <c r="W611" t="s">
        <v>91</v>
      </c>
      <c r="X611" t="s">
        <v>91</v>
      </c>
      <c r="Y611">
        <v>0</v>
      </c>
      <c r="Z611">
        <v>1</v>
      </c>
      <c r="AA611">
        <v>2016</v>
      </c>
      <c r="AB611">
        <v>1.0097750000000001</v>
      </c>
      <c r="AC611">
        <v>-0.62560000000000004</v>
      </c>
      <c r="AD611">
        <v>1.306</v>
      </c>
      <c r="AE611">
        <v>0.56000000000000005</v>
      </c>
      <c r="AF611" t="s">
        <v>91</v>
      </c>
      <c r="AG611" t="s">
        <v>91</v>
      </c>
      <c r="AH611" t="s">
        <v>91</v>
      </c>
      <c r="AI611">
        <v>2</v>
      </c>
      <c r="AJ611">
        <v>8</v>
      </c>
      <c r="AK611" t="s">
        <v>539</v>
      </c>
      <c r="AL611" t="s">
        <v>91</v>
      </c>
      <c r="AM611" t="s">
        <v>91</v>
      </c>
      <c r="AP611">
        <v>543228</v>
      </c>
      <c r="AR611" t="s">
        <v>882</v>
      </c>
      <c r="AY611">
        <v>3.6</v>
      </c>
      <c r="AZ611">
        <v>1.75</v>
      </c>
      <c r="BA611" t="s">
        <v>91</v>
      </c>
      <c r="BB611" t="s">
        <v>91</v>
      </c>
      <c r="BC611" t="s">
        <v>91</v>
      </c>
      <c r="BD611">
        <v>78.691999999999993</v>
      </c>
      <c r="BE611">
        <v>2895</v>
      </c>
      <c r="BF611">
        <v>5.4039999999999999</v>
      </c>
      <c r="BG611">
        <v>487633</v>
      </c>
      <c r="BH611">
        <v>543766</v>
      </c>
      <c r="BI611">
        <v>543228</v>
      </c>
      <c r="BJ611">
        <v>435063</v>
      </c>
      <c r="BK611">
        <v>543401</v>
      </c>
      <c r="BL611">
        <v>608070</v>
      </c>
      <c r="BM611">
        <v>596019</v>
      </c>
      <c r="BN611">
        <v>434658</v>
      </c>
      <c r="BO611">
        <v>492841</v>
      </c>
      <c r="BP611">
        <v>502082</v>
      </c>
      <c r="BQ611">
        <v>55.095100000000002</v>
      </c>
      <c r="BR611">
        <v>0</v>
      </c>
      <c r="BS611">
        <v>0</v>
      </c>
      <c r="BT611" t="s">
        <v>91</v>
      </c>
      <c r="BU611" t="s">
        <v>91</v>
      </c>
      <c r="BV611" t="s">
        <v>91</v>
      </c>
      <c r="BW611" t="s">
        <v>91</v>
      </c>
      <c r="BX611" t="s">
        <v>91</v>
      </c>
      <c r="BY611">
        <v>60</v>
      </c>
      <c r="BZ611">
        <v>2</v>
      </c>
      <c r="CA611" t="str">
        <f>B611&amp;"_"&amp;F611&amp;G611&amp;"_"&amp;BY611</f>
        <v>42671_Bryan Shaw451594_60</v>
      </c>
    </row>
    <row r="612" spans="1:79" hidden="1" x14ac:dyDescent="0.45">
      <c r="A612" t="s">
        <v>98</v>
      </c>
      <c r="B612" s="1">
        <v>42671</v>
      </c>
      <c r="C612">
        <v>94.6</v>
      </c>
      <c r="D612">
        <v>-3.3512</v>
      </c>
      <c r="E612">
        <v>5.9550999999999998</v>
      </c>
      <c r="F612" t="s">
        <v>112</v>
      </c>
      <c r="G612">
        <v>451594</v>
      </c>
      <c r="H612">
        <v>543766</v>
      </c>
      <c r="I612" t="s">
        <v>91</v>
      </c>
      <c r="J612" t="s">
        <v>108</v>
      </c>
      <c r="O612">
        <v>4</v>
      </c>
      <c r="P612" t="s">
        <v>91</v>
      </c>
      <c r="Q612" t="s">
        <v>82</v>
      </c>
      <c r="R612" t="s">
        <v>105</v>
      </c>
      <c r="S612" t="s">
        <v>83</v>
      </c>
      <c r="T612" t="s">
        <v>85</v>
      </c>
      <c r="U612" t="s">
        <v>84</v>
      </c>
      <c r="V612" t="s">
        <v>96</v>
      </c>
      <c r="W612" t="s">
        <v>91</v>
      </c>
      <c r="X612" t="s">
        <v>91</v>
      </c>
      <c r="Y612">
        <v>0</v>
      </c>
      <c r="Z612">
        <v>0</v>
      </c>
      <c r="AA612">
        <v>2016</v>
      </c>
      <c r="AB612">
        <v>-1.7274999999999999E-2</v>
      </c>
      <c r="AC612">
        <v>0.70309999999999995</v>
      </c>
      <c r="AD612">
        <v>-0.36699999999999999</v>
      </c>
      <c r="AE612">
        <v>2.5910000000000002</v>
      </c>
      <c r="AF612" t="s">
        <v>91</v>
      </c>
      <c r="AG612" t="s">
        <v>91</v>
      </c>
      <c r="AH612" t="s">
        <v>91</v>
      </c>
      <c r="AI612">
        <v>2</v>
      </c>
      <c r="AJ612">
        <v>8</v>
      </c>
      <c r="AK612" t="s">
        <v>539</v>
      </c>
      <c r="AL612" t="s">
        <v>91</v>
      </c>
      <c r="AM612" t="s">
        <v>91</v>
      </c>
      <c r="AP612">
        <v>543228</v>
      </c>
      <c r="AR612" t="s">
        <v>883</v>
      </c>
      <c r="AY612">
        <v>3.6</v>
      </c>
      <c r="AZ612">
        <v>1.75</v>
      </c>
      <c r="BA612" t="s">
        <v>91</v>
      </c>
      <c r="BB612" t="s">
        <v>91</v>
      </c>
      <c r="BC612" t="s">
        <v>91</v>
      </c>
      <c r="BD612">
        <v>93.63</v>
      </c>
      <c r="BE612">
        <v>2459</v>
      </c>
      <c r="BF612">
        <v>5.7110000000000003</v>
      </c>
      <c r="BG612">
        <v>487633</v>
      </c>
      <c r="BH612">
        <v>543766</v>
      </c>
      <c r="BI612">
        <v>543228</v>
      </c>
      <c r="BJ612">
        <v>435063</v>
      </c>
      <c r="BK612">
        <v>543401</v>
      </c>
      <c r="BL612">
        <v>608070</v>
      </c>
      <c r="BM612">
        <v>596019</v>
      </c>
      <c r="BN612">
        <v>434658</v>
      </c>
      <c r="BO612">
        <v>492841</v>
      </c>
      <c r="BP612">
        <v>502082</v>
      </c>
      <c r="BQ612">
        <v>54.789000000000001</v>
      </c>
      <c r="BR612">
        <v>0</v>
      </c>
      <c r="BS612">
        <v>0</v>
      </c>
      <c r="BT612" t="s">
        <v>91</v>
      </c>
      <c r="BU612" t="s">
        <v>91</v>
      </c>
      <c r="BV612" t="s">
        <v>91</v>
      </c>
      <c r="BW612" t="s">
        <v>91</v>
      </c>
      <c r="BX612" t="s">
        <v>91</v>
      </c>
      <c r="BY612">
        <v>60</v>
      </c>
      <c r="BZ612">
        <v>1</v>
      </c>
      <c r="CA612" t="str">
        <f>B612&amp;"_"&amp;F612&amp;G612&amp;"_"&amp;BY612</f>
        <v>42671_Bryan Shaw451594_60</v>
      </c>
    </row>
    <row r="613" spans="1:79" hidden="1" x14ac:dyDescent="0.45">
      <c r="A613" t="s">
        <v>77</v>
      </c>
      <c r="B613" s="1">
        <v>42672</v>
      </c>
      <c r="C613">
        <v>91.7</v>
      </c>
      <c r="D613">
        <v>-1.8408</v>
      </c>
      <c r="E613">
        <v>5.5941000000000001</v>
      </c>
      <c r="F613" t="s">
        <v>463</v>
      </c>
      <c r="G613">
        <v>595879</v>
      </c>
      <c r="H613">
        <v>519096</v>
      </c>
      <c r="I613" t="s">
        <v>79</v>
      </c>
      <c r="J613" t="s">
        <v>80</v>
      </c>
      <c r="O613">
        <v>11</v>
      </c>
      <c r="P613" t="s">
        <v>707</v>
      </c>
      <c r="Q613" t="s">
        <v>82</v>
      </c>
      <c r="R613" t="s">
        <v>83</v>
      </c>
      <c r="S613" t="s">
        <v>83</v>
      </c>
      <c r="T613" t="s">
        <v>85</v>
      </c>
      <c r="U613" t="s">
        <v>84</v>
      </c>
      <c r="V613" t="s">
        <v>86</v>
      </c>
      <c r="W613">
        <v>1</v>
      </c>
      <c r="X613" t="s">
        <v>116</v>
      </c>
      <c r="Y613">
        <v>1</v>
      </c>
      <c r="Z613">
        <v>2</v>
      </c>
      <c r="AA613">
        <v>2016</v>
      </c>
      <c r="AB613">
        <v>-1.14730833333333</v>
      </c>
      <c r="AC613">
        <v>1.11733333333333</v>
      </c>
      <c r="AD613">
        <v>-0.109</v>
      </c>
      <c r="AE613">
        <v>3.867</v>
      </c>
      <c r="AF613" t="s">
        <v>91</v>
      </c>
      <c r="AG613" t="s">
        <v>91</v>
      </c>
      <c r="AH613">
        <v>608365</v>
      </c>
      <c r="AI613">
        <v>2</v>
      </c>
      <c r="AJ613">
        <v>9</v>
      </c>
      <c r="AK613" t="s">
        <v>539</v>
      </c>
      <c r="AL613">
        <v>130.22</v>
      </c>
      <c r="AM613">
        <v>184.53</v>
      </c>
      <c r="AP613">
        <v>547379</v>
      </c>
      <c r="AR613" t="s">
        <v>708</v>
      </c>
      <c r="AY613">
        <v>3.52</v>
      </c>
      <c r="AZ613">
        <v>1.66</v>
      </c>
      <c r="BA613">
        <v>21</v>
      </c>
      <c r="BB613">
        <v>74.099999999999994</v>
      </c>
      <c r="BC613">
        <v>-7.5570000000000004</v>
      </c>
      <c r="BD613">
        <v>92.721000000000004</v>
      </c>
      <c r="BE613">
        <v>2200</v>
      </c>
      <c r="BF613">
        <v>6.8689999999999998</v>
      </c>
      <c r="BG613">
        <v>487634</v>
      </c>
      <c r="BH613">
        <v>519096</v>
      </c>
      <c r="BI613">
        <v>547379</v>
      </c>
      <c r="BJ613">
        <v>435063</v>
      </c>
      <c r="BK613">
        <v>543401</v>
      </c>
      <c r="BL613">
        <v>608070</v>
      </c>
      <c r="BM613">
        <v>596019</v>
      </c>
      <c r="BN613">
        <v>446386</v>
      </c>
      <c r="BO613">
        <v>434658</v>
      </c>
      <c r="BP613">
        <v>502082</v>
      </c>
      <c r="BQ613">
        <v>53.630200000000002</v>
      </c>
      <c r="BR613">
        <v>9.2999999999999999E-2</v>
      </c>
      <c r="BS613">
        <v>8.7999999999999995E-2</v>
      </c>
      <c r="BT613">
        <v>0</v>
      </c>
      <c r="BU613">
        <v>1</v>
      </c>
      <c r="BV613">
        <v>0</v>
      </c>
      <c r="BW613">
        <v>0</v>
      </c>
      <c r="BX613">
        <v>2</v>
      </c>
      <c r="BY613">
        <v>76</v>
      </c>
      <c r="BZ613">
        <v>4</v>
      </c>
      <c r="CA613" t="str">
        <f>F613&amp;G613</f>
        <v>Dan Otero595879</v>
      </c>
    </row>
    <row r="614" spans="1:79" hidden="1" x14ac:dyDescent="0.45">
      <c r="A614" t="s">
        <v>98</v>
      </c>
      <c r="B614" s="1">
        <v>42671</v>
      </c>
      <c r="C614">
        <v>92.7</v>
      </c>
      <c r="D614">
        <v>-3.3357000000000001</v>
      </c>
      <c r="E614">
        <v>6.0293999999999999</v>
      </c>
      <c r="F614" t="s">
        <v>112</v>
      </c>
      <c r="G614">
        <v>656941</v>
      </c>
      <c r="H614">
        <v>543766</v>
      </c>
      <c r="I614" t="s">
        <v>91</v>
      </c>
      <c r="J614" t="s">
        <v>100</v>
      </c>
      <c r="O614">
        <v>12</v>
      </c>
      <c r="P614" t="s">
        <v>91</v>
      </c>
      <c r="Q614" t="s">
        <v>82</v>
      </c>
      <c r="R614" t="s">
        <v>105</v>
      </c>
      <c r="S614" t="s">
        <v>83</v>
      </c>
      <c r="T614" t="s">
        <v>85</v>
      </c>
      <c r="U614" t="s">
        <v>84</v>
      </c>
      <c r="V614" t="s">
        <v>93</v>
      </c>
      <c r="W614" t="s">
        <v>91</v>
      </c>
      <c r="X614" t="s">
        <v>91</v>
      </c>
      <c r="Y614">
        <v>1</v>
      </c>
      <c r="Z614">
        <v>1</v>
      </c>
      <c r="AA614">
        <v>2016</v>
      </c>
      <c r="AB614">
        <v>0.29167500000000002</v>
      </c>
      <c r="AC614">
        <v>0.79339999999999999</v>
      </c>
      <c r="AD614">
        <v>1.016</v>
      </c>
      <c r="AE614">
        <v>3.3029999999999999</v>
      </c>
      <c r="AF614" t="s">
        <v>91</v>
      </c>
      <c r="AG614" t="s">
        <v>91</v>
      </c>
      <c r="AH614" t="s">
        <v>91</v>
      </c>
      <c r="AI614">
        <v>1</v>
      </c>
      <c r="AJ614">
        <v>8</v>
      </c>
      <c r="AK614" t="s">
        <v>539</v>
      </c>
      <c r="AL614" t="s">
        <v>91</v>
      </c>
      <c r="AM614" t="s">
        <v>91</v>
      </c>
      <c r="AP614">
        <v>543228</v>
      </c>
      <c r="AR614" t="s">
        <v>886</v>
      </c>
      <c r="AY614">
        <v>3.39</v>
      </c>
      <c r="AZ614">
        <v>1.61</v>
      </c>
      <c r="BA614" t="s">
        <v>91</v>
      </c>
      <c r="BB614" t="s">
        <v>91</v>
      </c>
      <c r="BC614" t="s">
        <v>91</v>
      </c>
      <c r="BD614">
        <v>91.51</v>
      </c>
      <c r="BE614">
        <v>2647</v>
      </c>
      <c r="BF614">
        <v>5.516</v>
      </c>
      <c r="BG614">
        <v>487633</v>
      </c>
      <c r="BH614">
        <v>543766</v>
      </c>
      <c r="BI614">
        <v>543228</v>
      </c>
      <c r="BJ614">
        <v>435063</v>
      </c>
      <c r="BK614">
        <v>543401</v>
      </c>
      <c r="BL614">
        <v>608070</v>
      </c>
      <c r="BM614">
        <v>596019</v>
      </c>
      <c r="BN614">
        <v>434658</v>
      </c>
      <c r="BO614">
        <v>492841</v>
      </c>
      <c r="BP614">
        <v>502082</v>
      </c>
      <c r="BQ614">
        <v>54.983600000000003</v>
      </c>
      <c r="BR614">
        <v>0</v>
      </c>
      <c r="BS614">
        <v>0</v>
      </c>
      <c r="BT614" t="s">
        <v>91</v>
      </c>
      <c r="BU614" t="s">
        <v>91</v>
      </c>
      <c r="BV614" t="s">
        <v>91</v>
      </c>
      <c r="BW614" t="s">
        <v>91</v>
      </c>
      <c r="BX614" t="s">
        <v>91</v>
      </c>
      <c r="BY614">
        <v>59</v>
      </c>
      <c r="BZ614">
        <v>3</v>
      </c>
      <c r="CA614" t="str">
        <f>B614&amp;"_"&amp;F614&amp;G614&amp;"_"&amp;BY614</f>
        <v>42671_Bryan Shaw656941_59</v>
      </c>
    </row>
    <row r="615" spans="1:79" hidden="1" x14ac:dyDescent="0.45">
      <c r="A615" t="s">
        <v>98</v>
      </c>
      <c r="B615" s="1">
        <v>42671</v>
      </c>
      <c r="C615">
        <v>92.9</v>
      </c>
      <c r="D615">
        <v>-3.4054000000000002</v>
      </c>
      <c r="E615">
        <v>6.0461</v>
      </c>
      <c r="F615" t="s">
        <v>112</v>
      </c>
      <c r="G615">
        <v>656941</v>
      </c>
      <c r="H615">
        <v>543766</v>
      </c>
      <c r="I615" t="s">
        <v>91</v>
      </c>
      <c r="J615" t="s">
        <v>100</v>
      </c>
      <c r="O615">
        <v>12</v>
      </c>
      <c r="P615" t="s">
        <v>91</v>
      </c>
      <c r="Q615" t="s">
        <v>82</v>
      </c>
      <c r="R615" t="s">
        <v>105</v>
      </c>
      <c r="S615" t="s">
        <v>83</v>
      </c>
      <c r="T615" t="s">
        <v>85</v>
      </c>
      <c r="U615" t="s">
        <v>84</v>
      </c>
      <c r="V615" t="s">
        <v>93</v>
      </c>
      <c r="W615" t="s">
        <v>91</v>
      </c>
      <c r="X615" t="s">
        <v>91</v>
      </c>
      <c r="Y615">
        <v>0</v>
      </c>
      <c r="Z615">
        <v>1</v>
      </c>
      <c r="AA615">
        <v>2016</v>
      </c>
      <c r="AB615">
        <v>0.16364166666666599</v>
      </c>
      <c r="AC615">
        <v>0.98116666666666597</v>
      </c>
      <c r="AD615">
        <v>1.1519999999999999</v>
      </c>
      <c r="AE615">
        <v>3.8319999999999999</v>
      </c>
      <c r="AF615" t="s">
        <v>91</v>
      </c>
      <c r="AG615" t="s">
        <v>91</v>
      </c>
      <c r="AH615" t="s">
        <v>91</v>
      </c>
      <c r="AI615">
        <v>1</v>
      </c>
      <c r="AJ615">
        <v>8</v>
      </c>
      <c r="AK615" t="s">
        <v>539</v>
      </c>
      <c r="AL615" t="s">
        <v>91</v>
      </c>
      <c r="AM615" t="s">
        <v>91</v>
      </c>
      <c r="AP615">
        <v>543228</v>
      </c>
      <c r="AR615" t="s">
        <v>887</v>
      </c>
      <c r="AY615">
        <v>3.3</v>
      </c>
      <c r="AZ615">
        <v>1.61</v>
      </c>
      <c r="BA615" t="s">
        <v>91</v>
      </c>
      <c r="BB615" t="s">
        <v>91</v>
      </c>
      <c r="BC615" t="s">
        <v>91</v>
      </c>
      <c r="BD615">
        <v>91.581000000000003</v>
      </c>
      <c r="BE615">
        <v>2559</v>
      </c>
      <c r="BF615">
        <v>5.593</v>
      </c>
      <c r="BG615">
        <v>487633</v>
      </c>
      <c r="BH615">
        <v>543766</v>
      </c>
      <c r="BI615">
        <v>543228</v>
      </c>
      <c r="BJ615">
        <v>435063</v>
      </c>
      <c r="BK615">
        <v>543401</v>
      </c>
      <c r="BL615">
        <v>608070</v>
      </c>
      <c r="BM615">
        <v>596019</v>
      </c>
      <c r="BN615">
        <v>434658</v>
      </c>
      <c r="BO615">
        <v>492841</v>
      </c>
      <c r="BP615">
        <v>502082</v>
      </c>
      <c r="BQ615">
        <v>54.906700000000001</v>
      </c>
      <c r="BR615">
        <v>0</v>
      </c>
      <c r="BS615">
        <v>0</v>
      </c>
      <c r="BT615" t="s">
        <v>91</v>
      </c>
      <c r="BU615" t="s">
        <v>91</v>
      </c>
      <c r="BV615" t="s">
        <v>91</v>
      </c>
      <c r="BW615" t="s">
        <v>91</v>
      </c>
      <c r="BX615" t="s">
        <v>91</v>
      </c>
      <c r="BY615">
        <v>59</v>
      </c>
      <c r="BZ615">
        <v>2</v>
      </c>
      <c r="CA615" t="str">
        <f>B615&amp;"_"&amp;F615&amp;G615&amp;"_"&amp;BY615</f>
        <v>42671_Bryan Shaw656941_59</v>
      </c>
    </row>
    <row r="616" spans="1:79" hidden="1" x14ac:dyDescent="0.45">
      <c r="A616" t="s">
        <v>98</v>
      </c>
      <c r="B616" s="1">
        <v>42671</v>
      </c>
      <c r="C616">
        <v>94.2</v>
      </c>
      <c r="D616">
        <v>-3.3929</v>
      </c>
      <c r="E616">
        <v>5.8903999999999996</v>
      </c>
      <c r="F616" t="s">
        <v>112</v>
      </c>
      <c r="G616">
        <v>656941</v>
      </c>
      <c r="H616">
        <v>543766</v>
      </c>
      <c r="I616" t="s">
        <v>91</v>
      </c>
      <c r="J616" t="s">
        <v>132</v>
      </c>
      <c r="O616">
        <v>2</v>
      </c>
      <c r="P616" t="s">
        <v>91</v>
      </c>
      <c r="Q616" t="s">
        <v>82</v>
      </c>
      <c r="R616" t="s">
        <v>105</v>
      </c>
      <c r="S616" t="s">
        <v>83</v>
      </c>
      <c r="T616" t="s">
        <v>85</v>
      </c>
      <c r="U616" t="s">
        <v>84</v>
      </c>
      <c r="V616" t="s">
        <v>96</v>
      </c>
      <c r="W616" t="s">
        <v>91</v>
      </c>
      <c r="X616" t="s">
        <v>91</v>
      </c>
      <c r="Y616">
        <v>0</v>
      </c>
      <c r="Z616">
        <v>0</v>
      </c>
      <c r="AA616">
        <v>2016</v>
      </c>
      <c r="AB616">
        <v>0.1706</v>
      </c>
      <c r="AC616">
        <v>0.91379999999999995</v>
      </c>
      <c r="AD616">
        <v>-0.20100000000000001</v>
      </c>
      <c r="AE616">
        <v>3.4380000000000002</v>
      </c>
      <c r="AF616" t="s">
        <v>91</v>
      </c>
      <c r="AG616" t="s">
        <v>91</v>
      </c>
      <c r="AH616" t="s">
        <v>91</v>
      </c>
      <c r="AI616">
        <v>1</v>
      </c>
      <c r="AJ616">
        <v>8</v>
      </c>
      <c r="AK616" t="s">
        <v>539</v>
      </c>
      <c r="AL616" t="s">
        <v>91</v>
      </c>
      <c r="AM616" t="s">
        <v>91</v>
      </c>
      <c r="AP616">
        <v>543228</v>
      </c>
      <c r="AR616" t="s">
        <v>888</v>
      </c>
      <c r="AY616">
        <v>3.37</v>
      </c>
      <c r="AZ616">
        <v>1.61</v>
      </c>
      <c r="BA616" t="s">
        <v>91</v>
      </c>
      <c r="BB616" t="s">
        <v>91</v>
      </c>
      <c r="BC616" t="s">
        <v>91</v>
      </c>
      <c r="BD616">
        <v>93.090999999999994</v>
      </c>
      <c r="BE616">
        <v>2575</v>
      </c>
      <c r="BF616">
        <v>5.532</v>
      </c>
      <c r="BG616">
        <v>487633</v>
      </c>
      <c r="BH616">
        <v>543766</v>
      </c>
      <c r="BI616">
        <v>543228</v>
      </c>
      <c r="BJ616">
        <v>435063</v>
      </c>
      <c r="BK616">
        <v>543401</v>
      </c>
      <c r="BL616">
        <v>608070</v>
      </c>
      <c r="BM616">
        <v>596019</v>
      </c>
      <c r="BN616">
        <v>434658</v>
      </c>
      <c r="BO616">
        <v>492841</v>
      </c>
      <c r="BP616">
        <v>502082</v>
      </c>
      <c r="BQ616">
        <v>54.967100000000002</v>
      </c>
      <c r="BR616">
        <v>0</v>
      </c>
      <c r="BS616">
        <v>0</v>
      </c>
      <c r="BT616" t="s">
        <v>91</v>
      </c>
      <c r="BU616" t="s">
        <v>91</v>
      </c>
      <c r="BV616" t="s">
        <v>91</v>
      </c>
      <c r="BW616" t="s">
        <v>91</v>
      </c>
      <c r="BX616" t="s">
        <v>91</v>
      </c>
      <c r="BY616">
        <v>59</v>
      </c>
      <c r="BZ616">
        <v>1</v>
      </c>
      <c r="CA616" t="str">
        <f>B616&amp;"_"&amp;F616&amp;G616&amp;"_"&amp;BY616</f>
        <v>42671_Bryan Shaw656941_59</v>
      </c>
    </row>
    <row r="617" spans="1:79" hidden="1" x14ac:dyDescent="0.45">
      <c r="A617" t="s">
        <v>90</v>
      </c>
      <c r="B617" s="1">
        <v>42672</v>
      </c>
      <c r="C617">
        <v>77.099999999999994</v>
      </c>
      <c r="D617">
        <v>-2.0619000000000001</v>
      </c>
      <c r="E617">
        <v>5.3042999999999996</v>
      </c>
      <c r="F617" t="s">
        <v>463</v>
      </c>
      <c r="G617">
        <v>608365</v>
      </c>
      <c r="H617">
        <v>519096</v>
      </c>
      <c r="I617" t="s">
        <v>113</v>
      </c>
      <c r="J617" t="s">
        <v>147</v>
      </c>
      <c r="O617">
        <v>14</v>
      </c>
      <c r="P617" t="s">
        <v>713</v>
      </c>
      <c r="Q617" t="s">
        <v>82</v>
      </c>
      <c r="R617" t="s">
        <v>83</v>
      </c>
      <c r="S617" t="s">
        <v>83</v>
      </c>
      <c r="T617" t="s">
        <v>85</v>
      </c>
      <c r="U617" t="s">
        <v>84</v>
      </c>
      <c r="V617" t="s">
        <v>86</v>
      </c>
      <c r="W617" t="s">
        <v>91</v>
      </c>
      <c r="X617" t="s">
        <v>149</v>
      </c>
      <c r="Y617">
        <v>1</v>
      </c>
      <c r="Z617">
        <v>2</v>
      </c>
      <c r="AA617">
        <v>2016</v>
      </c>
      <c r="AB617">
        <v>0.36682500000000001</v>
      </c>
      <c r="AC617">
        <v>-0.50519999999999998</v>
      </c>
      <c r="AD617">
        <v>0.108</v>
      </c>
      <c r="AE617">
        <v>1.3140000000000001</v>
      </c>
      <c r="AF617" t="s">
        <v>91</v>
      </c>
      <c r="AG617" t="s">
        <v>91</v>
      </c>
      <c r="AH617" t="s">
        <v>91</v>
      </c>
      <c r="AI617">
        <v>1</v>
      </c>
      <c r="AJ617">
        <v>9</v>
      </c>
      <c r="AK617" t="s">
        <v>539</v>
      </c>
      <c r="AL617">
        <v>110.45</v>
      </c>
      <c r="AM617">
        <v>90.75</v>
      </c>
      <c r="AP617">
        <v>547379</v>
      </c>
      <c r="AR617" t="s">
        <v>714</v>
      </c>
      <c r="AY617">
        <v>3.7</v>
      </c>
      <c r="AZ617">
        <v>1.67</v>
      </c>
      <c r="BA617">
        <v>306</v>
      </c>
      <c r="BB617">
        <v>88.4</v>
      </c>
      <c r="BC617">
        <v>19.849</v>
      </c>
      <c r="BD617">
        <v>77.14</v>
      </c>
      <c r="BE617">
        <v>2213</v>
      </c>
      <c r="BF617">
        <v>6.1989999999999998</v>
      </c>
      <c r="BG617">
        <v>487634</v>
      </c>
      <c r="BH617">
        <v>519096</v>
      </c>
      <c r="BI617">
        <v>547379</v>
      </c>
      <c r="BJ617">
        <v>435063</v>
      </c>
      <c r="BK617">
        <v>543401</v>
      </c>
      <c r="BL617">
        <v>608070</v>
      </c>
      <c r="BM617">
        <v>596019</v>
      </c>
      <c r="BN617">
        <v>446386</v>
      </c>
      <c r="BO617">
        <v>434658</v>
      </c>
      <c r="BP617">
        <v>502082</v>
      </c>
      <c r="BQ617">
        <v>54.300600000000003</v>
      </c>
      <c r="BR617">
        <v>0.36799999999999999</v>
      </c>
      <c r="BS617">
        <v>0.379</v>
      </c>
      <c r="BT617">
        <v>0.9</v>
      </c>
      <c r="BU617">
        <v>1</v>
      </c>
      <c r="BV617">
        <v>1</v>
      </c>
      <c r="BW617">
        <v>0</v>
      </c>
      <c r="BX617">
        <v>4</v>
      </c>
      <c r="BY617">
        <v>74</v>
      </c>
      <c r="BZ617">
        <v>7</v>
      </c>
      <c r="CA617" t="str">
        <f>F617&amp;G617</f>
        <v>Dan Otero608365</v>
      </c>
    </row>
    <row r="618" spans="1:79" hidden="1" x14ac:dyDescent="0.45">
      <c r="A618" t="s">
        <v>98</v>
      </c>
      <c r="B618" s="1">
        <v>42671</v>
      </c>
      <c r="C618">
        <v>93.1</v>
      </c>
      <c r="D618">
        <v>-3.2067999999999999</v>
      </c>
      <c r="E618">
        <v>5.9744999999999999</v>
      </c>
      <c r="F618" t="s">
        <v>112</v>
      </c>
      <c r="G618">
        <v>608365</v>
      </c>
      <c r="H618">
        <v>543766</v>
      </c>
      <c r="I618" t="s">
        <v>91</v>
      </c>
      <c r="J618" t="s">
        <v>108</v>
      </c>
      <c r="O618">
        <v>13</v>
      </c>
      <c r="P618" t="s">
        <v>91</v>
      </c>
      <c r="Q618" t="s">
        <v>82</v>
      </c>
      <c r="R618" t="s">
        <v>83</v>
      </c>
      <c r="S618" t="s">
        <v>83</v>
      </c>
      <c r="T618" t="s">
        <v>85</v>
      </c>
      <c r="U618" t="s">
        <v>84</v>
      </c>
      <c r="V618" t="s">
        <v>96</v>
      </c>
      <c r="W618" t="s">
        <v>91</v>
      </c>
      <c r="X618" t="s">
        <v>91</v>
      </c>
      <c r="Y618">
        <v>3</v>
      </c>
      <c r="Z618">
        <v>2</v>
      </c>
      <c r="AA618">
        <v>2016</v>
      </c>
      <c r="AB618">
        <v>-8.9641666666666606E-2</v>
      </c>
      <c r="AC618">
        <v>0.69020000000000004</v>
      </c>
      <c r="AD618">
        <v>-1.2E-2</v>
      </c>
      <c r="AE618">
        <v>1.214</v>
      </c>
      <c r="AF618" t="s">
        <v>91</v>
      </c>
      <c r="AG618" t="s">
        <v>91</v>
      </c>
      <c r="AH618" t="s">
        <v>91</v>
      </c>
      <c r="AI618">
        <v>0</v>
      </c>
      <c r="AJ618">
        <v>8</v>
      </c>
      <c r="AK618" t="s">
        <v>539</v>
      </c>
      <c r="AL618" t="s">
        <v>91</v>
      </c>
      <c r="AM618" t="s">
        <v>91</v>
      </c>
      <c r="AP618">
        <v>543228</v>
      </c>
      <c r="AR618" t="s">
        <v>890</v>
      </c>
      <c r="AY618">
        <v>3.56</v>
      </c>
      <c r="AZ618">
        <v>1.61</v>
      </c>
      <c r="BA618" t="s">
        <v>91</v>
      </c>
      <c r="BB618" t="s">
        <v>91</v>
      </c>
      <c r="BC618" t="s">
        <v>91</v>
      </c>
      <c r="BD618">
        <v>92.287000000000006</v>
      </c>
      <c r="BE618">
        <v>2498</v>
      </c>
      <c r="BF618">
        <v>5.6539999999999999</v>
      </c>
      <c r="BG618">
        <v>487633</v>
      </c>
      <c r="BH618">
        <v>543766</v>
      </c>
      <c r="BI618">
        <v>543228</v>
      </c>
      <c r="BJ618">
        <v>435063</v>
      </c>
      <c r="BK618">
        <v>543401</v>
      </c>
      <c r="BL618">
        <v>608070</v>
      </c>
      <c r="BM618">
        <v>596019</v>
      </c>
      <c r="BN618">
        <v>434658</v>
      </c>
      <c r="BO618">
        <v>492841</v>
      </c>
      <c r="BP618">
        <v>502082</v>
      </c>
      <c r="BQ618">
        <v>54.845799999999997</v>
      </c>
      <c r="BR618">
        <v>0</v>
      </c>
      <c r="BS618">
        <v>0</v>
      </c>
      <c r="BT618" t="s">
        <v>91</v>
      </c>
      <c r="BU618" t="s">
        <v>91</v>
      </c>
      <c r="BV618" t="s">
        <v>91</v>
      </c>
      <c r="BW618" t="s">
        <v>91</v>
      </c>
      <c r="BX618" t="s">
        <v>91</v>
      </c>
      <c r="BY618">
        <v>58</v>
      </c>
      <c r="BZ618">
        <v>7</v>
      </c>
      <c r="CA618" t="str">
        <f>B618&amp;"_"&amp;F618&amp;G618&amp;"_"&amp;BY618</f>
        <v>42671_Bryan Shaw608365_58</v>
      </c>
    </row>
    <row r="619" spans="1:79" hidden="1" x14ac:dyDescent="0.45">
      <c r="A619" t="s">
        <v>98</v>
      </c>
      <c r="B619" s="1">
        <v>42671</v>
      </c>
      <c r="C619">
        <v>93.6</v>
      </c>
      <c r="D619">
        <v>-3.2138</v>
      </c>
      <c r="E619">
        <v>5.8997999999999999</v>
      </c>
      <c r="F619" t="s">
        <v>112</v>
      </c>
      <c r="G619">
        <v>608365</v>
      </c>
      <c r="H619">
        <v>543766</v>
      </c>
      <c r="I619" t="s">
        <v>91</v>
      </c>
      <c r="J619" t="s">
        <v>108</v>
      </c>
      <c r="O619">
        <v>1</v>
      </c>
      <c r="P619" t="s">
        <v>91</v>
      </c>
      <c r="Q619" t="s">
        <v>82</v>
      </c>
      <c r="R619" t="s">
        <v>83</v>
      </c>
      <c r="S619" t="s">
        <v>83</v>
      </c>
      <c r="T619" t="s">
        <v>85</v>
      </c>
      <c r="U619" t="s">
        <v>84</v>
      </c>
      <c r="V619" t="s">
        <v>96</v>
      </c>
      <c r="W619" t="s">
        <v>91</v>
      </c>
      <c r="X619" t="s">
        <v>91</v>
      </c>
      <c r="Y619">
        <v>3</v>
      </c>
      <c r="Z619">
        <v>2</v>
      </c>
      <c r="AA619">
        <v>2016</v>
      </c>
      <c r="AB619">
        <v>0.290283333333333</v>
      </c>
      <c r="AC619">
        <v>0.91379999999999995</v>
      </c>
      <c r="AD619">
        <v>-0.35399999999999998</v>
      </c>
      <c r="AE619">
        <v>3.17</v>
      </c>
      <c r="AF619" t="s">
        <v>91</v>
      </c>
      <c r="AG619" t="s">
        <v>91</v>
      </c>
      <c r="AH619" t="s">
        <v>91</v>
      </c>
      <c r="AI619">
        <v>0</v>
      </c>
      <c r="AJ619">
        <v>8</v>
      </c>
      <c r="AK619" t="s">
        <v>539</v>
      </c>
      <c r="AL619" t="s">
        <v>91</v>
      </c>
      <c r="AM619" t="s">
        <v>91</v>
      </c>
      <c r="AP619">
        <v>543228</v>
      </c>
      <c r="AR619" t="s">
        <v>891</v>
      </c>
      <c r="AY619">
        <v>3.56</v>
      </c>
      <c r="AZ619">
        <v>1.61</v>
      </c>
      <c r="BA619">
        <v>196</v>
      </c>
      <c r="BB619">
        <v>71.900000000000006</v>
      </c>
      <c r="BC619">
        <v>45.87</v>
      </c>
      <c r="BD619">
        <v>93.200999999999993</v>
      </c>
      <c r="BE619">
        <v>2465</v>
      </c>
      <c r="BF619">
        <v>5.7850000000000001</v>
      </c>
      <c r="BG619">
        <v>487633</v>
      </c>
      <c r="BH619">
        <v>543766</v>
      </c>
      <c r="BI619">
        <v>543228</v>
      </c>
      <c r="BJ619">
        <v>435063</v>
      </c>
      <c r="BK619">
        <v>543401</v>
      </c>
      <c r="BL619">
        <v>608070</v>
      </c>
      <c r="BM619">
        <v>596019</v>
      </c>
      <c r="BN619">
        <v>434658</v>
      </c>
      <c r="BO619">
        <v>492841</v>
      </c>
      <c r="BP619">
        <v>502082</v>
      </c>
      <c r="BQ619">
        <v>54.714799999999997</v>
      </c>
      <c r="BR619">
        <v>0</v>
      </c>
      <c r="BS619">
        <v>0</v>
      </c>
      <c r="BT619" t="s">
        <v>91</v>
      </c>
      <c r="BU619" t="s">
        <v>91</v>
      </c>
      <c r="BV619" t="s">
        <v>91</v>
      </c>
      <c r="BW619" t="s">
        <v>91</v>
      </c>
      <c r="BX619">
        <v>3</v>
      </c>
      <c r="BY619">
        <v>58</v>
      </c>
      <c r="BZ619">
        <v>6</v>
      </c>
      <c r="CA619" t="str">
        <f>B619&amp;"_"&amp;F619&amp;G619&amp;"_"&amp;BY619</f>
        <v>42671_Bryan Shaw608365_58</v>
      </c>
    </row>
    <row r="620" spans="1:79" hidden="1" x14ac:dyDescent="0.45">
      <c r="A620" t="s">
        <v>98</v>
      </c>
      <c r="B620" s="1">
        <v>42671</v>
      </c>
      <c r="C620">
        <v>93.8</v>
      </c>
      <c r="D620">
        <v>-3.2202000000000002</v>
      </c>
      <c r="E620">
        <v>6.0095999999999998</v>
      </c>
      <c r="F620" t="s">
        <v>112</v>
      </c>
      <c r="G620">
        <v>608365</v>
      </c>
      <c r="H620">
        <v>543766</v>
      </c>
      <c r="I620" t="s">
        <v>91</v>
      </c>
      <c r="J620" t="s">
        <v>108</v>
      </c>
      <c r="O620">
        <v>2</v>
      </c>
      <c r="P620" t="s">
        <v>91</v>
      </c>
      <c r="Q620" t="s">
        <v>82</v>
      </c>
      <c r="R620" t="s">
        <v>83</v>
      </c>
      <c r="S620" t="s">
        <v>83</v>
      </c>
      <c r="T620" t="s">
        <v>85</v>
      </c>
      <c r="U620" t="s">
        <v>84</v>
      </c>
      <c r="V620" t="s">
        <v>96</v>
      </c>
      <c r="W620" t="s">
        <v>91</v>
      </c>
      <c r="X620" t="s">
        <v>91</v>
      </c>
      <c r="Y620">
        <v>3</v>
      </c>
      <c r="Z620">
        <v>1</v>
      </c>
      <c r="AA620">
        <v>2016</v>
      </c>
      <c r="AB620">
        <v>-0.110516666666666</v>
      </c>
      <c r="AC620">
        <v>0.75183333333333302</v>
      </c>
      <c r="AD620">
        <v>-0.17100000000000001</v>
      </c>
      <c r="AE620">
        <v>3.4159999999999999</v>
      </c>
      <c r="AF620" t="s">
        <v>91</v>
      </c>
      <c r="AG620" t="s">
        <v>91</v>
      </c>
      <c r="AH620" t="s">
        <v>91</v>
      </c>
      <c r="AI620">
        <v>0</v>
      </c>
      <c r="AJ620">
        <v>8</v>
      </c>
      <c r="AK620" t="s">
        <v>539</v>
      </c>
      <c r="AL620" t="s">
        <v>91</v>
      </c>
      <c r="AM620" t="s">
        <v>91</v>
      </c>
      <c r="AP620">
        <v>543228</v>
      </c>
      <c r="AR620" t="s">
        <v>892</v>
      </c>
      <c r="AY620">
        <v>3.56</v>
      </c>
      <c r="AZ620">
        <v>1.61</v>
      </c>
      <c r="BA620">
        <v>136</v>
      </c>
      <c r="BB620">
        <v>79</v>
      </c>
      <c r="BC620">
        <v>12.712999999999999</v>
      </c>
      <c r="BD620">
        <v>93.12</v>
      </c>
      <c r="BE620">
        <v>2514</v>
      </c>
      <c r="BF620">
        <v>5.6989999999999998</v>
      </c>
      <c r="BG620">
        <v>487633</v>
      </c>
      <c r="BH620">
        <v>543766</v>
      </c>
      <c r="BI620">
        <v>543228</v>
      </c>
      <c r="BJ620">
        <v>435063</v>
      </c>
      <c r="BK620">
        <v>543401</v>
      </c>
      <c r="BL620">
        <v>608070</v>
      </c>
      <c r="BM620">
        <v>596019</v>
      </c>
      <c r="BN620">
        <v>434658</v>
      </c>
      <c r="BO620">
        <v>492841</v>
      </c>
      <c r="BP620">
        <v>502082</v>
      </c>
      <c r="BQ620">
        <v>54.800600000000003</v>
      </c>
      <c r="BR620">
        <v>0</v>
      </c>
      <c r="BS620">
        <v>0</v>
      </c>
      <c r="BT620" t="s">
        <v>91</v>
      </c>
      <c r="BU620" t="s">
        <v>91</v>
      </c>
      <c r="BV620" t="s">
        <v>91</v>
      </c>
      <c r="BW620" t="s">
        <v>91</v>
      </c>
      <c r="BX620">
        <v>4</v>
      </c>
      <c r="BY620">
        <v>58</v>
      </c>
      <c r="BZ620">
        <v>5</v>
      </c>
      <c r="CA620" t="str">
        <f>B620&amp;"_"&amp;F620&amp;G620&amp;"_"&amp;BY620</f>
        <v>42671_Bryan Shaw608365_58</v>
      </c>
    </row>
    <row r="621" spans="1:79" hidden="1" x14ac:dyDescent="0.45">
      <c r="A621" t="s">
        <v>98</v>
      </c>
      <c r="B621" s="1">
        <v>42671</v>
      </c>
      <c r="C621">
        <v>93.2</v>
      </c>
      <c r="D621">
        <v>-3.2126000000000001</v>
      </c>
      <c r="E621">
        <v>6.0021000000000004</v>
      </c>
      <c r="F621" t="s">
        <v>112</v>
      </c>
      <c r="G621">
        <v>608365</v>
      </c>
      <c r="H621">
        <v>543766</v>
      </c>
      <c r="I621" t="s">
        <v>91</v>
      </c>
      <c r="J621" t="s">
        <v>100</v>
      </c>
      <c r="O621">
        <v>8</v>
      </c>
      <c r="P621" t="s">
        <v>91</v>
      </c>
      <c r="Q621" t="s">
        <v>82</v>
      </c>
      <c r="R621" t="s">
        <v>83</v>
      </c>
      <c r="S621" t="s">
        <v>83</v>
      </c>
      <c r="T621" t="s">
        <v>85</v>
      </c>
      <c r="U621" t="s">
        <v>84</v>
      </c>
      <c r="V621" t="s">
        <v>93</v>
      </c>
      <c r="W621" t="s">
        <v>91</v>
      </c>
      <c r="X621" t="s">
        <v>91</v>
      </c>
      <c r="Y621">
        <v>2</v>
      </c>
      <c r="Z621">
        <v>1</v>
      </c>
      <c r="AA621">
        <v>2016</v>
      </c>
      <c r="AB621">
        <v>1.05583333333333E-2</v>
      </c>
      <c r="AC621">
        <v>0.76329999999999998</v>
      </c>
      <c r="AD621">
        <v>-6.9000000000000006E-2</v>
      </c>
      <c r="AE621">
        <v>1.67</v>
      </c>
      <c r="AF621" t="s">
        <v>91</v>
      </c>
      <c r="AG621" t="s">
        <v>91</v>
      </c>
      <c r="AH621" t="s">
        <v>91</v>
      </c>
      <c r="AI621">
        <v>0</v>
      </c>
      <c r="AJ621">
        <v>8</v>
      </c>
      <c r="AK621" t="s">
        <v>539</v>
      </c>
      <c r="AL621" t="s">
        <v>91</v>
      </c>
      <c r="AM621" t="s">
        <v>91</v>
      </c>
      <c r="AP621">
        <v>543228</v>
      </c>
      <c r="AR621" t="s">
        <v>893</v>
      </c>
      <c r="AY621">
        <v>3.92</v>
      </c>
      <c r="AZ621">
        <v>1.77</v>
      </c>
      <c r="BA621" t="s">
        <v>91</v>
      </c>
      <c r="BB621" t="s">
        <v>91</v>
      </c>
      <c r="BC621" t="s">
        <v>91</v>
      </c>
      <c r="BD621">
        <v>92.744</v>
      </c>
      <c r="BE621">
        <v>2456</v>
      </c>
      <c r="BF621">
        <v>5.7430000000000003</v>
      </c>
      <c r="BG621">
        <v>487633</v>
      </c>
      <c r="BH621">
        <v>543766</v>
      </c>
      <c r="BI621">
        <v>543228</v>
      </c>
      <c r="BJ621">
        <v>435063</v>
      </c>
      <c r="BK621">
        <v>543401</v>
      </c>
      <c r="BL621">
        <v>608070</v>
      </c>
      <c r="BM621">
        <v>596019</v>
      </c>
      <c r="BN621">
        <v>434658</v>
      </c>
      <c r="BO621">
        <v>492841</v>
      </c>
      <c r="BP621">
        <v>502082</v>
      </c>
      <c r="BQ621">
        <v>54.756999999999998</v>
      </c>
      <c r="BR621">
        <v>0</v>
      </c>
      <c r="BS621">
        <v>0</v>
      </c>
      <c r="BT621" t="s">
        <v>91</v>
      </c>
      <c r="BU621" t="s">
        <v>91</v>
      </c>
      <c r="BV621" t="s">
        <v>91</v>
      </c>
      <c r="BW621" t="s">
        <v>91</v>
      </c>
      <c r="BX621" t="s">
        <v>91</v>
      </c>
      <c r="BY621">
        <v>58</v>
      </c>
      <c r="BZ621">
        <v>4</v>
      </c>
      <c r="CA621" t="str">
        <f>B621&amp;"_"&amp;F621&amp;G621&amp;"_"&amp;BY621</f>
        <v>42671_Bryan Shaw608365_58</v>
      </c>
    </row>
    <row r="622" spans="1:79" hidden="1" x14ac:dyDescent="0.45">
      <c r="A622" t="s">
        <v>98</v>
      </c>
      <c r="B622" s="1">
        <v>42671</v>
      </c>
      <c r="C622">
        <v>93.9</v>
      </c>
      <c r="D622">
        <v>-3.3003</v>
      </c>
      <c r="E622">
        <v>5.9005000000000001</v>
      </c>
      <c r="F622" t="s">
        <v>112</v>
      </c>
      <c r="G622">
        <v>608365</v>
      </c>
      <c r="H622">
        <v>543766</v>
      </c>
      <c r="I622" t="s">
        <v>91</v>
      </c>
      <c r="J622" t="s">
        <v>108</v>
      </c>
      <c r="O622">
        <v>4</v>
      </c>
      <c r="P622" t="s">
        <v>91</v>
      </c>
      <c r="Q622" t="s">
        <v>82</v>
      </c>
      <c r="R622" t="s">
        <v>83</v>
      </c>
      <c r="S622" t="s">
        <v>83</v>
      </c>
      <c r="T622" t="s">
        <v>85</v>
      </c>
      <c r="U622" t="s">
        <v>84</v>
      </c>
      <c r="V622" t="s">
        <v>96</v>
      </c>
      <c r="W622" t="s">
        <v>91</v>
      </c>
      <c r="X622" t="s">
        <v>91</v>
      </c>
      <c r="Y622">
        <v>2</v>
      </c>
      <c r="Z622">
        <v>0</v>
      </c>
      <c r="AA622">
        <v>2016</v>
      </c>
      <c r="AB622">
        <v>0.33203333333333301</v>
      </c>
      <c r="AC622">
        <v>0.77763333333333295</v>
      </c>
      <c r="AD622">
        <v>-0.27700000000000002</v>
      </c>
      <c r="AE622">
        <v>2.9039999999999999</v>
      </c>
      <c r="AF622" t="s">
        <v>91</v>
      </c>
      <c r="AG622" t="s">
        <v>91</v>
      </c>
      <c r="AH622" t="s">
        <v>91</v>
      </c>
      <c r="AI622">
        <v>0</v>
      </c>
      <c r="AJ622">
        <v>8</v>
      </c>
      <c r="AK622" t="s">
        <v>539</v>
      </c>
      <c r="AL622" t="s">
        <v>91</v>
      </c>
      <c r="AM622" t="s">
        <v>91</v>
      </c>
      <c r="AP622">
        <v>543228</v>
      </c>
      <c r="AR622" t="s">
        <v>894</v>
      </c>
      <c r="AY622">
        <v>3.56</v>
      </c>
      <c r="AZ622">
        <v>1.61</v>
      </c>
      <c r="BA622">
        <v>171</v>
      </c>
      <c r="BB622">
        <v>73.3</v>
      </c>
      <c r="BC622">
        <v>24.503</v>
      </c>
      <c r="BD622">
        <v>92.463999999999999</v>
      </c>
      <c r="BE622">
        <v>2566</v>
      </c>
      <c r="BF622">
        <v>5.431</v>
      </c>
      <c r="BG622">
        <v>487633</v>
      </c>
      <c r="BH622">
        <v>543766</v>
      </c>
      <c r="BI622">
        <v>543228</v>
      </c>
      <c r="BJ622">
        <v>435063</v>
      </c>
      <c r="BK622">
        <v>543401</v>
      </c>
      <c r="BL622">
        <v>608070</v>
      </c>
      <c r="BM622">
        <v>596019</v>
      </c>
      <c r="BN622">
        <v>434658</v>
      </c>
      <c r="BO622">
        <v>492841</v>
      </c>
      <c r="BP622">
        <v>502082</v>
      </c>
      <c r="BQ622">
        <v>55.068899999999999</v>
      </c>
      <c r="BR622">
        <v>0</v>
      </c>
      <c r="BS622">
        <v>0</v>
      </c>
      <c r="BT622" t="s">
        <v>91</v>
      </c>
      <c r="BU622" t="s">
        <v>91</v>
      </c>
      <c r="BV622" t="s">
        <v>91</v>
      </c>
      <c r="BW622" t="s">
        <v>91</v>
      </c>
      <c r="BX622">
        <v>4</v>
      </c>
      <c r="BY622">
        <v>58</v>
      </c>
      <c r="BZ622">
        <v>3</v>
      </c>
      <c r="CA622" t="str">
        <f>B622&amp;"_"&amp;F622&amp;G622&amp;"_"&amp;BY622</f>
        <v>42671_Bryan Shaw608365_58</v>
      </c>
    </row>
    <row r="623" spans="1:79" hidden="1" x14ac:dyDescent="0.45">
      <c r="A623" t="s">
        <v>98</v>
      </c>
      <c r="B623" s="1">
        <v>42671</v>
      </c>
      <c r="C623">
        <v>92.9</v>
      </c>
      <c r="D623">
        <v>-3.1612</v>
      </c>
      <c r="E623">
        <v>6.0195999999999996</v>
      </c>
      <c r="F623" t="s">
        <v>112</v>
      </c>
      <c r="G623">
        <v>608365</v>
      </c>
      <c r="H623">
        <v>543766</v>
      </c>
      <c r="I623" t="s">
        <v>91</v>
      </c>
      <c r="J623" t="s">
        <v>100</v>
      </c>
      <c r="O623">
        <v>14</v>
      </c>
      <c r="P623" t="s">
        <v>91</v>
      </c>
      <c r="Q623" t="s">
        <v>82</v>
      </c>
      <c r="R623" t="s">
        <v>83</v>
      </c>
      <c r="S623" t="s">
        <v>83</v>
      </c>
      <c r="T623" t="s">
        <v>85</v>
      </c>
      <c r="U623" t="s">
        <v>84</v>
      </c>
      <c r="V623" t="s">
        <v>93</v>
      </c>
      <c r="W623" t="s">
        <v>91</v>
      </c>
      <c r="X623" t="s">
        <v>91</v>
      </c>
      <c r="Y623">
        <v>1</v>
      </c>
      <c r="Z623">
        <v>0</v>
      </c>
      <c r="AA623">
        <v>2016</v>
      </c>
      <c r="AB623">
        <v>-4.5108333333333299E-2</v>
      </c>
      <c r="AC623">
        <v>1.0557000000000001</v>
      </c>
      <c r="AD623">
        <v>1.71</v>
      </c>
      <c r="AE623">
        <v>1.9079999999999999</v>
      </c>
      <c r="AF623" t="s">
        <v>91</v>
      </c>
      <c r="AG623" t="s">
        <v>91</v>
      </c>
      <c r="AH623" t="s">
        <v>91</v>
      </c>
      <c r="AI623">
        <v>0</v>
      </c>
      <c r="AJ623">
        <v>8</v>
      </c>
      <c r="AK623" t="s">
        <v>539</v>
      </c>
      <c r="AL623" t="s">
        <v>91</v>
      </c>
      <c r="AM623" t="s">
        <v>91</v>
      </c>
      <c r="AP623">
        <v>543228</v>
      </c>
      <c r="AR623" t="s">
        <v>895</v>
      </c>
      <c r="AY623">
        <v>3.84</v>
      </c>
      <c r="AZ623">
        <v>1.61</v>
      </c>
      <c r="BA623" t="s">
        <v>91</v>
      </c>
      <c r="BB623" t="s">
        <v>91</v>
      </c>
      <c r="BC623" t="s">
        <v>91</v>
      </c>
      <c r="BD623">
        <v>91.614000000000004</v>
      </c>
      <c r="BE623">
        <v>2565</v>
      </c>
      <c r="BF623">
        <v>5.5720000000000001</v>
      </c>
      <c r="BG623">
        <v>487633</v>
      </c>
      <c r="BH623">
        <v>543766</v>
      </c>
      <c r="BI623">
        <v>543228</v>
      </c>
      <c r="BJ623">
        <v>435063</v>
      </c>
      <c r="BK623">
        <v>543401</v>
      </c>
      <c r="BL623">
        <v>608070</v>
      </c>
      <c r="BM623">
        <v>596019</v>
      </c>
      <c r="BN623">
        <v>434658</v>
      </c>
      <c r="BO623">
        <v>492841</v>
      </c>
      <c r="BP623">
        <v>502082</v>
      </c>
      <c r="BQ623">
        <v>54.927399999999999</v>
      </c>
      <c r="BR623">
        <v>0</v>
      </c>
      <c r="BS623">
        <v>0</v>
      </c>
      <c r="BT623" t="s">
        <v>91</v>
      </c>
      <c r="BU623" t="s">
        <v>91</v>
      </c>
      <c r="BV623" t="s">
        <v>91</v>
      </c>
      <c r="BW623" t="s">
        <v>91</v>
      </c>
      <c r="BX623" t="s">
        <v>91</v>
      </c>
      <c r="BY623">
        <v>58</v>
      </c>
      <c r="BZ623">
        <v>2</v>
      </c>
      <c r="CA623" t="str">
        <f>B623&amp;"_"&amp;F623&amp;G623&amp;"_"&amp;BY623</f>
        <v>42671_Bryan Shaw608365_58</v>
      </c>
    </row>
    <row r="624" spans="1:79" hidden="1" x14ac:dyDescent="0.45">
      <c r="A624" t="s">
        <v>160</v>
      </c>
      <c r="B624" s="1">
        <v>42671</v>
      </c>
      <c r="C624">
        <v>80.900000000000006</v>
      </c>
      <c r="D624">
        <v>-3.2292999999999998</v>
      </c>
      <c r="E624">
        <v>5.9419000000000004</v>
      </c>
      <c r="F624" t="s">
        <v>112</v>
      </c>
      <c r="G624">
        <v>608365</v>
      </c>
      <c r="H624">
        <v>543766</v>
      </c>
      <c r="I624" t="s">
        <v>91</v>
      </c>
      <c r="J624" t="s">
        <v>100</v>
      </c>
      <c r="O624">
        <v>14</v>
      </c>
      <c r="P624" t="s">
        <v>91</v>
      </c>
      <c r="Q624" t="s">
        <v>82</v>
      </c>
      <c r="R624" t="s">
        <v>83</v>
      </c>
      <c r="S624" t="s">
        <v>83</v>
      </c>
      <c r="T624" t="s">
        <v>85</v>
      </c>
      <c r="U624" t="s">
        <v>84</v>
      </c>
      <c r="V624" t="s">
        <v>93</v>
      </c>
      <c r="W624" t="s">
        <v>91</v>
      </c>
      <c r="X624" t="s">
        <v>91</v>
      </c>
      <c r="Y624">
        <v>0</v>
      </c>
      <c r="Z624">
        <v>0</v>
      </c>
      <c r="AA624">
        <v>2016</v>
      </c>
      <c r="AB624">
        <v>1.0877083333333299</v>
      </c>
      <c r="AC624">
        <v>0.17419999999999999</v>
      </c>
      <c r="AD624">
        <v>1.157</v>
      </c>
      <c r="AE624">
        <v>1.113</v>
      </c>
      <c r="AF624" t="s">
        <v>91</v>
      </c>
      <c r="AG624" t="s">
        <v>91</v>
      </c>
      <c r="AH624" t="s">
        <v>91</v>
      </c>
      <c r="AI624">
        <v>0</v>
      </c>
      <c r="AJ624">
        <v>8</v>
      </c>
      <c r="AK624" t="s">
        <v>539</v>
      </c>
      <c r="AL624" t="s">
        <v>91</v>
      </c>
      <c r="AM624" t="s">
        <v>91</v>
      </c>
      <c r="AP624">
        <v>543228</v>
      </c>
      <c r="AR624" t="s">
        <v>896</v>
      </c>
      <c r="AY624">
        <v>3.92</v>
      </c>
      <c r="AZ624">
        <v>1.61</v>
      </c>
      <c r="BA624" t="s">
        <v>91</v>
      </c>
      <c r="BB624" t="s">
        <v>91</v>
      </c>
      <c r="BC624" t="s">
        <v>91</v>
      </c>
      <c r="BD624">
        <v>78.135000000000005</v>
      </c>
      <c r="BE624">
        <v>2908</v>
      </c>
      <c r="BF624">
        <v>4.7560000000000002</v>
      </c>
      <c r="BG624">
        <v>487633</v>
      </c>
      <c r="BH624">
        <v>543766</v>
      </c>
      <c r="BI624">
        <v>543228</v>
      </c>
      <c r="BJ624">
        <v>435063</v>
      </c>
      <c r="BK624">
        <v>543401</v>
      </c>
      <c r="BL624">
        <v>608070</v>
      </c>
      <c r="BM624">
        <v>596019</v>
      </c>
      <c r="BN624">
        <v>434658</v>
      </c>
      <c r="BO624">
        <v>492841</v>
      </c>
      <c r="BP624">
        <v>502082</v>
      </c>
      <c r="BQ624">
        <v>55.743600000000001</v>
      </c>
      <c r="BR624">
        <v>0</v>
      </c>
      <c r="BS624">
        <v>0</v>
      </c>
      <c r="BT624" t="s">
        <v>91</v>
      </c>
      <c r="BU624" t="s">
        <v>91</v>
      </c>
      <c r="BV624" t="s">
        <v>91</v>
      </c>
      <c r="BW624" t="s">
        <v>91</v>
      </c>
      <c r="BX624" t="s">
        <v>91</v>
      </c>
      <c r="BY624">
        <v>58</v>
      </c>
      <c r="BZ624">
        <v>1</v>
      </c>
      <c r="CA624" t="str">
        <f>B624&amp;"_"&amp;F624&amp;G624&amp;"_"&amp;BY624</f>
        <v>42671_Bryan Shaw608365_58</v>
      </c>
    </row>
    <row r="625" spans="1:79" hidden="1" x14ac:dyDescent="0.45">
      <c r="A625" t="s">
        <v>268</v>
      </c>
      <c r="B625" s="1">
        <v>42675</v>
      </c>
      <c r="C625">
        <v>90.5</v>
      </c>
      <c r="D625">
        <v>-1.7474000000000001</v>
      </c>
      <c r="E625">
        <v>5.1871</v>
      </c>
      <c r="F625" t="s">
        <v>463</v>
      </c>
      <c r="G625">
        <v>608365</v>
      </c>
      <c r="H625">
        <v>519096</v>
      </c>
      <c r="I625" t="s">
        <v>223</v>
      </c>
      <c r="J625" t="s">
        <v>114</v>
      </c>
      <c r="O625">
        <v>5</v>
      </c>
      <c r="P625" t="s">
        <v>473</v>
      </c>
      <c r="Q625" t="s">
        <v>82</v>
      </c>
      <c r="R625" t="s">
        <v>83</v>
      </c>
      <c r="S625" t="s">
        <v>83</v>
      </c>
      <c r="T625" t="s">
        <v>84</v>
      </c>
      <c r="U625" t="s">
        <v>85</v>
      </c>
      <c r="V625" t="s">
        <v>86</v>
      </c>
      <c r="W625" t="s">
        <v>91</v>
      </c>
      <c r="X625" t="s">
        <v>149</v>
      </c>
      <c r="Y625">
        <v>2</v>
      </c>
      <c r="Z625">
        <v>0</v>
      </c>
      <c r="AA625">
        <v>2016</v>
      </c>
      <c r="AB625">
        <v>-1.3407500000000001</v>
      </c>
      <c r="AC625">
        <v>0.85503333333333298</v>
      </c>
      <c r="AD625">
        <v>7.0999999999999994E-2</v>
      </c>
      <c r="AE625">
        <v>2.3079999999999998</v>
      </c>
      <c r="AF625">
        <v>656941</v>
      </c>
      <c r="AG625">
        <v>519203</v>
      </c>
      <c r="AH625">
        <v>450314</v>
      </c>
      <c r="AI625">
        <v>1</v>
      </c>
      <c r="AJ625">
        <v>3</v>
      </c>
      <c r="AK625" t="s">
        <v>88</v>
      </c>
      <c r="AL625">
        <v>98.28</v>
      </c>
      <c r="AM625">
        <v>29.91</v>
      </c>
      <c r="AP625">
        <v>547379</v>
      </c>
      <c r="AR625" t="s">
        <v>474</v>
      </c>
      <c r="AY625">
        <v>3.65</v>
      </c>
      <c r="AZ625">
        <v>1.64</v>
      </c>
      <c r="BA625">
        <v>434</v>
      </c>
      <c r="BB625">
        <v>108</v>
      </c>
      <c r="BC625">
        <v>22.867999999999999</v>
      </c>
      <c r="BD625">
        <v>92.138000000000005</v>
      </c>
      <c r="BE625">
        <v>2111</v>
      </c>
      <c r="BF625">
        <v>6.758</v>
      </c>
      <c r="BG625">
        <v>487636</v>
      </c>
      <c r="BH625">
        <v>519096</v>
      </c>
      <c r="BI625">
        <v>547379</v>
      </c>
      <c r="BJ625">
        <v>435063</v>
      </c>
      <c r="BK625">
        <v>543401</v>
      </c>
      <c r="BL625">
        <v>608070</v>
      </c>
      <c r="BM625">
        <v>596019</v>
      </c>
      <c r="BN625">
        <v>424825</v>
      </c>
      <c r="BO625">
        <v>571980</v>
      </c>
      <c r="BP625">
        <v>502082</v>
      </c>
      <c r="BQ625">
        <v>53.741799999999998</v>
      </c>
      <c r="BR625">
        <v>0.96099999999999997</v>
      </c>
      <c r="BS625">
        <v>1.7809999999999999</v>
      </c>
      <c r="BT625">
        <v>2</v>
      </c>
      <c r="BU625">
        <v>1</v>
      </c>
      <c r="BV625">
        <v>0</v>
      </c>
      <c r="BW625">
        <v>3</v>
      </c>
      <c r="BX625">
        <v>6</v>
      </c>
      <c r="BY625">
        <v>22</v>
      </c>
      <c r="BZ625">
        <v>3</v>
      </c>
      <c r="CA625" t="str">
        <f>F625&amp;G625</f>
        <v>Dan Otero608365</v>
      </c>
    </row>
    <row r="626" spans="1:79" hidden="1" x14ac:dyDescent="0.45">
      <c r="A626" t="s">
        <v>98</v>
      </c>
      <c r="B626" s="1">
        <v>42671</v>
      </c>
      <c r="C626">
        <v>95.3</v>
      </c>
      <c r="D626">
        <v>-3.1040000000000001</v>
      </c>
      <c r="E626">
        <v>5.9394</v>
      </c>
      <c r="F626" t="s">
        <v>112</v>
      </c>
      <c r="G626">
        <v>595879</v>
      </c>
      <c r="H626">
        <v>543766</v>
      </c>
      <c r="I626" t="s">
        <v>91</v>
      </c>
      <c r="J626" t="s">
        <v>100</v>
      </c>
      <c r="O626">
        <v>12</v>
      </c>
      <c r="P626" t="s">
        <v>91</v>
      </c>
      <c r="Q626" t="s">
        <v>82</v>
      </c>
      <c r="R626" t="s">
        <v>83</v>
      </c>
      <c r="S626" t="s">
        <v>83</v>
      </c>
      <c r="T626" t="s">
        <v>85</v>
      </c>
      <c r="U626" t="s">
        <v>84</v>
      </c>
      <c r="V626" t="s">
        <v>93</v>
      </c>
      <c r="W626" t="s">
        <v>91</v>
      </c>
      <c r="X626" t="s">
        <v>91</v>
      </c>
      <c r="Y626">
        <v>1</v>
      </c>
      <c r="Z626">
        <v>0</v>
      </c>
      <c r="AA626">
        <v>2016</v>
      </c>
      <c r="AB626">
        <v>0.173383333333333</v>
      </c>
      <c r="AC626">
        <v>1.0055333333333301</v>
      </c>
      <c r="AD626">
        <v>1.1160000000000001</v>
      </c>
      <c r="AE626">
        <v>3.8660000000000001</v>
      </c>
      <c r="AF626">
        <v>518792</v>
      </c>
      <c r="AG626" t="s">
        <v>91</v>
      </c>
      <c r="AH626" t="s">
        <v>91</v>
      </c>
      <c r="AI626">
        <v>2</v>
      </c>
      <c r="AJ626">
        <v>7</v>
      </c>
      <c r="AK626" t="s">
        <v>539</v>
      </c>
      <c r="AL626" t="s">
        <v>91</v>
      </c>
      <c r="AM626" t="s">
        <v>91</v>
      </c>
      <c r="AP626">
        <v>543228</v>
      </c>
      <c r="AR626" t="s">
        <v>899</v>
      </c>
      <c r="AY626">
        <v>3.65</v>
      </c>
      <c r="AZ626">
        <v>1.62</v>
      </c>
      <c r="BA626" t="s">
        <v>91</v>
      </c>
      <c r="BB626" t="s">
        <v>91</v>
      </c>
      <c r="BC626" t="s">
        <v>91</v>
      </c>
      <c r="BD626">
        <v>93.811999999999998</v>
      </c>
      <c r="BE626">
        <v>2495</v>
      </c>
      <c r="BF626">
        <v>5.6509999999999998</v>
      </c>
      <c r="BG626">
        <v>487633</v>
      </c>
      <c r="BH626">
        <v>543766</v>
      </c>
      <c r="BI626">
        <v>543228</v>
      </c>
      <c r="BJ626">
        <v>435063</v>
      </c>
      <c r="BK626">
        <v>543401</v>
      </c>
      <c r="BL626">
        <v>608070</v>
      </c>
      <c r="BM626">
        <v>596019</v>
      </c>
      <c r="BN626">
        <v>434658</v>
      </c>
      <c r="BO626">
        <v>492841</v>
      </c>
      <c r="BP626">
        <v>502082</v>
      </c>
      <c r="BQ626">
        <v>54.848700000000001</v>
      </c>
      <c r="BR626">
        <v>0</v>
      </c>
      <c r="BS626">
        <v>0</v>
      </c>
      <c r="BT626" t="s">
        <v>91</v>
      </c>
      <c r="BU626" t="s">
        <v>91</v>
      </c>
      <c r="BV626" t="s">
        <v>91</v>
      </c>
      <c r="BW626" t="s">
        <v>91</v>
      </c>
      <c r="BX626" t="s">
        <v>91</v>
      </c>
      <c r="BY626">
        <v>54</v>
      </c>
      <c r="BZ626">
        <v>2</v>
      </c>
      <c r="CA626" t="str">
        <f>B626&amp;"_"&amp;F626&amp;G626&amp;"_"&amp;BY626</f>
        <v>42671_Bryan Shaw595879_54</v>
      </c>
    </row>
    <row r="627" spans="1:79" hidden="1" x14ac:dyDescent="0.45">
      <c r="A627" t="s">
        <v>98</v>
      </c>
      <c r="B627" s="1">
        <v>42671</v>
      </c>
      <c r="C627">
        <v>95.1</v>
      </c>
      <c r="D627">
        <v>-3.2157</v>
      </c>
      <c r="E627">
        <v>5.9306000000000001</v>
      </c>
      <c r="F627" t="s">
        <v>112</v>
      </c>
      <c r="G627">
        <v>595879</v>
      </c>
      <c r="H627">
        <v>543766</v>
      </c>
      <c r="I627" t="s">
        <v>91</v>
      </c>
      <c r="J627" t="s">
        <v>100</v>
      </c>
      <c r="O627">
        <v>14</v>
      </c>
      <c r="P627" t="s">
        <v>91</v>
      </c>
      <c r="Q627" t="s">
        <v>82</v>
      </c>
      <c r="R627" t="s">
        <v>83</v>
      </c>
      <c r="S627" t="s">
        <v>83</v>
      </c>
      <c r="T627" t="s">
        <v>85</v>
      </c>
      <c r="U627" t="s">
        <v>84</v>
      </c>
      <c r="V627" t="s">
        <v>93</v>
      </c>
      <c r="W627" t="s">
        <v>91</v>
      </c>
      <c r="X627" t="s">
        <v>91</v>
      </c>
      <c r="Y627">
        <v>0</v>
      </c>
      <c r="Z627">
        <v>0</v>
      </c>
      <c r="AA627">
        <v>2016</v>
      </c>
      <c r="AB627">
        <v>-7.5333333333333303E-3</v>
      </c>
      <c r="AC627">
        <v>0.72316666666666596</v>
      </c>
      <c r="AD627">
        <v>1.117</v>
      </c>
      <c r="AE627">
        <v>1.7130000000000001</v>
      </c>
      <c r="AF627">
        <v>518792</v>
      </c>
      <c r="AG627" t="s">
        <v>91</v>
      </c>
      <c r="AH627" t="s">
        <v>91</v>
      </c>
      <c r="AI627">
        <v>2</v>
      </c>
      <c r="AJ627">
        <v>7</v>
      </c>
      <c r="AK627" t="s">
        <v>539</v>
      </c>
      <c r="AL627" t="s">
        <v>91</v>
      </c>
      <c r="AM627" t="s">
        <v>91</v>
      </c>
      <c r="AP627">
        <v>543228</v>
      </c>
      <c r="AR627" t="s">
        <v>900</v>
      </c>
      <c r="AY627">
        <v>3.65</v>
      </c>
      <c r="AZ627">
        <v>1.62</v>
      </c>
      <c r="BA627" t="s">
        <v>91</v>
      </c>
      <c r="BB627" t="s">
        <v>91</v>
      </c>
      <c r="BC627" t="s">
        <v>91</v>
      </c>
      <c r="BD627">
        <v>93.33</v>
      </c>
      <c r="BE627">
        <v>2463</v>
      </c>
      <c r="BF627">
        <v>5.6689999999999996</v>
      </c>
      <c r="BG627">
        <v>487633</v>
      </c>
      <c r="BH627">
        <v>543766</v>
      </c>
      <c r="BI627">
        <v>543228</v>
      </c>
      <c r="BJ627">
        <v>435063</v>
      </c>
      <c r="BK627">
        <v>543401</v>
      </c>
      <c r="BL627">
        <v>608070</v>
      </c>
      <c r="BM627">
        <v>596019</v>
      </c>
      <c r="BN627">
        <v>434658</v>
      </c>
      <c r="BO627">
        <v>492841</v>
      </c>
      <c r="BP627">
        <v>502082</v>
      </c>
      <c r="BQ627">
        <v>54.830500000000001</v>
      </c>
      <c r="BR627">
        <v>0</v>
      </c>
      <c r="BS627">
        <v>0</v>
      </c>
      <c r="BT627" t="s">
        <v>91</v>
      </c>
      <c r="BU627" t="s">
        <v>91</v>
      </c>
      <c r="BV627" t="s">
        <v>91</v>
      </c>
      <c r="BW627" t="s">
        <v>91</v>
      </c>
      <c r="BX627" t="s">
        <v>91</v>
      </c>
      <c r="BY627">
        <v>54</v>
      </c>
      <c r="BZ627">
        <v>1</v>
      </c>
      <c r="CA627" t="str">
        <f>B627&amp;"_"&amp;F627&amp;G627&amp;"_"&amp;BY627</f>
        <v>42671_Bryan Shaw595879_54</v>
      </c>
    </row>
    <row r="628" spans="1:79" hidden="1" x14ac:dyDescent="0.45">
      <c r="A628" t="s">
        <v>77</v>
      </c>
      <c r="B628" s="1">
        <v>42669</v>
      </c>
      <c r="C628">
        <v>91.3</v>
      </c>
      <c r="D628">
        <v>-1.6484000000000001</v>
      </c>
      <c r="E628">
        <v>5.4701000000000004</v>
      </c>
      <c r="F628" t="s">
        <v>463</v>
      </c>
      <c r="G628">
        <v>656941</v>
      </c>
      <c r="H628">
        <v>519096</v>
      </c>
      <c r="I628" t="s">
        <v>102</v>
      </c>
      <c r="J628" t="s">
        <v>132</v>
      </c>
      <c r="O628">
        <v>13</v>
      </c>
      <c r="P628" t="s">
        <v>1022</v>
      </c>
      <c r="Q628" t="s">
        <v>82</v>
      </c>
      <c r="R628" t="s">
        <v>105</v>
      </c>
      <c r="S628" t="s">
        <v>83</v>
      </c>
      <c r="T628" t="s">
        <v>84</v>
      </c>
      <c r="U628" t="s">
        <v>85</v>
      </c>
      <c r="V628" t="s">
        <v>96</v>
      </c>
      <c r="W628" t="s">
        <v>91</v>
      </c>
      <c r="X628" t="s">
        <v>91</v>
      </c>
      <c r="Y628">
        <v>2</v>
      </c>
      <c r="Z628">
        <v>2</v>
      </c>
      <c r="AA628">
        <v>2016</v>
      </c>
      <c r="AB628">
        <v>-0.92325000000000002</v>
      </c>
      <c r="AC628">
        <v>1.3280333333333301</v>
      </c>
      <c r="AD628">
        <v>-0.88600000000000001</v>
      </c>
      <c r="AE628">
        <v>2.0099999999999998</v>
      </c>
      <c r="AF628" t="s">
        <v>91</v>
      </c>
      <c r="AG628" t="s">
        <v>91</v>
      </c>
      <c r="AH628" t="s">
        <v>91</v>
      </c>
      <c r="AI628">
        <v>1</v>
      </c>
      <c r="AJ628">
        <v>8</v>
      </c>
      <c r="AK628" t="s">
        <v>88</v>
      </c>
      <c r="AL628" t="s">
        <v>91</v>
      </c>
      <c r="AM628" t="s">
        <v>91</v>
      </c>
      <c r="AP628">
        <v>547379</v>
      </c>
      <c r="AR628" t="s">
        <v>1023</v>
      </c>
      <c r="AY628">
        <v>3.19</v>
      </c>
      <c r="AZ628">
        <v>1.51</v>
      </c>
      <c r="BA628" t="s">
        <v>91</v>
      </c>
      <c r="BB628" t="s">
        <v>91</v>
      </c>
      <c r="BC628" t="s">
        <v>91</v>
      </c>
      <c r="BD628">
        <v>92.335999999999999</v>
      </c>
      <c r="BE628">
        <v>2241</v>
      </c>
      <c r="BF628">
        <v>6.4950000000000001</v>
      </c>
      <c r="BG628">
        <v>487632</v>
      </c>
      <c r="BH628">
        <v>519096</v>
      </c>
      <c r="BI628">
        <v>547379</v>
      </c>
      <c r="BJ628">
        <v>435063</v>
      </c>
      <c r="BK628">
        <v>543401</v>
      </c>
      <c r="BL628">
        <v>608070</v>
      </c>
      <c r="BM628">
        <v>596019</v>
      </c>
      <c r="BN628">
        <v>424825</v>
      </c>
      <c r="BO628">
        <v>434658</v>
      </c>
      <c r="BP628">
        <v>446386</v>
      </c>
      <c r="BQ628">
        <v>54.0047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 t="s">
        <v>91</v>
      </c>
      <c r="BY628">
        <v>69</v>
      </c>
      <c r="BZ628">
        <v>6</v>
      </c>
      <c r="CA628" t="str">
        <f>F628&amp;G628</f>
        <v>Dan Otero656941</v>
      </c>
    </row>
    <row r="629" spans="1:79" hidden="1" x14ac:dyDescent="0.45">
      <c r="A629" t="s">
        <v>160</v>
      </c>
      <c r="B629" s="1">
        <v>42671</v>
      </c>
      <c r="C629">
        <v>80.2</v>
      </c>
      <c r="D629">
        <v>-3.4401999999999999</v>
      </c>
      <c r="E629">
        <v>5.8586</v>
      </c>
      <c r="F629" t="s">
        <v>112</v>
      </c>
      <c r="G629">
        <v>624585</v>
      </c>
      <c r="H629">
        <v>543766</v>
      </c>
      <c r="I629" t="s">
        <v>91</v>
      </c>
      <c r="J629" t="s">
        <v>95</v>
      </c>
      <c r="O629">
        <v>5</v>
      </c>
      <c r="P629" t="s">
        <v>91</v>
      </c>
      <c r="Q629" t="s">
        <v>82</v>
      </c>
      <c r="R629" t="s">
        <v>83</v>
      </c>
      <c r="S629" t="s">
        <v>83</v>
      </c>
      <c r="T629" t="s">
        <v>85</v>
      </c>
      <c r="U629" t="s">
        <v>84</v>
      </c>
      <c r="V629" t="s">
        <v>96</v>
      </c>
      <c r="W629" t="s">
        <v>91</v>
      </c>
      <c r="X629" t="s">
        <v>91</v>
      </c>
      <c r="Y629">
        <v>1</v>
      </c>
      <c r="Z629">
        <v>0</v>
      </c>
      <c r="AA629">
        <v>2016</v>
      </c>
      <c r="AB629">
        <v>1.1809499999999999</v>
      </c>
      <c r="AC629">
        <v>-0.35470000000000002</v>
      </c>
      <c r="AD629">
        <v>-8.3000000000000004E-2</v>
      </c>
      <c r="AE629">
        <v>2.367</v>
      </c>
      <c r="AF629" t="s">
        <v>91</v>
      </c>
      <c r="AG629" t="s">
        <v>91</v>
      </c>
      <c r="AH629" t="s">
        <v>91</v>
      </c>
      <c r="AI629">
        <v>2</v>
      </c>
      <c r="AJ629">
        <v>7</v>
      </c>
      <c r="AK629" t="s">
        <v>539</v>
      </c>
      <c r="AL629" t="s">
        <v>91</v>
      </c>
      <c r="AM629" t="s">
        <v>91</v>
      </c>
      <c r="AP629">
        <v>543228</v>
      </c>
      <c r="AR629" t="s">
        <v>904</v>
      </c>
      <c r="AY629">
        <v>3.63</v>
      </c>
      <c r="AZ629">
        <v>1.67</v>
      </c>
      <c r="BA629" t="s">
        <v>91</v>
      </c>
      <c r="BB629" t="s">
        <v>91</v>
      </c>
      <c r="BC629" t="s">
        <v>91</v>
      </c>
      <c r="BD629">
        <v>77.822999999999993</v>
      </c>
      <c r="BE629">
        <v>2868</v>
      </c>
      <c r="BF629">
        <v>5.1059999999999999</v>
      </c>
      <c r="BG629">
        <v>487633</v>
      </c>
      <c r="BH629">
        <v>543766</v>
      </c>
      <c r="BI629">
        <v>543228</v>
      </c>
      <c r="BJ629">
        <v>435063</v>
      </c>
      <c r="BK629">
        <v>543401</v>
      </c>
      <c r="BL629">
        <v>608070</v>
      </c>
      <c r="BM629">
        <v>596019</v>
      </c>
      <c r="BN629">
        <v>434658</v>
      </c>
      <c r="BO629">
        <v>492841</v>
      </c>
      <c r="BP629">
        <v>502082</v>
      </c>
      <c r="BQ629">
        <v>55.393599999999999</v>
      </c>
      <c r="BR629">
        <v>0</v>
      </c>
      <c r="BS629">
        <v>0</v>
      </c>
      <c r="BT629" t="s">
        <v>91</v>
      </c>
      <c r="BU629" t="s">
        <v>91</v>
      </c>
      <c r="BV629" t="s">
        <v>91</v>
      </c>
      <c r="BW629" t="s">
        <v>91</v>
      </c>
      <c r="BX629" t="s">
        <v>91</v>
      </c>
      <c r="BY629">
        <v>53</v>
      </c>
      <c r="BZ629">
        <v>2</v>
      </c>
      <c r="CA629" t="str">
        <f>B629&amp;"_"&amp;F629&amp;G629&amp;"_"&amp;BY629</f>
        <v>42671_Bryan Shaw624585_53</v>
      </c>
    </row>
    <row r="630" spans="1:79" hidden="1" x14ac:dyDescent="0.45">
      <c r="A630" t="s">
        <v>98</v>
      </c>
      <c r="B630" s="1">
        <v>42671</v>
      </c>
      <c r="C630">
        <v>94</v>
      </c>
      <c r="D630">
        <v>-3.2414000000000001</v>
      </c>
      <c r="E630">
        <v>5.9790999999999999</v>
      </c>
      <c r="F630" t="s">
        <v>112</v>
      </c>
      <c r="G630">
        <v>624585</v>
      </c>
      <c r="H630">
        <v>543766</v>
      </c>
      <c r="I630" t="s">
        <v>91</v>
      </c>
      <c r="J630" t="s">
        <v>100</v>
      </c>
      <c r="O630">
        <v>14</v>
      </c>
      <c r="P630" t="s">
        <v>91</v>
      </c>
      <c r="Q630" t="s">
        <v>82</v>
      </c>
      <c r="R630" t="s">
        <v>83</v>
      </c>
      <c r="S630" t="s">
        <v>83</v>
      </c>
      <c r="T630" t="s">
        <v>85</v>
      </c>
      <c r="U630" t="s">
        <v>84</v>
      </c>
      <c r="V630" t="s">
        <v>93</v>
      </c>
      <c r="W630" t="s">
        <v>91</v>
      </c>
      <c r="X630" t="s">
        <v>91</v>
      </c>
      <c r="Y630">
        <v>0</v>
      </c>
      <c r="Z630">
        <v>0</v>
      </c>
      <c r="AA630">
        <v>2016</v>
      </c>
      <c r="AB630">
        <v>-7.5333333333333303E-3</v>
      </c>
      <c r="AC630">
        <v>0.69879999999999998</v>
      </c>
      <c r="AD630">
        <v>1.2110000000000001</v>
      </c>
      <c r="AE630">
        <v>1.1319999999999999</v>
      </c>
      <c r="AF630" t="s">
        <v>91</v>
      </c>
      <c r="AG630" t="s">
        <v>91</v>
      </c>
      <c r="AH630" t="s">
        <v>91</v>
      </c>
      <c r="AI630">
        <v>2</v>
      </c>
      <c r="AJ630">
        <v>7</v>
      </c>
      <c r="AK630" t="s">
        <v>539</v>
      </c>
      <c r="AL630" t="s">
        <v>91</v>
      </c>
      <c r="AM630" t="s">
        <v>91</v>
      </c>
      <c r="AP630">
        <v>543228</v>
      </c>
      <c r="AR630" t="s">
        <v>905</v>
      </c>
      <c r="AY630">
        <v>3.63</v>
      </c>
      <c r="AZ630">
        <v>1.67</v>
      </c>
      <c r="BA630" t="s">
        <v>91</v>
      </c>
      <c r="BB630" t="s">
        <v>91</v>
      </c>
      <c r="BC630" t="s">
        <v>91</v>
      </c>
      <c r="BD630">
        <v>92.611999999999995</v>
      </c>
      <c r="BE630">
        <v>2652</v>
      </c>
      <c r="BF630">
        <v>5.5919999999999996</v>
      </c>
      <c r="BG630">
        <v>487633</v>
      </c>
      <c r="BH630">
        <v>543766</v>
      </c>
      <c r="BI630">
        <v>543228</v>
      </c>
      <c r="BJ630">
        <v>435063</v>
      </c>
      <c r="BK630">
        <v>543401</v>
      </c>
      <c r="BL630">
        <v>608070</v>
      </c>
      <c r="BM630">
        <v>596019</v>
      </c>
      <c r="BN630">
        <v>434658</v>
      </c>
      <c r="BO630">
        <v>492841</v>
      </c>
      <c r="BP630">
        <v>502082</v>
      </c>
      <c r="BQ630">
        <v>54.907699999999998</v>
      </c>
      <c r="BR630">
        <v>0</v>
      </c>
      <c r="BS630">
        <v>0</v>
      </c>
      <c r="BT630" t="s">
        <v>91</v>
      </c>
      <c r="BU630" t="s">
        <v>91</v>
      </c>
      <c r="BV630" t="s">
        <v>91</v>
      </c>
      <c r="BW630" t="s">
        <v>91</v>
      </c>
      <c r="BX630" t="s">
        <v>91</v>
      </c>
      <c r="BY630">
        <v>53</v>
      </c>
      <c r="BZ630">
        <v>1</v>
      </c>
      <c r="CA630" t="str">
        <f>B630&amp;"_"&amp;F630&amp;G630&amp;"_"&amp;BY630</f>
        <v>42671_Bryan Shaw624585_53</v>
      </c>
    </row>
    <row r="631" spans="1:79" hidden="1" x14ac:dyDescent="0.45">
      <c r="A631" t="s">
        <v>98</v>
      </c>
      <c r="B631" s="1">
        <v>42671</v>
      </c>
      <c r="C631">
        <v>95.8</v>
      </c>
      <c r="D631">
        <v>-3.2254</v>
      </c>
      <c r="E631">
        <v>5.9592999999999998</v>
      </c>
      <c r="F631" t="s">
        <v>112</v>
      </c>
      <c r="G631">
        <v>450314</v>
      </c>
      <c r="H631">
        <v>543766</v>
      </c>
      <c r="I631" t="s">
        <v>79</v>
      </c>
      <c r="J631" t="s">
        <v>80</v>
      </c>
      <c r="O631">
        <v>12</v>
      </c>
      <c r="P631" t="s">
        <v>910</v>
      </c>
      <c r="Q631" t="s">
        <v>82</v>
      </c>
      <c r="R631" t="s">
        <v>105</v>
      </c>
      <c r="S631" t="s">
        <v>83</v>
      </c>
      <c r="T631" t="s">
        <v>85</v>
      </c>
      <c r="U631" t="s">
        <v>84</v>
      </c>
      <c r="V631" t="s">
        <v>86</v>
      </c>
      <c r="W631">
        <v>4</v>
      </c>
      <c r="X631" t="s">
        <v>116</v>
      </c>
      <c r="Y631">
        <v>3</v>
      </c>
      <c r="Z631">
        <v>2</v>
      </c>
      <c r="AA631">
        <v>2016</v>
      </c>
      <c r="AB631">
        <v>0.14276666666666599</v>
      </c>
      <c r="AC631">
        <v>0.97256666666666602</v>
      </c>
      <c r="AD631">
        <v>0.21299999999999999</v>
      </c>
      <c r="AE631">
        <v>3.786</v>
      </c>
      <c r="AF631" t="s">
        <v>91</v>
      </c>
      <c r="AG631" t="s">
        <v>91</v>
      </c>
      <c r="AH631" t="s">
        <v>91</v>
      </c>
      <c r="AI631">
        <v>0</v>
      </c>
      <c r="AJ631">
        <v>7</v>
      </c>
      <c r="AK631" t="s">
        <v>539</v>
      </c>
      <c r="AL631">
        <v>138.84</v>
      </c>
      <c r="AM631">
        <v>167.3</v>
      </c>
      <c r="AP631">
        <v>543228</v>
      </c>
      <c r="AR631" t="s">
        <v>911</v>
      </c>
      <c r="AY631">
        <v>3.36</v>
      </c>
      <c r="AZ631">
        <v>1.57</v>
      </c>
      <c r="BA631">
        <v>38</v>
      </c>
      <c r="BB631">
        <v>56.3</v>
      </c>
      <c r="BC631">
        <v>-0.66900000000000004</v>
      </c>
      <c r="BD631">
        <v>94.966999999999999</v>
      </c>
      <c r="BE631">
        <v>2493</v>
      </c>
      <c r="BF631">
        <v>5.931</v>
      </c>
      <c r="BG631">
        <v>487633</v>
      </c>
      <c r="BH631">
        <v>543766</v>
      </c>
      <c r="BI631">
        <v>543228</v>
      </c>
      <c r="BJ631">
        <v>435063</v>
      </c>
      <c r="BK631">
        <v>543401</v>
      </c>
      <c r="BL631">
        <v>608070</v>
      </c>
      <c r="BM631">
        <v>596019</v>
      </c>
      <c r="BN631">
        <v>434658</v>
      </c>
      <c r="BO631">
        <v>492841</v>
      </c>
      <c r="BP631">
        <v>502082</v>
      </c>
      <c r="BQ631">
        <v>54.568399999999997</v>
      </c>
      <c r="BR631">
        <v>8.1000000000000003E-2</v>
      </c>
      <c r="BS631">
        <v>7.6999999999999999E-2</v>
      </c>
      <c r="BT631">
        <v>0</v>
      </c>
      <c r="BU631">
        <v>1</v>
      </c>
      <c r="BV631">
        <v>0</v>
      </c>
      <c r="BW631">
        <v>0</v>
      </c>
      <c r="BX631">
        <v>1</v>
      </c>
      <c r="BY631">
        <v>51</v>
      </c>
      <c r="BZ631">
        <v>6</v>
      </c>
      <c r="CA631" t="str">
        <f>F631&amp;G631</f>
        <v>Bryan Shaw450314</v>
      </c>
    </row>
    <row r="632" spans="1:79" hidden="1" x14ac:dyDescent="0.45">
      <c r="A632" t="s">
        <v>98</v>
      </c>
      <c r="B632" s="1">
        <v>42671</v>
      </c>
      <c r="C632">
        <v>95.1</v>
      </c>
      <c r="D632">
        <v>-3.1943000000000001</v>
      </c>
      <c r="E632">
        <v>6.0595999999999997</v>
      </c>
      <c r="F632" t="s">
        <v>112</v>
      </c>
      <c r="G632">
        <v>575929</v>
      </c>
      <c r="H632">
        <v>543766</v>
      </c>
      <c r="I632" t="s">
        <v>91</v>
      </c>
      <c r="J632" t="s">
        <v>108</v>
      </c>
      <c r="O632">
        <v>5</v>
      </c>
      <c r="P632" t="s">
        <v>91</v>
      </c>
      <c r="Q632" t="s">
        <v>82</v>
      </c>
      <c r="R632" t="s">
        <v>83</v>
      </c>
      <c r="S632" t="s">
        <v>83</v>
      </c>
      <c r="T632" t="s">
        <v>85</v>
      </c>
      <c r="U632" t="s">
        <v>84</v>
      </c>
      <c r="V632" t="s">
        <v>96</v>
      </c>
      <c r="W632" t="s">
        <v>91</v>
      </c>
      <c r="X632" t="s">
        <v>91</v>
      </c>
      <c r="Y632">
        <v>0</v>
      </c>
      <c r="Z632">
        <v>1</v>
      </c>
      <c r="AA632">
        <v>2016</v>
      </c>
      <c r="AB632">
        <v>4.6741666666666598E-2</v>
      </c>
      <c r="AC632">
        <v>0.89229999999999998</v>
      </c>
      <c r="AD632">
        <v>-0.23400000000000001</v>
      </c>
      <c r="AE632">
        <v>2.121</v>
      </c>
      <c r="AF632" t="s">
        <v>91</v>
      </c>
      <c r="AG632" t="s">
        <v>91</v>
      </c>
      <c r="AH632" t="s">
        <v>91</v>
      </c>
      <c r="AI632">
        <v>1</v>
      </c>
      <c r="AJ632">
        <v>7</v>
      </c>
      <c r="AK632" t="s">
        <v>539</v>
      </c>
      <c r="AL632" t="s">
        <v>91</v>
      </c>
      <c r="AM632" t="s">
        <v>91</v>
      </c>
      <c r="AP632">
        <v>543228</v>
      </c>
      <c r="AR632" t="s">
        <v>908</v>
      </c>
      <c r="AY632">
        <v>3.24</v>
      </c>
      <c r="AZ632">
        <v>1.5</v>
      </c>
      <c r="BA632">
        <v>265</v>
      </c>
      <c r="BB632">
        <v>84.5</v>
      </c>
      <c r="BC632">
        <v>25.530999999999999</v>
      </c>
      <c r="BD632">
        <v>94.825000000000003</v>
      </c>
      <c r="BE632">
        <v>2582</v>
      </c>
      <c r="BF632">
        <v>5.9640000000000004</v>
      </c>
      <c r="BG632">
        <v>487633</v>
      </c>
      <c r="BH632">
        <v>543766</v>
      </c>
      <c r="BI632">
        <v>543228</v>
      </c>
      <c r="BJ632">
        <v>435063</v>
      </c>
      <c r="BK632">
        <v>543401</v>
      </c>
      <c r="BL632">
        <v>608070</v>
      </c>
      <c r="BM632">
        <v>596019</v>
      </c>
      <c r="BN632">
        <v>434658</v>
      </c>
      <c r="BO632">
        <v>492841</v>
      </c>
      <c r="BP632">
        <v>502082</v>
      </c>
      <c r="BQ632">
        <v>54.535600000000002</v>
      </c>
      <c r="BR632">
        <v>0</v>
      </c>
      <c r="BS632">
        <v>0</v>
      </c>
      <c r="BT632" t="s">
        <v>91</v>
      </c>
      <c r="BU632" t="s">
        <v>91</v>
      </c>
      <c r="BV632" t="s">
        <v>91</v>
      </c>
      <c r="BW632" t="s">
        <v>91</v>
      </c>
      <c r="BX632">
        <v>3</v>
      </c>
      <c r="BY632">
        <v>52</v>
      </c>
      <c r="BZ632">
        <v>2</v>
      </c>
      <c r="CA632" t="str">
        <f>B632&amp;"_"&amp;F632&amp;G632&amp;"_"&amp;BY632</f>
        <v>42671_Bryan Shaw575929_52</v>
      </c>
    </row>
    <row r="633" spans="1:79" hidden="1" x14ac:dyDescent="0.45">
      <c r="A633" t="s">
        <v>160</v>
      </c>
      <c r="B633" s="1">
        <v>42671</v>
      </c>
      <c r="C633">
        <v>80.5</v>
      </c>
      <c r="D633">
        <v>-3.2267000000000001</v>
      </c>
      <c r="E633">
        <v>5.8819999999999997</v>
      </c>
      <c r="F633" t="s">
        <v>112</v>
      </c>
      <c r="G633">
        <v>575929</v>
      </c>
      <c r="H633">
        <v>543766</v>
      </c>
      <c r="I633" t="s">
        <v>91</v>
      </c>
      <c r="J633" t="s">
        <v>95</v>
      </c>
      <c r="O633">
        <v>14</v>
      </c>
      <c r="P633" t="s">
        <v>91</v>
      </c>
      <c r="Q633" t="s">
        <v>82</v>
      </c>
      <c r="R633" t="s">
        <v>83</v>
      </c>
      <c r="S633" t="s">
        <v>83</v>
      </c>
      <c r="T633" t="s">
        <v>85</v>
      </c>
      <c r="U633" t="s">
        <v>84</v>
      </c>
      <c r="V633" t="s">
        <v>96</v>
      </c>
      <c r="W633" t="s">
        <v>91</v>
      </c>
      <c r="X633" t="s">
        <v>91</v>
      </c>
      <c r="Y633">
        <v>0</v>
      </c>
      <c r="Z633">
        <v>0</v>
      </c>
      <c r="AA633">
        <v>2016</v>
      </c>
      <c r="AB633">
        <v>1.0863166666666599</v>
      </c>
      <c r="AC633">
        <v>-0.34036666666666598</v>
      </c>
      <c r="AD633">
        <v>1.2E-2</v>
      </c>
      <c r="AE633">
        <v>1.1539999999999999</v>
      </c>
      <c r="AF633" t="s">
        <v>91</v>
      </c>
      <c r="AG633" t="s">
        <v>91</v>
      </c>
      <c r="AH633" t="s">
        <v>91</v>
      </c>
      <c r="AI633">
        <v>1</v>
      </c>
      <c r="AJ633">
        <v>7</v>
      </c>
      <c r="AK633" t="s">
        <v>539</v>
      </c>
      <c r="AL633" t="s">
        <v>91</v>
      </c>
      <c r="AM633" t="s">
        <v>91</v>
      </c>
      <c r="AP633">
        <v>543228</v>
      </c>
      <c r="AR633" t="s">
        <v>909</v>
      </c>
      <c r="AY633">
        <v>3.24</v>
      </c>
      <c r="AZ633">
        <v>1.5</v>
      </c>
      <c r="BA633" t="s">
        <v>91</v>
      </c>
      <c r="BB633" t="s">
        <v>91</v>
      </c>
      <c r="BC633" t="s">
        <v>91</v>
      </c>
      <c r="BD633">
        <v>79.311999999999998</v>
      </c>
      <c r="BE633">
        <v>2822</v>
      </c>
      <c r="BF633">
        <v>5.6050000000000004</v>
      </c>
      <c r="BG633">
        <v>487633</v>
      </c>
      <c r="BH633">
        <v>543766</v>
      </c>
      <c r="BI633">
        <v>543228</v>
      </c>
      <c r="BJ633">
        <v>435063</v>
      </c>
      <c r="BK633">
        <v>543401</v>
      </c>
      <c r="BL633">
        <v>608070</v>
      </c>
      <c r="BM633">
        <v>596019</v>
      </c>
      <c r="BN633">
        <v>434658</v>
      </c>
      <c r="BO633">
        <v>492841</v>
      </c>
      <c r="BP633">
        <v>502082</v>
      </c>
      <c r="BQ633">
        <v>54.894100000000002</v>
      </c>
      <c r="BR633">
        <v>0</v>
      </c>
      <c r="BS633">
        <v>0</v>
      </c>
      <c r="BT633" t="s">
        <v>91</v>
      </c>
      <c r="BU633" t="s">
        <v>91</v>
      </c>
      <c r="BV633" t="s">
        <v>91</v>
      </c>
      <c r="BW633" t="s">
        <v>91</v>
      </c>
      <c r="BX633" t="s">
        <v>91</v>
      </c>
      <c r="BY633">
        <v>52</v>
      </c>
      <c r="BZ633">
        <v>1</v>
      </c>
      <c r="CA633" t="str">
        <f>B633&amp;"_"&amp;F633&amp;G633&amp;"_"&amp;BY633</f>
        <v>42671_Bryan Shaw575929_52</v>
      </c>
    </row>
    <row r="634" spans="1:79" hidden="1" x14ac:dyDescent="0.45">
      <c r="A634" t="s">
        <v>98</v>
      </c>
      <c r="B634" s="1">
        <v>42676</v>
      </c>
      <c r="C634">
        <v>97</v>
      </c>
      <c r="D634">
        <v>-2.9047000000000001</v>
      </c>
      <c r="E634">
        <v>6.0034999999999998</v>
      </c>
      <c r="F634" t="s">
        <v>112</v>
      </c>
      <c r="G634">
        <v>450314</v>
      </c>
      <c r="H634">
        <v>543766</v>
      </c>
      <c r="I634" t="s">
        <v>128</v>
      </c>
      <c r="J634" t="s">
        <v>114</v>
      </c>
      <c r="O634">
        <v>4</v>
      </c>
      <c r="P634" t="s">
        <v>129</v>
      </c>
      <c r="Q634" t="s">
        <v>82</v>
      </c>
      <c r="R634" t="s">
        <v>105</v>
      </c>
      <c r="S634" t="s">
        <v>83</v>
      </c>
      <c r="T634" t="s">
        <v>84</v>
      </c>
      <c r="U634" t="s">
        <v>85</v>
      </c>
      <c r="V634" t="s">
        <v>86</v>
      </c>
      <c r="W634" t="s">
        <v>91</v>
      </c>
      <c r="X634" t="s">
        <v>116</v>
      </c>
      <c r="Y634">
        <v>1</v>
      </c>
      <c r="Z634">
        <v>2</v>
      </c>
      <c r="AA634">
        <v>2016</v>
      </c>
      <c r="AB634">
        <v>0.15111666666666601</v>
      </c>
      <c r="AC634">
        <v>1.232</v>
      </c>
      <c r="AD634">
        <v>-0.61099999999999999</v>
      </c>
      <c r="AE634">
        <v>2.609</v>
      </c>
      <c r="AF634" t="s">
        <v>91</v>
      </c>
      <c r="AG634">
        <v>546991</v>
      </c>
      <c r="AH634">
        <v>519203</v>
      </c>
      <c r="AI634">
        <v>1</v>
      </c>
      <c r="AJ634">
        <v>10</v>
      </c>
      <c r="AK634" t="s">
        <v>88</v>
      </c>
      <c r="AL634">
        <v>50.62</v>
      </c>
      <c r="AM634">
        <v>115.59</v>
      </c>
      <c r="AP634">
        <v>543228</v>
      </c>
      <c r="AR634" t="s">
        <v>130</v>
      </c>
      <c r="AY634">
        <v>3.5</v>
      </c>
      <c r="AZ634">
        <v>1.64</v>
      </c>
      <c r="BA634">
        <v>24</v>
      </c>
      <c r="BB634">
        <v>100.7</v>
      </c>
      <c r="BC634">
        <v>-4.7190000000000003</v>
      </c>
      <c r="BD634">
        <v>96.531999999999996</v>
      </c>
      <c r="BE634">
        <v>2427</v>
      </c>
      <c r="BF634">
        <v>5.4820000000000002</v>
      </c>
      <c r="BG634">
        <v>487637</v>
      </c>
      <c r="BH634">
        <v>543766</v>
      </c>
      <c r="BI634">
        <v>543228</v>
      </c>
      <c r="BJ634">
        <v>435063</v>
      </c>
      <c r="BK634">
        <v>543401</v>
      </c>
      <c r="BL634">
        <v>608070</v>
      </c>
      <c r="BM634">
        <v>596019</v>
      </c>
      <c r="BN634">
        <v>446386</v>
      </c>
      <c r="BO634">
        <v>434658</v>
      </c>
      <c r="BP634">
        <v>492841</v>
      </c>
      <c r="BQ634">
        <v>55.017400000000002</v>
      </c>
      <c r="BR634">
        <v>0.36099999999999999</v>
      </c>
      <c r="BS634">
        <v>0.33800000000000002</v>
      </c>
      <c r="BT634">
        <v>1.25</v>
      </c>
      <c r="BU634">
        <v>1</v>
      </c>
      <c r="BV634">
        <v>1</v>
      </c>
      <c r="BW634">
        <v>1</v>
      </c>
      <c r="BX634">
        <v>2</v>
      </c>
      <c r="BY634">
        <v>80</v>
      </c>
      <c r="BZ634">
        <v>5</v>
      </c>
      <c r="CA634" t="str">
        <f>F634&amp;G634</f>
        <v>Bryan Shaw450314</v>
      </c>
    </row>
    <row r="635" spans="1:79" hidden="1" x14ac:dyDescent="0.45">
      <c r="A635" t="s">
        <v>98</v>
      </c>
      <c r="B635" s="1">
        <v>42671</v>
      </c>
      <c r="C635">
        <v>95.7</v>
      </c>
      <c r="D635">
        <v>-3.5009000000000001</v>
      </c>
      <c r="E635">
        <v>5.9181999999999997</v>
      </c>
      <c r="F635" t="s">
        <v>112</v>
      </c>
      <c r="G635">
        <v>450314</v>
      </c>
      <c r="H635">
        <v>543766</v>
      </c>
      <c r="I635" t="s">
        <v>91</v>
      </c>
      <c r="J635" t="s">
        <v>100</v>
      </c>
      <c r="O635">
        <v>11</v>
      </c>
      <c r="P635" t="s">
        <v>91</v>
      </c>
      <c r="Q635" t="s">
        <v>82</v>
      </c>
      <c r="R635" t="s">
        <v>105</v>
      </c>
      <c r="S635" t="s">
        <v>83</v>
      </c>
      <c r="T635" t="s">
        <v>85</v>
      </c>
      <c r="U635" t="s">
        <v>84</v>
      </c>
      <c r="V635" t="s">
        <v>93</v>
      </c>
      <c r="W635" t="s">
        <v>91</v>
      </c>
      <c r="X635" t="s">
        <v>91</v>
      </c>
      <c r="Y635">
        <v>2</v>
      </c>
      <c r="Z635">
        <v>2</v>
      </c>
      <c r="AA635">
        <v>2016</v>
      </c>
      <c r="AB635">
        <v>0.213741666666666</v>
      </c>
      <c r="AC635">
        <v>0.84786666666666599</v>
      </c>
      <c r="AD635">
        <v>-1.5409999999999999</v>
      </c>
      <c r="AE635">
        <v>3.859</v>
      </c>
      <c r="AF635" t="s">
        <v>91</v>
      </c>
      <c r="AG635" t="s">
        <v>91</v>
      </c>
      <c r="AH635" t="s">
        <v>91</v>
      </c>
      <c r="AI635">
        <v>0</v>
      </c>
      <c r="AJ635">
        <v>7</v>
      </c>
      <c r="AK635" t="s">
        <v>539</v>
      </c>
      <c r="AL635" t="s">
        <v>91</v>
      </c>
      <c r="AM635" t="s">
        <v>91</v>
      </c>
      <c r="AP635">
        <v>543228</v>
      </c>
      <c r="AR635" t="s">
        <v>912</v>
      </c>
      <c r="AY635">
        <v>3.56</v>
      </c>
      <c r="AZ635">
        <v>1.76</v>
      </c>
      <c r="BA635" t="s">
        <v>91</v>
      </c>
      <c r="BB635" t="s">
        <v>91</v>
      </c>
      <c r="BC635" t="s">
        <v>91</v>
      </c>
      <c r="BD635">
        <v>94.995999999999995</v>
      </c>
      <c r="BE635">
        <v>2594</v>
      </c>
      <c r="BF635">
        <v>5.806</v>
      </c>
      <c r="BG635">
        <v>487633</v>
      </c>
      <c r="BH635">
        <v>543766</v>
      </c>
      <c r="BI635">
        <v>543228</v>
      </c>
      <c r="BJ635">
        <v>435063</v>
      </c>
      <c r="BK635">
        <v>543401</v>
      </c>
      <c r="BL635">
        <v>608070</v>
      </c>
      <c r="BM635">
        <v>596019</v>
      </c>
      <c r="BN635">
        <v>434658</v>
      </c>
      <c r="BO635">
        <v>492841</v>
      </c>
      <c r="BP635">
        <v>502082</v>
      </c>
      <c r="BQ635">
        <v>54.693100000000001</v>
      </c>
      <c r="BR635">
        <v>0</v>
      </c>
      <c r="BS635">
        <v>0</v>
      </c>
      <c r="BT635" t="s">
        <v>91</v>
      </c>
      <c r="BU635" t="s">
        <v>91</v>
      </c>
      <c r="BV635" t="s">
        <v>91</v>
      </c>
      <c r="BW635" t="s">
        <v>91</v>
      </c>
      <c r="BX635" t="s">
        <v>91</v>
      </c>
      <c r="BY635">
        <v>51</v>
      </c>
      <c r="BZ635">
        <v>5</v>
      </c>
      <c r="CA635" t="str">
        <f>B635&amp;"_"&amp;F635&amp;G635&amp;"_"&amp;BY635</f>
        <v>42671_Bryan Shaw450314_51</v>
      </c>
    </row>
    <row r="636" spans="1:79" hidden="1" x14ac:dyDescent="0.45">
      <c r="A636" t="s">
        <v>98</v>
      </c>
      <c r="B636" s="1">
        <v>42671</v>
      </c>
      <c r="C636">
        <v>94.6</v>
      </c>
      <c r="D636">
        <v>-3.2852000000000001</v>
      </c>
      <c r="E636">
        <v>5.9844999999999997</v>
      </c>
      <c r="F636" t="s">
        <v>112</v>
      </c>
      <c r="G636">
        <v>450314</v>
      </c>
      <c r="H636">
        <v>543766</v>
      </c>
      <c r="I636" t="s">
        <v>91</v>
      </c>
      <c r="J636" t="s">
        <v>108</v>
      </c>
      <c r="O636">
        <v>1</v>
      </c>
      <c r="P636" t="s">
        <v>91</v>
      </c>
      <c r="Q636" t="s">
        <v>82</v>
      </c>
      <c r="R636" t="s">
        <v>105</v>
      </c>
      <c r="S636" t="s">
        <v>83</v>
      </c>
      <c r="T636" t="s">
        <v>85</v>
      </c>
      <c r="U636" t="s">
        <v>84</v>
      </c>
      <c r="V636" t="s">
        <v>96</v>
      </c>
      <c r="W636" t="s">
        <v>91</v>
      </c>
      <c r="X636" t="s">
        <v>91</v>
      </c>
      <c r="Y636">
        <v>2</v>
      </c>
      <c r="Z636">
        <v>1</v>
      </c>
      <c r="AA636">
        <v>2016</v>
      </c>
      <c r="AB636">
        <v>0.26940833333333303</v>
      </c>
      <c r="AC636">
        <v>1.0771999999999999</v>
      </c>
      <c r="AD636">
        <v>-0.80800000000000005</v>
      </c>
      <c r="AE636">
        <v>2.8279999999999998</v>
      </c>
      <c r="AF636" t="s">
        <v>91</v>
      </c>
      <c r="AG636" t="s">
        <v>91</v>
      </c>
      <c r="AH636" t="s">
        <v>91</v>
      </c>
      <c r="AI636">
        <v>0</v>
      </c>
      <c r="AJ636">
        <v>7</v>
      </c>
      <c r="AK636" t="s">
        <v>539</v>
      </c>
      <c r="AL636" t="s">
        <v>91</v>
      </c>
      <c r="AM636" t="s">
        <v>91</v>
      </c>
      <c r="AP636">
        <v>543228</v>
      </c>
      <c r="AR636" t="s">
        <v>913</v>
      </c>
      <c r="AY636">
        <v>3.36</v>
      </c>
      <c r="AZ636">
        <v>1.57</v>
      </c>
      <c r="BA636" t="s">
        <v>91</v>
      </c>
      <c r="BB636" t="s">
        <v>91</v>
      </c>
      <c r="BC636" t="s">
        <v>91</v>
      </c>
      <c r="BD636">
        <v>93.323999999999998</v>
      </c>
      <c r="BE636">
        <v>2571</v>
      </c>
      <c r="BF636">
        <v>5.5449999999999999</v>
      </c>
      <c r="BG636">
        <v>487633</v>
      </c>
      <c r="BH636">
        <v>543766</v>
      </c>
      <c r="BI636">
        <v>543228</v>
      </c>
      <c r="BJ636">
        <v>435063</v>
      </c>
      <c r="BK636">
        <v>543401</v>
      </c>
      <c r="BL636">
        <v>608070</v>
      </c>
      <c r="BM636">
        <v>596019</v>
      </c>
      <c r="BN636">
        <v>434658</v>
      </c>
      <c r="BO636">
        <v>492841</v>
      </c>
      <c r="BP636">
        <v>502082</v>
      </c>
      <c r="BQ636">
        <v>54.954799999999999</v>
      </c>
      <c r="BR636">
        <v>0</v>
      </c>
      <c r="BS636">
        <v>0</v>
      </c>
      <c r="BT636" t="s">
        <v>91</v>
      </c>
      <c r="BU636" t="s">
        <v>91</v>
      </c>
      <c r="BV636" t="s">
        <v>91</v>
      </c>
      <c r="BW636" t="s">
        <v>91</v>
      </c>
      <c r="BX636" t="s">
        <v>91</v>
      </c>
      <c r="BY636">
        <v>51</v>
      </c>
      <c r="BZ636">
        <v>4</v>
      </c>
      <c r="CA636" t="str">
        <f>B636&amp;"_"&amp;F636&amp;G636&amp;"_"&amp;BY636</f>
        <v>42671_Bryan Shaw450314_51</v>
      </c>
    </row>
    <row r="637" spans="1:79" hidden="1" x14ac:dyDescent="0.45">
      <c r="A637" t="s">
        <v>98</v>
      </c>
      <c r="B637" s="1">
        <v>42671</v>
      </c>
      <c r="C637">
        <v>94.5</v>
      </c>
      <c r="D637">
        <v>-3.3845999999999998</v>
      </c>
      <c r="E637">
        <v>5.9332000000000003</v>
      </c>
      <c r="F637" t="s">
        <v>112</v>
      </c>
      <c r="G637">
        <v>450314</v>
      </c>
      <c r="H637">
        <v>543766</v>
      </c>
      <c r="I637" t="s">
        <v>91</v>
      </c>
      <c r="J637" t="s">
        <v>100</v>
      </c>
      <c r="O637">
        <v>13</v>
      </c>
      <c r="P637" t="s">
        <v>91</v>
      </c>
      <c r="Q637" t="s">
        <v>82</v>
      </c>
      <c r="R637" t="s">
        <v>105</v>
      </c>
      <c r="S637" t="s">
        <v>83</v>
      </c>
      <c r="T637" t="s">
        <v>85</v>
      </c>
      <c r="U637" t="s">
        <v>84</v>
      </c>
      <c r="V637" t="s">
        <v>93</v>
      </c>
      <c r="W637" t="s">
        <v>91</v>
      </c>
      <c r="X637" t="s">
        <v>91</v>
      </c>
      <c r="Y637">
        <v>1</v>
      </c>
      <c r="Z637">
        <v>1</v>
      </c>
      <c r="AA637">
        <v>2016</v>
      </c>
      <c r="AB637">
        <v>0.41692499999999999</v>
      </c>
      <c r="AC637">
        <v>0.86650000000000005</v>
      </c>
      <c r="AD637">
        <v>-0.39900000000000002</v>
      </c>
      <c r="AE637">
        <v>1.534</v>
      </c>
      <c r="AF637" t="s">
        <v>91</v>
      </c>
      <c r="AG637" t="s">
        <v>91</v>
      </c>
      <c r="AH637" t="s">
        <v>91</v>
      </c>
      <c r="AI637">
        <v>0</v>
      </c>
      <c r="AJ637">
        <v>7</v>
      </c>
      <c r="AK637" t="s">
        <v>539</v>
      </c>
      <c r="AL637" t="s">
        <v>91</v>
      </c>
      <c r="AM637" t="s">
        <v>91</v>
      </c>
      <c r="AP637">
        <v>543228</v>
      </c>
      <c r="AR637" t="s">
        <v>914</v>
      </c>
      <c r="AY637">
        <v>3.64</v>
      </c>
      <c r="AZ637">
        <v>1.78</v>
      </c>
      <c r="BA637" t="s">
        <v>91</v>
      </c>
      <c r="BB637" t="s">
        <v>91</v>
      </c>
      <c r="BC637" t="s">
        <v>91</v>
      </c>
      <c r="BD637">
        <v>93.048000000000002</v>
      </c>
      <c r="BE637">
        <v>2576</v>
      </c>
      <c r="BF637">
        <v>5.4909999999999997</v>
      </c>
      <c r="BG637">
        <v>487633</v>
      </c>
      <c r="BH637">
        <v>543766</v>
      </c>
      <c r="BI637">
        <v>543228</v>
      </c>
      <c r="BJ637">
        <v>435063</v>
      </c>
      <c r="BK637">
        <v>543401</v>
      </c>
      <c r="BL637">
        <v>608070</v>
      </c>
      <c r="BM637">
        <v>596019</v>
      </c>
      <c r="BN637">
        <v>434658</v>
      </c>
      <c r="BO637">
        <v>492841</v>
      </c>
      <c r="BP637">
        <v>502082</v>
      </c>
      <c r="BQ637">
        <v>55.008800000000001</v>
      </c>
      <c r="BR637">
        <v>0</v>
      </c>
      <c r="BS637">
        <v>0</v>
      </c>
      <c r="BT637" t="s">
        <v>91</v>
      </c>
      <c r="BU637" t="s">
        <v>91</v>
      </c>
      <c r="BV637" t="s">
        <v>91</v>
      </c>
      <c r="BW637" t="s">
        <v>91</v>
      </c>
      <c r="BX637" t="s">
        <v>91</v>
      </c>
      <c r="BY637">
        <v>51</v>
      </c>
      <c r="BZ637">
        <v>3</v>
      </c>
      <c r="CA637" t="str">
        <f>B637&amp;"_"&amp;F637&amp;G637&amp;"_"&amp;BY637</f>
        <v>42671_Bryan Shaw450314_51</v>
      </c>
    </row>
    <row r="638" spans="1:79" hidden="1" x14ac:dyDescent="0.45">
      <c r="A638" t="s">
        <v>98</v>
      </c>
      <c r="B638" s="1">
        <v>42671</v>
      </c>
      <c r="C638">
        <v>93.6</v>
      </c>
      <c r="D638">
        <v>-3.3001999999999998</v>
      </c>
      <c r="E638">
        <v>5.8932000000000002</v>
      </c>
      <c r="F638" t="s">
        <v>112</v>
      </c>
      <c r="G638">
        <v>450314</v>
      </c>
      <c r="H638">
        <v>543766</v>
      </c>
      <c r="I638" t="s">
        <v>91</v>
      </c>
      <c r="J638" t="s">
        <v>100</v>
      </c>
      <c r="O638">
        <v>14</v>
      </c>
      <c r="P638" t="s">
        <v>91</v>
      </c>
      <c r="Q638" t="s">
        <v>82</v>
      </c>
      <c r="R638" t="s">
        <v>105</v>
      </c>
      <c r="S638" t="s">
        <v>83</v>
      </c>
      <c r="T638" t="s">
        <v>85</v>
      </c>
      <c r="U638" t="s">
        <v>84</v>
      </c>
      <c r="V638" t="s">
        <v>93</v>
      </c>
      <c r="W638" t="s">
        <v>91</v>
      </c>
      <c r="X638" t="s">
        <v>91</v>
      </c>
      <c r="Y638">
        <v>0</v>
      </c>
      <c r="Z638">
        <v>1</v>
      </c>
      <c r="AA638">
        <v>2016</v>
      </c>
      <c r="AB638">
        <v>-6.7375000000000004E-2</v>
      </c>
      <c r="AC638">
        <v>0.67586666666666595</v>
      </c>
      <c r="AD638">
        <v>1.083</v>
      </c>
      <c r="AE638">
        <v>1.5880000000000001</v>
      </c>
      <c r="AF638" t="s">
        <v>91</v>
      </c>
      <c r="AG638" t="s">
        <v>91</v>
      </c>
      <c r="AH638" t="s">
        <v>91</v>
      </c>
      <c r="AI638">
        <v>0</v>
      </c>
      <c r="AJ638">
        <v>7</v>
      </c>
      <c r="AK638" t="s">
        <v>539</v>
      </c>
      <c r="AL638" t="s">
        <v>91</v>
      </c>
      <c r="AM638" t="s">
        <v>91</v>
      </c>
      <c r="AP638">
        <v>543228</v>
      </c>
      <c r="AR638" t="s">
        <v>915</v>
      </c>
      <c r="AY638">
        <v>3.56</v>
      </c>
      <c r="AZ638">
        <v>1.57</v>
      </c>
      <c r="BA638" t="s">
        <v>91</v>
      </c>
      <c r="BB638" t="s">
        <v>91</v>
      </c>
      <c r="BC638" t="s">
        <v>91</v>
      </c>
      <c r="BD638">
        <v>92.11</v>
      </c>
      <c r="BE638">
        <v>2502</v>
      </c>
      <c r="BF638">
        <v>5.774</v>
      </c>
      <c r="BG638">
        <v>487633</v>
      </c>
      <c r="BH638">
        <v>543766</v>
      </c>
      <c r="BI638">
        <v>543228</v>
      </c>
      <c r="BJ638">
        <v>435063</v>
      </c>
      <c r="BK638">
        <v>543401</v>
      </c>
      <c r="BL638">
        <v>608070</v>
      </c>
      <c r="BM638">
        <v>596019</v>
      </c>
      <c r="BN638">
        <v>434658</v>
      </c>
      <c r="BO638">
        <v>492841</v>
      </c>
      <c r="BP638">
        <v>502082</v>
      </c>
      <c r="BQ638">
        <v>54.7258</v>
      </c>
      <c r="BR638">
        <v>0</v>
      </c>
      <c r="BS638">
        <v>0</v>
      </c>
      <c r="BT638" t="s">
        <v>91</v>
      </c>
      <c r="BU638" t="s">
        <v>91</v>
      </c>
      <c r="BV638" t="s">
        <v>91</v>
      </c>
      <c r="BW638" t="s">
        <v>91</v>
      </c>
      <c r="BX638" t="s">
        <v>91</v>
      </c>
      <c r="BY638">
        <v>51</v>
      </c>
      <c r="BZ638">
        <v>2</v>
      </c>
      <c r="CA638" t="str">
        <f>B638&amp;"_"&amp;F638&amp;G638&amp;"_"&amp;BY638</f>
        <v>42671_Bryan Shaw450314_51</v>
      </c>
    </row>
    <row r="639" spans="1:79" hidden="1" x14ac:dyDescent="0.45">
      <c r="A639" t="s">
        <v>98</v>
      </c>
      <c r="B639" s="1">
        <v>42671</v>
      </c>
      <c r="C639">
        <v>92.9</v>
      </c>
      <c r="D639">
        <v>-3.3631000000000002</v>
      </c>
      <c r="E639">
        <v>5.9539</v>
      </c>
      <c r="F639" t="s">
        <v>112</v>
      </c>
      <c r="G639">
        <v>450314</v>
      </c>
      <c r="H639">
        <v>543766</v>
      </c>
      <c r="I639" t="s">
        <v>91</v>
      </c>
      <c r="J639" t="s">
        <v>132</v>
      </c>
      <c r="O639">
        <v>1</v>
      </c>
      <c r="P639" t="s">
        <v>91</v>
      </c>
      <c r="Q639" t="s">
        <v>82</v>
      </c>
      <c r="R639" t="s">
        <v>105</v>
      </c>
      <c r="S639" t="s">
        <v>83</v>
      </c>
      <c r="T639" t="s">
        <v>85</v>
      </c>
      <c r="U639" t="s">
        <v>84</v>
      </c>
      <c r="V639" t="s">
        <v>96</v>
      </c>
      <c r="W639" t="s">
        <v>91</v>
      </c>
      <c r="X639" t="s">
        <v>91</v>
      </c>
      <c r="Y639">
        <v>0</v>
      </c>
      <c r="Z639">
        <v>0</v>
      </c>
      <c r="AA639">
        <v>2016</v>
      </c>
      <c r="AB639">
        <v>7.1791666666666601E-2</v>
      </c>
      <c r="AC639">
        <v>0.684466666666666</v>
      </c>
      <c r="AD639">
        <v>-0.77500000000000002</v>
      </c>
      <c r="AE639">
        <v>3.4049999999999998</v>
      </c>
      <c r="AF639" t="s">
        <v>91</v>
      </c>
      <c r="AG639" t="s">
        <v>91</v>
      </c>
      <c r="AH639" t="s">
        <v>91</v>
      </c>
      <c r="AI639">
        <v>0</v>
      </c>
      <c r="AJ639">
        <v>7</v>
      </c>
      <c r="AK639" t="s">
        <v>539</v>
      </c>
      <c r="AL639" t="s">
        <v>91</v>
      </c>
      <c r="AM639" t="s">
        <v>91</v>
      </c>
      <c r="AP639">
        <v>543228</v>
      </c>
      <c r="AR639" t="s">
        <v>916</v>
      </c>
      <c r="AY639">
        <v>3.56</v>
      </c>
      <c r="AZ639">
        <v>1.57</v>
      </c>
      <c r="BA639" t="s">
        <v>91</v>
      </c>
      <c r="BB639" t="s">
        <v>91</v>
      </c>
      <c r="BC639" t="s">
        <v>91</v>
      </c>
      <c r="BD639">
        <v>92.284999999999997</v>
      </c>
      <c r="BE639">
        <v>2579</v>
      </c>
      <c r="BF639">
        <v>5.69</v>
      </c>
      <c r="BG639">
        <v>487633</v>
      </c>
      <c r="BH639">
        <v>543766</v>
      </c>
      <c r="BI639">
        <v>543228</v>
      </c>
      <c r="BJ639">
        <v>435063</v>
      </c>
      <c r="BK639">
        <v>543401</v>
      </c>
      <c r="BL639">
        <v>608070</v>
      </c>
      <c r="BM639">
        <v>596019</v>
      </c>
      <c r="BN639">
        <v>434658</v>
      </c>
      <c r="BO639">
        <v>492841</v>
      </c>
      <c r="BP639">
        <v>502082</v>
      </c>
      <c r="BQ639">
        <v>54.81</v>
      </c>
      <c r="BR639">
        <v>0</v>
      </c>
      <c r="BS639">
        <v>0</v>
      </c>
      <c r="BT639" t="s">
        <v>91</v>
      </c>
      <c r="BU639" t="s">
        <v>91</v>
      </c>
      <c r="BV639" t="s">
        <v>91</v>
      </c>
      <c r="BW639" t="s">
        <v>91</v>
      </c>
      <c r="BX639" t="s">
        <v>91</v>
      </c>
      <c r="BY639">
        <v>51</v>
      </c>
      <c r="BZ639">
        <v>1</v>
      </c>
      <c r="CA639" t="str">
        <f>B639&amp;"_"&amp;F639&amp;G639&amp;"_"&amp;BY639</f>
        <v>42671_Bryan Shaw450314_51</v>
      </c>
    </row>
    <row r="640" spans="1:79" hidden="1" x14ac:dyDescent="0.45">
      <c r="A640" t="s">
        <v>160</v>
      </c>
      <c r="B640" s="1">
        <v>42669</v>
      </c>
      <c r="C640">
        <v>80.099999999999994</v>
      </c>
      <c r="D640">
        <v>-2.9689000000000001</v>
      </c>
      <c r="E640">
        <v>5.9337</v>
      </c>
      <c r="F640" t="s">
        <v>112</v>
      </c>
      <c r="G640">
        <v>451594</v>
      </c>
      <c r="H640">
        <v>543766</v>
      </c>
      <c r="I640" t="s">
        <v>102</v>
      </c>
      <c r="J640" t="s">
        <v>95</v>
      </c>
      <c r="O640">
        <v>7</v>
      </c>
      <c r="P640" t="s">
        <v>451</v>
      </c>
      <c r="Q640" t="s">
        <v>82</v>
      </c>
      <c r="R640" t="s">
        <v>105</v>
      </c>
      <c r="S640" t="s">
        <v>83</v>
      </c>
      <c r="T640" t="s">
        <v>84</v>
      </c>
      <c r="U640" t="s">
        <v>85</v>
      </c>
      <c r="V640" t="s">
        <v>96</v>
      </c>
      <c r="W640" t="s">
        <v>91</v>
      </c>
      <c r="X640" t="s">
        <v>91</v>
      </c>
      <c r="Y640">
        <v>1</v>
      </c>
      <c r="Z640">
        <v>2</v>
      </c>
      <c r="AA640">
        <v>2016</v>
      </c>
      <c r="AB640">
        <v>1.62906666666666</v>
      </c>
      <c r="AC640">
        <v>-0.12966666666666599</v>
      </c>
      <c r="AD640">
        <v>-0.45700000000000002</v>
      </c>
      <c r="AE640">
        <v>1.659</v>
      </c>
      <c r="AF640">
        <v>575929</v>
      </c>
      <c r="AG640">
        <v>518792</v>
      </c>
      <c r="AH640">
        <v>608365</v>
      </c>
      <c r="AI640">
        <v>2</v>
      </c>
      <c r="AJ640">
        <v>5</v>
      </c>
      <c r="AK640" t="s">
        <v>88</v>
      </c>
      <c r="AL640" t="s">
        <v>91</v>
      </c>
      <c r="AM640" t="s">
        <v>91</v>
      </c>
      <c r="AP640">
        <v>547379</v>
      </c>
      <c r="AR640" t="s">
        <v>1083</v>
      </c>
      <c r="AY640">
        <v>3.37</v>
      </c>
      <c r="AZ640">
        <v>1.57</v>
      </c>
      <c r="BA640" t="s">
        <v>91</v>
      </c>
      <c r="BB640" t="s">
        <v>91</v>
      </c>
      <c r="BC640" t="s">
        <v>91</v>
      </c>
      <c r="BD640">
        <v>78.504999999999995</v>
      </c>
      <c r="BE640">
        <v>2814</v>
      </c>
      <c r="BF640">
        <v>4.88</v>
      </c>
      <c r="BG640">
        <v>487632</v>
      </c>
      <c r="BH640">
        <v>543766</v>
      </c>
      <c r="BI640">
        <v>547379</v>
      </c>
      <c r="BJ640">
        <v>435063</v>
      </c>
      <c r="BK640">
        <v>543401</v>
      </c>
      <c r="BL640">
        <v>608070</v>
      </c>
      <c r="BM640">
        <v>596019</v>
      </c>
      <c r="BN640">
        <v>424825</v>
      </c>
      <c r="BO640">
        <v>571980</v>
      </c>
      <c r="BP640">
        <v>502082</v>
      </c>
      <c r="BQ640">
        <v>55.619300000000003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 t="s">
        <v>91</v>
      </c>
      <c r="BY640">
        <v>43</v>
      </c>
      <c r="BZ640">
        <v>4</v>
      </c>
      <c r="CA640" t="str">
        <f>F640&amp;G640</f>
        <v>Bryan Shaw451594</v>
      </c>
    </row>
    <row r="641" spans="1:79" hidden="1" x14ac:dyDescent="0.45">
      <c r="A641" t="s">
        <v>160</v>
      </c>
      <c r="B641" s="1">
        <v>42671</v>
      </c>
      <c r="C641">
        <v>84.3</v>
      </c>
      <c r="D641">
        <v>1.9072</v>
      </c>
      <c r="E641">
        <v>5.3213999999999997</v>
      </c>
      <c r="F641" t="s">
        <v>204</v>
      </c>
      <c r="G641">
        <v>519203</v>
      </c>
      <c r="H641">
        <v>453192</v>
      </c>
      <c r="I641" t="s">
        <v>91</v>
      </c>
      <c r="J641" t="s">
        <v>132</v>
      </c>
      <c r="O641">
        <v>7</v>
      </c>
      <c r="P641" t="s">
        <v>91</v>
      </c>
      <c r="Q641" t="s">
        <v>82</v>
      </c>
      <c r="R641" t="s">
        <v>105</v>
      </c>
      <c r="S641" t="s">
        <v>105</v>
      </c>
      <c r="T641" t="s">
        <v>85</v>
      </c>
      <c r="U641" t="s">
        <v>84</v>
      </c>
      <c r="V641" t="s">
        <v>96</v>
      </c>
      <c r="W641" t="s">
        <v>91</v>
      </c>
      <c r="X641" t="s">
        <v>91</v>
      </c>
      <c r="Y641">
        <v>1</v>
      </c>
      <c r="Z641">
        <v>1</v>
      </c>
      <c r="AA641">
        <v>2016</v>
      </c>
      <c r="AB641">
        <v>-1.21689166666666</v>
      </c>
      <c r="AC641">
        <v>-0.20419999999999999</v>
      </c>
      <c r="AD641">
        <v>-0.50900000000000001</v>
      </c>
      <c r="AE641">
        <v>1.639</v>
      </c>
      <c r="AF641" t="s">
        <v>91</v>
      </c>
      <c r="AG641" t="s">
        <v>91</v>
      </c>
      <c r="AH641" t="s">
        <v>91</v>
      </c>
      <c r="AI641">
        <v>2</v>
      </c>
      <c r="AJ641">
        <v>6</v>
      </c>
      <c r="AK641" t="s">
        <v>539</v>
      </c>
      <c r="AL641" t="s">
        <v>91</v>
      </c>
      <c r="AM641" t="s">
        <v>91</v>
      </c>
      <c r="AP641">
        <v>547379</v>
      </c>
      <c r="AR641" t="s">
        <v>918</v>
      </c>
      <c r="AY641">
        <v>3.51</v>
      </c>
      <c r="AZ641">
        <v>1.69</v>
      </c>
      <c r="BA641" t="s">
        <v>91</v>
      </c>
      <c r="BB641" t="s">
        <v>91</v>
      </c>
      <c r="BC641" t="s">
        <v>91</v>
      </c>
      <c r="BD641">
        <v>84.299000000000007</v>
      </c>
      <c r="BE641">
        <v>2796</v>
      </c>
      <c r="BF641">
        <v>6.5259999999999998</v>
      </c>
      <c r="BG641">
        <v>487633</v>
      </c>
      <c r="BH641">
        <v>453192</v>
      </c>
      <c r="BI641">
        <v>547379</v>
      </c>
      <c r="BJ641">
        <v>435063</v>
      </c>
      <c r="BK641">
        <v>543401</v>
      </c>
      <c r="BL641">
        <v>608070</v>
      </c>
      <c r="BM641">
        <v>596019</v>
      </c>
      <c r="BN641">
        <v>434658</v>
      </c>
      <c r="BO641">
        <v>571980</v>
      </c>
      <c r="BP641">
        <v>502082</v>
      </c>
      <c r="BQ641">
        <v>53.973300000000002</v>
      </c>
      <c r="BR641">
        <v>0</v>
      </c>
      <c r="BS641">
        <v>0</v>
      </c>
      <c r="BT641" t="s">
        <v>91</v>
      </c>
      <c r="BU641" t="s">
        <v>91</v>
      </c>
      <c r="BV641" t="s">
        <v>91</v>
      </c>
      <c r="BW641" t="s">
        <v>91</v>
      </c>
      <c r="BX641" t="s">
        <v>91</v>
      </c>
      <c r="BY641">
        <v>45</v>
      </c>
      <c r="BZ641">
        <v>3</v>
      </c>
      <c r="CA641" t="str">
        <f>B641&amp;"_"&amp;F641&amp;G641&amp;"_"&amp;BY641</f>
        <v>42671_Andrew Miller519203_45</v>
      </c>
    </row>
    <row r="642" spans="1:79" hidden="1" x14ac:dyDescent="0.45">
      <c r="A642" t="s">
        <v>160</v>
      </c>
      <c r="B642" s="1">
        <v>42671</v>
      </c>
      <c r="C642">
        <v>85.6</v>
      </c>
      <c r="D642">
        <v>1.8045</v>
      </c>
      <c r="E642">
        <v>5.2308000000000003</v>
      </c>
      <c r="F642" t="s">
        <v>204</v>
      </c>
      <c r="G642">
        <v>519203</v>
      </c>
      <c r="H642">
        <v>453192</v>
      </c>
      <c r="I642" t="s">
        <v>91</v>
      </c>
      <c r="J642" t="s">
        <v>100</v>
      </c>
      <c r="O642">
        <v>13</v>
      </c>
      <c r="P642" t="s">
        <v>91</v>
      </c>
      <c r="Q642" t="s">
        <v>82</v>
      </c>
      <c r="R642" t="s">
        <v>105</v>
      </c>
      <c r="S642" t="s">
        <v>105</v>
      </c>
      <c r="T642" t="s">
        <v>85</v>
      </c>
      <c r="U642" t="s">
        <v>84</v>
      </c>
      <c r="V642" t="s">
        <v>93</v>
      </c>
      <c r="W642" t="s">
        <v>91</v>
      </c>
      <c r="X642" t="s">
        <v>91</v>
      </c>
      <c r="Y642">
        <v>0</v>
      </c>
      <c r="Z642">
        <v>1</v>
      </c>
      <c r="AA642">
        <v>2016</v>
      </c>
      <c r="AB642">
        <v>-0.99283333333333301</v>
      </c>
      <c r="AC642">
        <v>-0.39913333333333301</v>
      </c>
      <c r="AD642">
        <v>-1.3220000000000001</v>
      </c>
      <c r="AE642">
        <v>1.5569999999999999</v>
      </c>
      <c r="AF642" t="s">
        <v>91</v>
      </c>
      <c r="AG642" t="s">
        <v>91</v>
      </c>
      <c r="AH642" t="s">
        <v>91</v>
      </c>
      <c r="AI642">
        <v>2</v>
      </c>
      <c r="AJ642">
        <v>6</v>
      </c>
      <c r="AK642" t="s">
        <v>539</v>
      </c>
      <c r="AL642" t="s">
        <v>91</v>
      </c>
      <c r="AM642" t="s">
        <v>91</v>
      </c>
      <c r="AP642">
        <v>547379</v>
      </c>
      <c r="AR642" t="s">
        <v>919</v>
      </c>
      <c r="AY642">
        <v>3.51</v>
      </c>
      <c r="AZ642">
        <v>1.69</v>
      </c>
      <c r="BA642" t="s">
        <v>91</v>
      </c>
      <c r="BB642" t="s">
        <v>91</v>
      </c>
      <c r="BC642" t="s">
        <v>91</v>
      </c>
      <c r="BD642">
        <v>85.344999999999999</v>
      </c>
      <c r="BE642">
        <v>2866</v>
      </c>
      <c r="BF642">
        <v>6.3869999999999996</v>
      </c>
      <c r="BG642">
        <v>487633</v>
      </c>
      <c r="BH642">
        <v>453192</v>
      </c>
      <c r="BI642">
        <v>547379</v>
      </c>
      <c r="BJ642">
        <v>435063</v>
      </c>
      <c r="BK642">
        <v>543401</v>
      </c>
      <c r="BL642">
        <v>608070</v>
      </c>
      <c r="BM642">
        <v>596019</v>
      </c>
      <c r="BN642">
        <v>434658</v>
      </c>
      <c r="BO642">
        <v>571980</v>
      </c>
      <c r="BP642">
        <v>502082</v>
      </c>
      <c r="BQ642">
        <v>54.112900000000003</v>
      </c>
      <c r="BR642">
        <v>0</v>
      </c>
      <c r="BS642">
        <v>0</v>
      </c>
      <c r="BT642" t="s">
        <v>91</v>
      </c>
      <c r="BU642" t="s">
        <v>91</v>
      </c>
      <c r="BV642" t="s">
        <v>91</v>
      </c>
      <c r="BW642" t="s">
        <v>91</v>
      </c>
      <c r="BX642" t="s">
        <v>91</v>
      </c>
      <c r="BY642">
        <v>45</v>
      </c>
      <c r="BZ642">
        <v>2</v>
      </c>
      <c r="CA642" t="str">
        <f>B642&amp;"_"&amp;F642&amp;G642&amp;"_"&amp;BY642</f>
        <v>42671_Andrew Miller519203_45</v>
      </c>
    </row>
    <row r="643" spans="1:79" hidden="1" x14ac:dyDescent="0.45">
      <c r="A643" t="s">
        <v>77</v>
      </c>
      <c r="B643" s="1">
        <v>42671</v>
      </c>
      <c r="C643">
        <v>95.9</v>
      </c>
      <c r="D643">
        <v>1.8265</v>
      </c>
      <c r="E643">
        <v>5.3996000000000004</v>
      </c>
      <c r="F643" t="s">
        <v>204</v>
      </c>
      <c r="G643">
        <v>519203</v>
      </c>
      <c r="H643">
        <v>453192</v>
      </c>
      <c r="I643" t="s">
        <v>91</v>
      </c>
      <c r="J643" t="s">
        <v>132</v>
      </c>
      <c r="O643">
        <v>4</v>
      </c>
      <c r="P643" t="s">
        <v>91</v>
      </c>
      <c r="Q643" t="s">
        <v>82</v>
      </c>
      <c r="R643" t="s">
        <v>105</v>
      </c>
      <c r="S643" t="s">
        <v>105</v>
      </c>
      <c r="T643" t="s">
        <v>85</v>
      </c>
      <c r="U643" t="s">
        <v>84</v>
      </c>
      <c r="V643" t="s">
        <v>96</v>
      </c>
      <c r="W643" t="s">
        <v>91</v>
      </c>
      <c r="X643" t="s">
        <v>91</v>
      </c>
      <c r="Y643">
        <v>0</v>
      </c>
      <c r="Z643">
        <v>0</v>
      </c>
      <c r="AA643">
        <v>2016</v>
      </c>
      <c r="AB643">
        <v>0.78432500000000005</v>
      </c>
      <c r="AC643">
        <v>1.2706999999999999</v>
      </c>
      <c r="AD643">
        <v>-0.55300000000000005</v>
      </c>
      <c r="AE643">
        <v>2.5840000000000001</v>
      </c>
      <c r="AF643" t="s">
        <v>91</v>
      </c>
      <c r="AG643" t="s">
        <v>91</v>
      </c>
      <c r="AH643" t="s">
        <v>91</v>
      </c>
      <c r="AI643">
        <v>2</v>
      </c>
      <c r="AJ643">
        <v>6</v>
      </c>
      <c r="AK643" t="s">
        <v>539</v>
      </c>
      <c r="AL643" t="s">
        <v>91</v>
      </c>
      <c r="AM643" t="s">
        <v>91</v>
      </c>
      <c r="AP643">
        <v>547379</v>
      </c>
      <c r="AR643" t="s">
        <v>920</v>
      </c>
      <c r="AY643">
        <v>3.51</v>
      </c>
      <c r="AZ643">
        <v>1.69</v>
      </c>
      <c r="BA643" t="s">
        <v>91</v>
      </c>
      <c r="BB643" t="s">
        <v>91</v>
      </c>
      <c r="BC643" t="s">
        <v>91</v>
      </c>
      <c r="BD643">
        <v>96.906999999999996</v>
      </c>
      <c r="BE643">
        <v>2293</v>
      </c>
      <c r="BF643">
        <v>7.0510000000000002</v>
      </c>
      <c r="BG643">
        <v>487633</v>
      </c>
      <c r="BH643">
        <v>453192</v>
      </c>
      <c r="BI643">
        <v>547379</v>
      </c>
      <c r="BJ643">
        <v>435063</v>
      </c>
      <c r="BK643">
        <v>543401</v>
      </c>
      <c r="BL643">
        <v>608070</v>
      </c>
      <c r="BM643">
        <v>596019</v>
      </c>
      <c r="BN643">
        <v>434658</v>
      </c>
      <c r="BO643">
        <v>571980</v>
      </c>
      <c r="BP643">
        <v>502082</v>
      </c>
      <c r="BQ643">
        <v>53.448700000000002</v>
      </c>
      <c r="BR643">
        <v>0</v>
      </c>
      <c r="BS643">
        <v>0</v>
      </c>
      <c r="BT643" t="s">
        <v>91</v>
      </c>
      <c r="BU643" t="s">
        <v>91</v>
      </c>
      <c r="BV643" t="s">
        <v>91</v>
      </c>
      <c r="BW643" t="s">
        <v>91</v>
      </c>
      <c r="BX643" t="s">
        <v>91</v>
      </c>
      <c r="BY643">
        <v>45</v>
      </c>
      <c r="BZ643">
        <v>1</v>
      </c>
      <c r="CA643" t="str">
        <f>B643&amp;"_"&amp;F643&amp;G643&amp;"_"&amp;BY643</f>
        <v>42671_Andrew Miller519203_45</v>
      </c>
    </row>
    <row r="644" spans="1:79" hidden="1" x14ac:dyDescent="0.45">
      <c r="A644" t="s">
        <v>98</v>
      </c>
      <c r="B644" s="1">
        <v>42671</v>
      </c>
      <c r="C644">
        <v>91.6</v>
      </c>
      <c r="D644">
        <v>-3.3412000000000002</v>
      </c>
      <c r="E644">
        <v>5.9109999999999996</v>
      </c>
      <c r="F644" t="s">
        <v>112</v>
      </c>
      <c r="G644">
        <v>451594</v>
      </c>
      <c r="H644">
        <v>543766</v>
      </c>
      <c r="I644" t="s">
        <v>113</v>
      </c>
      <c r="J644" t="s">
        <v>147</v>
      </c>
      <c r="O644">
        <v>4</v>
      </c>
      <c r="P644" t="s">
        <v>879</v>
      </c>
      <c r="Q644" t="s">
        <v>82</v>
      </c>
      <c r="R644" t="s">
        <v>105</v>
      </c>
      <c r="S644" t="s">
        <v>83</v>
      </c>
      <c r="T644" t="s">
        <v>85</v>
      </c>
      <c r="U644" t="s">
        <v>84</v>
      </c>
      <c r="V644" t="s">
        <v>86</v>
      </c>
      <c r="W644" t="s">
        <v>91</v>
      </c>
      <c r="X644" t="s">
        <v>116</v>
      </c>
      <c r="Y644">
        <v>2</v>
      </c>
      <c r="Z644">
        <v>1</v>
      </c>
      <c r="AA644">
        <v>2016</v>
      </c>
      <c r="AB644">
        <v>0.24157500000000001</v>
      </c>
      <c r="AC644">
        <v>0.399233333333333</v>
      </c>
      <c r="AD644">
        <v>-0.379</v>
      </c>
      <c r="AE644">
        <v>2.577</v>
      </c>
      <c r="AF644" t="s">
        <v>91</v>
      </c>
      <c r="AG644" t="s">
        <v>91</v>
      </c>
      <c r="AH644" t="s">
        <v>91</v>
      </c>
      <c r="AI644">
        <v>2</v>
      </c>
      <c r="AJ644">
        <v>8</v>
      </c>
      <c r="AK644" t="s">
        <v>539</v>
      </c>
      <c r="AL644">
        <v>91.18</v>
      </c>
      <c r="AM644">
        <v>104.43</v>
      </c>
      <c r="AP644">
        <v>543228</v>
      </c>
      <c r="AR644" t="s">
        <v>880</v>
      </c>
      <c r="AY644">
        <v>3.6</v>
      </c>
      <c r="AZ644">
        <v>1.75</v>
      </c>
      <c r="BA644">
        <v>127</v>
      </c>
      <c r="BB644">
        <v>74.400000000000006</v>
      </c>
      <c r="BC644">
        <v>8.9640000000000004</v>
      </c>
      <c r="BD644">
        <v>90.546000000000006</v>
      </c>
      <c r="BE644">
        <v>2441</v>
      </c>
      <c r="BF644">
        <v>5.5359999999999996</v>
      </c>
      <c r="BG644">
        <v>487633</v>
      </c>
      <c r="BH644">
        <v>543766</v>
      </c>
      <c r="BI644">
        <v>543228</v>
      </c>
      <c r="BJ644">
        <v>435063</v>
      </c>
      <c r="BK644">
        <v>543401</v>
      </c>
      <c r="BL644">
        <v>608070</v>
      </c>
      <c r="BM644">
        <v>596019</v>
      </c>
      <c r="BN644">
        <v>434658</v>
      </c>
      <c r="BO644">
        <v>492841</v>
      </c>
      <c r="BP644">
        <v>502082</v>
      </c>
      <c r="BQ644">
        <v>54.963799999999999</v>
      </c>
      <c r="BR644">
        <v>0.33900000000000002</v>
      </c>
      <c r="BS644">
        <v>0.313</v>
      </c>
      <c r="BT644">
        <v>0.9</v>
      </c>
      <c r="BU644">
        <v>1</v>
      </c>
      <c r="BV644">
        <v>1</v>
      </c>
      <c r="BW644">
        <v>0</v>
      </c>
      <c r="BX644">
        <v>2</v>
      </c>
      <c r="BY644">
        <v>60</v>
      </c>
      <c r="BZ644">
        <v>4</v>
      </c>
      <c r="CA644" t="str">
        <f>F644&amp;G644</f>
        <v>Bryan Shaw451594</v>
      </c>
    </row>
    <row r="645" spans="1:79" hidden="1" x14ac:dyDescent="0.45">
      <c r="A645" t="s">
        <v>160</v>
      </c>
      <c r="B645" s="1">
        <v>42671</v>
      </c>
      <c r="C645">
        <v>86.4</v>
      </c>
      <c r="D645">
        <v>1.8625</v>
      </c>
      <c r="E645">
        <v>5.4473000000000003</v>
      </c>
      <c r="F645" t="s">
        <v>204</v>
      </c>
      <c r="G645">
        <v>592178</v>
      </c>
      <c r="H645">
        <v>453192</v>
      </c>
      <c r="I645" t="s">
        <v>91</v>
      </c>
      <c r="J645" t="s">
        <v>108</v>
      </c>
      <c r="O645">
        <v>13</v>
      </c>
      <c r="P645" t="s">
        <v>91</v>
      </c>
      <c r="Q645" t="s">
        <v>82</v>
      </c>
      <c r="R645" t="s">
        <v>83</v>
      </c>
      <c r="S645" t="s">
        <v>105</v>
      </c>
      <c r="T645" t="s">
        <v>85</v>
      </c>
      <c r="U645" t="s">
        <v>84</v>
      </c>
      <c r="V645" t="s">
        <v>96</v>
      </c>
      <c r="W645" t="s">
        <v>91</v>
      </c>
      <c r="X645" t="s">
        <v>91</v>
      </c>
      <c r="Y645">
        <v>2</v>
      </c>
      <c r="Z645">
        <v>2</v>
      </c>
      <c r="AA645">
        <v>2016</v>
      </c>
      <c r="AB645">
        <v>-0.665791666666666</v>
      </c>
      <c r="AC645">
        <v>0.179933333333333</v>
      </c>
      <c r="AD645">
        <v>-1.589</v>
      </c>
      <c r="AE645">
        <v>2.2440000000000002</v>
      </c>
      <c r="AF645" t="s">
        <v>91</v>
      </c>
      <c r="AG645" t="s">
        <v>91</v>
      </c>
      <c r="AH645" t="s">
        <v>91</v>
      </c>
      <c r="AI645">
        <v>1</v>
      </c>
      <c r="AJ645">
        <v>6</v>
      </c>
      <c r="AK645" t="s">
        <v>539</v>
      </c>
      <c r="AL645" t="s">
        <v>91</v>
      </c>
      <c r="AM645" t="s">
        <v>91</v>
      </c>
      <c r="AP645">
        <v>547379</v>
      </c>
      <c r="AR645" t="s">
        <v>923</v>
      </c>
      <c r="AY645">
        <v>3.15</v>
      </c>
      <c r="AZ645">
        <v>1.52</v>
      </c>
      <c r="BA645">
        <v>9</v>
      </c>
      <c r="BB645">
        <v>80.8</v>
      </c>
      <c r="BC645">
        <v>-16.172000000000001</v>
      </c>
      <c r="BD645">
        <v>86.734999999999999</v>
      </c>
      <c r="BE645">
        <v>2622</v>
      </c>
      <c r="BF645">
        <v>6.492</v>
      </c>
      <c r="BG645">
        <v>487633</v>
      </c>
      <c r="BH645">
        <v>453192</v>
      </c>
      <c r="BI645">
        <v>547379</v>
      </c>
      <c r="BJ645">
        <v>435063</v>
      </c>
      <c r="BK645">
        <v>543401</v>
      </c>
      <c r="BL645">
        <v>608070</v>
      </c>
      <c r="BM645">
        <v>596019</v>
      </c>
      <c r="BN645">
        <v>434658</v>
      </c>
      <c r="BO645">
        <v>571980</v>
      </c>
      <c r="BP645">
        <v>502082</v>
      </c>
      <c r="BQ645">
        <v>54.007800000000003</v>
      </c>
      <c r="BR645">
        <v>0</v>
      </c>
      <c r="BS645">
        <v>0</v>
      </c>
      <c r="BT645" t="s">
        <v>91</v>
      </c>
      <c r="BU645" t="s">
        <v>91</v>
      </c>
      <c r="BV645" t="s">
        <v>91</v>
      </c>
      <c r="BW645" t="s">
        <v>91</v>
      </c>
      <c r="BX645">
        <v>2</v>
      </c>
      <c r="BY645">
        <v>44</v>
      </c>
      <c r="BZ645">
        <v>5</v>
      </c>
      <c r="CA645" t="str">
        <f>B645&amp;"_"&amp;F645&amp;G645&amp;"_"&amp;BY645</f>
        <v>42671_Andrew Miller592178_44</v>
      </c>
    </row>
    <row r="646" spans="1:79" hidden="1" x14ac:dyDescent="0.45">
      <c r="A646" t="s">
        <v>77</v>
      </c>
      <c r="B646" s="1">
        <v>42671</v>
      </c>
      <c r="C646">
        <v>96.2</v>
      </c>
      <c r="D646">
        <v>1.7639</v>
      </c>
      <c r="E646">
        <v>5.5837000000000003</v>
      </c>
      <c r="F646" t="s">
        <v>204</v>
      </c>
      <c r="G646">
        <v>592178</v>
      </c>
      <c r="H646">
        <v>453192</v>
      </c>
      <c r="I646" t="s">
        <v>91</v>
      </c>
      <c r="J646" t="s">
        <v>95</v>
      </c>
      <c r="O646">
        <v>12</v>
      </c>
      <c r="P646" t="s">
        <v>91</v>
      </c>
      <c r="Q646" t="s">
        <v>82</v>
      </c>
      <c r="R646" t="s">
        <v>83</v>
      </c>
      <c r="S646" t="s">
        <v>105</v>
      </c>
      <c r="T646" t="s">
        <v>85</v>
      </c>
      <c r="U646" t="s">
        <v>84</v>
      </c>
      <c r="V646" t="s">
        <v>96</v>
      </c>
      <c r="W646" t="s">
        <v>91</v>
      </c>
      <c r="X646" t="s">
        <v>91</v>
      </c>
      <c r="Y646">
        <v>2</v>
      </c>
      <c r="Z646">
        <v>1</v>
      </c>
      <c r="AA646">
        <v>2016</v>
      </c>
      <c r="AB646">
        <v>0.75092499999999995</v>
      </c>
      <c r="AC646">
        <v>1.33663333333333</v>
      </c>
      <c r="AD646">
        <v>0.57799999999999996</v>
      </c>
      <c r="AE646">
        <v>3.456</v>
      </c>
      <c r="AF646" t="s">
        <v>91</v>
      </c>
      <c r="AG646" t="s">
        <v>91</v>
      </c>
      <c r="AH646" t="s">
        <v>91</v>
      </c>
      <c r="AI646">
        <v>1</v>
      </c>
      <c r="AJ646">
        <v>6</v>
      </c>
      <c r="AK646" t="s">
        <v>539</v>
      </c>
      <c r="AL646" t="s">
        <v>91</v>
      </c>
      <c r="AM646" t="s">
        <v>91</v>
      </c>
      <c r="AP646">
        <v>547379</v>
      </c>
      <c r="AR646" t="s">
        <v>924</v>
      </c>
      <c r="AY646">
        <v>3.15</v>
      </c>
      <c r="AZ646">
        <v>1.52</v>
      </c>
      <c r="BA646" t="s">
        <v>91</v>
      </c>
      <c r="BB646" t="s">
        <v>91</v>
      </c>
      <c r="BC646" t="s">
        <v>91</v>
      </c>
      <c r="BD646">
        <v>97.409000000000006</v>
      </c>
      <c r="BE646">
        <v>2101</v>
      </c>
      <c r="BF646">
        <v>7.056</v>
      </c>
      <c r="BG646">
        <v>487633</v>
      </c>
      <c r="BH646">
        <v>453192</v>
      </c>
      <c r="BI646">
        <v>547379</v>
      </c>
      <c r="BJ646">
        <v>435063</v>
      </c>
      <c r="BK646">
        <v>543401</v>
      </c>
      <c r="BL646">
        <v>608070</v>
      </c>
      <c r="BM646">
        <v>596019</v>
      </c>
      <c r="BN646">
        <v>434658</v>
      </c>
      <c r="BO646">
        <v>571980</v>
      </c>
      <c r="BP646">
        <v>502082</v>
      </c>
      <c r="BQ646">
        <v>53.4435</v>
      </c>
      <c r="BR646">
        <v>0</v>
      </c>
      <c r="BS646">
        <v>0</v>
      </c>
      <c r="BT646" t="s">
        <v>91</v>
      </c>
      <c r="BU646" t="s">
        <v>91</v>
      </c>
      <c r="BV646" t="s">
        <v>91</v>
      </c>
      <c r="BW646" t="s">
        <v>91</v>
      </c>
      <c r="BX646" t="s">
        <v>91</v>
      </c>
      <c r="BY646">
        <v>44</v>
      </c>
      <c r="BZ646">
        <v>4</v>
      </c>
      <c r="CA646" t="str">
        <f>B646&amp;"_"&amp;F646&amp;G646&amp;"_"&amp;BY646</f>
        <v>42671_Andrew Miller592178_44</v>
      </c>
    </row>
    <row r="647" spans="1:79" hidden="1" x14ac:dyDescent="0.45">
      <c r="A647" t="s">
        <v>160</v>
      </c>
      <c r="B647" s="1">
        <v>42671</v>
      </c>
      <c r="C647">
        <v>86.8</v>
      </c>
      <c r="D647">
        <v>1.8576999999999999</v>
      </c>
      <c r="E647">
        <v>5.2710999999999997</v>
      </c>
      <c r="F647" t="s">
        <v>204</v>
      </c>
      <c r="G647">
        <v>592178</v>
      </c>
      <c r="H647">
        <v>453192</v>
      </c>
      <c r="I647" t="s">
        <v>91</v>
      </c>
      <c r="J647" t="s">
        <v>108</v>
      </c>
      <c r="O647">
        <v>4</v>
      </c>
      <c r="P647" t="s">
        <v>91</v>
      </c>
      <c r="Q647" t="s">
        <v>82</v>
      </c>
      <c r="R647" t="s">
        <v>83</v>
      </c>
      <c r="S647" t="s">
        <v>105</v>
      </c>
      <c r="T647" t="s">
        <v>85</v>
      </c>
      <c r="U647" t="s">
        <v>84</v>
      </c>
      <c r="V647" t="s">
        <v>96</v>
      </c>
      <c r="W647" t="s">
        <v>91</v>
      </c>
      <c r="X647" t="s">
        <v>91</v>
      </c>
      <c r="Y647">
        <v>2</v>
      </c>
      <c r="Z647">
        <v>0</v>
      </c>
      <c r="AA647">
        <v>2016</v>
      </c>
      <c r="AB647">
        <v>-0.66996666666666604</v>
      </c>
      <c r="AC647">
        <v>-0.1225</v>
      </c>
      <c r="AD647">
        <v>-0.58099999999999996</v>
      </c>
      <c r="AE647">
        <v>2.4689999999999999</v>
      </c>
      <c r="AF647" t="s">
        <v>91</v>
      </c>
      <c r="AG647" t="s">
        <v>91</v>
      </c>
      <c r="AH647" t="s">
        <v>91</v>
      </c>
      <c r="AI647">
        <v>1</v>
      </c>
      <c r="AJ647">
        <v>6</v>
      </c>
      <c r="AK647" t="s">
        <v>539</v>
      </c>
      <c r="AL647" t="s">
        <v>91</v>
      </c>
      <c r="AM647" t="s">
        <v>91</v>
      </c>
      <c r="AP647">
        <v>547379</v>
      </c>
      <c r="AR647" t="s">
        <v>925</v>
      </c>
      <c r="AY647">
        <v>3.15</v>
      </c>
      <c r="AZ647">
        <v>1.52</v>
      </c>
      <c r="BA647">
        <v>4</v>
      </c>
      <c r="BB647">
        <v>69.3</v>
      </c>
      <c r="BC647">
        <v>-33.768000000000001</v>
      </c>
      <c r="BD647">
        <v>87.173000000000002</v>
      </c>
      <c r="BE647">
        <v>2713</v>
      </c>
      <c r="BF647">
        <v>6.484</v>
      </c>
      <c r="BG647">
        <v>487633</v>
      </c>
      <c r="BH647">
        <v>453192</v>
      </c>
      <c r="BI647">
        <v>547379</v>
      </c>
      <c r="BJ647">
        <v>435063</v>
      </c>
      <c r="BK647">
        <v>543401</v>
      </c>
      <c r="BL647">
        <v>608070</v>
      </c>
      <c r="BM647">
        <v>596019</v>
      </c>
      <c r="BN647">
        <v>434658</v>
      </c>
      <c r="BO647">
        <v>571980</v>
      </c>
      <c r="BP647">
        <v>502082</v>
      </c>
      <c r="BQ647">
        <v>54.0154</v>
      </c>
      <c r="BR647">
        <v>0</v>
      </c>
      <c r="BS647">
        <v>0</v>
      </c>
      <c r="BT647" t="s">
        <v>91</v>
      </c>
      <c r="BU647" t="s">
        <v>91</v>
      </c>
      <c r="BV647" t="s">
        <v>91</v>
      </c>
      <c r="BW647" t="s">
        <v>91</v>
      </c>
      <c r="BX647">
        <v>2</v>
      </c>
      <c r="BY647">
        <v>44</v>
      </c>
      <c r="BZ647">
        <v>3</v>
      </c>
      <c r="CA647" t="str">
        <f>B647&amp;"_"&amp;F647&amp;G647&amp;"_"&amp;BY647</f>
        <v>42671_Andrew Miller592178_44</v>
      </c>
    </row>
    <row r="648" spans="1:79" hidden="1" x14ac:dyDescent="0.45">
      <c r="A648" t="s">
        <v>77</v>
      </c>
      <c r="B648" s="1">
        <v>42671</v>
      </c>
      <c r="C648">
        <v>95.1</v>
      </c>
      <c r="D648">
        <v>1.7387999999999999</v>
      </c>
      <c r="E648">
        <v>5.4828000000000001</v>
      </c>
      <c r="F648" t="s">
        <v>204</v>
      </c>
      <c r="G648">
        <v>592178</v>
      </c>
      <c r="H648">
        <v>453192</v>
      </c>
      <c r="I648" t="s">
        <v>91</v>
      </c>
      <c r="J648" t="s">
        <v>100</v>
      </c>
      <c r="O648">
        <v>7</v>
      </c>
      <c r="P648" t="s">
        <v>91</v>
      </c>
      <c r="Q648" t="s">
        <v>82</v>
      </c>
      <c r="R648" t="s">
        <v>83</v>
      </c>
      <c r="S648" t="s">
        <v>105</v>
      </c>
      <c r="T648" t="s">
        <v>85</v>
      </c>
      <c r="U648" t="s">
        <v>84</v>
      </c>
      <c r="V648" t="s">
        <v>93</v>
      </c>
      <c r="W648" t="s">
        <v>91</v>
      </c>
      <c r="X648" t="s">
        <v>91</v>
      </c>
      <c r="Y648">
        <v>1</v>
      </c>
      <c r="Z648">
        <v>0</v>
      </c>
      <c r="AA648">
        <v>2016</v>
      </c>
      <c r="AB648">
        <v>0.78989166666666599</v>
      </c>
      <c r="AC648">
        <v>1.232</v>
      </c>
      <c r="AD648">
        <v>-0.42</v>
      </c>
      <c r="AE648">
        <v>1.504</v>
      </c>
      <c r="AF648" t="s">
        <v>91</v>
      </c>
      <c r="AG648" t="s">
        <v>91</v>
      </c>
      <c r="AH648" t="s">
        <v>91</v>
      </c>
      <c r="AI648">
        <v>1</v>
      </c>
      <c r="AJ648">
        <v>6</v>
      </c>
      <c r="AK648" t="s">
        <v>539</v>
      </c>
      <c r="AL648" t="s">
        <v>91</v>
      </c>
      <c r="AM648" t="s">
        <v>91</v>
      </c>
      <c r="AP648">
        <v>547379</v>
      </c>
      <c r="AR648" t="s">
        <v>926</v>
      </c>
      <c r="AY648">
        <v>3.15</v>
      </c>
      <c r="AZ648">
        <v>1.52</v>
      </c>
      <c r="BA648" t="s">
        <v>91</v>
      </c>
      <c r="BB648" t="s">
        <v>91</v>
      </c>
      <c r="BC648" t="s">
        <v>91</v>
      </c>
      <c r="BD648">
        <v>96.516999999999996</v>
      </c>
      <c r="BE648">
        <v>2112</v>
      </c>
      <c r="BF648">
        <v>7.181</v>
      </c>
      <c r="BG648">
        <v>487633</v>
      </c>
      <c r="BH648">
        <v>453192</v>
      </c>
      <c r="BI648">
        <v>547379</v>
      </c>
      <c r="BJ648">
        <v>435063</v>
      </c>
      <c r="BK648">
        <v>543401</v>
      </c>
      <c r="BL648">
        <v>608070</v>
      </c>
      <c r="BM648">
        <v>596019</v>
      </c>
      <c r="BN648">
        <v>434658</v>
      </c>
      <c r="BO648">
        <v>571980</v>
      </c>
      <c r="BP648">
        <v>502082</v>
      </c>
      <c r="BQ648">
        <v>53.318600000000004</v>
      </c>
      <c r="BR648">
        <v>0</v>
      </c>
      <c r="BS648">
        <v>0</v>
      </c>
      <c r="BT648" t="s">
        <v>91</v>
      </c>
      <c r="BU648" t="s">
        <v>91</v>
      </c>
      <c r="BV648" t="s">
        <v>91</v>
      </c>
      <c r="BW648" t="s">
        <v>91</v>
      </c>
      <c r="BX648" t="s">
        <v>91</v>
      </c>
      <c r="BY648">
        <v>44</v>
      </c>
      <c r="BZ648">
        <v>2</v>
      </c>
      <c r="CA648" t="str">
        <f>B648&amp;"_"&amp;F648&amp;G648&amp;"_"&amp;BY648</f>
        <v>42671_Andrew Miller592178_44</v>
      </c>
    </row>
    <row r="649" spans="1:79" hidden="1" x14ac:dyDescent="0.45">
      <c r="A649" t="s">
        <v>77</v>
      </c>
      <c r="B649" s="1">
        <v>42671</v>
      </c>
      <c r="C649">
        <v>96.6</v>
      </c>
      <c r="D649">
        <v>1.9072</v>
      </c>
      <c r="E649">
        <v>5.4893000000000001</v>
      </c>
      <c r="F649" t="s">
        <v>204</v>
      </c>
      <c r="G649">
        <v>592178</v>
      </c>
      <c r="H649">
        <v>453192</v>
      </c>
      <c r="I649" t="s">
        <v>91</v>
      </c>
      <c r="J649" t="s">
        <v>100</v>
      </c>
      <c r="O649">
        <v>6</v>
      </c>
      <c r="P649" t="s">
        <v>91</v>
      </c>
      <c r="Q649" t="s">
        <v>82</v>
      </c>
      <c r="R649" t="s">
        <v>83</v>
      </c>
      <c r="S649" t="s">
        <v>105</v>
      </c>
      <c r="T649" t="s">
        <v>85</v>
      </c>
      <c r="U649" t="s">
        <v>84</v>
      </c>
      <c r="V649" t="s">
        <v>93</v>
      </c>
      <c r="W649" t="s">
        <v>91</v>
      </c>
      <c r="X649" t="s">
        <v>91</v>
      </c>
      <c r="Y649">
        <v>0</v>
      </c>
      <c r="Z649">
        <v>0</v>
      </c>
      <c r="AA649">
        <v>2016</v>
      </c>
      <c r="AB649">
        <v>0.82885833333333303</v>
      </c>
      <c r="AC649">
        <v>1.2635333333333301</v>
      </c>
      <c r="AD649">
        <v>0.65300000000000002</v>
      </c>
      <c r="AE649">
        <v>2.3079999999999998</v>
      </c>
      <c r="AF649" t="s">
        <v>91</v>
      </c>
      <c r="AG649" t="s">
        <v>91</v>
      </c>
      <c r="AH649" t="s">
        <v>91</v>
      </c>
      <c r="AI649">
        <v>1</v>
      </c>
      <c r="AJ649">
        <v>6</v>
      </c>
      <c r="AK649" t="s">
        <v>539</v>
      </c>
      <c r="AL649" t="s">
        <v>91</v>
      </c>
      <c r="AM649" t="s">
        <v>91</v>
      </c>
      <c r="AP649">
        <v>547379</v>
      </c>
      <c r="AR649" t="s">
        <v>927</v>
      </c>
      <c r="AY649">
        <v>3.37</v>
      </c>
      <c r="AZ649">
        <v>1.66</v>
      </c>
      <c r="BA649" t="s">
        <v>91</v>
      </c>
      <c r="BB649" t="s">
        <v>91</v>
      </c>
      <c r="BC649" t="s">
        <v>91</v>
      </c>
      <c r="BD649">
        <v>97.727999999999994</v>
      </c>
      <c r="BE649">
        <v>2158</v>
      </c>
      <c r="BF649">
        <v>7.14</v>
      </c>
      <c r="BG649">
        <v>487633</v>
      </c>
      <c r="BH649">
        <v>453192</v>
      </c>
      <c r="BI649">
        <v>547379</v>
      </c>
      <c r="BJ649">
        <v>435063</v>
      </c>
      <c r="BK649">
        <v>543401</v>
      </c>
      <c r="BL649">
        <v>608070</v>
      </c>
      <c r="BM649">
        <v>596019</v>
      </c>
      <c r="BN649">
        <v>434658</v>
      </c>
      <c r="BO649">
        <v>571980</v>
      </c>
      <c r="BP649">
        <v>502082</v>
      </c>
      <c r="BQ649">
        <v>53.359499999999997</v>
      </c>
      <c r="BR649">
        <v>0</v>
      </c>
      <c r="BS649">
        <v>0</v>
      </c>
      <c r="BT649" t="s">
        <v>91</v>
      </c>
      <c r="BU649" t="s">
        <v>91</v>
      </c>
      <c r="BV649" t="s">
        <v>91</v>
      </c>
      <c r="BW649" t="s">
        <v>91</v>
      </c>
      <c r="BX649" t="s">
        <v>91</v>
      </c>
      <c r="BY649">
        <v>44</v>
      </c>
      <c r="BZ649">
        <v>1</v>
      </c>
      <c r="CA649" t="str">
        <f>B649&amp;"_"&amp;F649&amp;G649&amp;"_"&amp;BY649</f>
        <v>42671_Andrew Miller592178_44</v>
      </c>
    </row>
    <row r="650" spans="1:79" hidden="1" x14ac:dyDescent="0.45">
      <c r="A650" t="s">
        <v>98</v>
      </c>
      <c r="B650" s="1">
        <v>42676</v>
      </c>
      <c r="C650">
        <v>95.3</v>
      </c>
      <c r="D650">
        <v>-2.8807</v>
      </c>
      <c r="E650">
        <v>5.8798000000000004</v>
      </c>
      <c r="F650" t="s">
        <v>112</v>
      </c>
      <c r="G650">
        <v>451594</v>
      </c>
      <c r="H650">
        <v>543766</v>
      </c>
      <c r="I650" t="s">
        <v>79</v>
      </c>
      <c r="J650" t="s">
        <v>80</v>
      </c>
      <c r="O650">
        <v>3</v>
      </c>
      <c r="P650" t="s">
        <v>150</v>
      </c>
      <c r="Q650" t="s">
        <v>82</v>
      </c>
      <c r="R650" t="s">
        <v>105</v>
      </c>
      <c r="S650" t="s">
        <v>83</v>
      </c>
      <c r="T650" t="s">
        <v>84</v>
      </c>
      <c r="U650" t="s">
        <v>85</v>
      </c>
      <c r="V650" t="s">
        <v>86</v>
      </c>
      <c r="W650">
        <v>6</v>
      </c>
      <c r="X650" t="s">
        <v>116</v>
      </c>
      <c r="Y650">
        <v>2</v>
      </c>
      <c r="Z650">
        <v>0</v>
      </c>
      <c r="AA650">
        <v>2016</v>
      </c>
      <c r="AB650">
        <v>0.28610833333333302</v>
      </c>
      <c r="AC650">
        <v>1.07863333333333</v>
      </c>
      <c r="AD650">
        <v>0.55000000000000004</v>
      </c>
      <c r="AE650">
        <v>3.0129999999999999</v>
      </c>
      <c r="AF650">
        <v>518792</v>
      </c>
      <c r="AG650" t="s">
        <v>91</v>
      </c>
      <c r="AH650" t="s">
        <v>91</v>
      </c>
      <c r="AI650">
        <v>2</v>
      </c>
      <c r="AJ650">
        <v>9</v>
      </c>
      <c r="AK650" t="s">
        <v>88</v>
      </c>
      <c r="AL650">
        <v>123.12</v>
      </c>
      <c r="AM650">
        <v>137.38999999999999</v>
      </c>
      <c r="AP650">
        <v>543228</v>
      </c>
      <c r="AR650" t="s">
        <v>151</v>
      </c>
      <c r="AY650">
        <v>3.48</v>
      </c>
      <c r="AZ650">
        <v>1.64</v>
      </c>
      <c r="BA650">
        <v>139</v>
      </c>
      <c r="BB650">
        <v>63.2</v>
      </c>
      <c r="BC650">
        <v>15.374000000000001</v>
      </c>
      <c r="BD650">
        <v>95.567999999999998</v>
      </c>
      <c r="BE650">
        <v>2499</v>
      </c>
      <c r="BF650">
        <v>5.7439999999999998</v>
      </c>
      <c r="BG650">
        <v>487637</v>
      </c>
      <c r="BH650">
        <v>543766</v>
      </c>
      <c r="BI650">
        <v>543228</v>
      </c>
      <c r="BJ650">
        <v>435063</v>
      </c>
      <c r="BK650">
        <v>543401</v>
      </c>
      <c r="BL650">
        <v>608070</v>
      </c>
      <c r="BM650">
        <v>596019</v>
      </c>
      <c r="BN650">
        <v>446386</v>
      </c>
      <c r="BO650">
        <v>434658</v>
      </c>
      <c r="BP650">
        <v>492841</v>
      </c>
      <c r="BQ650">
        <v>54.756100000000004</v>
      </c>
      <c r="BR650">
        <v>0.245</v>
      </c>
      <c r="BS650">
        <v>0.23300000000000001</v>
      </c>
      <c r="BT650">
        <v>0</v>
      </c>
      <c r="BU650">
        <v>1</v>
      </c>
      <c r="BV650">
        <v>0</v>
      </c>
      <c r="BW650">
        <v>0</v>
      </c>
      <c r="BX650">
        <v>2</v>
      </c>
      <c r="BY650">
        <v>73</v>
      </c>
      <c r="BZ650">
        <v>3</v>
      </c>
      <c r="CA650" t="str">
        <f>F650&amp;G650</f>
        <v>Bryan Shaw451594</v>
      </c>
    </row>
    <row r="651" spans="1:79" hidden="1" x14ac:dyDescent="0.45">
      <c r="A651" t="s">
        <v>77</v>
      </c>
      <c r="B651" s="1">
        <v>42671</v>
      </c>
      <c r="C651">
        <v>97</v>
      </c>
      <c r="D651">
        <v>1.6747000000000001</v>
      </c>
      <c r="E651">
        <v>5.5271999999999997</v>
      </c>
      <c r="F651" t="s">
        <v>204</v>
      </c>
      <c r="G651">
        <v>451594</v>
      </c>
      <c r="H651">
        <v>453192</v>
      </c>
      <c r="I651" t="s">
        <v>91</v>
      </c>
      <c r="J651" t="s">
        <v>108</v>
      </c>
      <c r="O651">
        <v>2</v>
      </c>
      <c r="P651" t="s">
        <v>91</v>
      </c>
      <c r="Q651" t="s">
        <v>82</v>
      </c>
      <c r="R651" t="s">
        <v>83</v>
      </c>
      <c r="S651" t="s">
        <v>105</v>
      </c>
      <c r="T651" t="s">
        <v>85</v>
      </c>
      <c r="U651" t="s">
        <v>84</v>
      </c>
      <c r="V651" t="s">
        <v>96</v>
      </c>
      <c r="W651" t="s">
        <v>91</v>
      </c>
      <c r="X651" t="s">
        <v>91</v>
      </c>
      <c r="Y651">
        <v>0</v>
      </c>
      <c r="Z651">
        <v>1</v>
      </c>
      <c r="AA651">
        <v>2016</v>
      </c>
      <c r="AB651">
        <v>0.75509999999999999</v>
      </c>
      <c r="AC651">
        <v>1.8039000000000001</v>
      </c>
      <c r="AD651">
        <v>-0.121</v>
      </c>
      <c r="AE651">
        <v>3.09</v>
      </c>
      <c r="AF651" t="s">
        <v>91</v>
      </c>
      <c r="AG651" t="s">
        <v>91</v>
      </c>
      <c r="AH651" t="s">
        <v>91</v>
      </c>
      <c r="AI651">
        <v>0</v>
      </c>
      <c r="AJ651">
        <v>6</v>
      </c>
      <c r="AK651" t="s">
        <v>539</v>
      </c>
      <c r="AL651" t="s">
        <v>91</v>
      </c>
      <c r="AM651" t="s">
        <v>91</v>
      </c>
      <c r="AP651">
        <v>547379</v>
      </c>
      <c r="AR651" t="s">
        <v>929</v>
      </c>
      <c r="AY651">
        <v>3.6</v>
      </c>
      <c r="AZ651">
        <v>1.75</v>
      </c>
      <c r="BA651">
        <v>183</v>
      </c>
      <c r="BB651">
        <v>81.900000000000006</v>
      </c>
      <c r="BC651">
        <v>70.97</v>
      </c>
      <c r="BD651">
        <v>97.753</v>
      </c>
      <c r="BE651">
        <v>2272</v>
      </c>
      <c r="BF651">
        <v>7.0220000000000002</v>
      </c>
      <c r="BG651">
        <v>487633</v>
      </c>
      <c r="BH651">
        <v>453192</v>
      </c>
      <c r="BI651">
        <v>547379</v>
      </c>
      <c r="BJ651">
        <v>435063</v>
      </c>
      <c r="BK651">
        <v>543401</v>
      </c>
      <c r="BL651">
        <v>608070</v>
      </c>
      <c r="BM651">
        <v>596019</v>
      </c>
      <c r="BN651">
        <v>434658</v>
      </c>
      <c r="BO651">
        <v>571980</v>
      </c>
      <c r="BP651">
        <v>502082</v>
      </c>
      <c r="BQ651">
        <v>53.477800000000002</v>
      </c>
      <c r="BR651">
        <v>0</v>
      </c>
      <c r="BS651">
        <v>0</v>
      </c>
      <c r="BT651" t="s">
        <v>91</v>
      </c>
      <c r="BU651" t="s">
        <v>91</v>
      </c>
      <c r="BV651" t="s">
        <v>91</v>
      </c>
      <c r="BW651" t="s">
        <v>91</v>
      </c>
      <c r="BX651">
        <v>3</v>
      </c>
      <c r="BY651">
        <v>43</v>
      </c>
      <c r="BZ651">
        <v>2</v>
      </c>
      <c r="CA651" t="str">
        <f>B651&amp;"_"&amp;F651&amp;G651&amp;"_"&amp;BY651</f>
        <v>42671_Andrew Miller451594_43</v>
      </c>
    </row>
    <row r="652" spans="1:79" hidden="1" x14ac:dyDescent="0.45">
      <c r="A652" t="s">
        <v>160</v>
      </c>
      <c r="B652" s="1">
        <v>42671</v>
      </c>
      <c r="C652">
        <v>83.8</v>
      </c>
      <c r="D652">
        <v>1.9026000000000001</v>
      </c>
      <c r="E652">
        <v>5.3536999999999999</v>
      </c>
      <c r="F652" t="s">
        <v>204</v>
      </c>
      <c r="G652">
        <v>451594</v>
      </c>
      <c r="H652">
        <v>453192</v>
      </c>
      <c r="I652" t="s">
        <v>91</v>
      </c>
      <c r="J652" t="s">
        <v>95</v>
      </c>
      <c r="O652">
        <v>7</v>
      </c>
      <c r="P652" t="s">
        <v>91</v>
      </c>
      <c r="Q652" t="s">
        <v>82</v>
      </c>
      <c r="R652" t="s">
        <v>83</v>
      </c>
      <c r="S652" t="s">
        <v>105</v>
      </c>
      <c r="T652" t="s">
        <v>85</v>
      </c>
      <c r="U652" t="s">
        <v>84</v>
      </c>
      <c r="V652" t="s">
        <v>96</v>
      </c>
      <c r="W652" t="s">
        <v>91</v>
      </c>
      <c r="X652" t="s">
        <v>91</v>
      </c>
      <c r="Y652">
        <v>0</v>
      </c>
      <c r="Z652">
        <v>0</v>
      </c>
      <c r="AA652">
        <v>2016</v>
      </c>
      <c r="AB652">
        <v>-0.85784166666666595</v>
      </c>
      <c r="AC652">
        <v>0.28170000000000001</v>
      </c>
      <c r="AD652">
        <v>-0.375</v>
      </c>
      <c r="AE652">
        <v>1.7609999999999999</v>
      </c>
      <c r="AF652" t="s">
        <v>91</v>
      </c>
      <c r="AG652" t="s">
        <v>91</v>
      </c>
      <c r="AH652" t="s">
        <v>91</v>
      </c>
      <c r="AI652">
        <v>0</v>
      </c>
      <c r="AJ652">
        <v>6</v>
      </c>
      <c r="AK652" t="s">
        <v>539</v>
      </c>
      <c r="AL652" t="s">
        <v>91</v>
      </c>
      <c r="AM652" t="s">
        <v>91</v>
      </c>
      <c r="AP652">
        <v>547379</v>
      </c>
      <c r="AR652" t="s">
        <v>930</v>
      </c>
      <c r="AY652">
        <v>3.6</v>
      </c>
      <c r="AZ652">
        <v>1.75</v>
      </c>
      <c r="BA652" t="s">
        <v>91</v>
      </c>
      <c r="BB652" t="s">
        <v>91</v>
      </c>
      <c r="BC652" t="s">
        <v>91</v>
      </c>
      <c r="BD652">
        <v>84.183000000000007</v>
      </c>
      <c r="BE652">
        <v>2634</v>
      </c>
      <c r="BF652">
        <v>6.5750000000000002</v>
      </c>
      <c r="BG652">
        <v>487633</v>
      </c>
      <c r="BH652">
        <v>453192</v>
      </c>
      <c r="BI652">
        <v>547379</v>
      </c>
      <c r="BJ652">
        <v>435063</v>
      </c>
      <c r="BK652">
        <v>543401</v>
      </c>
      <c r="BL652">
        <v>608070</v>
      </c>
      <c r="BM652">
        <v>596019</v>
      </c>
      <c r="BN652">
        <v>434658</v>
      </c>
      <c r="BO652">
        <v>571980</v>
      </c>
      <c r="BP652">
        <v>502082</v>
      </c>
      <c r="BQ652">
        <v>53.924799999999998</v>
      </c>
      <c r="BR652">
        <v>0</v>
      </c>
      <c r="BS652">
        <v>0</v>
      </c>
      <c r="BT652" t="s">
        <v>91</v>
      </c>
      <c r="BU652" t="s">
        <v>91</v>
      </c>
      <c r="BV652" t="s">
        <v>91</v>
      </c>
      <c r="BW652" t="s">
        <v>91</v>
      </c>
      <c r="BX652" t="s">
        <v>91</v>
      </c>
      <c r="BY652">
        <v>43</v>
      </c>
      <c r="BZ652">
        <v>1</v>
      </c>
      <c r="CA652" t="str">
        <f>B652&amp;"_"&amp;F652&amp;G652&amp;"_"&amp;BY652</f>
        <v>42671_Andrew Miller451594_43</v>
      </c>
    </row>
    <row r="653" spans="1:79" hidden="1" x14ac:dyDescent="0.45">
      <c r="A653" t="s">
        <v>160</v>
      </c>
      <c r="B653" s="1">
        <v>42673</v>
      </c>
      <c r="C653">
        <v>82.3</v>
      </c>
      <c r="D653">
        <v>-3.1206999999999998</v>
      </c>
      <c r="E653">
        <v>5.9526000000000003</v>
      </c>
      <c r="F653" t="s">
        <v>112</v>
      </c>
      <c r="G653">
        <v>471083</v>
      </c>
      <c r="H653">
        <v>543766</v>
      </c>
      <c r="I653" t="s">
        <v>102</v>
      </c>
      <c r="J653" t="s">
        <v>103</v>
      </c>
      <c r="O653">
        <v>14</v>
      </c>
      <c r="P653" t="s">
        <v>587</v>
      </c>
      <c r="Q653" t="s">
        <v>82</v>
      </c>
      <c r="R653" t="s">
        <v>105</v>
      </c>
      <c r="S653" t="s">
        <v>83</v>
      </c>
      <c r="T653" t="s">
        <v>85</v>
      </c>
      <c r="U653" t="s">
        <v>84</v>
      </c>
      <c r="V653" t="s">
        <v>96</v>
      </c>
      <c r="W653" t="s">
        <v>91</v>
      </c>
      <c r="X653" t="s">
        <v>91</v>
      </c>
      <c r="Y653">
        <v>0</v>
      </c>
      <c r="Z653">
        <v>2</v>
      </c>
      <c r="AA653">
        <v>2016</v>
      </c>
      <c r="AB653">
        <v>0.89148333333333296</v>
      </c>
      <c r="AC653">
        <v>-0.3246</v>
      </c>
      <c r="AD653">
        <v>0.754</v>
      </c>
      <c r="AE653">
        <v>0.621</v>
      </c>
      <c r="AF653" t="s">
        <v>91</v>
      </c>
      <c r="AG653" t="s">
        <v>91</v>
      </c>
      <c r="AH653" t="s">
        <v>91</v>
      </c>
      <c r="AI653">
        <v>2</v>
      </c>
      <c r="AJ653">
        <v>6</v>
      </c>
      <c r="AK653" t="s">
        <v>539</v>
      </c>
      <c r="AL653" t="s">
        <v>91</v>
      </c>
      <c r="AM653" t="s">
        <v>91</v>
      </c>
      <c r="AP653">
        <v>547379</v>
      </c>
      <c r="AR653" t="s">
        <v>588</v>
      </c>
      <c r="AY653">
        <v>3.17</v>
      </c>
      <c r="AZ653">
        <v>1.35</v>
      </c>
      <c r="BA653" t="s">
        <v>91</v>
      </c>
      <c r="BB653" t="s">
        <v>91</v>
      </c>
      <c r="BC653" t="s">
        <v>91</v>
      </c>
      <c r="BD653">
        <v>79.906999999999996</v>
      </c>
      <c r="BE653">
        <v>2961</v>
      </c>
      <c r="BF653">
        <v>5.093</v>
      </c>
      <c r="BG653">
        <v>487635</v>
      </c>
      <c r="BH653">
        <v>543766</v>
      </c>
      <c r="BI653">
        <v>547379</v>
      </c>
      <c r="BJ653">
        <v>435063</v>
      </c>
      <c r="BK653">
        <v>543401</v>
      </c>
      <c r="BL653">
        <v>608070</v>
      </c>
      <c r="BM653">
        <v>596019</v>
      </c>
      <c r="BN653">
        <v>467793</v>
      </c>
      <c r="BO653">
        <v>434658</v>
      </c>
      <c r="BP653">
        <v>446386</v>
      </c>
      <c r="BQ653">
        <v>55.4069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 t="s">
        <v>91</v>
      </c>
      <c r="BY653">
        <v>48</v>
      </c>
      <c r="BZ653">
        <v>3</v>
      </c>
      <c r="CA653" t="str">
        <f>F653&amp;G653</f>
        <v>Bryan Shaw471083</v>
      </c>
    </row>
    <row r="654" spans="1:79" hidden="1" x14ac:dyDescent="0.45">
      <c r="A654" t="s">
        <v>77</v>
      </c>
      <c r="B654" s="1">
        <v>42671</v>
      </c>
      <c r="C654">
        <v>96.7</v>
      </c>
      <c r="D654">
        <v>1.9572000000000001</v>
      </c>
      <c r="E654">
        <v>5.4237000000000002</v>
      </c>
      <c r="F654" t="s">
        <v>204</v>
      </c>
      <c r="G654">
        <v>471083</v>
      </c>
      <c r="H654">
        <v>453192</v>
      </c>
      <c r="I654" t="s">
        <v>91</v>
      </c>
      <c r="J654" t="s">
        <v>95</v>
      </c>
      <c r="O654">
        <v>3</v>
      </c>
      <c r="P654" t="s">
        <v>91</v>
      </c>
      <c r="Q654" t="s">
        <v>82</v>
      </c>
      <c r="R654" t="s">
        <v>105</v>
      </c>
      <c r="S654" t="s">
        <v>105</v>
      </c>
      <c r="T654" t="s">
        <v>85</v>
      </c>
      <c r="U654" t="s">
        <v>84</v>
      </c>
      <c r="V654" t="s">
        <v>96</v>
      </c>
      <c r="W654" t="s">
        <v>91</v>
      </c>
      <c r="X654" t="s">
        <v>91</v>
      </c>
      <c r="Y654">
        <v>1</v>
      </c>
      <c r="Z654">
        <v>1</v>
      </c>
      <c r="AA654">
        <v>2016</v>
      </c>
      <c r="AB654">
        <v>0.80659166666666604</v>
      </c>
      <c r="AC654">
        <v>1.40686666666666</v>
      </c>
      <c r="AD654">
        <v>0.80800000000000005</v>
      </c>
      <c r="AE654">
        <v>3.02</v>
      </c>
      <c r="AF654" t="s">
        <v>91</v>
      </c>
      <c r="AG654">
        <v>624585</v>
      </c>
      <c r="AH654" t="s">
        <v>91</v>
      </c>
      <c r="AI654">
        <v>2</v>
      </c>
      <c r="AJ654">
        <v>5</v>
      </c>
      <c r="AK654" t="s">
        <v>539</v>
      </c>
      <c r="AL654" t="s">
        <v>91</v>
      </c>
      <c r="AM654" t="s">
        <v>91</v>
      </c>
      <c r="AP654">
        <v>547379</v>
      </c>
      <c r="AR654" t="s">
        <v>933</v>
      </c>
      <c r="AY654">
        <v>3.16</v>
      </c>
      <c r="AZ654">
        <v>1.55</v>
      </c>
      <c r="BA654" t="s">
        <v>91</v>
      </c>
      <c r="BB654" t="s">
        <v>91</v>
      </c>
      <c r="BC654" t="s">
        <v>91</v>
      </c>
      <c r="BD654">
        <v>97.86</v>
      </c>
      <c r="BE654">
        <v>2156</v>
      </c>
      <c r="BF654">
        <v>6.9450000000000003</v>
      </c>
      <c r="BG654">
        <v>487633</v>
      </c>
      <c r="BH654">
        <v>453192</v>
      </c>
      <c r="BI654">
        <v>547379</v>
      </c>
      <c r="BJ654">
        <v>435063</v>
      </c>
      <c r="BK654">
        <v>543401</v>
      </c>
      <c r="BL654">
        <v>608070</v>
      </c>
      <c r="BM654">
        <v>596019</v>
      </c>
      <c r="BN654">
        <v>434658</v>
      </c>
      <c r="BO654">
        <v>571980</v>
      </c>
      <c r="BP654">
        <v>502082</v>
      </c>
      <c r="BQ654">
        <v>53.554900000000004</v>
      </c>
      <c r="BR654">
        <v>0</v>
      </c>
      <c r="BS654">
        <v>0</v>
      </c>
      <c r="BT654" t="s">
        <v>91</v>
      </c>
      <c r="BU654" t="s">
        <v>91</v>
      </c>
      <c r="BV654" t="s">
        <v>91</v>
      </c>
      <c r="BW654" t="s">
        <v>91</v>
      </c>
      <c r="BX654" t="s">
        <v>91</v>
      </c>
      <c r="BY654">
        <v>39</v>
      </c>
      <c r="BZ654">
        <v>3</v>
      </c>
      <c r="CA654" t="str">
        <f>B654&amp;"_"&amp;F654&amp;G654&amp;"_"&amp;BY654</f>
        <v>42671_Andrew Miller471083_39</v>
      </c>
    </row>
    <row r="655" spans="1:79" hidden="1" x14ac:dyDescent="0.45">
      <c r="A655" t="s">
        <v>160</v>
      </c>
      <c r="B655" s="1">
        <v>42671</v>
      </c>
      <c r="C655">
        <v>84.7</v>
      </c>
      <c r="D655">
        <v>2.0192000000000001</v>
      </c>
      <c r="E655">
        <v>5.4268999999999998</v>
      </c>
      <c r="F655" t="s">
        <v>204</v>
      </c>
      <c r="G655">
        <v>471083</v>
      </c>
      <c r="H655">
        <v>453192</v>
      </c>
      <c r="I655" t="s">
        <v>91</v>
      </c>
      <c r="J655" t="s">
        <v>92</v>
      </c>
      <c r="O655">
        <v>13</v>
      </c>
      <c r="P655" t="s">
        <v>91</v>
      </c>
      <c r="Q655" t="s">
        <v>82</v>
      </c>
      <c r="R655" t="s">
        <v>105</v>
      </c>
      <c r="S655" t="s">
        <v>105</v>
      </c>
      <c r="T655" t="s">
        <v>85</v>
      </c>
      <c r="U655" t="s">
        <v>84</v>
      </c>
      <c r="V655" t="s">
        <v>93</v>
      </c>
      <c r="W655" t="s">
        <v>91</v>
      </c>
      <c r="X655" t="s">
        <v>91</v>
      </c>
      <c r="Y655">
        <v>0</v>
      </c>
      <c r="Z655">
        <v>1</v>
      </c>
      <c r="AA655">
        <v>2016</v>
      </c>
      <c r="AB655">
        <v>-1.16400833333333</v>
      </c>
      <c r="AC655">
        <v>-0.19989999999999999</v>
      </c>
      <c r="AD655">
        <v>-0.17100000000000001</v>
      </c>
      <c r="AE655">
        <v>0.44700000000000001</v>
      </c>
      <c r="AF655" t="s">
        <v>91</v>
      </c>
      <c r="AG655">
        <v>624585</v>
      </c>
      <c r="AH655" t="s">
        <v>91</v>
      </c>
      <c r="AI655">
        <v>2</v>
      </c>
      <c r="AJ655">
        <v>5</v>
      </c>
      <c r="AK655" t="s">
        <v>539</v>
      </c>
      <c r="AL655" t="s">
        <v>91</v>
      </c>
      <c r="AM655" t="s">
        <v>91</v>
      </c>
      <c r="AP655">
        <v>547379</v>
      </c>
      <c r="AR655" t="s">
        <v>934</v>
      </c>
      <c r="AY655">
        <v>3.16</v>
      </c>
      <c r="AZ655">
        <v>1.55</v>
      </c>
      <c r="BA655" t="s">
        <v>91</v>
      </c>
      <c r="BB655" t="s">
        <v>91</v>
      </c>
      <c r="BC655" t="s">
        <v>91</v>
      </c>
      <c r="BD655">
        <v>84.888000000000005</v>
      </c>
      <c r="BE655">
        <v>2757</v>
      </c>
      <c r="BF655">
        <v>6.4409999999999998</v>
      </c>
      <c r="BG655">
        <v>487633</v>
      </c>
      <c r="BH655">
        <v>453192</v>
      </c>
      <c r="BI655">
        <v>547379</v>
      </c>
      <c r="BJ655">
        <v>435063</v>
      </c>
      <c r="BK655">
        <v>543401</v>
      </c>
      <c r="BL655">
        <v>608070</v>
      </c>
      <c r="BM655">
        <v>596019</v>
      </c>
      <c r="BN655">
        <v>434658</v>
      </c>
      <c r="BO655">
        <v>571980</v>
      </c>
      <c r="BP655">
        <v>502082</v>
      </c>
      <c r="BQ655">
        <v>54.058500000000002</v>
      </c>
      <c r="BR655">
        <v>0</v>
      </c>
      <c r="BS655">
        <v>0</v>
      </c>
      <c r="BT655" t="s">
        <v>91</v>
      </c>
      <c r="BU655" t="s">
        <v>91</v>
      </c>
      <c r="BV655" t="s">
        <v>91</v>
      </c>
      <c r="BW655" t="s">
        <v>91</v>
      </c>
      <c r="BX655" t="s">
        <v>91</v>
      </c>
      <c r="BY655">
        <v>39</v>
      </c>
      <c r="BZ655">
        <v>2</v>
      </c>
      <c r="CA655" t="str">
        <f>B655&amp;"_"&amp;F655&amp;G655&amp;"_"&amp;BY655</f>
        <v>42671_Andrew Miller471083_39</v>
      </c>
    </row>
    <row r="656" spans="1:79" hidden="1" x14ac:dyDescent="0.45">
      <c r="A656" t="s">
        <v>160</v>
      </c>
      <c r="B656" s="1">
        <v>42671</v>
      </c>
      <c r="C656">
        <v>85.6</v>
      </c>
      <c r="D656">
        <v>1.9536</v>
      </c>
      <c r="E656">
        <v>5.3197999999999999</v>
      </c>
      <c r="F656" t="s">
        <v>204</v>
      </c>
      <c r="G656">
        <v>471083</v>
      </c>
      <c r="H656">
        <v>453192</v>
      </c>
      <c r="I656" t="s">
        <v>91</v>
      </c>
      <c r="J656" t="s">
        <v>95</v>
      </c>
      <c r="O656">
        <v>11</v>
      </c>
      <c r="P656" t="s">
        <v>91</v>
      </c>
      <c r="Q656" t="s">
        <v>82</v>
      </c>
      <c r="R656" t="s">
        <v>105</v>
      </c>
      <c r="S656" t="s">
        <v>105</v>
      </c>
      <c r="T656" t="s">
        <v>85</v>
      </c>
      <c r="U656" t="s">
        <v>84</v>
      </c>
      <c r="V656" t="s">
        <v>96</v>
      </c>
      <c r="W656" t="s">
        <v>91</v>
      </c>
      <c r="X656" t="s">
        <v>91</v>
      </c>
      <c r="Y656">
        <v>0</v>
      </c>
      <c r="Z656">
        <v>0</v>
      </c>
      <c r="AA656">
        <v>2016</v>
      </c>
      <c r="AB656">
        <v>-0.94551666666666601</v>
      </c>
      <c r="AC656">
        <v>-7.8066666666666604E-2</v>
      </c>
      <c r="AD656">
        <v>-0.85199999999999998</v>
      </c>
      <c r="AE656">
        <v>2.395</v>
      </c>
      <c r="AF656" t="s">
        <v>91</v>
      </c>
      <c r="AG656">
        <v>624585</v>
      </c>
      <c r="AH656" t="s">
        <v>91</v>
      </c>
      <c r="AI656">
        <v>2</v>
      </c>
      <c r="AJ656">
        <v>5</v>
      </c>
      <c r="AK656" t="s">
        <v>539</v>
      </c>
      <c r="AL656" t="s">
        <v>91</v>
      </c>
      <c r="AM656" t="s">
        <v>91</v>
      </c>
      <c r="AP656">
        <v>547379</v>
      </c>
      <c r="AR656" t="s">
        <v>935</v>
      </c>
      <c r="AY656">
        <v>3.16</v>
      </c>
      <c r="AZ656">
        <v>1.55</v>
      </c>
      <c r="BA656" t="s">
        <v>91</v>
      </c>
      <c r="BB656" t="s">
        <v>91</v>
      </c>
      <c r="BC656" t="s">
        <v>91</v>
      </c>
      <c r="BD656">
        <v>85.831999999999994</v>
      </c>
      <c r="BE656">
        <v>884</v>
      </c>
      <c r="BF656">
        <v>6.6669999999999998</v>
      </c>
      <c r="BG656">
        <v>487633</v>
      </c>
      <c r="BH656">
        <v>453192</v>
      </c>
      <c r="BI656">
        <v>547379</v>
      </c>
      <c r="BJ656">
        <v>435063</v>
      </c>
      <c r="BK656">
        <v>543401</v>
      </c>
      <c r="BL656">
        <v>608070</v>
      </c>
      <c r="BM656">
        <v>596019</v>
      </c>
      <c r="BN656">
        <v>434658</v>
      </c>
      <c r="BO656">
        <v>571980</v>
      </c>
      <c r="BP656">
        <v>502082</v>
      </c>
      <c r="BQ656">
        <v>53.8324</v>
      </c>
      <c r="BR656">
        <v>0</v>
      </c>
      <c r="BS656">
        <v>0</v>
      </c>
      <c r="BT656" t="s">
        <v>91</v>
      </c>
      <c r="BU656" t="s">
        <v>91</v>
      </c>
      <c r="BV656" t="s">
        <v>91</v>
      </c>
      <c r="BW656" t="s">
        <v>91</v>
      </c>
      <c r="BX656" t="s">
        <v>91</v>
      </c>
      <c r="BY656">
        <v>39</v>
      </c>
      <c r="BZ656">
        <v>1</v>
      </c>
      <c r="CA656" t="str">
        <f>B656&amp;"_"&amp;F656&amp;G656&amp;"_"&amp;BY656</f>
        <v>42671_Andrew Miller471083_39</v>
      </c>
    </row>
    <row r="657" spans="1:79" hidden="1" x14ac:dyDescent="0.45">
      <c r="A657" t="s">
        <v>98</v>
      </c>
      <c r="B657" s="1">
        <v>42676</v>
      </c>
      <c r="C657">
        <v>93.8</v>
      </c>
      <c r="D657">
        <v>-3.0154000000000001</v>
      </c>
      <c r="E657">
        <v>5.9377000000000004</v>
      </c>
      <c r="F657" t="s">
        <v>112</v>
      </c>
      <c r="G657">
        <v>471083</v>
      </c>
      <c r="H657">
        <v>543766</v>
      </c>
      <c r="I657" t="s">
        <v>113</v>
      </c>
      <c r="J657" t="s">
        <v>114</v>
      </c>
      <c r="O657">
        <v>5</v>
      </c>
      <c r="P657" t="s">
        <v>115</v>
      </c>
      <c r="Q657" t="s">
        <v>82</v>
      </c>
      <c r="R657" t="s">
        <v>105</v>
      </c>
      <c r="S657" t="s">
        <v>83</v>
      </c>
      <c r="T657" t="s">
        <v>84</v>
      </c>
      <c r="U657" t="s">
        <v>85</v>
      </c>
      <c r="V657" t="s">
        <v>86</v>
      </c>
      <c r="W657" t="s">
        <v>91</v>
      </c>
      <c r="X657" t="s">
        <v>116</v>
      </c>
      <c r="Y657">
        <v>1</v>
      </c>
      <c r="Z657">
        <v>1</v>
      </c>
      <c r="AA657">
        <v>2016</v>
      </c>
      <c r="AB657">
        <v>0.17755833333333301</v>
      </c>
      <c r="AC657">
        <v>1.0126999999999999</v>
      </c>
      <c r="AD657">
        <v>0.23200000000000001</v>
      </c>
      <c r="AE657">
        <v>2.5579999999999998</v>
      </c>
      <c r="AF657">
        <v>519203</v>
      </c>
      <c r="AG657">
        <v>450314</v>
      </c>
      <c r="AH657">
        <v>608365</v>
      </c>
      <c r="AI657">
        <v>1</v>
      </c>
      <c r="AJ657">
        <v>10</v>
      </c>
      <c r="AK657" t="s">
        <v>88</v>
      </c>
      <c r="AL657">
        <v>87.63</v>
      </c>
      <c r="AM657">
        <v>105.95</v>
      </c>
      <c r="AP657">
        <v>543228</v>
      </c>
      <c r="AR657" t="s">
        <v>117</v>
      </c>
      <c r="AY657">
        <v>3.16</v>
      </c>
      <c r="AZ657">
        <v>1.44</v>
      </c>
      <c r="BA657">
        <v>44</v>
      </c>
      <c r="BB657">
        <v>86.1</v>
      </c>
      <c r="BC657">
        <v>0.01</v>
      </c>
      <c r="BD657">
        <v>93.462999999999994</v>
      </c>
      <c r="BE657">
        <v>2426</v>
      </c>
      <c r="BF657">
        <v>5.5069999999999997</v>
      </c>
      <c r="BG657">
        <v>487637</v>
      </c>
      <c r="BH657">
        <v>543766</v>
      </c>
      <c r="BI657">
        <v>543228</v>
      </c>
      <c r="BJ657">
        <v>435063</v>
      </c>
      <c r="BK657">
        <v>543401</v>
      </c>
      <c r="BL657">
        <v>608070</v>
      </c>
      <c r="BM657">
        <v>596019</v>
      </c>
      <c r="BN657">
        <v>446386</v>
      </c>
      <c r="BO657">
        <v>434658</v>
      </c>
      <c r="BP657">
        <v>492841</v>
      </c>
      <c r="BQ657">
        <v>54.992800000000003</v>
      </c>
      <c r="BR657">
        <v>0.30199999999999999</v>
      </c>
      <c r="BS657">
        <v>0.28799999999999998</v>
      </c>
      <c r="BT657">
        <v>0.9</v>
      </c>
      <c r="BU657">
        <v>1</v>
      </c>
      <c r="BV657">
        <v>1</v>
      </c>
      <c r="BW657">
        <v>0</v>
      </c>
      <c r="BX657">
        <v>2</v>
      </c>
      <c r="BY657">
        <v>82</v>
      </c>
      <c r="BZ657">
        <v>3</v>
      </c>
      <c r="CA657" t="str">
        <f>F657&amp;G657</f>
        <v>Bryan Shaw471083</v>
      </c>
    </row>
    <row r="658" spans="1:79" hidden="1" x14ac:dyDescent="0.45">
      <c r="A658" t="s">
        <v>98</v>
      </c>
      <c r="B658" s="1">
        <v>42671</v>
      </c>
      <c r="C658">
        <v>85.5</v>
      </c>
      <c r="D658">
        <v>-0.82330000000000003</v>
      </c>
      <c r="E658">
        <v>6.0452000000000004</v>
      </c>
      <c r="F658" t="s">
        <v>477</v>
      </c>
      <c r="G658">
        <v>608365</v>
      </c>
      <c r="H658">
        <v>458708</v>
      </c>
      <c r="I658" t="s">
        <v>91</v>
      </c>
      <c r="J658" t="s">
        <v>100</v>
      </c>
      <c r="O658">
        <v>14</v>
      </c>
      <c r="P658" t="s">
        <v>91</v>
      </c>
      <c r="Q658" t="s">
        <v>82</v>
      </c>
      <c r="R658" t="s">
        <v>83</v>
      </c>
      <c r="S658" t="s">
        <v>83</v>
      </c>
      <c r="T658" t="s">
        <v>85</v>
      </c>
      <c r="U658" t="s">
        <v>84</v>
      </c>
      <c r="V658" t="s">
        <v>93</v>
      </c>
      <c r="W658" t="s">
        <v>91</v>
      </c>
      <c r="X658" t="s">
        <v>91</v>
      </c>
      <c r="Y658">
        <v>0</v>
      </c>
      <c r="Z658">
        <v>1</v>
      </c>
      <c r="AA658">
        <v>2016</v>
      </c>
      <c r="AB658">
        <v>0.144158333333333</v>
      </c>
      <c r="AC658">
        <v>1.05283333333333</v>
      </c>
      <c r="AD658">
        <v>1.792</v>
      </c>
      <c r="AE658">
        <v>2.012</v>
      </c>
      <c r="AF658" t="s">
        <v>91</v>
      </c>
      <c r="AG658">
        <v>624585</v>
      </c>
      <c r="AH658" t="s">
        <v>91</v>
      </c>
      <c r="AI658">
        <v>1</v>
      </c>
      <c r="AJ658">
        <v>5</v>
      </c>
      <c r="AK658" t="s">
        <v>539</v>
      </c>
      <c r="AL658" t="s">
        <v>91</v>
      </c>
      <c r="AM658" t="s">
        <v>91</v>
      </c>
      <c r="AP658">
        <v>547379</v>
      </c>
      <c r="AR658" t="s">
        <v>938</v>
      </c>
      <c r="AY658">
        <v>3.56</v>
      </c>
      <c r="AZ658">
        <v>1.61</v>
      </c>
      <c r="BA658" t="s">
        <v>91</v>
      </c>
      <c r="BB658" t="s">
        <v>91</v>
      </c>
      <c r="BC658" t="s">
        <v>91</v>
      </c>
      <c r="BD658">
        <v>84.546999999999997</v>
      </c>
      <c r="BE658">
        <v>2622</v>
      </c>
      <c r="BF658">
        <v>5.5810000000000004</v>
      </c>
      <c r="BG658">
        <v>487633</v>
      </c>
      <c r="BH658">
        <v>458708</v>
      </c>
      <c r="BI658">
        <v>547379</v>
      </c>
      <c r="BJ658">
        <v>435063</v>
      </c>
      <c r="BK658">
        <v>543401</v>
      </c>
      <c r="BL658">
        <v>608070</v>
      </c>
      <c r="BM658">
        <v>596019</v>
      </c>
      <c r="BN658">
        <v>467793</v>
      </c>
      <c r="BO658">
        <v>571980</v>
      </c>
      <c r="BP658">
        <v>502082</v>
      </c>
      <c r="BQ658">
        <v>54.918700000000001</v>
      </c>
      <c r="BR658">
        <v>0</v>
      </c>
      <c r="BS658">
        <v>0</v>
      </c>
      <c r="BT658" t="s">
        <v>91</v>
      </c>
      <c r="BU658" t="s">
        <v>91</v>
      </c>
      <c r="BV658" t="s">
        <v>91</v>
      </c>
      <c r="BW658" t="s">
        <v>91</v>
      </c>
      <c r="BX658" t="s">
        <v>91</v>
      </c>
      <c r="BY658">
        <v>38</v>
      </c>
      <c r="BZ658">
        <v>2</v>
      </c>
      <c r="CA658" t="str">
        <f>B658&amp;"_"&amp;F658&amp;G658&amp;"_"&amp;BY658</f>
        <v>42671_Josh Tomlin608365_38</v>
      </c>
    </row>
    <row r="659" spans="1:79" hidden="1" x14ac:dyDescent="0.45">
      <c r="A659" t="s">
        <v>98</v>
      </c>
      <c r="B659" s="1">
        <v>42671</v>
      </c>
      <c r="C659">
        <v>84.8</v>
      </c>
      <c r="D659">
        <v>-0.92649999999999999</v>
      </c>
      <c r="E659">
        <v>6.0899000000000001</v>
      </c>
      <c r="F659" t="s">
        <v>477</v>
      </c>
      <c r="G659">
        <v>608365</v>
      </c>
      <c r="H659">
        <v>458708</v>
      </c>
      <c r="I659" t="s">
        <v>91</v>
      </c>
      <c r="J659" t="s">
        <v>95</v>
      </c>
      <c r="O659">
        <v>6</v>
      </c>
      <c r="P659" t="s">
        <v>91</v>
      </c>
      <c r="Q659" t="s">
        <v>82</v>
      </c>
      <c r="R659" t="s">
        <v>83</v>
      </c>
      <c r="S659" t="s">
        <v>83</v>
      </c>
      <c r="T659" t="s">
        <v>85</v>
      </c>
      <c r="U659" t="s">
        <v>84</v>
      </c>
      <c r="V659" t="s">
        <v>96</v>
      </c>
      <c r="W659" t="s">
        <v>91</v>
      </c>
      <c r="X659" t="s">
        <v>91</v>
      </c>
      <c r="Y659">
        <v>0</v>
      </c>
      <c r="Z659">
        <v>0</v>
      </c>
      <c r="AA659">
        <v>2016</v>
      </c>
      <c r="AB659">
        <v>0.1706</v>
      </c>
      <c r="AC659">
        <v>0.830666666666666</v>
      </c>
      <c r="AD659">
        <v>0.496</v>
      </c>
      <c r="AE659">
        <v>2.468</v>
      </c>
      <c r="AF659" t="s">
        <v>91</v>
      </c>
      <c r="AG659">
        <v>624585</v>
      </c>
      <c r="AH659" t="s">
        <v>91</v>
      </c>
      <c r="AI659">
        <v>1</v>
      </c>
      <c r="AJ659">
        <v>5</v>
      </c>
      <c r="AK659" t="s">
        <v>539</v>
      </c>
      <c r="AL659" t="s">
        <v>91</v>
      </c>
      <c r="AM659" t="s">
        <v>91</v>
      </c>
      <c r="AP659">
        <v>547379</v>
      </c>
      <c r="AR659" t="s">
        <v>939</v>
      </c>
      <c r="AY659">
        <v>3.56</v>
      </c>
      <c r="AZ659">
        <v>1.61</v>
      </c>
      <c r="BA659" t="s">
        <v>91</v>
      </c>
      <c r="BB659" t="s">
        <v>91</v>
      </c>
      <c r="BC659" t="s">
        <v>91</v>
      </c>
      <c r="BD659">
        <v>83.552000000000007</v>
      </c>
      <c r="BE659">
        <v>2574</v>
      </c>
      <c r="BF659">
        <v>5.3010000000000002</v>
      </c>
      <c r="BG659">
        <v>487633</v>
      </c>
      <c r="BH659">
        <v>458708</v>
      </c>
      <c r="BI659">
        <v>547379</v>
      </c>
      <c r="BJ659">
        <v>435063</v>
      </c>
      <c r="BK659">
        <v>543401</v>
      </c>
      <c r="BL659">
        <v>608070</v>
      </c>
      <c r="BM659">
        <v>596019</v>
      </c>
      <c r="BN659">
        <v>467793</v>
      </c>
      <c r="BO659">
        <v>571980</v>
      </c>
      <c r="BP659">
        <v>502082</v>
      </c>
      <c r="BQ659">
        <v>55.1982</v>
      </c>
      <c r="BR659">
        <v>0</v>
      </c>
      <c r="BS659">
        <v>0</v>
      </c>
      <c r="BT659" t="s">
        <v>91</v>
      </c>
      <c r="BU659" t="s">
        <v>91</v>
      </c>
      <c r="BV659" t="s">
        <v>91</v>
      </c>
      <c r="BW659" t="s">
        <v>91</v>
      </c>
      <c r="BX659" t="s">
        <v>91</v>
      </c>
      <c r="BY659">
        <v>38</v>
      </c>
      <c r="BZ659">
        <v>1</v>
      </c>
      <c r="CA659" t="str">
        <f>B659&amp;"_"&amp;F659&amp;G659&amp;"_"&amp;BY659</f>
        <v>42671_Josh Tomlin608365_38</v>
      </c>
    </row>
    <row r="660" spans="1:79" hidden="1" x14ac:dyDescent="0.45">
      <c r="A660" t="s">
        <v>98</v>
      </c>
      <c r="B660" s="1">
        <v>42673</v>
      </c>
      <c r="C660">
        <v>96.5</v>
      </c>
      <c r="D660">
        <v>-3.2221000000000002</v>
      </c>
      <c r="E660">
        <v>6.0646000000000004</v>
      </c>
      <c r="F660" t="s">
        <v>112</v>
      </c>
      <c r="G660">
        <v>518792</v>
      </c>
      <c r="H660">
        <v>543766</v>
      </c>
      <c r="I660" t="s">
        <v>102</v>
      </c>
      <c r="J660" t="s">
        <v>132</v>
      </c>
      <c r="O660">
        <v>7</v>
      </c>
      <c r="P660" t="s">
        <v>596</v>
      </c>
      <c r="Q660" t="s">
        <v>82</v>
      </c>
      <c r="R660" t="s">
        <v>105</v>
      </c>
      <c r="S660" t="s">
        <v>83</v>
      </c>
      <c r="T660" t="s">
        <v>85</v>
      </c>
      <c r="U660" t="s">
        <v>84</v>
      </c>
      <c r="V660" t="s">
        <v>96</v>
      </c>
      <c r="W660" t="s">
        <v>91</v>
      </c>
      <c r="X660" t="s">
        <v>91</v>
      </c>
      <c r="Y660">
        <v>2</v>
      </c>
      <c r="Z660">
        <v>2</v>
      </c>
      <c r="AA660">
        <v>2016</v>
      </c>
      <c r="AB660">
        <v>3.5608333333333297E-2</v>
      </c>
      <c r="AC660">
        <v>0.88226666666666598</v>
      </c>
      <c r="AD660">
        <v>-0.64600000000000002</v>
      </c>
      <c r="AE660">
        <v>1.6459999999999999</v>
      </c>
      <c r="AF660" t="s">
        <v>91</v>
      </c>
      <c r="AG660" t="s">
        <v>91</v>
      </c>
      <c r="AH660" t="s">
        <v>91</v>
      </c>
      <c r="AI660">
        <v>0</v>
      </c>
      <c r="AJ660">
        <v>6</v>
      </c>
      <c r="AK660" t="s">
        <v>539</v>
      </c>
      <c r="AL660" t="s">
        <v>91</v>
      </c>
      <c r="AM660" t="s">
        <v>91</v>
      </c>
      <c r="AP660">
        <v>547379</v>
      </c>
      <c r="AR660" t="s">
        <v>597</v>
      </c>
      <c r="AY660">
        <v>3.68</v>
      </c>
      <c r="AZ660">
        <v>1.53</v>
      </c>
      <c r="BA660" t="s">
        <v>91</v>
      </c>
      <c r="BB660" t="s">
        <v>91</v>
      </c>
      <c r="BC660" t="s">
        <v>91</v>
      </c>
      <c r="BD660">
        <v>95.444999999999993</v>
      </c>
      <c r="BE660">
        <v>2581</v>
      </c>
      <c r="BF660">
        <v>5.58</v>
      </c>
      <c r="BG660">
        <v>487635</v>
      </c>
      <c r="BH660">
        <v>543766</v>
      </c>
      <c r="BI660">
        <v>547379</v>
      </c>
      <c r="BJ660">
        <v>435063</v>
      </c>
      <c r="BK660">
        <v>543401</v>
      </c>
      <c r="BL660">
        <v>608070</v>
      </c>
      <c r="BM660">
        <v>596019</v>
      </c>
      <c r="BN660">
        <v>467793</v>
      </c>
      <c r="BO660">
        <v>434658</v>
      </c>
      <c r="BP660">
        <v>446386</v>
      </c>
      <c r="BQ660">
        <v>54.919600000000003</v>
      </c>
      <c r="BR660">
        <v>0</v>
      </c>
      <c r="BS660">
        <v>0</v>
      </c>
      <c r="BT660">
        <v>0</v>
      </c>
      <c r="BU660">
        <v>1</v>
      </c>
      <c r="BV660">
        <v>0</v>
      </c>
      <c r="BW660">
        <v>0</v>
      </c>
      <c r="BX660" t="s">
        <v>91</v>
      </c>
      <c r="BY660">
        <v>46</v>
      </c>
      <c r="BZ660">
        <v>5</v>
      </c>
      <c r="CA660" t="str">
        <f>F660&amp;G660</f>
        <v>Bryan Shaw518792</v>
      </c>
    </row>
    <row r="661" spans="1:79" hidden="1" x14ac:dyDescent="0.45">
      <c r="A661" t="s">
        <v>90</v>
      </c>
      <c r="B661" s="1">
        <v>42671</v>
      </c>
      <c r="C661">
        <v>74.099999999999994</v>
      </c>
      <c r="D661">
        <v>-1.3441000000000001</v>
      </c>
      <c r="E661">
        <v>5.8282999999999996</v>
      </c>
      <c r="F661" t="s">
        <v>477</v>
      </c>
      <c r="G661">
        <v>595879</v>
      </c>
      <c r="H661">
        <v>458708</v>
      </c>
      <c r="I661" t="s">
        <v>91</v>
      </c>
      <c r="J661" t="s">
        <v>95</v>
      </c>
      <c r="O661">
        <v>14</v>
      </c>
      <c r="P661" t="s">
        <v>91</v>
      </c>
      <c r="Q661" t="s">
        <v>82</v>
      </c>
      <c r="R661" t="s">
        <v>83</v>
      </c>
      <c r="S661" t="s">
        <v>83</v>
      </c>
      <c r="T661" t="s">
        <v>85</v>
      </c>
      <c r="U661" t="s">
        <v>84</v>
      </c>
      <c r="V661" t="s">
        <v>96</v>
      </c>
      <c r="W661" t="s">
        <v>91</v>
      </c>
      <c r="X661" t="s">
        <v>91</v>
      </c>
      <c r="Y661">
        <v>0</v>
      </c>
      <c r="Z661">
        <v>1</v>
      </c>
      <c r="AA661">
        <v>2016</v>
      </c>
      <c r="AB661">
        <v>0.674383333333333</v>
      </c>
      <c r="AC661">
        <v>-0.73883333333333301</v>
      </c>
      <c r="AD661">
        <v>0.99199999999999999</v>
      </c>
      <c r="AE661">
        <v>1.3460000000000001</v>
      </c>
      <c r="AF661" t="s">
        <v>91</v>
      </c>
      <c r="AG661" t="s">
        <v>91</v>
      </c>
      <c r="AH661">
        <v>624585</v>
      </c>
      <c r="AI661">
        <v>0</v>
      </c>
      <c r="AJ661">
        <v>5</v>
      </c>
      <c r="AK661" t="s">
        <v>539</v>
      </c>
      <c r="AL661" t="s">
        <v>91</v>
      </c>
      <c r="AM661" t="s">
        <v>91</v>
      </c>
      <c r="AP661">
        <v>547379</v>
      </c>
      <c r="AR661" t="s">
        <v>942</v>
      </c>
      <c r="AY661">
        <v>3.31</v>
      </c>
      <c r="AZ661">
        <v>1.62</v>
      </c>
      <c r="BA661" t="s">
        <v>91</v>
      </c>
      <c r="BB661" t="s">
        <v>91</v>
      </c>
      <c r="BC661" t="s">
        <v>91</v>
      </c>
      <c r="BD661">
        <v>72.472999999999999</v>
      </c>
      <c r="BE661">
        <v>2711</v>
      </c>
      <c r="BF661">
        <v>5.2549999999999999</v>
      </c>
      <c r="BG661">
        <v>487633</v>
      </c>
      <c r="BH661">
        <v>458708</v>
      </c>
      <c r="BI661">
        <v>547379</v>
      </c>
      <c r="BJ661">
        <v>435063</v>
      </c>
      <c r="BK661">
        <v>543401</v>
      </c>
      <c r="BL661">
        <v>608070</v>
      </c>
      <c r="BM661">
        <v>596019</v>
      </c>
      <c r="BN661">
        <v>467793</v>
      </c>
      <c r="BO661">
        <v>571980</v>
      </c>
      <c r="BP661">
        <v>502082</v>
      </c>
      <c r="BQ661">
        <v>55.244399999999999</v>
      </c>
      <c r="BR661">
        <v>0</v>
      </c>
      <c r="BS661">
        <v>0</v>
      </c>
      <c r="BT661" t="s">
        <v>91</v>
      </c>
      <c r="BU661" t="s">
        <v>91</v>
      </c>
      <c r="BV661" t="s">
        <v>91</v>
      </c>
      <c r="BW661" t="s">
        <v>91</v>
      </c>
      <c r="BX661" t="s">
        <v>91</v>
      </c>
      <c r="BY661">
        <v>37</v>
      </c>
      <c r="BZ661">
        <v>2</v>
      </c>
      <c r="CA661" t="str">
        <f>B661&amp;"_"&amp;F661&amp;G661&amp;"_"&amp;BY661</f>
        <v>42671_Josh Tomlin595879_37</v>
      </c>
    </row>
    <row r="662" spans="1:79" hidden="1" x14ac:dyDescent="0.45">
      <c r="A662" t="s">
        <v>98</v>
      </c>
      <c r="B662" s="1">
        <v>42671</v>
      </c>
      <c r="C662">
        <v>84</v>
      </c>
      <c r="D662">
        <v>-0.98219999999999996</v>
      </c>
      <c r="E662">
        <v>6.0065999999999997</v>
      </c>
      <c r="F662" t="s">
        <v>477</v>
      </c>
      <c r="G662">
        <v>595879</v>
      </c>
      <c r="H662">
        <v>458708</v>
      </c>
      <c r="I662" t="s">
        <v>91</v>
      </c>
      <c r="J662" t="s">
        <v>132</v>
      </c>
      <c r="O662">
        <v>3</v>
      </c>
      <c r="P662" t="s">
        <v>91</v>
      </c>
      <c r="Q662" t="s">
        <v>82</v>
      </c>
      <c r="R662" t="s">
        <v>83</v>
      </c>
      <c r="S662" t="s">
        <v>83</v>
      </c>
      <c r="T662" t="s">
        <v>85</v>
      </c>
      <c r="U662" t="s">
        <v>84</v>
      </c>
      <c r="V662" t="s">
        <v>96</v>
      </c>
      <c r="W662" t="s">
        <v>91</v>
      </c>
      <c r="X662" t="s">
        <v>91</v>
      </c>
      <c r="Y662">
        <v>0</v>
      </c>
      <c r="Z662">
        <v>0</v>
      </c>
      <c r="AA662">
        <v>2016</v>
      </c>
      <c r="AB662">
        <v>0.208175</v>
      </c>
      <c r="AC662">
        <v>1.2635333333333301</v>
      </c>
      <c r="AD662">
        <v>0.41299999999999998</v>
      </c>
      <c r="AE662">
        <v>3.3490000000000002</v>
      </c>
      <c r="AF662" t="s">
        <v>91</v>
      </c>
      <c r="AG662" t="s">
        <v>91</v>
      </c>
      <c r="AH662">
        <v>624585</v>
      </c>
      <c r="AI662">
        <v>0</v>
      </c>
      <c r="AJ662">
        <v>5</v>
      </c>
      <c r="AK662" t="s">
        <v>539</v>
      </c>
      <c r="AL662" t="s">
        <v>91</v>
      </c>
      <c r="AM662" t="s">
        <v>91</v>
      </c>
      <c r="AP662">
        <v>547379</v>
      </c>
      <c r="AR662" t="s">
        <v>943</v>
      </c>
      <c r="AY662">
        <v>3.31</v>
      </c>
      <c r="AZ662">
        <v>1.62</v>
      </c>
      <c r="BA662" t="s">
        <v>91</v>
      </c>
      <c r="BB662" t="s">
        <v>91</v>
      </c>
      <c r="BC662" t="s">
        <v>91</v>
      </c>
      <c r="BD662">
        <v>82.65</v>
      </c>
      <c r="BE662">
        <v>2515</v>
      </c>
      <c r="BF662">
        <v>5.3630000000000004</v>
      </c>
      <c r="BG662">
        <v>487633</v>
      </c>
      <c r="BH662">
        <v>458708</v>
      </c>
      <c r="BI662">
        <v>547379</v>
      </c>
      <c r="BJ662">
        <v>435063</v>
      </c>
      <c r="BK662">
        <v>543401</v>
      </c>
      <c r="BL662">
        <v>608070</v>
      </c>
      <c r="BM662">
        <v>596019</v>
      </c>
      <c r="BN662">
        <v>467793</v>
      </c>
      <c r="BO662">
        <v>571980</v>
      </c>
      <c r="BP662">
        <v>502082</v>
      </c>
      <c r="BQ662">
        <v>55.136499999999998</v>
      </c>
      <c r="BR662">
        <v>0</v>
      </c>
      <c r="BS662">
        <v>0</v>
      </c>
      <c r="BT662" t="s">
        <v>91</v>
      </c>
      <c r="BU662" t="s">
        <v>91</v>
      </c>
      <c r="BV662" t="s">
        <v>91</v>
      </c>
      <c r="BW662" t="s">
        <v>91</v>
      </c>
      <c r="BX662" t="s">
        <v>91</v>
      </c>
      <c r="BY662">
        <v>37</v>
      </c>
      <c r="BZ662">
        <v>1</v>
      </c>
      <c r="CA662" t="str">
        <f>B662&amp;"_"&amp;F662&amp;G662&amp;"_"&amp;BY662</f>
        <v>42671_Josh Tomlin595879_37</v>
      </c>
    </row>
    <row r="663" spans="1:79" hidden="1" x14ac:dyDescent="0.45">
      <c r="A663" t="s">
        <v>120</v>
      </c>
      <c r="B663" s="1">
        <v>42676</v>
      </c>
      <c r="C663">
        <v>56.6</v>
      </c>
      <c r="D663">
        <v>-3.3565999999999998</v>
      </c>
      <c r="E663">
        <v>6.6562999999999999</v>
      </c>
      <c r="F663" t="s">
        <v>112</v>
      </c>
      <c r="G663">
        <v>519203</v>
      </c>
      <c r="H663">
        <v>543766</v>
      </c>
      <c r="I663" t="s">
        <v>121</v>
      </c>
      <c r="J663" t="s">
        <v>122</v>
      </c>
      <c r="O663">
        <v>13</v>
      </c>
      <c r="P663" t="s">
        <v>136</v>
      </c>
      <c r="Q663" t="s">
        <v>82</v>
      </c>
      <c r="R663" t="s">
        <v>105</v>
      </c>
      <c r="S663" t="s">
        <v>83</v>
      </c>
      <c r="T663" t="s">
        <v>84</v>
      </c>
      <c r="U663" t="s">
        <v>85</v>
      </c>
      <c r="V663" t="s">
        <v>93</v>
      </c>
      <c r="W663" t="s">
        <v>91</v>
      </c>
      <c r="X663" t="s">
        <v>91</v>
      </c>
      <c r="Y663">
        <v>3</v>
      </c>
      <c r="Z663">
        <v>0</v>
      </c>
      <c r="AA663">
        <v>2016</v>
      </c>
      <c r="AB663">
        <v>0.36125833333333301</v>
      </c>
      <c r="AC663">
        <v>1.04423333333333</v>
      </c>
      <c r="AD663">
        <v>-1.756</v>
      </c>
      <c r="AE663">
        <v>1.4350000000000001</v>
      </c>
      <c r="AF663" t="s">
        <v>91</v>
      </c>
      <c r="AG663">
        <v>546991</v>
      </c>
      <c r="AH663" t="s">
        <v>91</v>
      </c>
      <c r="AI663">
        <v>1</v>
      </c>
      <c r="AJ663">
        <v>10</v>
      </c>
      <c r="AK663" t="s">
        <v>88</v>
      </c>
      <c r="AL663" t="s">
        <v>91</v>
      </c>
      <c r="AM663" t="s">
        <v>91</v>
      </c>
      <c r="AP663">
        <v>543228</v>
      </c>
      <c r="AR663" t="s">
        <v>137</v>
      </c>
      <c r="AY663">
        <v>3.53</v>
      </c>
      <c r="AZ663">
        <v>1.62</v>
      </c>
      <c r="BA663" t="s">
        <v>91</v>
      </c>
      <c r="BB663" t="s">
        <v>91</v>
      </c>
      <c r="BC663" t="s">
        <v>91</v>
      </c>
      <c r="BD663">
        <v>54.619</v>
      </c>
      <c r="BE663">
        <v>1590</v>
      </c>
      <c r="BF663">
        <v>3.68</v>
      </c>
      <c r="BG663">
        <v>487637</v>
      </c>
      <c r="BH663">
        <v>543766</v>
      </c>
      <c r="BI663">
        <v>543228</v>
      </c>
      <c r="BJ663">
        <v>435063</v>
      </c>
      <c r="BK663">
        <v>543401</v>
      </c>
      <c r="BL663">
        <v>608070</v>
      </c>
      <c r="BM663">
        <v>596019</v>
      </c>
      <c r="BN663">
        <v>446386</v>
      </c>
      <c r="BO663">
        <v>434658</v>
      </c>
      <c r="BP663">
        <v>492841</v>
      </c>
      <c r="BQ663">
        <v>56.820099999999996</v>
      </c>
      <c r="BR663">
        <v>0</v>
      </c>
      <c r="BS663">
        <v>0</v>
      </c>
      <c r="BT663">
        <v>0.7</v>
      </c>
      <c r="BU663">
        <v>1</v>
      </c>
      <c r="BV663">
        <v>0</v>
      </c>
      <c r="BW663">
        <v>0</v>
      </c>
      <c r="BX663" t="s">
        <v>91</v>
      </c>
      <c r="BY663">
        <v>79</v>
      </c>
      <c r="BZ663">
        <v>4</v>
      </c>
      <c r="CA663" t="str">
        <f t="shared" ref="CA663:CA664" si="21">F663&amp;G663</f>
        <v>Bryan Shaw519203</v>
      </c>
    </row>
    <row r="664" spans="1:79" hidden="1" x14ac:dyDescent="0.45">
      <c r="A664" t="s">
        <v>98</v>
      </c>
      <c r="B664" s="1">
        <v>42669</v>
      </c>
      <c r="C664">
        <v>92.2</v>
      </c>
      <c r="D664">
        <v>-2.7121</v>
      </c>
      <c r="E664">
        <v>6.0079000000000002</v>
      </c>
      <c r="F664" t="s">
        <v>112</v>
      </c>
      <c r="G664">
        <v>575929</v>
      </c>
      <c r="H664">
        <v>543766</v>
      </c>
      <c r="I664" t="s">
        <v>861</v>
      </c>
      <c r="J664" t="s">
        <v>147</v>
      </c>
      <c r="O664">
        <v>14</v>
      </c>
      <c r="P664" t="s">
        <v>1098</v>
      </c>
      <c r="Q664" t="s">
        <v>82</v>
      </c>
      <c r="R664" t="s">
        <v>83</v>
      </c>
      <c r="S664" t="s">
        <v>83</v>
      </c>
      <c r="T664" t="s">
        <v>84</v>
      </c>
      <c r="U664" t="s">
        <v>85</v>
      </c>
      <c r="V664" t="s">
        <v>86</v>
      </c>
      <c r="W664">
        <v>4</v>
      </c>
      <c r="X664" t="s">
        <v>116</v>
      </c>
      <c r="Y664">
        <v>0</v>
      </c>
      <c r="Z664">
        <v>1</v>
      </c>
      <c r="AA664">
        <v>2016</v>
      </c>
      <c r="AB664">
        <v>0.52547500000000003</v>
      </c>
      <c r="AC664">
        <v>0.88370000000000004</v>
      </c>
      <c r="AD664">
        <v>0.90800000000000003</v>
      </c>
      <c r="AE664">
        <v>1.571</v>
      </c>
      <c r="AF664" t="s">
        <v>91</v>
      </c>
      <c r="AG664">
        <v>656941</v>
      </c>
      <c r="AH664" t="s">
        <v>91</v>
      </c>
      <c r="AI664">
        <v>2</v>
      </c>
      <c r="AJ664">
        <v>5</v>
      </c>
      <c r="AK664" t="s">
        <v>88</v>
      </c>
      <c r="AL664">
        <v>148.47</v>
      </c>
      <c r="AM664">
        <v>151.58000000000001</v>
      </c>
      <c r="AP664">
        <v>547379</v>
      </c>
      <c r="AR664" t="s">
        <v>1099</v>
      </c>
      <c r="AY664">
        <v>3.24</v>
      </c>
      <c r="AZ664">
        <v>1.5</v>
      </c>
      <c r="BA664">
        <v>28</v>
      </c>
      <c r="BB664">
        <v>93.6</v>
      </c>
      <c r="BC664">
        <v>-2.1379999999999999</v>
      </c>
      <c r="BD664">
        <v>92.23</v>
      </c>
      <c r="BE664">
        <v>2464</v>
      </c>
      <c r="BF664">
        <v>5.6210000000000004</v>
      </c>
      <c r="BG664">
        <v>487632</v>
      </c>
      <c r="BH664">
        <v>543766</v>
      </c>
      <c r="BI664">
        <v>547379</v>
      </c>
      <c r="BJ664">
        <v>435063</v>
      </c>
      <c r="BK664">
        <v>543401</v>
      </c>
      <c r="BL664">
        <v>608070</v>
      </c>
      <c r="BM664">
        <v>596019</v>
      </c>
      <c r="BN664">
        <v>424825</v>
      </c>
      <c r="BO664">
        <v>571980</v>
      </c>
      <c r="BP664">
        <v>502082</v>
      </c>
      <c r="BQ664">
        <v>54.878500000000003</v>
      </c>
      <c r="BR664">
        <v>0.36799999999999999</v>
      </c>
      <c r="BS664">
        <v>0.34499999999999997</v>
      </c>
      <c r="BT664">
        <v>0</v>
      </c>
      <c r="BU664">
        <v>1</v>
      </c>
      <c r="BV664">
        <v>0</v>
      </c>
      <c r="BW664">
        <v>0</v>
      </c>
      <c r="BX664">
        <v>2</v>
      </c>
      <c r="BY664">
        <v>40</v>
      </c>
      <c r="BZ664">
        <v>2</v>
      </c>
      <c r="CA664" t="str">
        <f t="shared" si="21"/>
        <v>Bryan Shaw575929</v>
      </c>
    </row>
    <row r="665" spans="1:79" hidden="1" x14ac:dyDescent="0.45">
      <c r="A665" t="s">
        <v>98</v>
      </c>
      <c r="B665" s="1">
        <v>42671</v>
      </c>
      <c r="C665">
        <v>85.5</v>
      </c>
      <c r="D665">
        <v>-1.0011000000000001</v>
      </c>
      <c r="E665">
        <v>5.9762000000000004</v>
      </c>
      <c r="F665" t="s">
        <v>477</v>
      </c>
      <c r="G665">
        <v>575929</v>
      </c>
      <c r="H665">
        <v>458708</v>
      </c>
      <c r="I665" t="s">
        <v>91</v>
      </c>
      <c r="J665" t="s">
        <v>95</v>
      </c>
      <c r="O665">
        <v>9</v>
      </c>
      <c r="P665" t="s">
        <v>91</v>
      </c>
      <c r="Q665" t="s">
        <v>82</v>
      </c>
      <c r="R665" t="s">
        <v>83</v>
      </c>
      <c r="S665" t="s">
        <v>83</v>
      </c>
      <c r="T665" t="s">
        <v>85</v>
      </c>
      <c r="U665" t="s">
        <v>84</v>
      </c>
      <c r="V665" t="s">
        <v>96</v>
      </c>
      <c r="W665" t="s">
        <v>91</v>
      </c>
      <c r="X665" t="s">
        <v>91</v>
      </c>
      <c r="Y665">
        <v>1</v>
      </c>
      <c r="Z665">
        <v>0</v>
      </c>
      <c r="AA665">
        <v>2016</v>
      </c>
      <c r="AB665">
        <v>0.29585</v>
      </c>
      <c r="AC665">
        <v>1.0084</v>
      </c>
      <c r="AD665">
        <v>0.7</v>
      </c>
      <c r="AE665">
        <v>1.415</v>
      </c>
      <c r="AF665" t="s">
        <v>91</v>
      </c>
      <c r="AG665" t="s">
        <v>91</v>
      </c>
      <c r="AH665">
        <v>450314</v>
      </c>
      <c r="AI665">
        <v>2</v>
      </c>
      <c r="AJ665">
        <v>4</v>
      </c>
      <c r="AK665" t="s">
        <v>539</v>
      </c>
      <c r="AL665" t="s">
        <v>91</v>
      </c>
      <c r="AM665" t="s">
        <v>91</v>
      </c>
      <c r="AP665">
        <v>547379</v>
      </c>
      <c r="AR665" t="s">
        <v>947</v>
      </c>
      <c r="AY665">
        <v>3.24</v>
      </c>
      <c r="AZ665">
        <v>1.5</v>
      </c>
      <c r="BA665" t="s">
        <v>91</v>
      </c>
      <c r="BB665" t="s">
        <v>91</v>
      </c>
      <c r="BC665" t="s">
        <v>91</v>
      </c>
      <c r="BD665">
        <v>85.022999999999996</v>
      </c>
      <c r="BE665">
        <v>2626</v>
      </c>
      <c r="BF665">
        <v>5.7590000000000003</v>
      </c>
      <c r="BG665">
        <v>487633</v>
      </c>
      <c r="BH665">
        <v>458708</v>
      </c>
      <c r="BI665">
        <v>547379</v>
      </c>
      <c r="BJ665">
        <v>435063</v>
      </c>
      <c r="BK665">
        <v>543401</v>
      </c>
      <c r="BL665">
        <v>608070</v>
      </c>
      <c r="BM665">
        <v>596019</v>
      </c>
      <c r="BN665">
        <v>467793</v>
      </c>
      <c r="BO665">
        <v>571980</v>
      </c>
      <c r="BP665">
        <v>502082</v>
      </c>
      <c r="BQ665">
        <v>54.740499999999997</v>
      </c>
      <c r="BR665">
        <v>0</v>
      </c>
      <c r="BS665">
        <v>0</v>
      </c>
      <c r="BT665" t="s">
        <v>91</v>
      </c>
      <c r="BU665" t="s">
        <v>91</v>
      </c>
      <c r="BV665" t="s">
        <v>91</v>
      </c>
      <c r="BW665" t="s">
        <v>91</v>
      </c>
      <c r="BX665" t="s">
        <v>91</v>
      </c>
      <c r="BY665">
        <v>30</v>
      </c>
      <c r="BZ665">
        <v>2</v>
      </c>
      <c r="CA665" t="str">
        <f>B665&amp;"_"&amp;F665&amp;G665&amp;"_"&amp;BY665</f>
        <v>42671_Josh Tomlin575929_30</v>
      </c>
    </row>
    <row r="666" spans="1:79" hidden="1" x14ac:dyDescent="0.45">
      <c r="A666" t="s">
        <v>98</v>
      </c>
      <c r="B666" s="1">
        <v>42671</v>
      </c>
      <c r="C666">
        <v>86.1</v>
      </c>
      <c r="D666">
        <v>-0.82889999999999997</v>
      </c>
      <c r="E666">
        <v>6.0098000000000003</v>
      </c>
      <c r="F666" t="s">
        <v>477</v>
      </c>
      <c r="G666">
        <v>575929</v>
      </c>
      <c r="H666">
        <v>458708</v>
      </c>
      <c r="I666" t="s">
        <v>91</v>
      </c>
      <c r="J666" t="s">
        <v>100</v>
      </c>
      <c r="O666">
        <v>14</v>
      </c>
      <c r="P666" t="s">
        <v>91</v>
      </c>
      <c r="Q666" t="s">
        <v>82</v>
      </c>
      <c r="R666" t="s">
        <v>83</v>
      </c>
      <c r="S666" t="s">
        <v>83</v>
      </c>
      <c r="T666" t="s">
        <v>85</v>
      </c>
      <c r="U666" t="s">
        <v>84</v>
      </c>
      <c r="V666" t="s">
        <v>93</v>
      </c>
      <c r="W666" t="s">
        <v>91</v>
      </c>
      <c r="X666" t="s">
        <v>91</v>
      </c>
      <c r="Y666">
        <v>0</v>
      </c>
      <c r="Z666">
        <v>0</v>
      </c>
      <c r="AA666">
        <v>2016</v>
      </c>
      <c r="AB666">
        <v>0.16225000000000001</v>
      </c>
      <c r="AC666">
        <v>1.09296666666666</v>
      </c>
      <c r="AD666">
        <v>1.034</v>
      </c>
      <c r="AE666">
        <v>1.0840000000000001</v>
      </c>
      <c r="AF666" t="s">
        <v>91</v>
      </c>
      <c r="AG666" t="s">
        <v>91</v>
      </c>
      <c r="AH666">
        <v>450314</v>
      </c>
      <c r="AI666">
        <v>2</v>
      </c>
      <c r="AJ666">
        <v>4</v>
      </c>
      <c r="AK666" t="s">
        <v>539</v>
      </c>
      <c r="AL666" t="s">
        <v>91</v>
      </c>
      <c r="AM666" t="s">
        <v>91</v>
      </c>
      <c r="AP666">
        <v>547379</v>
      </c>
      <c r="AR666" t="s">
        <v>948</v>
      </c>
      <c r="AY666">
        <v>3.24</v>
      </c>
      <c r="AZ666">
        <v>1.5</v>
      </c>
      <c r="BA666" t="s">
        <v>91</v>
      </c>
      <c r="BB666" t="s">
        <v>91</v>
      </c>
      <c r="BC666" t="s">
        <v>91</v>
      </c>
      <c r="BD666">
        <v>85.415000000000006</v>
      </c>
      <c r="BE666">
        <v>2563</v>
      </c>
      <c r="BF666">
        <v>5.8419999999999996</v>
      </c>
      <c r="BG666">
        <v>487633</v>
      </c>
      <c r="BH666">
        <v>458708</v>
      </c>
      <c r="BI666">
        <v>547379</v>
      </c>
      <c r="BJ666">
        <v>435063</v>
      </c>
      <c r="BK666">
        <v>543401</v>
      </c>
      <c r="BL666">
        <v>608070</v>
      </c>
      <c r="BM666">
        <v>596019</v>
      </c>
      <c r="BN666">
        <v>467793</v>
      </c>
      <c r="BO666">
        <v>571980</v>
      </c>
      <c r="BP666">
        <v>502082</v>
      </c>
      <c r="BQ666">
        <v>54.657699999999998</v>
      </c>
      <c r="BR666">
        <v>0</v>
      </c>
      <c r="BS666">
        <v>0</v>
      </c>
      <c r="BT666" t="s">
        <v>91</v>
      </c>
      <c r="BU666" t="s">
        <v>91</v>
      </c>
      <c r="BV666" t="s">
        <v>91</v>
      </c>
      <c r="BW666" t="s">
        <v>91</v>
      </c>
      <c r="BX666" t="s">
        <v>91</v>
      </c>
      <c r="BY666">
        <v>30</v>
      </c>
      <c r="BZ666">
        <v>1</v>
      </c>
      <c r="CA666" t="str">
        <f>B666&amp;"_"&amp;F666&amp;G666&amp;"_"&amp;BY666</f>
        <v>42671_Josh Tomlin575929_30</v>
      </c>
    </row>
    <row r="667" spans="1:79" hidden="1" x14ac:dyDescent="0.45">
      <c r="A667" t="s">
        <v>98</v>
      </c>
      <c r="B667" s="1">
        <v>42671</v>
      </c>
      <c r="C667">
        <v>93.9</v>
      </c>
      <c r="D667">
        <v>-3.0851000000000002</v>
      </c>
      <c r="E667">
        <v>5.9565999999999999</v>
      </c>
      <c r="F667" t="s">
        <v>112</v>
      </c>
      <c r="G667">
        <v>575929</v>
      </c>
      <c r="H667">
        <v>543766</v>
      </c>
      <c r="I667" t="s">
        <v>79</v>
      </c>
      <c r="J667" t="s">
        <v>80</v>
      </c>
      <c r="O667">
        <v>12</v>
      </c>
      <c r="P667" t="s">
        <v>906</v>
      </c>
      <c r="Q667" t="s">
        <v>82</v>
      </c>
      <c r="R667" t="s">
        <v>83</v>
      </c>
      <c r="S667" t="s">
        <v>83</v>
      </c>
      <c r="T667" t="s">
        <v>85</v>
      </c>
      <c r="U667" t="s">
        <v>84</v>
      </c>
      <c r="V667" t="s">
        <v>86</v>
      </c>
      <c r="W667">
        <v>3</v>
      </c>
      <c r="X667" t="s">
        <v>116</v>
      </c>
      <c r="Y667">
        <v>0</v>
      </c>
      <c r="Z667">
        <v>2</v>
      </c>
      <c r="AA667">
        <v>2016</v>
      </c>
      <c r="AB667">
        <v>0.24992500000000001</v>
      </c>
      <c r="AC667">
        <v>0.57266666666666599</v>
      </c>
      <c r="AD667">
        <v>1.258</v>
      </c>
      <c r="AE667">
        <v>3.169</v>
      </c>
      <c r="AF667" t="s">
        <v>91</v>
      </c>
      <c r="AG667" t="s">
        <v>91</v>
      </c>
      <c r="AH667" t="s">
        <v>91</v>
      </c>
      <c r="AI667">
        <v>1</v>
      </c>
      <c r="AJ667">
        <v>7</v>
      </c>
      <c r="AK667" t="s">
        <v>539</v>
      </c>
      <c r="AL667">
        <v>156.58000000000001</v>
      </c>
      <c r="AM667">
        <v>169.83</v>
      </c>
      <c r="AP667">
        <v>543228</v>
      </c>
      <c r="AR667" t="s">
        <v>907</v>
      </c>
      <c r="AY667">
        <v>3.24</v>
      </c>
      <c r="AZ667">
        <v>1.5</v>
      </c>
      <c r="BA667">
        <v>28</v>
      </c>
      <c r="BB667">
        <v>85.1</v>
      </c>
      <c r="BC667">
        <v>-4.242</v>
      </c>
      <c r="BD667">
        <v>92.825999999999993</v>
      </c>
      <c r="BE667">
        <v>2657</v>
      </c>
      <c r="BF667">
        <v>5.6609999999999996</v>
      </c>
      <c r="BG667">
        <v>487633</v>
      </c>
      <c r="BH667">
        <v>543766</v>
      </c>
      <c r="BI667">
        <v>543228</v>
      </c>
      <c r="BJ667">
        <v>435063</v>
      </c>
      <c r="BK667">
        <v>543401</v>
      </c>
      <c r="BL667">
        <v>608070</v>
      </c>
      <c r="BM667">
        <v>596019</v>
      </c>
      <c r="BN667">
        <v>434658</v>
      </c>
      <c r="BO667">
        <v>492841</v>
      </c>
      <c r="BP667">
        <v>502082</v>
      </c>
      <c r="BQ667">
        <v>54.838700000000003</v>
      </c>
      <c r="BR667">
        <v>0.20699999999999999</v>
      </c>
      <c r="BS667">
        <v>0.19400000000000001</v>
      </c>
      <c r="BT667">
        <v>0</v>
      </c>
      <c r="BU667">
        <v>1</v>
      </c>
      <c r="BV667">
        <v>0</v>
      </c>
      <c r="BW667">
        <v>0</v>
      </c>
      <c r="BX667">
        <v>2</v>
      </c>
      <c r="BY667">
        <v>52</v>
      </c>
      <c r="BZ667">
        <v>3</v>
      </c>
      <c r="CA667" t="str">
        <f>F667&amp;G667</f>
        <v>Bryan Shaw575929</v>
      </c>
    </row>
    <row r="668" spans="1:79" hidden="1" x14ac:dyDescent="0.45">
      <c r="A668" t="s">
        <v>90</v>
      </c>
      <c r="B668" s="1">
        <v>42671</v>
      </c>
      <c r="C668">
        <v>74.5</v>
      </c>
      <c r="D668">
        <v>-1.0606</v>
      </c>
      <c r="E668">
        <v>5.9549000000000003</v>
      </c>
      <c r="F668" t="s">
        <v>477</v>
      </c>
      <c r="G668">
        <v>450314</v>
      </c>
      <c r="H668">
        <v>458708</v>
      </c>
      <c r="I668" t="s">
        <v>91</v>
      </c>
      <c r="J668" t="s">
        <v>132</v>
      </c>
      <c r="O668">
        <v>6</v>
      </c>
      <c r="P668" t="s">
        <v>91</v>
      </c>
      <c r="Q668" t="s">
        <v>82</v>
      </c>
      <c r="R668" t="s">
        <v>105</v>
      </c>
      <c r="S668" t="s">
        <v>83</v>
      </c>
      <c r="T668" t="s">
        <v>85</v>
      </c>
      <c r="U668" t="s">
        <v>84</v>
      </c>
      <c r="V668" t="s">
        <v>96</v>
      </c>
      <c r="W668" t="s">
        <v>91</v>
      </c>
      <c r="X668" t="s">
        <v>91</v>
      </c>
      <c r="Y668">
        <v>1</v>
      </c>
      <c r="Z668">
        <v>1</v>
      </c>
      <c r="AA668">
        <v>2016</v>
      </c>
      <c r="AB668">
        <v>0.47120000000000001</v>
      </c>
      <c r="AC668">
        <v>-0.94953333333333301</v>
      </c>
      <c r="AD668">
        <v>0.44900000000000001</v>
      </c>
      <c r="AE668">
        <v>2.1880000000000002</v>
      </c>
      <c r="AF668" t="s">
        <v>91</v>
      </c>
      <c r="AG668" t="s">
        <v>91</v>
      </c>
      <c r="AH668">
        <v>592178</v>
      </c>
      <c r="AI668">
        <v>1</v>
      </c>
      <c r="AJ668">
        <v>4</v>
      </c>
      <c r="AK668" t="s">
        <v>539</v>
      </c>
      <c r="AL668" t="s">
        <v>91</v>
      </c>
      <c r="AM668" t="s">
        <v>91</v>
      </c>
      <c r="AP668">
        <v>547379</v>
      </c>
      <c r="AR668" t="s">
        <v>951</v>
      </c>
      <c r="AY668">
        <v>3.36</v>
      </c>
      <c r="AZ668">
        <v>1.57</v>
      </c>
      <c r="BA668" t="s">
        <v>91</v>
      </c>
      <c r="BB668" t="s">
        <v>91</v>
      </c>
      <c r="BC668" t="s">
        <v>91</v>
      </c>
      <c r="BD668">
        <v>72.73</v>
      </c>
      <c r="BE668">
        <v>2820</v>
      </c>
      <c r="BF668">
        <v>5.1989999999999998</v>
      </c>
      <c r="BG668">
        <v>487633</v>
      </c>
      <c r="BH668">
        <v>458708</v>
      </c>
      <c r="BI668">
        <v>547379</v>
      </c>
      <c r="BJ668">
        <v>435063</v>
      </c>
      <c r="BK668">
        <v>543401</v>
      </c>
      <c r="BL668">
        <v>608070</v>
      </c>
      <c r="BM668">
        <v>596019</v>
      </c>
      <c r="BN668">
        <v>467793</v>
      </c>
      <c r="BO668">
        <v>571980</v>
      </c>
      <c r="BP668">
        <v>502082</v>
      </c>
      <c r="BQ668">
        <v>55.300199999999997</v>
      </c>
      <c r="BR668">
        <v>0</v>
      </c>
      <c r="BS668">
        <v>0</v>
      </c>
      <c r="BT668" t="s">
        <v>91</v>
      </c>
      <c r="BU668" t="s">
        <v>91</v>
      </c>
      <c r="BV668" t="s">
        <v>91</v>
      </c>
      <c r="BW668" t="s">
        <v>91</v>
      </c>
      <c r="BX668" t="s">
        <v>91</v>
      </c>
      <c r="BY668">
        <v>29</v>
      </c>
      <c r="BZ668">
        <v>3</v>
      </c>
      <c r="CA668" t="str">
        <f>B668&amp;"_"&amp;F668&amp;G668&amp;"_"&amp;BY668</f>
        <v>42671_Josh Tomlin450314_29</v>
      </c>
    </row>
    <row r="669" spans="1:79" hidden="1" x14ac:dyDescent="0.45">
      <c r="A669" t="s">
        <v>349</v>
      </c>
      <c r="B669" s="1">
        <v>42671</v>
      </c>
      <c r="C669">
        <v>82.2</v>
      </c>
      <c r="D669">
        <v>-1.5737000000000001</v>
      </c>
      <c r="E669">
        <v>5.6878000000000002</v>
      </c>
      <c r="F669" t="s">
        <v>477</v>
      </c>
      <c r="G669">
        <v>450314</v>
      </c>
      <c r="H669">
        <v>458708</v>
      </c>
      <c r="I669" t="s">
        <v>91</v>
      </c>
      <c r="J669" t="s">
        <v>132</v>
      </c>
      <c r="O669">
        <v>8</v>
      </c>
      <c r="P669" t="s">
        <v>91</v>
      </c>
      <c r="Q669" t="s">
        <v>82</v>
      </c>
      <c r="R669" t="s">
        <v>105</v>
      </c>
      <c r="S669" t="s">
        <v>83</v>
      </c>
      <c r="T669" t="s">
        <v>85</v>
      </c>
      <c r="U669" t="s">
        <v>84</v>
      </c>
      <c r="V669" t="s">
        <v>96</v>
      </c>
      <c r="W669" t="s">
        <v>91</v>
      </c>
      <c r="X669" t="s">
        <v>91</v>
      </c>
      <c r="Y669">
        <v>1</v>
      </c>
      <c r="Z669">
        <v>0</v>
      </c>
      <c r="AA669">
        <v>2016</v>
      </c>
      <c r="AB669">
        <v>-1.33100833333333</v>
      </c>
      <c r="AC669">
        <v>0.71456666666666602</v>
      </c>
      <c r="AD669">
        <v>-0.23499999999999999</v>
      </c>
      <c r="AE669">
        <v>1.881</v>
      </c>
      <c r="AF669" t="s">
        <v>91</v>
      </c>
      <c r="AG669" t="s">
        <v>91</v>
      </c>
      <c r="AH669">
        <v>592178</v>
      </c>
      <c r="AI669">
        <v>1</v>
      </c>
      <c r="AJ669">
        <v>4</v>
      </c>
      <c r="AK669" t="s">
        <v>539</v>
      </c>
      <c r="AL669" t="s">
        <v>91</v>
      </c>
      <c r="AM669" t="s">
        <v>91</v>
      </c>
      <c r="AP669">
        <v>547379</v>
      </c>
      <c r="AR669" t="s">
        <v>952</v>
      </c>
      <c r="AY669">
        <v>3.36</v>
      </c>
      <c r="AZ669">
        <v>1.57</v>
      </c>
      <c r="BA669" t="s">
        <v>91</v>
      </c>
      <c r="BB669" t="s">
        <v>91</v>
      </c>
      <c r="BC669" t="s">
        <v>91</v>
      </c>
      <c r="BD669">
        <v>82.007000000000005</v>
      </c>
      <c r="BE669">
        <v>1610</v>
      </c>
      <c r="BF669">
        <v>6.1280000000000001</v>
      </c>
      <c r="BG669">
        <v>487633</v>
      </c>
      <c r="BH669">
        <v>458708</v>
      </c>
      <c r="BI669">
        <v>547379</v>
      </c>
      <c r="BJ669">
        <v>435063</v>
      </c>
      <c r="BK669">
        <v>543401</v>
      </c>
      <c r="BL669">
        <v>608070</v>
      </c>
      <c r="BM669">
        <v>596019</v>
      </c>
      <c r="BN669">
        <v>467793</v>
      </c>
      <c r="BO669">
        <v>571980</v>
      </c>
      <c r="BP669">
        <v>502082</v>
      </c>
      <c r="BQ669">
        <v>54.371200000000002</v>
      </c>
      <c r="BR669">
        <v>0</v>
      </c>
      <c r="BS669">
        <v>0</v>
      </c>
      <c r="BT669" t="s">
        <v>91</v>
      </c>
      <c r="BU669" t="s">
        <v>91</v>
      </c>
      <c r="BV669" t="s">
        <v>91</v>
      </c>
      <c r="BW669" t="s">
        <v>91</v>
      </c>
      <c r="BX669" t="s">
        <v>91</v>
      </c>
      <c r="BY669">
        <v>29</v>
      </c>
      <c r="BZ669">
        <v>2</v>
      </c>
      <c r="CA669" t="str">
        <f>B669&amp;"_"&amp;F669&amp;G669&amp;"_"&amp;BY669</f>
        <v>42671_Josh Tomlin450314_29</v>
      </c>
    </row>
    <row r="670" spans="1:79" hidden="1" x14ac:dyDescent="0.45">
      <c r="A670" t="s">
        <v>90</v>
      </c>
      <c r="B670" s="1">
        <v>42671</v>
      </c>
      <c r="C670">
        <v>74.2</v>
      </c>
      <c r="D670">
        <v>-1.2397</v>
      </c>
      <c r="E670">
        <v>5.8891999999999998</v>
      </c>
      <c r="F670" t="s">
        <v>477</v>
      </c>
      <c r="G670">
        <v>450314</v>
      </c>
      <c r="H670">
        <v>458708</v>
      </c>
      <c r="I670" t="s">
        <v>91</v>
      </c>
      <c r="J670" t="s">
        <v>100</v>
      </c>
      <c r="O670">
        <v>8</v>
      </c>
      <c r="P670" t="s">
        <v>91</v>
      </c>
      <c r="Q670" t="s">
        <v>82</v>
      </c>
      <c r="R670" t="s">
        <v>105</v>
      </c>
      <c r="S670" t="s">
        <v>83</v>
      </c>
      <c r="T670" t="s">
        <v>85</v>
      </c>
      <c r="U670" t="s">
        <v>84</v>
      </c>
      <c r="V670" t="s">
        <v>93</v>
      </c>
      <c r="W670" t="s">
        <v>91</v>
      </c>
      <c r="X670" t="s">
        <v>91</v>
      </c>
      <c r="Y670">
        <v>0</v>
      </c>
      <c r="Z670">
        <v>0</v>
      </c>
      <c r="AA670">
        <v>2016</v>
      </c>
      <c r="AB670">
        <v>0.37935000000000002</v>
      </c>
      <c r="AC670">
        <v>-0.97676666666666601</v>
      </c>
      <c r="AD670">
        <v>-0.224</v>
      </c>
      <c r="AE670">
        <v>1.6850000000000001</v>
      </c>
      <c r="AF670" t="s">
        <v>91</v>
      </c>
      <c r="AG670" t="s">
        <v>91</v>
      </c>
      <c r="AH670">
        <v>592178</v>
      </c>
      <c r="AI670">
        <v>1</v>
      </c>
      <c r="AJ670">
        <v>4</v>
      </c>
      <c r="AK670" t="s">
        <v>539</v>
      </c>
      <c r="AL670" t="s">
        <v>91</v>
      </c>
      <c r="AM670" t="s">
        <v>91</v>
      </c>
      <c r="AP670">
        <v>547379</v>
      </c>
      <c r="AR670" t="s">
        <v>953</v>
      </c>
      <c r="AY670">
        <v>3.59</v>
      </c>
      <c r="AZ670">
        <v>1.76</v>
      </c>
      <c r="BA670" t="s">
        <v>91</v>
      </c>
      <c r="BB670" t="s">
        <v>91</v>
      </c>
      <c r="BC670" t="s">
        <v>91</v>
      </c>
      <c r="BD670">
        <v>72.69</v>
      </c>
      <c r="BE670">
        <v>1390</v>
      </c>
      <c r="BF670">
        <v>5.1959999999999997</v>
      </c>
      <c r="BG670">
        <v>487633</v>
      </c>
      <c r="BH670">
        <v>458708</v>
      </c>
      <c r="BI670">
        <v>547379</v>
      </c>
      <c r="BJ670">
        <v>435063</v>
      </c>
      <c r="BK670">
        <v>543401</v>
      </c>
      <c r="BL670">
        <v>608070</v>
      </c>
      <c r="BM670">
        <v>596019</v>
      </c>
      <c r="BN670">
        <v>467793</v>
      </c>
      <c r="BO670">
        <v>571980</v>
      </c>
      <c r="BP670">
        <v>502082</v>
      </c>
      <c r="BQ670">
        <v>55.3035</v>
      </c>
      <c r="BR670">
        <v>0</v>
      </c>
      <c r="BS670">
        <v>0</v>
      </c>
      <c r="BT670" t="s">
        <v>91</v>
      </c>
      <c r="BU670" t="s">
        <v>91</v>
      </c>
      <c r="BV670" t="s">
        <v>91</v>
      </c>
      <c r="BW670" t="s">
        <v>91</v>
      </c>
      <c r="BX670" t="s">
        <v>91</v>
      </c>
      <c r="BY670">
        <v>29</v>
      </c>
      <c r="BZ670">
        <v>1</v>
      </c>
      <c r="CA670" t="str">
        <f>B670&amp;"_"&amp;F670&amp;G670&amp;"_"&amp;BY670</f>
        <v>42671_Josh Tomlin450314_29</v>
      </c>
    </row>
    <row r="671" spans="1:79" hidden="1" x14ac:dyDescent="0.45">
      <c r="A671" t="s">
        <v>98</v>
      </c>
      <c r="B671" s="1">
        <v>42673</v>
      </c>
      <c r="C671">
        <v>94.6</v>
      </c>
      <c r="D671">
        <v>-3.2534000000000001</v>
      </c>
      <c r="E671">
        <v>6.1196999999999999</v>
      </c>
      <c r="F671" t="s">
        <v>112</v>
      </c>
      <c r="G671">
        <v>575929</v>
      </c>
      <c r="H671">
        <v>543766</v>
      </c>
      <c r="I671" t="s">
        <v>79</v>
      </c>
      <c r="J671" t="s">
        <v>80</v>
      </c>
      <c r="O671">
        <v>9</v>
      </c>
      <c r="P671" t="s">
        <v>469</v>
      </c>
      <c r="Q671" t="s">
        <v>82</v>
      </c>
      <c r="R671" t="s">
        <v>83</v>
      </c>
      <c r="S671" t="s">
        <v>83</v>
      </c>
      <c r="T671" t="s">
        <v>85</v>
      </c>
      <c r="U671" t="s">
        <v>84</v>
      </c>
      <c r="V671" t="s">
        <v>86</v>
      </c>
      <c r="W671">
        <v>6</v>
      </c>
      <c r="X671" t="s">
        <v>116</v>
      </c>
      <c r="Y671">
        <v>2</v>
      </c>
      <c r="Z671">
        <v>2</v>
      </c>
      <c r="AA671">
        <v>2016</v>
      </c>
      <c r="AB671">
        <v>0.20399999999999999</v>
      </c>
      <c r="AC671">
        <v>0.96826666666666605</v>
      </c>
      <c r="AD671">
        <v>0.65500000000000003</v>
      </c>
      <c r="AE671">
        <v>1.75</v>
      </c>
      <c r="AF671" t="s">
        <v>91</v>
      </c>
      <c r="AG671" t="s">
        <v>91</v>
      </c>
      <c r="AH671" t="s">
        <v>91</v>
      </c>
      <c r="AI671">
        <v>0</v>
      </c>
      <c r="AJ671">
        <v>7</v>
      </c>
      <c r="AK671" t="s">
        <v>539</v>
      </c>
      <c r="AL671">
        <v>112.47</v>
      </c>
      <c r="AM671">
        <v>147.52000000000001</v>
      </c>
      <c r="AP671">
        <v>547379</v>
      </c>
      <c r="AR671" t="s">
        <v>582</v>
      </c>
      <c r="AY671">
        <v>3.3</v>
      </c>
      <c r="AZ671">
        <v>1.5</v>
      </c>
      <c r="BA671" t="s">
        <v>91</v>
      </c>
      <c r="BB671">
        <v>83</v>
      </c>
      <c r="BC671">
        <v>-21</v>
      </c>
      <c r="BD671">
        <v>93.456999999999994</v>
      </c>
      <c r="BE671">
        <v>2560</v>
      </c>
      <c r="BF671">
        <v>5.4470000000000001</v>
      </c>
      <c r="BG671">
        <v>487635</v>
      </c>
      <c r="BH671">
        <v>543766</v>
      </c>
      <c r="BI671">
        <v>547379</v>
      </c>
      <c r="BJ671">
        <v>435063</v>
      </c>
      <c r="BK671">
        <v>543401</v>
      </c>
      <c r="BL671">
        <v>608070</v>
      </c>
      <c r="BM671">
        <v>596019</v>
      </c>
      <c r="BN671">
        <v>467793</v>
      </c>
      <c r="BO671">
        <v>434658</v>
      </c>
      <c r="BP671">
        <v>446386</v>
      </c>
      <c r="BQ671">
        <v>55.052599999999998</v>
      </c>
      <c r="BR671">
        <v>7.4999999999999997E-2</v>
      </c>
      <c r="BS671">
        <v>6.9000000000000006E-2</v>
      </c>
      <c r="BT671">
        <v>0</v>
      </c>
      <c r="BU671">
        <v>1</v>
      </c>
      <c r="BV671">
        <v>0</v>
      </c>
      <c r="BW671">
        <v>0</v>
      </c>
      <c r="BX671">
        <v>2</v>
      </c>
      <c r="BY671">
        <v>54</v>
      </c>
      <c r="BZ671">
        <v>5</v>
      </c>
      <c r="CA671" t="str">
        <f>F671&amp;G671</f>
        <v>Bryan Shaw575929</v>
      </c>
    </row>
    <row r="672" spans="1:79" hidden="1" x14ac:dyDescent="0.45">
      <c r="A672" t="s">
        <v>349</v>
      </c>
      <c r="B672" s="1">
        <v>42671</v>
      </c>
      <c r="C672">
        <v>81.599999999999994</v>
      </c>
      <c r="D672">
        <v>-1.6787000000000001</v>
      </c>
      <c r="E672">
        <v>5.6973000000000003</v>
      </c>
      <c r="F672" t="s">
        <v>477</v>
      </c>
      <c r="G672">
        <v>519203</v>
      </c>
      <c r="H672">
        <v>458708</v>
      </c>
      <c r="I672" t="s">
        <v>91</v>
      </c>
      <c r="J672" t="s">
        <v>100</v>
      </c>
      <c r="O672">
        <v>13</v>
      </c>
      <c r="P672" t="s">
        <v>91</v>
      </c>
      <c r="Q672" t="s">
        <v>82</v>
      </c>
      <c r="R672" t="s">
        <v>105</v>
      </c>
      <c r="S672" t="s">
        <v>83</v>
      </c>
      <c r="T672" t="s">
        <v>85</v>
      </c>
      <c r="U672" t="s">
        <v>84</v>
      </c>
      <c r="V672" t="s">
        <v>93</v>
      </c>
      <c r="W672" t="s">
        <v>91</v>
      </c>
      <c r="X672" t="s">
        <v>91</v>
      </c>
      <c r="Y672">
        <v>0</v>
      </c>
      <c r="Z672">
        <v>2</v>
      </c>
      <c r="AA672">
        <v>2016</v>
      </c>
      <c r="AB672">
        <v>-1.25725</v>
      </c>
      <c r="AC672">
        <v>0.52106666666666601</v>
      </c>
      <c r="AD672">
        <v>-1.736</v>
      </c>
      <c r="AE672">
        <v>1.266</v>
      </c>
      <c r="AF672" t="s">
        <v>91</v>
      </c>
      <c r="AG672" t="s">
        <v>91</v>
      </c>
      <c r="AH672">
        <v>592178</v>
      </c>
      <c r="AI672">
        <v>0</v>
      </c>
      <c r="AJ672">
        <v>4</v>
      </c>
      <c r="AK672" t="s">
        <v>539</v>
      </c>
      <c r="AL672" t="s">
        <v>91</v>
      </c>
      <c r="AM672" t="s">
        <v>91</v>
      </c>
      <c r="AP672">
        <v>547379</v>
      </c>
      <c r="AR672" t="s">
        <v>956</v>
      </c>
      <c r="AY672">
        <v>3.46</v>
      </c>
      <c r="AZ672">
        <v>1.58</v>
      </c>
      <c r="BA672" t="s">
        <v>91</v>
      </c>
      <c r="BB672" t="s">
        <v>91</v>
      </c>
      <c r="BC672" t="s">
        <v>91</v>
      </c>
      <c r="BD672">
        <v>81.212999999999994</v>
      </c>
      <c r="BE672">
        <v>1667</v>
      </c>
      <c r="BF672">
        <v>6.0309999999999997</v>
      </c>
      <c r="BG672">
        <v>487633</v>
      </c>
      <c r="BH672">
        <v>458708</v>
      </c>
      <c r="BI672">
        <v>547379</v>
      </c>
      <c r="BJ672">
        <v>435063</v>
      </c>
      <c r="BK672">
        <v>543401</v>
      </c>
      <c r="BL672">
        <v>608070</v>
      </c>
      <c r="BM672">
        <v>596019</v>
      </c>
      <c r="BN672">
        <v>467793</v>
      </c>
      <c r="BO672">
        <v>571980</v>
      </c>
      <c r="BP672">
        <v>502082</v>
      </c>
      <c r="BQ672">
        <v>54.468600000000002</v>
      </c>
      <c r="BR672">
        <v>0</v>
      </c>
      <c r="BS672">
        <v>0</v>
      </c>
      <c r="BT672" t="s">
        <v>91</v>
      </c>
      <c r="BU672" t="s">
        <v>91</v>
      </c>
      <c r="BV672" t="s">
        <v>91</v>
      </c>
      <c r="BW672" t="s">
        <v>91</v>
      </c>
      <c r="BX672" t="s">
        <v>91</v>
      </c>
      <c r="BY672">
        <v>28</v>
      </c>
      <c r="BZ672">
        <v>3</v>
      </c>
      <c r="CA672" t="str">
        <f>B672&amp;"_"&amp;F672&amp;G672&amp;"_"&amp;BY672</f>
        <v>42671_Josh Tomlin519203_28</v>
      </c>
    </row>
    <row r="673" spans="1:79" hidden="1" x14ac:dyDescent="0.45">
      <c r="A673" t="s">
        <v>98</v>
      </c>
      <c r="B673" s="1">
        <v>42671</v>
      </c>
      <c r="C673">
        <v>85.5</v>
      </c>
      <c r="D673">
        <v>-0.99660000000000004</v>
      </c>
      <c r="E673">
        <v>5.9362000000000004</v>
      </c>
      <c r="F673" t="s">
        <v>477</v>
      </c>
      <c r="G673">
        <v>519203</v>
      </c>
      <c r="H673">
        <v>458708</v>
      </c>
      <c r="I673" t="s">
        <v>91</v>
      </c>
      <c r="J673" t="s">
        <v>108</v>
      </c>
      <c r="O673">
        <v>6</v>
      </c>
      <c r="P673" t="s">
        <v>91</v>
      </c>
      <c r="Q673" t="s">
        <v>82</v>
      </c>
      <c r="R673" t="s">
        <v>105</v>
      </c>
      <c r="S673" t="s">
        <v>83</v>
      </c>
      <c r="T673" t="s">
        <v>85</v>
      </c>
      <c r="U673" t="s">
        <v>84</v>
      </c>
      <c r="V673" t="s">
        <v>96</v>
      </c>
      <c r="W673" t="s">
        <v>91</v>
      </c>
      <c r="X673" t="s">
        <v>91</v>
      </c>
      <c r="Y673">
        <v>0</v>
      </c>
      <c r="Z673">
        <v>1</v>
      </c>
      <c r="AA673">
        <v>2016</v>
      </c>
      <c r="AB673">
        <v>0.107975</v>
      </c>
      <c r="AC673">
        <v>1.09726666666666</v>
      </c>
      <c r="AD673">
        <v>0.59199999999999997</v>
      </c>
      <c r="AE673">
        <v>2.7160000000000002</v>
      </c>
      <c r="AF673" t="s">
        <v>91</v>
      </c>
      <c r="AG673" t="s">
        <v>91</v>
      </c>
      <c r="AH673">
        <v>592178</v>
      </c>
      <c r="AI673">
        <v>0</v>
      </c>
      <c r="AJ673">
        <v>4</v>
      </c>
      <c r="AK673" t="s">
        <v>539</v>
      </c>
      <c r="AL673" t="s">
        <v>91</v>
      </c>
      <c r="AM673" t="s">
        <v>91</v>
      </c>
      <c r="AP673">
        <v>547379</v>
      </c>
      <c r="AR673" t="s">
        <v>957</v>
      </c>
      <c r="AY673">
        <v>3.46</v>
      </c>
      <c r="AZ673">
        <v>1.58</v>
      </c>
      <c r="BA673" t="s">
        <v>91</v>
      </c>
      <c r="BB673" t="s">
        <v>91</v>
      </c>
      <c r="BC673" t="s">
        <v>91</v>
      </c>
      <c r="BD673">
        <v>84.61</v>
      </c>
      <c r="BE673">
        <v>2561</v>
      </c>
      <c r="BF673">
        <v>5.58</v>
      </c>
      <c r="BG673">
        <v>487633</v>
      </c>
      <c r="BH673">
        <v>458708</v>
      </c>
      <c r="BI673">
        <v>547379</v>
      </c>
      <c r="BJ673">
        <v>435063</v>
      </c>
      <c r="BK673">
        <v>543401</v>
      </c>
      <c r="BL673">
        <v>608070</v>
      </c>
      <c r="BM673">
        <v>596019</v>
      </c>
      <c r="BN673">
        <v>467793</v>
      </c>
      <c r="BO673">
        <v>571980</v>
      </c>
      <c r="BP673">
        <v>502082</v>
      </c>
      <c r="BQ673">
        <v>54.918999999999997</v>
      </c>
      <c r="BR673">
        <v>0</v>
      </c>
      <c r="BS673">
        <v>0</v>
      </c>
      <c r="BT673" t="s">
        <v>91</v>
      </c>
      <c r="BU673" t="s">
        <v>91</v>
      </c>
      <c r="BV673" t="s">
        <v>91</v>
      </c>
      <c r="BW673" t="s">
        <v>91</v>
      </c>
      <c r="BX673" t="s">
        <v>91</v>
      </c>
      <c r="BY673">
        <v>28</v>
      </c>
      <c r="BZ673">
        <v>2</v>
      </c>
      <c r="CA673" t="str">
        <f>B673&amp;"_"&amp;F673&amp;G673&amp;"_"&amp;BY673</f>
        <v>42671_Josh Tomlin519203_28</v>
      </c>
    </row>
    <row r="674" spans="1:79" hidden="1" x14ac:dyDescent="0.45">
      <c r="A674" t="s">
        <v>98</v>
      </c>
      <c r="B674" s="1">
        <v>42671</v>
      </c>
      <c r="C674">
        <v>85.3</v>
      </c>
      <c r="D674">
        <v>-0.7792</v>
      </c>
      <c r="E674">
        <v>6.0068999999999999</v>
      </c>
      <c r="F674" t="s">
        <v>477</v>
      </c>
      <c r="G674">
        <v>519203</v>
      </c>
      <c r="H674">
        <v>458708</v>
      </c>
      <c r="I674" t="s">
        <v>91</v>
      </c>
      <c r="J674" t="s">
        <v>95</v>
      </c>
      <c r="O674">
        <v>9</v>
      </c>
      <c r="P674" t="s">
        <v>91</v>
      </c>
      <c r="Q674" t="s">
        <v>82</v>
      </c>
      <c r="R674" t="s">
        <v>105</v>
      </c>
      <c r="S674" t="s">
        <v>83</v>
      </c>
      <c r="T674" t="s">
        <v>85</v>
      </c>
      <c r="U674" t="s">
        <v>84</v>
      </c>
      <c r="V674" t="s">
        <v>96</v>
      </c>
      <c r="W674" t="s">
        <v>91</v>
      </c>
      <c r="X674" t="s">
        <v>91</v>
      </c>
      <c r="Y674">
        <v>0</v>
      </c>
      <c r="Z674">
        <v>0</v>
      </c>
      <c r="AA674">
        <v>2016</v>
      </c>
      <c r="AB674">
        <v>0.240183333333333</v>
      </c>
      <c r="AC674">
        <v>1.0513999999999999</v>
      </c>
      <c r="AD674">
        <v>0.59099999999999997</v>
      </c>
      <c r="AE674">
        <v>1.9730000000000001</v>
      </c>
      <c r="AF674" t="s">
        <v>91</v>
      </c>
      <c r="AG674" t="s">
        <v>91</v>
      </c>
      <c r="AH674">
        <v>592178</v>
      </c>
      <c r="AI674">
        <v>0</v>
      </c>
      <c r="AJ674">
        <v>4</v>
      </c>
      <c r="AK674" t="s">
        <v>539</v>
      </c>
      <c r="AL674" t="s">
        <v>91</v>
      </c>
      <c r="AM674" t="s">
        <v>91</v>
      </c>
      <c r="AP674">
        <v>547379</v>
      </c>
      <c r="AR674" t="s">
        <v>958</v>
      </c>
      <c r="AY674">
        <v>3.46</v>
      </c>
      <c r="AZ674">
        <v>1.58</v>
      </c>
      <c r="BA674" t="s">
        <v>91</v>
      </c>
      <c r="BB674" t="s">
        <v>91</v>
      </c>
      <c r="BC674" t="s">
        <v>91</v>
      </c>
      <c r="BD674">
        <v>84.341999999999999</v>
      </c>
      <c r="BE674">
        <v>2520</v>
      </c>
      <c r="BF674">
        <v>5.7009999999999996</v>
      </c>
      <c r="BG674">
        <v>487633</v>
      </c>
      <c r="BH674">
        <v>458708</v>
      </c>
      <c r="BI674">
        <v>547379</v>
      </c>
      <c r="BJ674">
        <v>435063</v>
      </c>
      <c r="BK674">
        <v>543401</v>
      </c>
      <c r="BL674">
        <v>608070</v>
      </c>
      <c r="BM674">
        <v>596019</v>
      </c>
      <c r="BN674">
        <v>467793</v>
      </c>
      <c r="BO674">
        <v>571980</v>
      </c>
      <c r="BP674">
        <v>502082</v>
      </c>
      <c r="BQ674">
        <v>54.798499999999997</v>
      </c>
      <c r="BR674">
        <v>0</v>
      </c>
      <c r="BS674">
        <v>0</v>
      </c>
      <c r="BT674" t="s">
        <v>91</v>
      </c>
      <c r="BU674" t="s">
        <v>91</v>
      </c>
      <c r="BV674" t="s">
        <v>91</v>
      </c>
      <c r="BW674" t="s">
        <v>91</v>
      </c>
      <c r="BX674" t="s">
        <v>91</v>
      </c>
      <c r="BY674">
        <v>28</v>
      </c>
      <c r="BZ674">
        <v>1</v>
      </c>
      <c r="CA674" t="str">
        <f>B674&amp;"_"&amp;F674&amp;G674&amp;"_"&amp;BY674</f>
        <v>42671_Josh Tomlin519203_28</v>
      </c>
    </row>
    <row r="675" spans="1:79" hidden="1" x14ac:dyDescent="0.45">
      <c r="A675" t="s">
        <v>98</v>
      </c>
      <c r="B675" s="1">
        <v>42676</v>
      </c>
      <c r="C675">
        <v>95.5</v>
      </c>
      <c r="D675">
        <v>-2.8563000000000001</v>
      </c>
      <c r="E675">
        <v>5.9854000000000003</v>
      </c>
      <c r="F675" t="s">
        <v>112</v>
      </c>
      <c r="G675">
        <v>592178</v>
      </c>
      <c r="H675">
        <v>543766</v>
      </c>
      <c r="I675" t="s">
        <v>79</v>
      </c>
      <c r="J675" t="s">
        <v>80</v>
      </c>
      <c r="O675">
        <v>11</v>
      </c>
      <c r="P675" t="s">
        <v>141</v>
      </c>
      <c r="Q675" t="s">
        <v>82</v>
      </c>
      <c r="R675" t="s">
        <v>83</v>
      </c>
      <c r="S675" t="s">
        <v>83</v>
      </c>
      <c r="T675" t="s">
        <v>84</v>
      </c>
      <c r="U675" t="s">
        <v>85</v>
      </c>
      <c r="V675" t="s">
        <v>86</v>
      </c>
      <c r="W675">
        <v>8</v>
      </c>
      <c r="X675" t="s">
        <v>87</v>
      </c>
      <c r="Y675">
        <v>2</v>
      </c>
      <c r="Z675">
        <v>2</v>
      </c>
      <c r="AA675">
        <v>2016</v>
      </c>
      <c r="AB675">
        <v>0.39744166666666603</v>
      </c>
      <c r="AC675">
        <v>1.0327666666666599</v>
      </c>
      <c r="AD675">
        <v>-0.77400000000000002</v>
      </c>
      <c r="AE675">
        <v>3.4390000000000001</v>
      </c>
      <c r="AF675" t="s">
        <v>91</v>
      </c>
      <c r="AG675" t="s">
        <v>91</v>
      </c>
      <c r="AH675">
        <v>546991</v>
      </c>
      <c r="AI675">
        <v>0</v>
      </c>
      <c r="AJ675">
        <v>10</v>
      </c>
      <c r="AK675" t="s">
        <v>88</v>
      </c>
      <c r="AL675">
        <v>145.43</v>
      </c>
      <c r="AM675">
        <v>42.08</v>
      </c>
      <c r="AP675">
        <v>543228</v>
      </c>
      <c r="AR675" t="s">
        <v>142</v>
      </c>
      <c r="AY675">
        <v>3.23</v>
      </c>
      <c r="AZ675">
        <v>1.55</v>
      </c>
      <c r="BA675">
        <v>378</v>
      </c>
      <c r="BB675">
        <v>97.9</v>
      </c>
      <c r="BC675">
        <v>32.965000000000003</v>
      </c>
      <c r="BD675">
        <v>95.376999999999995</v>
      </c>
      <c r="BE675">
        <v>2494</v>
      </c>
      <c r="BF675">
        <v>5.7080000000000002</v>
      </c>
      <c r="BG675">
        <v>487637</v>
      </c>
      <c r="BH675">
        <v>543766</v>
      </c>
      <c r="BI675">
        <v>543228</v>
      </c>
      <c r="BJ675">
        <v>435063</v>
      </c>
      <c r="BK675">
        <v>543401</v>
      </c>
      <c r="BL675">
        <v>608070</v>
      </c>
      <c r="BM675">
        <v>596019</v>
      </c>
      <c r="BN675">
        <v>446386</v>
      </c>
      <c r="BO675">
        <v>434658</v>
      </c>
      <c r="BP675">
        <v>492841</v>
      </c>
      <c r="BQ675">
        <v>54.791600000000003</v>
      </c>
      <c r="BR675">
        <v>0.34899999999999998</v>
      </c>
      <c r="BS675">
        <v>0.64400000000000002</v>
      </c>
      <c r="BT675">
        <v>0</v>
      </c>
      <c r="BU675">
        <v>1</v>
      </c>
      <c r="BV675">
        <v>0</v>
      </c>
      <c r="BW675">
        <v>0</v>
      </c>
      <c r="BX675">
        <v>5</v>
      </c>
      <c r="BY675">
        <v>78</v>
      </c>
      <c r="BZ675">
        <v>5</v>
      </c>
      <c r="CA675" t="str">
        <f>F675&amp;G675</f>
        <v>Bryan Shaw592178</v>
      </c>
    </row>
    <row r="676" spans="1:79" hidden="1" x14ac:dyDescent="0.45">
      <c r="A676" t="s">
        <v>98</v>
      </c>
      <c r="B676" s="1">
        <v>42671</v>
      </c>
      <c r="C676">
        <v>87</v>
      </c>
      <c r="D676">
        <v>-1.147</v>
      </c>
      <c r="E676">
        <v>5.9454000000000002</v>
      </c>
      <c r="F676" t="s">
        <v>477</v>
      </c>
      <c r="G676">
        <v>592178</v>
      </c>
      <c r="H676">
        <v>458708</v>
      </c>
      <c r="I676" t="s">
        <v>91</v>
      </c>
      <c r="J676" t="s">
        <v>108</v>
      </c>
      <c r="O676">
        <v>5</v>
      </c>
      <c r="P676" t="s">
        <v>91</v>
      </c>
      <c r="Q676" t="s">
        <v>82</v>
      </c>
      <c r="R676" t="s">
        <v>83</v>
      </c>
      <c r="S676" t="s">
        <v>83</v>
      </c>
      <c r="T676" t="s">
        <v>85</v>
      </c>
      <c r="U676" t="s">
        <v>84</v>
      </c>
      <c r="V676" t="s">
        <v>96</v>
      </c>
      <c r="W676" t="s">
        <v>91</v>
      </c>
      <c r="X676" t="s">
        <v>91</v>
      </c>
      <c r="Y676">
        <v>3</v>
      </c>
      <c r="Z676">
        <v>2</v>
      </c>
      <c r="AA676">
        <v>2016</v>
      </c>
      <c r="AB676">
        <v>0.197041666666666</v>
      </c>
      <c r="AC676">
        <v>1.22626666666666</v>
      </c>
      <c r="AD676">
        <v>0.122</v>
      </c>
      <c r="AE676">
        <v>2.3610000000000002</v>
      </c>
      <c r="AF676" t="s">
        <v>91</v>
      </c>
      <c r="AG676" t="s">
        <v>91</v>
      </c>
      <c r="AH676" t="s">
        <v>91</v>
      </c>
      <c r="AI676">
        <v>0</v>
      </c>
      <c r="AJ676">
        <v>4</v>
      </c>
      <c r="AK676" t="s">
        <v>539</v>
      </c>
      <c r="AL676" t="s">
        <v>91</v>
      </c>
      <c r="AM676" t="s">
        <v>91</v>
      </c>
      <c r="AP676">
        <v>547379</v>
      </c>
      <c r="AR676" t="s">
        <v>960</v>
      </c>
      <c r="AY676">
        <v>3.15</v>
      </c>
      <c r="AZ676">
        <v>1.52</v>
      </c>
      <c r="BA676" t="s">
        <v>91</v>
      </c>
      <c r="BB676" t="s">
        <v>91</v>
      </c>
      <c r="BC676" t="s">
        <v>91</v>
      </c>
      <c r="BD676">
        <v>86.16</v>
      </c>
      <c r="BE676">
        <v>2669</v>
      </c>
      <c r="BF676">
        <v>5.5389999999999997</v>
      </c>
      <c r="BG676">
        <v>487633</v>
      </c>
      <c r="BH676">
        <v>458708</v>
      </c>
      <c r="BI676">
        <v>547379</v>
      </c>
      <c r="BJ676">
        <v>435063</v>
      </c>
      <c r="BK676">
        <v>543401</v>
      </c>
      <c r="BL676">
        <v>608070</v>
      </c>
      <c r="BM676">
        <v>596019</v>
      </c>
      <c r="BN676">
        <v>467793</v>
      </c>
      <c r="BO676">
        <v>571980</v>
      </c>
      <c r="BP676">
        <v>502082</v>
      </c>
      <c r="BQ676">
        <v>54.960799999999999</v>
      </c>
      <c r="BR676">
        <v>0</v>
      </c>
      <c r="BS676">
        <v>0</v>
      </c>
      <c r="BT676" t="s">
        <v>91</v>
      </c>
      <c r="BU676" t="s">
        <v>91</v>
      </c>
      <c r="BV676" t="s">
        <v>91</v>
      </c>
      <c r="BW676" t="s">
        <v>91</v>
      </c>
      <c r="BX676" t="s">
        <v>91</v>
      </c>
      <c r="BY676">
        <v>27</v>
      </c>
      <c r="BZ676">
        <v>6</v>
      </c>
      <c r="CA676" t="str">
        <f>B676&amp;"_"&amp;F676&amp;G676&amp;"_"&amp;BY676</f>
        <v>42671_Josh Tomlin592178_27</v>
      </c>
    </row>
    <row r="677" spans="1:79" hidden="1" x14ac:dyDescent="0.45">
      <c r="A677" t="s">
        <v>98</v>
      </c>
      <c r="B677" s="1">
        <v>42671</v>
      </c>
      <c r="C677">
        <v>86.1</v>
      </c>
      <c r="D677">
        <v>-1.0428999999999999</v>
      </c>
      <c r="E677">
        <v>5.9713000000000003</v>
      </c>
      <c r="F677" t="s">
        <v>477</v>
      </c>
      <c r="G677">
        <v>592178</v>
      </c>
      <c r="H677">
        <v>458708</v>
      </c>
      <c r="I677" t="s">
        <v>91</v>
      </c>
      <c r="J677" t="s">
        <v>100</v>
      </c>
      <c r="O677">
        <v>14</v>
      </c>
      <c r="P677" t="s">
        <v>91</v>
      </c>
      <c r="Q677" t="s">
        <v>82</v>
      </c>
      <c r="R677" t="s">
        <v>83</v>
      </c>
      <c r="S677" t="s">
        <v>83</v>
      </c>
      <c r="T677" t="s">
        <v>85</v>
      </c>
      <c r="U677" t="s">
        <v>84</v>
      </c>
      <c r="V677" t="s">
        <v>93</v>
      </c>
      <c r="W677" t="s">
        <v>91</v>
      </c>
      <c r="X677" t="s">
        <v>91</v>
      </c>
      <c r="Y677">
        <v>2</v>
      </c>
      <c r="Z677">
        <v>2</v>
      </c>
      <c r="AA677">
        <v>2016</v>
      </c>
      <c r="AB677">
        <v>5.5091666666666601E-2</v>
      </c>
      <c r="AC677">
        <v>0.94103333333333306</v>
      </c>
      <c r="AD677">
        <v>1.4079999999999999</v>
      </c>
      <c r="AE677">
        <v>1.821</v>
      </c>
      <c r="AF677" t="s">
        <v>91</v>
      </c>
      <c r="AG677" t="s">
        <v>91</v>
      </c>
      <c r="AH677" t="s">
        <v>91</v>
      </c>
      <c r="AI677">
        <v>0</v>
      </c>
      <c r="AJ677">
        <v>4</v>
      </c>
      <c r="AK677" t="s">
        <v>539</v>
      </c>
      <c r="AL677" t="s">
        <v>91</v>
      </c>
      <c r="AM677" t="s">
        <v>91</v>
      </c>
      <c r="AP677">
        <v>547379</v>
      </c>
      <c r="AR677" t="s">
        <v>961</v>
      </c>
      <c r="AY677">
        <v>3.15</v>
      </c>
      <c r="AZ677">
        <v>1.52</v>
      </c>
      <c r="BA677" t="s">
        <v>91</v>
      </c>
      <c r="BB677" t="s">
        <v>91</v>
      </c>
      <c r="BC677" t="s">
        <v>91</v>
      </c>
      <c r="BD677">
        <v>85.061000000000007</v>
      </c>
      <c r="BE677">
        <v>2668</v>
      </c>
      <c r="BF677">
        <v>5.58</v>
      </c>
      <c r="BG677">
        <v>487633</v>
      </c>
      <c r="BH677">
        <v>458708</v>
      </c>
      <c r="BI677">
        <v>547379</v>
      </c>
      <c r="BJ677">
        <v>435063</v>
      </c>
      <c r="BK677">
        <v>543401</v>
      </c>
      <c r="BL677">
        <v>608070</v>
      </c>
      <c r="BM677">
        <v>596019</v>
      </c>
      <c r="BN677">
        <v>467793</v>
      </c>
      <c r="BO677">
        <v>571980</v>
      </c>
      <c r="BP677">
        <v>502082</v>
      </c>
      <c r="BQ677">
        <v>54.919199999999996</v>
      </c>
      <c r="BR677">
        <v>0</v>
      </c>
      <c r="BS677">
        <v>0</v>
      </c>
      <c r="BT677" t="s">
        <v>91</v>
      </c>
      <c r="BU677" t="s">
        <v>91</v>
      </c>
      <c r="BV677" t="s">
        <v>91</v>
      </c>
      <c r="BW677" t="s">
        <v>91</v>
      </c>
      <c r="BX677" t="s">
        <v>91</v>
      </c>
      <c r="BY677">
        <v>27</v>
      </c>
      <c r="BZ677">
        <v>5</v>
      </c>
      <c r="CA677" t="str">
        <f>B677&amp;"_"&amp;F677&amp;G677&amp;"_"&amp;BY677</f>
        <v>42671_Josh Tomlin592178_27</v>
      </c>
    </row>
    <row r="678" spans="1:79" hidden="1" x14ac:dyDescent="0.45">
      <c r="A678" t="s">
        <v>268</v>
      </c>
      <c r="B678" s="1">
        <v>42671</v>
      </c>
      <c r="C678">
        <v>88.3</v>
      </c>
      <c r="D678">
        <v>-1.5570999999999999</v>
      </c>
      <c r="E678">
        <v>5.6990999999999996</v>
      </c>
      <c r="F678" t="s">
        <v>477</v>
      </c>
      <c r="G678">
        <v>592178</v>
      </c>
      <c r="H678">
        <v>458708</v>
      </c>
      <c r="I678" t="s">
        <v>91</v>
      </c>
      <c r="J678" t="s">
        <v>100</v>
      </c>
      <c r="O678">
        <v>11</v>
      </c>
      <c r="P678" t="s">
        <v>91</v>
      </c>
      <c r="Q678" t="s">
        <v>82</v>
      </c>
      <c r="R678" t="s">
        <v>83</v>
      </c>
      <c r="S678" t="s">
        <v>83</v>
      </c>
      <c r="T678" t="s">
        <v>85</v>
      </c>
      <c r="U678" t="s">
        <v>84</v>
      </c>
      <c r="V678" t="s">
        <v>93</v>
      </c>
      <c r="W678" t="s">
        <v>91</v>
      </c>
      <c r="X678" t="s">
        <v>91</v>
      </c>
      <c r="Y678">
        <v>1</v>
      </c>
      <c r="Z678">
        <v>2</v>
      </c>
      <c r="AA678">
        <v>2016</v>
      </c>
      <c r="AB678">
        <v>-1.002575</v>
      </c>
      <c r="AC678">
        <v>1.18756666666666</v>
      </c>
      <c r="AD678">
        <v>-2.75</v>
      </c>
      <c r="AE678">
        <v>3.0609999999999999</v>
      </c>
      <c r="AF678" t="s">
        <v>91</v>
      </c>
      <c r="AG678" t="s">
        <v>91</v>
      </c>
      <c r="AH678" t="s">
        <v>91</v>
      </c>
      <c r="AI678">
        <v>0</v>
      </c>
      <c r="AJ678">
        <v>4</v>
      </c>
      <c r="AK678" t="s">
        <v>539</v>
      </c>
      <c r="AL678" t="s">
        <v>91</v>
      </c>
      <c r="AM678" t="s">
        <v>91</v>
      </c>
      <c r="AP678">
        <v>547379</v>
      </c>
      <c r="AR678" t="s">
        <v>962</v>
      </c>
      <c r="AY678">
        <v>3.15</v>
      </c>
      <c r="AZ678">
        <v>1.52</v>
      </c>
      <c r="BA678" t="s">
        <v>91</v>
      </c>
      <c r="BB678" t="s">
        <v>91</v>
      </c>
      <c r="BC678" t="s">
        <v>91</v>
      </c>
      <c r="BD678">
        <v>87.075000000000003</v>
      </c>
      <c r="BE678">
        <v>2328</v>
      </c>
      <c r="BF678">
        <v>5.6210000000000004</v>
      </c>
      <c r="BG678">
        <v>487633</v>
      </c>
      <c r="BH678">
        <v>458708</v>
      </c>
      <c r="BI678">
        <v>547379</v>
      </c>
      <c r="BJ678">
        <v>435063</v>
      </c>
      <c r="BK678">
        <v>543401</v>
      </c>
      <c r="BL678">
        <v>608070</v>
      </c>
      <c r="BM678">
        <v>596019</v>
      </c>
      <c r="BN678">
        <v>467793</v>
      </c>
      <c r="BO678">
        <v>571980</v>
      </c>
      <c r="BP678">
        <v>502082</v>
      </c>
      <c r="BQ678">
        <v>54.878700000000002</v>
      </c>
      <c r="BR678">
        <v>0</v>
      </c>
      <c r="BS678">
        <v>0</v>
      </c>
      <c r="BT678" t="s">
        <v>91</v>
      </c>
      <c r="BU678" t="s">
        <v>91</v>
      </c>
      <c r="BV678" t="s">
        <v>91</v>
      </c>
      <c r="BW678" t="s">
        <v>91</v>
      </c>
      <c r="BX678" t="s">
        <v>91</v>
      </c>
      <c r="BY678">
        <v>27</v>
      </c>
      <c r="BZ678">
        <v>4</v>
      </c>
      <c r="CA678" t="str">
        <f>B678&amp;"_"&amp;F678&amp;G678&amp;"_"&amp;BY678</f>
        <v>42671_Josh Tomlin592178_27</v>
      </c>
    </row>
    <row r="679" spans="1:79" hidden="1" x14ac:dyDescent="0.45">
      <c r="A679" t="s">
        <v>98</v>
      </c>
      <c r="B679" s="1">
        <v>42671</v>
      </c>
      <c r="C679">
        <v>86</v>
      </c>
      <c r="D679">
        <v>-1.1094999999999999</v>
      </c>
      <c r="E679">
        <v>5.9527999999999999</v>
      </c>
      <c r="F679" t="s">
        <v>477</v>
      </c>
      <c r="G679">
        <v>592178</v>
      </c>
      <c r="H679">
        <v>458708</v>
      </c>
      <c r="I679" t="s">
        <v>91</v>
      </c>
      <c r="J679" t="s">
        <v>95</v>
      </c>
      <c r="O679">
        <v>12</v>
      </c>
      <c r="P679" t="s">
        <v>91</v>
      </c>
      <c r="Q679" t="s">
        <v>82</v>
      </c>
      <c r="R679" t="s">
        <v>83</v>
      </c>
      <c r="S679" t="s">
        <v>83</v>
      </c>
      <c r="T679" t="s">
        <v>85</v>
      </c>
      <c r="U679" t="s">
        <v>84</v>
      </c>
      <c r="V679" t="s">
        <v>96</v>
      </c>
      <c r="W679" t="s">
        <v>91</v>
      </c>
      <c r="X679" t="s">
        <v>91</v>
      </c>
      <c r="Y679">
        <v>1</v>
      </c>
      <c r="Z679">
        <v>1</v>
      </c>
      <c r="AA679">
        <v>2016</v>
      </c>
      <c r="AB679">
        <v>0.6048</v>
      </c>
      <c r="AC679">
        <v>1.03993333333333</v>
      </c>
      <c r="AD679">
        <v>1.1220000000000001</v>
      </c>
      <c r="AE679">
        <v>2.5259999999999998</v>
      </c>
      <c r="AF679" t="s">
        <v>91</v>
      </c>
      <c r="AG679" t="s">
        <v>91</v>
      </c>
      <c r="AH679" t="s">
        <v>91</v>
      </c>
      <c r="AI679">
        <v>0</v>
      </c>
      <c r="AJ679">
        <v>4</v>
      </c>
      <c r="AK679" t="s">
        <v>539</v>
      </c>
      <c r="AL679" t="s">
        <v>91</v>
      </c>
      <c r="AM679" t="s">
        <v>91</v>
      </c>
      <c r="AP679">
        <v>547379</v>
      </c>
      <c r="AR679" t="s">
        <v>963</v>
      </c>
      <c r="AY679">
        <v>3.15</v>
      </c>
      <c r="AZ679">
        <v>1.52</v>
      </c>
      <c r="BA679" t="s">
        <v>91</v>
      </c>
      <c r="BB679" t="s">
        <v>91</v>
      </c>
      <c r="BC679" t="s">
        <v>91</v>
      </c>
      <c r="BD679">
        <v>84.747</v>
      </c>
      <c r="BE679">
        <v>2723</v>
      </c>
      <c r="BF679">
        <v>5.4450000000000003</v>
      </c>
      <c r="BG679">
        <v>487633</v>
      </c>
      <c r="BH679">
        <v>458708</v>
      </c>
      <c r="BI679">
        <v>547379</v>
      </c>
      <c r="BJ679">
        <v>435063</v>
      </c>
      <c r="BK679">
        <v>543401</v>
      </c>
      <c r="BL679">
        <v>608070</v>
      </c>
      <c r="BM679">
        <v>596019</v>
      </c>
      <c r="BN679">
        <v>467793</v>
      </c>
      <c r="BO679">
        <v>571980</v>
      </c>
      <c r="BP679">
        <v>502082</v>
      </c>
      <c r="BQ679">
        <v>55.054900000000004</v>
      </c>
      <c r="BR679">
        <v>0</v>
      </c>
      <c r="BS679">
        <v>0</v>
      </c>
      <c r="BT679" t="s">
        <v>91</v>
      </c>
      <c r="BU679" t="s">
        <v>91</v>
      </c>
      <c r="BV679" t="s">
        <v>91</v>
      </c>
      <c r="BW679" t="s">
        <v>91</v>
      </c>
      <c r="BX679" t="s">
        <v>91</v>
      </c>
      <c r="BY679">
        <v>27</v>
      </c>
      <c r="BZ679">
        <v>3</v>
      </c>
      <c r="CA679" t="str">
        <f>B679&amp;"_"&amp;F679&amp;G679&amp;"_"&amp;BY679</f>
        <v>42671_Josh Tomlin592178_27</v>
      </c>
    </row>
    <row r="680" spans="1:79" hidden="1" x14ac:dyDescent="0.45">
      <c r="A680" t="s">
        <v>77</v>
      </c>
      <c r="B680" s="1">
        <v>42671</v>
      </c>
      <c r="C680">
        <v>89.1</v>
      </c>
      <c r="D680">
        <v>-1.3935999999999999</v>
      </c>
      <c r="E680">
        <v>5.8388999999999998</v>
      </c>
      <c r="F680" t="s">
        <v>477</v>
      </c>
      <c r="G680">
        <v>592178</v>
      </c>
      <c r="H680">
        <v>458708</v>
      </c>
      <c r="I680" t="s">
        <v>91</v>
      </c>
      <c r="J680" t="s">
        <v>100</v>
      </c>
      <c r="O680">
        <v>11</v>
      </c>
      <c r="P680" t="s">
        <v>91</v>
      </c>
      <c r="Q680" t="s">
        <v>82</v>
      </c>
      <c r="R680" t="s">
        <v>83</v>
      </c>
      <c r="S680" t="s">
        <v>83</v>
      </c>
      <c r="T680" t="s">
        <v>85</v>
      </c>
      <c r="U680" t="s">
        <v>84</v>
      </c>
      <c r="V680" t="s">
        <v>93</v>
      </c>
      <c r="W680" t="s">
        <v>91</v>
      </c>
      <c r="X680" t="s">
        <v>91</v>
      </c>
      <c r="Y680">
        <v>0</v>
      </c>
      <c r="Z680">
        <v>1</v>
      </c>
      <c r="AA680">
        <v>2016</v>
      </c>
      <c r="AB680">
        <v>-0.57672500000000004</v>
      </c>
      <c r="AC680">
        <v>1.3538333333333299</v>
      </c>
      <c r="AD680">
        <v>-3.6999999999999998E-2</v>
      </c>
      <c r="AE680">
        <v>4.8920000000000003</v>
      </c>
      <c r="AF680" t="s">
        <v>91</v>
      </c>
      <c r="AG680" t="s">
        <v>91</v>
      </c>
      <c r="AH680" t="s">
        <v>91</v>
      </c>
      <c r="AI680">
        <v>0</v>
      </c>
      <c r="AJ680">
        <v>4</v>
      </c>
      <c r="AK680" t="s">
        <v>539</v>
      </c>
      <c r="AL680" t="s">
        <v>91</v>
      </c>
      <c r="AM680" t="s">
        <v>91</v>
      </c>
      <c r="AP680">
        <v>547379</v>
      </c>
      <c r="AR680" t="s">
        <v>964</v>
      </c>
      <c r="AY680">
        <v>3.15</v>
      </c>
      <c r="AZ680">
        <v>1.52</v>
      </c>
      <c r="BA680" t="s">
        <v>91</v>
      </c>
      <c r="BB680" t="s">
        <v>91</v>
      </c>
      <c r="BC680" t="s">
        <v>91</v>
      </c>
      <c r="BD680">
        <v>88.313999999999993</v>
      </c>
      <c r="BE680">
        <v>2408</v>
      </c>
      <c r="BF680">
        <v>5.7830000000000004</v>
      </c>
      <c r="BG680">
        <v>487633</v>
      </c>
      <c r="BH680">
        <v>458708</v>
      </c>
      <c r="BI680">
        <v>547379</v>
      </c>
      <c r="BJ680">
        <v>435063</v>
      </c>
      <c r="BK680">
        <v>543401</v>
      </c>
      <c r="BL680">
        <v>608070</v>
      </c>
      <c r="BM680">
        <v>596019</v>
      </c>
      <c r="BN680">
        <v>467793</v>
      </c>
      <c r="BO680">
        <v>571980</v>
      </c>
      <c r="BP680">
        <v>502082</v>
      </c>
      <c r="BQ680">
        <v>54.716900000000003</v>
      </c>
      <c r="BR680">
        <v>0</v>
      </c>
      <c r="BS680">
        <v>0</v>
      </c>
      <c r="BT680" t="s">
        <v>91</v>
      </c>
      <c r="BU680" t="s">
        <v>91</v>
      </c>
      <c r="BV680" t="s">
        <v>91</v>
      </c>
      <c r="BW680" t="s">
        <v>91</v>
      </c>
      <c r="BX680" t="s">
        <v>91</v>
      </c>
      <c r="BY680">
        <v>27</v>
      </c>
      <c r="BZ680">
        <v>2</v>
      </c>
      <c r="CA680" t="str">
        <f>B680&amp;"_"&amp;F680&amp;G680&amp;"_"&amp;BY680</f>
        <v>42671_Josh Tomlin592178_27</v>
      </c>
    </row>
    <row r="681" spans="1:79" hidden="1" x14ac:dyDescent="0.45">
      <c r="A681" t="s">
        <v>90</v>
      </c>
      <c r="B681" s="1">
        <v>42671</v>
      </c>
      <c r="C681">
        <v>73.5</v>
      </c>
      <c r="D681">
        <v>-1.4502999999999999</v>
      </c>
      <c r="E681">
        <v>5.7426000000000004</v>
      </c>
      <c r="F681" t="s">
        <v>477</v>
      </c>
      <c r="G681">
        <v>592178</v>
      </c>
      <c r="H681">
        <v>458708</v>
      </c>
      <c r="I681" t="s">
        <v>91</v>
      </c>
      <c r="J681" t="s">
        <v>132</v>
      </c>
      <c r="O681">
        <v>9</v>
      </c>
      <c r="P681" t="s">
        <v>91</v>
      </c>
      <c r="Q681" t="s">
        <v>82</v>
      </c>
      <c r="R681" t="s">
        <v>83</v>
      </c>
      <c r="S681" t="s">
        <v>83</v>
      </c>
      <c r="T681" t="s">
        <v>85</v>
      </c>
      <c r="U681" t="s">
        <v>84</v>
      </c>
      <c r="V681" t="s">
        <v>96</v>
      </c>
      <c r="W681" t="s">
        <v>91</v>
      </c>
      <c r="X681" t="s">
        <v>91</v>
      </c>
      <c r="Y681">
        <v>0</v>
      </c>
      <c r="Z681">
        <v>0</v>
      </c>
      <c r="AA681">
        <v>2016</v>
      </c>
      <c r="AB681">
        <v>0.80380833333333301</v>
      </c>
      <c r="AC681">
        <v>-0.98823333333333296</v>
      </c>
      <c r="AD681">
        <v>0.38800000000000001</v>
      </c>
      <c r="AE681">
        <v>1.885</v>
      </c>
      <c r="AF681" t="s">
        <v>91</v>
      </c>
      <c r="AG681" t="s">
        <v>91</v>
      </c>
      <c r="AH681" t="s">
        <v>91</v>
      </c>
      <c r="AI681">
        <v>0</v>
      </c>
      <c r="AJ681">
        <v>4</v>
      </c>
      <c r="AK681" t="s">
        <v>539</v>
      </c>
      <c r="AL681" t="s">
        <v>91</v>
      </c>
      <c r="AM681" t="s">
        <v>91</v>
      </c>
      <c r="AP681">
        <v>547379</v>
      </c>
      <c r="AR681" t="s">
        <v>965</v>
      </c>
      <c r="AY681">
        <v>3.15</v>
      </c>
      <c r="AZ681">
        <v>1.52</v>
      </c>
      <c r="BA681" t="s">
        <v>91</v>
      </c>
      <c r="BB681" t="s">
        <v>91</v>
      </c>
      <c r="BC681" t="s">
        <v>91</v>
      </c>
      <c r="BD681">
        <v>72.762</v>
      </c>
      <c r="BE681">
        <v>2797</v>
      </c>
      <c r="BF681">
        <v>5.8310000000000004</v>
      </c>
      <c r="BG681">
        <v>487633</v>
      </c>
      <c r="BH681">
        <v>458708</v>
      </c>
      <c r="BI681">
        <v>547379</v>
      </c>
      <c r="BJ681">
        <v>435063</v>
      </c>
      <c r="BK681">
        <v>543401</v>
      </c>
      <c r="BL681">
        <v>608070</v>
      </c>
      <c r="BM681">
        <v>596019</v>
      </c>
      <c r="BN681">
        <v>467793</v>
      </c>
      <c r="BO681">
        <v>571980</v>
      </c>
      <c r="BP681">
        <v>502082</v>
      </c>
      <c r="BQ681">
        <v>54.668199999999999</v>
      </c>
      <c r="BR681">
        <v>0</v>
      </c>
      <c r="BS681">
        <v>0</v>
      </c>
      <c r="BT681" t="s">
        <v>91</v>
      </c>
      <c r="BU681" t="s">
        <v>91</v>
      </c>
      <c r="BV681" t="s">
        <v>91</v>
      </c>
      <c r="BW681" t="s">
        <v>91</v>
      </c>
      <c r="BX681" t="s">
        <v>91</v>
      </c>
      <c r="BY681">
        <v>27</v>
      </c>
      <c r="BZ681">
        <v>1</v>
      </c>
      <c r="CA681" t="str">
        <f>B681&amp;"_"&amp;F681&amp;G681&amp;"_"&amp;BY681</f>
        <v>42671_Josh Tomlin592178_27</v>
      </c>
    </row>
    <row r="682" spans="1:79" hidden="1" x14ac:dyDescent="0.45">
      <c r="A682" t="s">
        <v>98</v>
      </c>
      <c r="B682" s="1">
        <v>42669</v>
      </c>
      <c r="C682">
        <v>93.4</v>
      </c>
      <c r="D682">
        <v>-2.8479000000000001</v>
      </c>
      <c r="E682">
        <v>5.8464</v>
      </c>
      <c r="F682" t="s">
        <v>112</v>
      </c>
      <c r="G682">
        <v>595879</v>
      </c>
      <c r="H682">
        <v>543766</v>
      </c>
      <c r="I682" t="s">
        <v>102</v>
      </c>
      <c r="J682" t="s">
        <v>95</v>
      </c>
      <c r="O682">
        <v>12</v>
      </c>
      <c r="P682" t="s">
        <v>215</v>
      </c>
      <c r="Q682" t="s">
        <v>82</v>
      </c>
      <c r="R682" t="s">
        <v>83</v>
      </c>
      <c r="S682" t="s">
        <v>83</v>
      </c>
      <c r="T682" t="s">
        <v>84</v>
      </c>
      <c r="U682" t="s">
        <v>85</v>
      </c>
      <c r="V682" t="s">
        <v>96</v>
      </c>
      <c r="W682" t="s">
        <v>91</v>
      </c>
      <c r="X682" t="s">
        <v>91</v>
      </c>
      <c r="Y682">
        <v>2</v>
      </c>
      <c r="Z682">
        <v>2</v>
      </c>
      <c r="AA682">
        <v>2016</v>
      </c>
      <c r="AB682">
        <v>0.32924999999999999</v>
      </c>
      <c r="AC682">
        <v>0.74753333333333305</v>
      </c>
      <c r="AD682">
        <v>1.337</v>
      </c>
      <c r="AE682">
        <v>2.8450000000000002</v>
      </c>
      <c r="AF682" t="s">
        <v>91</v>
      </c>
      <c r="AG682">
        <v>656941</v>
      </c>
      <c r="AH682" t="s">
        <v>91</v>
      </c>
      <c r="AI682">
        <v>1</v>
      </c>
      <c r="AJ682">
        <v>5</v>
      </c>
      <c r="AK682" t="s">
        <v>88</v>
      </c>
      <c r="AL682" t="s">
        <v>91</v>
      </c>
      <c r="AM682" t="s">
        <v>91</v>
      </c>
      <c r="AP682">
        <v>547379</v>
      </c>
      <c r="AR682" t="s">
        <v>1101</v>
      </c>
      <c r="AY682">
        <v>3.22</v>
      </c>
      <c r="AZ682">
        <v>1.55</v>
      </c>
      <c r="BA682" t="s">
        <v>91</v>
      </c>
      <c r="BB682" t="s">
        <v>91</v>
      </c>
      <c r="BC682" t="s">
        <v>91</v>
      </c>
      <c r="BD682">
        <v>93.503</v>
      </c>
      <c r="BE682">
        <v>2359</v>
      </c>
      <c r="BF682">
        <v>5.6879999999999997</v>
      </c>
      <c r="BG682">
        <v>487632</v>
      </c>
      <c r="BH682">
        <v>543766</v>
      </c>
      <c r="BI682">
        <v>547379</v>
      </c>
      <c r="BJ682">
        <v>435063</v>
      </c>
      <c r="BK682">
        <v>543401</v>
      </c>
      <c r="BL682">
        <v>608070</v>
      </c>
      <c r="BM682">
        <v>596019</v>
      </c>
      <c r="BN682">
        <v>424825</v>
      </c>
      <c r="BO682">
        <v>571980</v>
      </c>
      <c r="BP682">
        <v>502082</v>
      </c>
      <c r="BQ682">
        <v>54.811399999999999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 t="s">
        <v>91</v>
      </c>
      <c r="BY682">
        <v>39</v>
      </c>
      <c r="BZ682">
        <v>6</v>
      </c>
      <c r="CA682" t="str">
        <f>F682&amp;G682</f>
        <v>Bryan Shaw595879</v>
      </c>
    </row>
    <row r="683" spans="1:79" hidden="1" x14ac:dyDescent="0.45">
      <c r="A683" t="s">
        <v>268</v>
      </c>
      <c r="B683" s="1">
        <v>42671</v>
      </c>
      <c r="C683">
        <v>87.7</v>
      </c>
      <c r="D683">
        <v>-1.472</v>
      </c>
      <c r="E683">
        <v>5.6550000000000002</v>
      </c>
      <c r="F683" t="s">
        <v>477</v>
      </c>
      <c r="G683">
        <v>451594</v>
      </c>
      <c r="H683">
        <v>458708</v>
      </c>
      <c r="I683" t="s">
        <v>91</v>
      </c>
      <c r="J683" t="s">
        <v>100</v>
      </c>
      <c r="O683">
        <v>7</v>
      </c>
      <c r="P683" t="s">
        <v>91</v>
      </c>
      <c r="Q683" t="s">
        <v>82</v>
      </c>
      <c r="R683" t="s">
        <v>105</v>
      </c>
      <c r="S683" t="s">
        <v>83</v>
      </c>
      <c r="T683" t="s">
        <v>85</v>
      </c>
      <c r="U683" t="s">
        <v>84</v>
      </c>
      <c r="V683" t="s">
        <v>93</v>
      </c>
      <c r="W683" t="s">
        <v>91</v>
      </c>
      <c r="X683" t="s">
        <v>91</v>
      </c>
      <c r="Y683">
        <v>2</v>
      </c>
      <c r="Z683">
        <v>2</v>
      </c>
      <c r="AA683">
        <v>2016</v>
      </c>
      <c r="AB683">
        <v>-1.06798333333333</v>
      </c>
      <c r="AC683">
        <v>1.1760999999999999</v>
      </c>
      <c r="AD683">
        <v>-0.76400000000000001</v>
      </c>
      <c r="AE683">
        <v>1.774</v>
      </c>
      <c r="AF683" t="s">
        <v>91</v>
      </c>
      <c r="AG683" t="s">
        <v>91</v>
      </c>
      <c r="AH683" t="s">
        <v>91</v>
      </c>
      <c r="AI683">
        <v>2</v>
      </c>
      <c r="AJ683">
        <v>3</v>
      </c>
      <c r="AK683" t="s">
        <v>539</v>
      </c>
      <c r="AL683" t="s">
        <v>91</v>
      </c>
      <c r="AM683" t="s">
        <v>91</v>
      </c>
      <c r="AP683">
        <v>547379</v>
      </c>
      <c r="AR683" t="s">
        <v>967</v>
      </c>
      <c r="AY683">
        <v>3.56</v>
      </c>
      <c r="AZ683">
        <v>1.75</v>
      </c>
      <c r="BA683" t="s">
        <v>91</v>
      </c>
      <c r="BB683" t="s">
        <v>91</v>
      </c>
      <c r="BC683" t="s">
        <v>91</v>
      </c>
      <c r="BD683">
        <v>87.046999999999997</v>
      </c>
      <c r="BE683">
        <v>2385</v>
      </c>
      <c r="BF683">
        <v>5.8049999999999997</v>
      </c>
      <c r="BG683">
        <v>487633</v>
      </c>
      <c r="BH683">
        <v>458708</v>
      </c>
      <c r="BI683">
        <v>547379</v>
      </c>
      <c r="BJ683">
        <v>435063</v>
      </c>
      <c r="BK683">
        <v>543401</v>
      </c>
      <c r="BL683">
        <v>608070</v>
      </c>
      <c r="BM683">
        <v>596019</v>
      </c>
      <c r="BN683">
        <v>467793</v>
      </c>
      <c r="BO683">
        <v>571980</v>
      </c>
      <c r="BP683">
        <v>502082</v>
      </c>
      <c r="BQ683">
        <v>54.694200000000002</v>
      </c>
      <c r="BR683">
        <v>0</v>
      </c>
      <c r="BS683">
        <v>0</v>
      </c>
      <c r="BT683" t="s">
        <v>91</v>
      </c>
      <c r="BU683" t="s">
        <v>91</v>
      </c>
      <c r="BV683" t="s">
        <v>91</v>
      </c>
      <c r="BW683" t="s">
        <v>91</v>
      </c>
      <c r="BX683" t="s">
        <v>91</v>
      </c>
      <c r="BY683">
        <v>21</v>
      </c>
      <c r="BZ683">
        <v>5</v>
      </c>
      <c r="CA683" t="str">
        <f>B683&amp;"_"&amp;F683&amp;G683&amp;"_"&amp;BY683</f>
        <v>42671_Josh Tomlin451594_21</v>
      </c>
    </row>
    <row r="684" spans="1:79" hidden="1" x14ac:dyDescent="0.45">
      <c r="A684" t="s">
        <v>268</v>
      </c>
      <c r="B684" s="1">
        <v>42671</v>
      </c>
      <c r="C684">
        <v>86.4</v>
      </c>
      <c r="D684">
        <v>-1.7642</v>
      </c>
      <c r="E684">
        <v>5.6753</v>
      </c>
      <c r="F684" t="s">
        <v>477</v>
      </c>
      <c r="G684">
        <v>451594</v>
      </c>
      <c r="H684">
        <v>458708</v>
      </c>
      <c r="I684" t="s">
        <v>91</v>
      </c>
      <c r="J684" t="s">
        <v>132</v>
      </c>
      <c r="O684">
        <v>4</v>
      </c>
      <c r="P684" t="s">
        <v>91</v>
      </c>
      <c r="Q684" t="s">
        <v>82</v>
      </c>
      <c r="R684" t="s">
        <v>105</v>
      </c>
      <c r="S684" t="s">
        <v>83</v>
      </c>
      <c r="T684" t="s">
        <v>85</v>
      </c>
      <c r="U684" t="s">
        <v>84</v>
      </c>
      <c r="V684" t="s">
        <v>96</v>
      </c>
      <c r="W684" t="s">
        <v>91</v>
      </c>
      <c r="X684" t="s">
        <v>91</v>
      </c>
      <c r="Y684">
        <v>2</v>
      </c>
      <c r="Z684">
        <v>1</v>
      </c>
      <c r="AA684">
        <v>2016</v>
      </c>
      <c r="AB684">
        <v>-0.96360833333333296</v>
      </c>
      <c r="AC684">
        <v>1.2807333333333299</v>
      </c>
      <c r="AD684">
        <v>-0.54700000000000004</v>
      </c>
      <c r="AE684">
        <v>2.6349999999999998</v>
      </c>
      <c r="AF684" t="s">
        <v>91</v>
      </c>
      <c r="AG684" t="s">
        <v>91</v>
      </c>
      <c r="AH684" t="s">
        <v>91</v>
      </c>
      <c r="AI684">
        <v>2</v>
      </c>
      <c r="AJ684">
        <v>3</v>
      </c>
      <c r="AK684" t="s">
        <v>539</v>
      </c>
      <c r="AL684" t="s">
        <v>91</v>
      </c>
      <c r="AM684" t="s">
        <v>91</v>
      </c>
      <c r="AP684">
        <v>547379</v>
      </c>
      <c r="AR684" t="s">
        <v>968</v>
      </c>
      <c r="AY684">
        <v>3.46</v>
      </c>
      <c r="AZ684">
        <v>1.69</v>
      </c>
      <c r="BA684" t="s">
        <v>91</v>
      </c>
      <c r="BB684" t="s">
        <v>91</v>
      </c>
      <c r="BC684" t="s">
        <v>91</v>
      </c>
      <c r="BD684">
        <v>85.442999999999998</v>
      </c>
      <c r="BE684">
        <v>2271</v>
      </c>
      <c r="BF684">
        <v>5.6580000000000004</v>
      </c>
      <c r="BG684">
        <v>487633</v>
      </c>
      <c r="BH684">
        <v>458708</v>
      </c>
      <c r="BI684">
        <v>547379</v>
      </c>
      <c r="BJ684">
        <v>435063</v>
      </c>
      <c r="BK684">
        <v>543401</v>
      </c>
      <c r="BL684">
        <v>608070</v>
      </c>
      <c r="BM684">
        <v>596019</v>
      </c>
      <c r="BN684">
        <v>467793</v>
      </c>
      <c r="BO684">
        <v>571980</v>
      </c>
      <c r="BP684">
        <v>502082</v>
      </c>
      <c r="BQ684">
        <v>54.841900000000003</v>
      </c>
      <c r="BR684">
        <v>0</v>
      </c>
      <c r="BS684">
        <v>0</v>
      </c>
      <c r="BT684" t="s">
        <v>91</v>
      </c>
      <c r="BU684" t="s">
        <v>91</v>
      </c>
      <c r="BV684" t="s">
        <v>91</v>
      </c>
      <c r="BW684" t="s">
        <v>91</v>
      </c>
      <c r="BX684" t="s">
        <v>91</v>
      </c>
      <c r="BY684">
        <v>21</v>
      </c>
      <c r="BZ684">
        <v>4</v>
      </c>
      <c r="CA684" t="str">
        <f>B684&amp;"_"&amp;F684&amp;G684&amp;"_"&amp;BY684</f>
        <v>42671_Josh Tomlin451594_21</v>
      </c>
    </row>
    <row r="685" spans="1:79" hidden="1" x14ac:dyDescent="0.45">
      <c r="A685" t="s">
        <v>268</v>
      </c>
      <c r="B685" s="1">
        <v>42671</v>
      </c>
      <c r="C685">
        <v>89.2</v>
      </c>
      <c r="D685">
        <v>-1.2799</v>
      </c>
      <c r="E685">
        <v>5.8167999999999997</v>
      </c>
      <c r="F685" t="s">
        <v>477</v>
      </c>
      <c r="G685">
        <v>451594</v>
      </c>
      <c r="H685">
        <v>458708</v>
      </c>
      <c r="I685" t="s">
        <v>91</v>
      </c>
      <c r="J685" t="s">
        <v>100</v>
      </c>
      <c r="O685">
        <v>12</v>
      </c>
      <c r="P685" t="s">
        <v>91</v>
      </c>
      <c r="Q685" t="s">
        <v>82</v>
      </c>
      <c r="R685" t="s">
        <v>105</v>
      </c>
      <c r="S685" t="s">
        <v>83</v>
      </c>
      <c r="T685" t="s">
        <v>85</v>
      </c>
      <c r="U685" t="s">
        <v>84</v>
      </c>
      <c r="V685" t="s">
        <v>93</v>
      </c>
      <c r="W685" t="s">
        <v>91</v>
      </c>
      <c r="X685" t="s">
        <v>91</v>
      </c>
      <c r="Y685">
        <v>1</v>
      </c>
      <c r="Z685">
        <v>1</v>
      </c>
      <c r="AA685">
        <v>2016</v>
      </c>
      <c r="AB685">
        <v>-0.96499999999999997</v>
      </c>
      <c r="AC685">
        <v>1.52583333333333</v>
      </c>
      <c r="AD685">
        <v>1.056</v>
      </c>
      <c r="AE685">
        <v>3.609</v>
      </c>
      <c r="AF685" t="s">
        <v>91</v>
      </c>
      <c r="AG685" t="s">
        <v>91</v>
      </c>
      <c r="AH685" t="s">
        <v>91</v>
      </c>
      <c r="AI685">
        <v>2</v>
      </c>
      <c r="AJ685">
        <v>3</v>
      </c>
      <c r="AK685" t="s">
        <v>539</v>
      </c>
      <c r="AL685" t="s">
        <v>91</v>
      </c>
      <c r="AM685" t="s">
        <v>91</v>
      </c>
      <c r="AP685">
        <v>547379</v>
      </c>
      <c r="AR685" t="s">
        <v>969</v>
      </c>
      <c r="AY685">
        <v>3.46</v>
      </c>
      <c r="AZ685">
        <v>1.69</v>
      </c>
      <c r="BA685" t="s">
        <v>91</v>
      </c>
      <c r="BB685" t="s">
        <v>91</v>
      </c>
      <c r="BC685" t="s">
        <v>91</v>
      </c>
      <c r="BD685">
        <v>87.792000000000002</v>
      </c>
      <c r="BE685">
        <v>2407</v>
      </c>
      <c r="BF685">
        <v>5.6040000000000001</v>
      </c>
      <c r="BG685">
        <v>487633</v>
      </c>
      <c r="BH685">
        <v>458708</v>
      </c>
      <c r="BI685">
        <v>547379</v>
      </c>
      <c r="BJ685">
        <v>435063</v>
      </c>
      <c r="BK685">
        <v>543401</v>
      </c>
      <c r="BL685">
        <v>608070</v>
      </c>
      <c r="BM685">
        <v>596019</v>
      </c>
      <c r="BN685">
        <v>467793</v>
      </c>
      <c r="BO685">
        <v>571980</v>
      </c>
      <c r="BP685">
        <v>502082</v>
      </c>
      <c r="BQ685">
        <v>54.895699999999998</v>
      </c>
      <c r="BR685">
        <v>0</v>
      </c>
      <c r="BS685">
        <v>0</v>
      </c>
      <c r="BT685" t="s">
        <v>91</v>
      </c>
      <c r="BU685" t="s">
        <v>91</v>
      </c>
      <c r="BV685" t="s">
        <v>91</v>
      </c>
      <c r="BW685" t="s">
        <v>91</v>
      </c>
      <c r="BX685" t="s">
        <v>91</v>
      </c>
      <c r="BY685">
        <v>21</v>
      </c>
      <c r="BZ685">
        <v>3</v>
      </c>
      <c r="CA685" t="str">
        <f>B685&amp;"_"&amp;F685&amp;G685&amp;"_"&amp;BY685</f>
        <v>42671_Josh Tomlin451594_21</v>
      </c>
    </row>
    <row r="686" spans="1:79" hidden="1" x14ac:dyDescent="0.45">
      <c r="A686" t="s">
        <v>268</v>
      </c>
      <c r="B686" s="1">
        <v>42671</v>
      </c>
      <c r="C686">
        <v>89.2</v>
      </c>
      <c r="D686">
        <v>-1.3533999999999999</v>
      </c>
      <c r="E686">
        <v>5.8883000000000001</v>
      </c>
      <c r="F686" t="s">
        <v>477</v>
      </c>
      <c r="G686">
        <v>451594</v>
      </c>
      <c r="H686">
        <v>458708</v>
      </c>
      <c r="I686" t="s">
        <v>91</v>
      </c>
      <c r="J686" t="s">
        <v>100</v>
      </c>
      <c r="O686">
        <v>12</v>
      </c>
      <c r="P686" t="s">
        <v>91</v>
      </c>
      <c r="Q686" t="s">
        <v>82</v>
      </c>
      <c r="R686" t="s">
        <v>105</v>
      </c>
      <c r="S686" t="s">
        <v>83</v>
      </c>
      <c r="T686" t="s">
        <v>85</v>
      </c>
      <c r="U686" t="s">
        <v>84</v>
      </c>
      <c r="V686" t="s">
        <v>93</v>
      </c>
      <c r="W686" t="s">
        <v>91</v>
      </c>
      <c r="X686" t="s">
        <v>91</v>
      </c>
      <c r="Y686">
        <v>0</v>
      </c>
      <c r="Z686">
        <v>1</v>
      </c>
      <c r="AA686">
        <v>2016</v>
      </c>
      <c r="AB686">
        <v>-0.93020833333333297</v>
      </c>
      <c r="AC686">
        <v>1.4728000000000001</v>
      </c>
      <c r="AD686">
        <v>1.47</v>
      </c>
      <c r="AE686">
        <v>3.1970000000000001</v>
      </c>
      <c r="AF686" t="s">
        <v>91</v>
      </c>
      <c r="AG686" t="s">
        <v>91</v>
      </c>
      <c r="AH686" t="s">
        <v>91</v>
      </c>
      <c r="AI686">
        <v>2</v>
      </c>
      <c r="AJ686">
        <v>3</v>
      </c>
      <c r="AK686" t="s">
        <v>539</v>
      </c>
      <c r="AL686" t="s">
        <v>91</v>
      </c>
      <c r="AM686" t="s">
        <v>91</v>
      </c>
      <c r="AP686" t="s">
        <v>91</v>
      </c>
      <c r="AR686" t="s">
        <v>970</v>
      </c>
      <c r="AY686">
        <v>3.37</v>
      </c>
      <c r="AZ686">
        <v>1.57</v>
      </c>
      <c r="BA686" t="s">
        <v>91</v>
      </c>
      <c r="BB686" t="s">
        <v>91</v>
      </c>
      <c r="BC686" t="s">
        <v>91</v>
      </c>
      <c r="BD686" t="s">
        <v>91</v>
      </c>
      <c r="BE686" t="s">
        <v>91</v>
      </c>
      <c r="BF686" t="s">
        <v>91</v>
      </c>
      <c r="BG686">
        <v>487633</v>
      </c>
      <c r="BH686" t="s">
        <v>91</v>
      </c>
      <c r="BI686" t="s">
        <v>91</v>
      </c>
      <c r="BJ686" t="s">
        <v>91</v>
      </c>
      <c r="BK686" t="s">
        <v>91</v>
      </c>
      <c r="BL686" t="s">
        <v>91</v>
      </c>
      <c r="BM686" t="s">
        <v>91</v>
      </c>
      <c r="BN686" t="s">
        <v>91</v>
      </c>
      <c r="BO686" t="s">
        <v>91</v>
      </c>
      <c r="BP686" t="s">
        <v>91</v>
      </c>
      <c r="BQ686">
        <v>54.569800000000001</v>
      </c>
      <c r="BR686">
        <v>0</v>
      </c>
      <c r="BS686">
        <v>0</v>
      </c>
      <c r="BT686" t="s">
        <v>91</v>
      </c>
      <c r="BU686" t="s">
        <v>91</v>
      </c>
      <c r="BV686" t="s">
        <v>91</v>
      </c>
      <c r="BW686" t="s">
        <v>91</v>
      </c>
      <c r="BX686" t="s">
        <v>91</v>
      </c>
      <c r="BY686">
        <v>21</v>
      </c>
      <c r="BZ686">
        <v>2</v>
      </c>
      <c r="CA686" t="str">
        <f>B686&amp;"_"&amp;F686&amp;G686&amp;"_"&amp;BY686</f>
        <v>42671_Josh Tomlin451594_21</v>
      </c>
    </row>
    <row r="687" spans="1:79" hidden="1" x14ac:dyDescent="0.45">
      <c r="A687" t="s">
        <v>77</v>
      </c>
      <c r="B687" s="1">
        <v>42671</v>
      </c>
      <c r="C687">
        <v>89</v>
      </c>
      <c r="D687" t="s">
        <v>91</v>
      </c>
      <c r="E687" t="s">
        <v>91</v>
      </c>
      <c r="F687" t="s">
        <v>477</v>
      </c>
      <c r="G687">
        <v>451594</v>
      </c>
      <c r="H687">
        <v>458708</v>
      </c>
      <c r="I687" t="s">
        <v>91</v>
      </c>
      <c r="J687" t="s">
        <v>108</v>
      </c>
      <c r="O687">
        <v>2</v>
      </c>
      <c r="P687" t="s">
        <v>91</v>
      </c>
      <c r="Q687" t="s">
        <v>82</v>
      </c>
      <c r="R687" t="s">
        <v>105</v>
      </c>
      <c r="S687" t="s">
        <v>83</v>
      </c>
      <c r="T687" t="s">
        <v>85</v>
      </c>
      <c r="U687" t="s">
        <v>84</v>
      </c>
      <c r="V687" t="s">
        <v>96</v>
      </c>
      <c r="W687" t="s">
        <v>91</v>
      </c>
      <c r="X687" t="s">
        <v>91</v>
      </c>
      <c r="Y687">
        <v>0</v>
      </c>
      <c r="Z687">
        <v>0</v>
      </c>
      <c r="AA687">
        <v>2016</v>
      </c>
      <c r="AB687">
        <v>-0.95108333333333295</v>
      </c>
      <c r="AC687">
        <v>1.73366666666666</v>
      </c>
      <c r="AD687">
        <v>0.123</v>
      </c>
      <c r="AE687">
        <v>3.2610000000000001</v>
      </c>
      <c r="AF687" t="s">
        <v>91</v>
      </c>
      <c r="AG687" t="s">
        <v>91</v>
      </c>
      <c r="AH687" t="s">
        <v>91</v>
      </c>
      <c r="AI687">
        <v>2</v>
      </c>
      <c r="AJ687">
        <v>3</v>
      </c>
      <c r="AK687" t="s">
        <v>539</v>
      </c>
      <c r="AL687" t="s">
        <v>91</v>
      </c>
      <c r="AM687" t="s">
        <v>91</v>
      </c>
      <c r="AP687">
        <v>547379</v>
      </c>
      <c r="AY687">
        <v>3.37</v>
      </c>
      <c r="AZ687">
        <v>1.57</v>
      </c>
      <c r="BA687" t="s">
        <v>91</v>
      </c>
      <c r="BB687" t="s">
        <v>91</v>
      </c>
      <c r="BC687" t="s">
        <v>91</v>
      </c>
      <c r="BD687">
        <v>88.418000000000006</v>
      </c>
      <c r="BE687">
        <v>2368</v>
      </c>
      <c r="BF687">
        <v>5.93</v>
      </c>
      <c r="BG687">
        <v>487633</v>
      </c>
      <c r="BH687">
        <v>458708</v>
      </c>
      <c r="BI687">
        <v>547379</v>
      </c>
      <c r="BJ687">
        <v>435063</v>
      </c>
      <c r="BK687">
        <v>543401</v>
      </c>
      <c r="BL687">
        <v>608070</v>
      </c>
      <c r="BM687">
        <v>596019</v>
      </c>
      <c r="BN687">
        <v>467793</v>
      </c>
      <c r="BO687">
        <v>571980</v>
      </c>
      <c r="BP687">
        <v>502082</v>
      </c>
      <c r="BQ687" t="s">
        <v>91</v>
      </c>
      <c r="BR687">
        <v>0</v>
      </c>
      <c r="BS687">
        <v>0</v>
      </c>
      <c r="BT687" t="s">
        <v>91</v>
      </c>
      <c r="BU687" t="s">
        <v>91</v>
      </c>
      <c r="BV687" t="s">
        <v>91</v>
      </c>
      <c r="BW687" t="s">
        <v>91</v>
      </c>
      <c r="BX687" t="s">
        <v>91</v>
      </c>
      <c r="BY687">
        <v>21</v>
      </c>
      <c r="BZ687">
        <v>1</v>
      </c>
      <c r="CA687" t="str">
        <f>B687&amp;"_"&amp;F687&amp;G687&amp;"_"&amp;BY687</f>
        <v>42671_Josh Tomlin451594_21</v>
      </c>
    </row>
    <row r="688" spans="1:79" hidden="1" x14ac:dyDescent="0.45">
      <c r="A688" t="s">
        <v>98</v>
      </c>
      <c r="B688" s="1">
        <v>42671</v>
      </c>
      <c r="C688">
        <v>93.2</v>
      </c>
      <c r="D688">
        <v>-3.0899000000000001</v>
      </c>
      <c r="E688">
        <v>5.9219999999999997</v>
      </c>
      <c r="F688" t="s">
        <v>112</v>
      </c>
      <c r="G688">
        <v>595879</v>
      </c>
      <c r="H688">
        <v>543766</v>
      </c>
      <c r="I688" t="s">
        <v>79</v>
      </c>
      <c r="J688" t="s">
        <v>80</v>
      </c>
      <c r="O688">
        <v>8</v>
      </c>
      <c r="P688" t="s">
        <v>897</v>
      </c>
      <c r="Q688" t="s">
        <v>82</v>
      </c>
      <c r="R688" t="s">
        <v>83</v>
      </c>
      <c r="S688" t="s">
        <v>83</v>
      </c>
      <c r="T688" t="s">
        <v>85</v>
      </c>
      <c r="U688" t="s">
        <v>84</v>
      </c>
      <c r="V688" t="s">
        <v>86</v>
      </c>
      <c r="W688">
        <v>6</v>
      </c>
      <c r="X688" t="s">
        <v>116</v>
      </c>
      <c r="Y688">
        <v>2</v>
      </c>
      <c r="Z688">
        <v>0</v>
      </c>
      <c r="AA688">
        <v>2016</v>
      </c>
      <c r="AB688">
        <v>0.149725</v>
      </c>
      <c r="AC688">
        <v>0.99550000000000005</v>
      </c>
      <c r="AD688">
        <v>2.5999999999999999E-2</v>
      </c>
      <c r="AE688">
        <v>1.853</v>
      </c>
      <c r="AF688">
        <v>518792</v>
      </c>
      <c r="AG688" t="s">
        <v>91</v>
      </c>
      <c r="AH688" t="s">
        <v>91</v>
      </c>
      <c r="AI688">
        <v>2</v>
      </c>
      <c r="AJ688">
        <v>7</v>
      </c>
      <c r="AK688" t="s">
        <v>539</v>
      </c>
      <c r="AL688">
        <v>112.47</v>
      </c>
      <c r="AM688">
        <v>149.05000000000001</v>
      </c>
      <c r="AP688">
        <v>543228</v>
      </c>
      <c r="AR688" t="s">
        <v>898</v>
      </c>
      <c r="AY688">
        <v>3.31</v>
      </c>
      <c r="AZ688">
        <v>1.62</v>
      </c>
      <c r="BA688">
        <v>17</v>
      </c>
      <c r="BB688">
        <v>83.8</v>
      </c>
      <c r="BC688">
        <v>-6.0129999999999999</v>
      </c>
      <c r="BD688">
        <v>92.325999999999993</v>
      </c>
      <c r="BE688">
        <v>2442</v>
      </c>
      <c r="BF688">
        <v>5.766</v>
      </c>
      <c r="BG688">
        <v>487633</v>
      </c>
      <c r="BH688">
        <v>543766</v>
      </c>
      <c r="BI688">
        <v>543228</v>
      </c>
      <c r="BJ688">
        <v>435063</v>
      </c>
      <c r="BK688">
        <v>543401</v>
      </c>
      <c r="BL688">
        <v>608070</v>
      </c>
      <c r="BM688">
        <v>596019</v>
      </c>
      <c r="BN688">
        <v>434658</v>
      </c>
      <c r="BO688">
        <v>492841</v>
      </c>
      <c r="BP688">
        <v>502082</v>
      </c>
      <c r="BQ688">
        <v>54.733800000000002</v>
      </c>
      <c r="BR688">
        <v>0.152</v>
      </c>
      <c r="BS688">
        <v>0.14299999999999999</v>
      </c>
      <c r="BT688">
        <v>0</v>
      </c>
      <c r="BU688">
        <v>1</v>
      </c>
      <c r="BV688">
        <v>0</v>
      </c>
      <c r="BW688">
        <v>0</v>
      </c>
      <c r="BX688">
        <v>2</v>
      </c>
      <c r="BY688">
        <v>54</v>
      </c>
      <c r="BZ688">
        <v>3</v>
      </c>
      <c r="CA688" t="str">
        <f>F688&amp;G688</f>
        <v>Bryan Shaw595879</v>
      </c>
    </row>
    <row r="689" spans="1:79" hidden="1" x14ac:dyDescent="0.45">
      <c r="A689" t="s">
        <v>268</v>
      </c>
      <c r="B689" s="1">
        <v>42671</v>
      </c>
      <c r="C689">
        <v>88.9</v>
      </c>
      <c r="D689">
        <v>-1.5032000000000001</v>
      </c>
      <c r="E689">
        <v>5.6041999999999996</v>
      </c>
      <c r="F689" t="s">
        <v>477</v>
      </c>
      <c r="G689">
        <v>543294</v>
      </c>
      <c r="H689">
        <v>458708</v>
      </c>
      <c r="I689" t="s">
        <v>91</v>
      </c>
      <c r="J689" t="s">
        <v>132</v>
      </c>
      <c r="O689">
        <v>3</v>
      </c>
      <c r="P689" t="s">
        <v>91</v>
      </c>
      <c r="Q689" t="s">
        <v>82</v>
      </c>
      <c r="R689" t="s">
        <v>83</v>
      </c>
      <c r="S689" t="s">
        <v>83</v>
      </c>
      <c r="T689" t="s">
        <v>85</v>
      </c>
      <c r="U689" t="s">
        <v>84</v>
      </c>
      <c r="V689" t="s">
        <v>96</v>
      </c>
      <c r="W689" t="s">
        <v>91</v>
      </c>
      <c r="X689" t="s">
        <v>91</v>
      </c>
      <c r="Y689">
        <v>0</v>
      </c>
      <c r="Z689">
        <v>0</v>
      </c>
      <c r="AA689">
        <v>2016</v>
      </c>
      <c r="AB689">
        <v>-1.1111249999999999</v>
      </c>
      <c r="AC689">
        <v>1.3538333333333299</v>
      </c>
      <c r="AD689">
        <v>0.36799999999999999</v>
      </c>
      <c r="AE689">
        <v>2.9009999999999998</v>
      </c>
      <c r="AF689" t="s">
        <v>91</v>
      </c>
      <c r="AG689" t="s">
        <v>91</v>
      </c>
      <c r="AH689" t="s">
        <v>91</v>
      </c>
      <c r="AI689">
        <v>1</v>
      </c>
      <c r="AJ689">
        <v>3</v>
      </c>
      <c r="AK689" t="s">
        <v>539</v>
      </c>
      <c r="AL689" t="s">
        <v>91</v>
      </c>
      <c r="AM689" t="s">
        <v>91</v>
      </c>
      <c r="AP689">
        <v>547379</v>
      </c>
      <c r="AR689" t="s">
        <v>973</v>
      </c>
      <c r="AY689">
        <v>3.35</v>
      </c>
      <c r="AZ689">
        <v>1.57</v>
      </c>
      <c r="BA689" t="s">
        <v>91</v>
      </c>
      <c r="BB689" t="s">
        <v>91</v>
      </c>
      <c r="BC689" t="s">
        <v>91</v>
      </c>
      <c r="BD689">
        <v>87.631</v>
      </c>
      <c r="BE689">
        <v>2372</v>
      </c>
      <c r="BF689">
        <v>5.609</v>
      </c>
      <c r="BG689">
        <v>487633</v>
      </c>
      <c r="BH689">
        <v>458708</v>
      </c>
      <c r="BI689">
        <v>547379</v>
      </c>
      <c r="BJ689">
        <v>435063</v>
      </c>
      <c r="BK689">
        <v>543401</v>
      </c>
      <c r="BL689">
        <v>608070</v>
      </c>
      <c r="BM689">
        <v>596019</v>
      </c>
      <c r="BN689">
        <v>467793</v>
      </c>
      <c r="BO689">
        <v>571980</v>
      </c>
      <c r="BP689">
        <v>502082</v>
      </c>
      <c r="BQ689">
        <v>54.890999999999998</v>
      </c>
      <c r="BR689">
        <v>0</v>
      </c>
      <c r="BS689">
        <v>0</v>
      </c>
      <c r="BT689" t="s">
        <v>91</v>
      </c>
      <c r="BU689" t="s">
        <v>91</v>
      </c>
      <c r="BV689" t="s">
        <v>91</v>
      </c>
      <c r="BW689" t="s">
        <v>91</v>
      </c>
      <c r="BX689" t="s">
        <v>91</v>
      </c>
      <c r="BY689">
        <v>20</v>
      </c>
      <c r="BZ689">
        <v>1</v>
      </c>
      <c r="CA689" t="str">
        <f>B689&amp;"_"&amp;F689&amp;G689&amp;"_"&amp;BY689</f>
        <v>42671_Josh Tomlin543294_20</v>
      </c>
    </row>
    <row r="690" spans="1:79" hidden="1" x14ac:dyDescent="0.45">
      <c r="A690" t="s">
        <v>160</v>
      </c>
      <c r="B690" s="1">
        <v>42673</v>
      </c>
      <c r="C690">
        <v>83</v>
      </c>
      <c r="D690">
        <v>-3.2884000000000002</v>
      </c>
      <c r="E690">
        <v>5.9320000000000004</v>
      </c>
      <c r="F690" t="s">
        <v>112</v>
      </c>
      <c r="G690">
        <v>595879</v>
      </c>
      <c r="H690">
        <v>543766</v>
      </c>
      <c r="I690" t="s">
        <v>102</v>
      </c>
      <c r="J690" t="s">
        <v>103</v>
      </c>
      <c r="O690">
        <v>14</v>
      </c>
      <c r="P690" t="s">
        <v>591</v>
      </c>
      <c r="Q690" t="s">
        <v>82</v>
      </c>
      <c r="R690" t="s">
        <v>83</v>
      </c>
      <c r="S690" t="s">
        <v>83</v>
      </c>
      <c r="T690" t="s">
        <v>85</v>
      </c>
      <c r="U690" t="s">
        <v>84</v>
      </c>
      <c r="V690" t="s">
        <v>96</v>
      </c>
      <c r="W690" t="s">
        <v>91</v>
      </c>
      <c r="X690" t="s">
        <v>91</v>
      </c>
      <c r="Y690">
        <v>1</v>
      </c>
      <c r="Z690">
        <v>2</v>
      </c>
      <c r="AA690">
        <v>2016</v>
      </c>
      <c r="AB690">
        <v>1.0362166666666599</v>
      </c>
      <c r="AC690">
        <v>-0.52096666666666602</v>
      </c>
      <c r="AD690">
        <v>0.74399999999999999</v>
      </c>
      <c r="AE690">
        <v>-0.13200000000000001</v>
      </c>
      <c r="AF690" t="s">
        <v>91</v>
      </c>
      <c r="AG690" t="s">
        <v>91</v>
      </c>
      <c r="AH690" t="s">
        <v>91</v>
      </c>
      <c r="AI690">
        <v>1</v>
      </c>
      <c r="AJ690">
        <v>6</v>
      </c>
      <c r="AK690" t="s">
        <v>539</v>
      </c>
      <c r="AL690" t="s">
        <v>91</v>
      </c>
      <c r="AM690" t="s">
        <v>91</v>
      </c>
      <c r="AP690">
        <v>547379</v>
      </c>
      <c r="AR690" t="s">
        <v>592</v>
      </c>
      <c r="AY690">
        <v>3.3</v>
      </c>
      <c r="AZ690">
        <v>1.59</v>
      </c>
      <c r="BA690" t="s">
        <v>91</v>
      </c>
      <c r="BB690" t="s">
        <v>91</v>
      </c>
      <c r="BC690" t="s">
        <v>91</v>
      </c>
      <c r="BD690">
        <v>80.733000000000004</v>
      </c>
      <c r="BE690">
        <v>2960</v>
      </c>
      <c r="BF690">
        <v>5.1230000000000002</v>
      </c>
      <c r="BG690">
        <v>487635</v>
      </c>
      <c r="BH690">
        <v>543766</v>
      </c>
      <c r="BI690">
        <v>547379</v>
      </c>
      <c r="BJ690">
        <v>435063</v>
      </c>
      <c r="BK690">
        <v>543401</v>
      </c>
      <c r="BL690">
        <v>608070</v>
      </c>
      <c r="BM690">
        <v>596019</v>
      </c>
      <c r="BN690">
        <v>467793</v>
      </c>
      <c r="BO690">
        <v>434658</v>
      </c>
      <c r="BP690">
        <v>446386</v>
      </c>
      <c r="BQ690">
        <v>55.376199999999997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 t="s">
        <v>91</v>
      </c>
      <c r="BY690">
        <v>47</v>
      </c>
      <c r="BZ690">
        <v>4</v>
      </c>
      <c r="CA690" t="str">
        <f t="shared" ref="CA690:CA691" si="22">F690&amp;G690</f>
        <v>Bryan Shaw595879</v>
      </c>
    </row>
    <row r="691" spans="1:79" hidden="1" x14ac:dyDescent="0.45">
      <c r="A691" t="s">
        <v>98</v>
      </c>
      <c r="B691" s="1">
        <v>42676</v>
      </c>
      <c r="C691">
        <v>95.8</v>
      </c>
      <c r="D691">
        <v>-2.8071999999999999</v>
      </c>
      <c r="E691">
        <v>5.8281999999999998</v>
      </c>
      <c r="F691" t="s">
        <v>112</v>
      </c>
      <c r="G691">
        <v>595879</v>
      </c>
      <c r="H691">
        <v>543766</v>
      </c>
      <c r="I691" t="s">
        <v>102</v>
      </c>
      <c r="J691" t="s">
        <v>154</v>
      </c>
      <c r="O691">
        <v>5</v>
      </c>
      <c r="P691" t="s">
        <v>155</v>
      </c>
      <c r="Q691" t="s">
        <v>82</v>
      </c>
      <c r="R691" t="s">
        <v>83</v>
      </c>
      <c r="S691" t="s">
        <v>83</v>
      </c>
      <c r="T691" t="s">
        <v>84</v>
      </c>
      <c r="U691" t="s">
        <v>85</v>
      </c>
      <c r="V691" t="s">
        <v>96</v>
      </c>
      <c r="W691" t="s">
        <v>91</v>
      </c>
      <c r="X691" t="s">
        <v>91</v>
      </c>
      <c r="Y691">
        <v>3</v>
      </c>
      <c r="Z691">
        <v>2</v>
      </c>
      <c r="AA691">
        <v>2016</v>
      </c>
      <c r="AB691">
        <v>0.64933333333333298</v>
      </c>
      <c r="AC691">
        <v>1.4169</v>
      </c>
      <c r="AD691">
        <v>-3.7999999999999999E-2</v>
      </c>
      <c r="AE691">
        <v>2.4060000000000001</v>
      </c>
      <c r="AF691">
        <v>518792</v>
      </c>
      <c r="AG691" t="s">
        <v>91</v>
      </c>
      <c r="AH691" t="s">
        <v>91</v>
      </c>
      <c r="AI691">
        <v>1</v>
      </c>
      <c r="AJ691">
        <v>9</v>
      </c>
      <c r="AK691" t="s">
        <v>88</v>
      </c>
      <c r="AL691" t="s">
        <v>91</v>
      </c>
      <c r="AM691" t="s">
        <v>91</v>
      </c>
      <c r="AP691">
        <v>543228</v>
      </c>
      <c r="AR691" t="s">
        <v>156</v>
      </c>
      <c r="AY691">
        <v>3.35</v>
      </c>
      <c r="AZ691">
        <v>1.6</v>
      </c>
      <c r="BA691" t="s">
        <v>91</v>
      </c>
      <c r="BB691" t="s">
        <v>91</v>
      </c>
      <c r="BC691" t="s">
        <v>91</v>
      </c>
      <c r="BD691">
        <v>96.498999999999995</v>
      </c>
      <c r="BE691">
        <v>2517</v>
      </c>
      <c r="BF691">
        <v>5.9870000000000001</v>
      </c>
      <c r="BG691">
        <v>487637</v>
      </c>
      <c r="BH691">
        <v>543766</v>
      </c>
      <c r="BI691">
        <v>543228</v>
      </c>
      <c r="BJ691">
        <v>435063</v>
      </c>
      <c r="BK691">
        <v>543401</v>
      </c>
      <c r="BL691">
        <v>608070</v>
      </c>
      <c r="BM691">
        <v>596019</v>
      </c>
      <c r="BN691">
        <v>446386</v>
      </c>
      <c r="BO691">
        <v>434658</v>
      </c>
      <c r="BP691">
        <v>492841</v>
      </c>
      <c r="BQ691">
        <v>54.5124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0</v>
      </c>
      <c r="BX691" t="s">
        <v>91</v>
      </c>
      <c r="BY691">
        <v>72</v>
      </c>
      <c r="BZ691">
        <v>6</v>
      </c>
      <c r="CA691" t="str">
        <f t="shared" si="22"/>
        <v>Bryan Shaw595879</v>
      </c>
    </row>
    <row r="692" spans="1:79" hidden="1" x14ac:dyDescent="0.45">
      <c r="A692" t="s">
        <v>98</v>
      </c>
      <c r="B692" s="1">
        <v>42671</v>
      </c>
      <c r="C692">
        <v>86.7</v>
      </c>
      <c r="D692">
        <v>-0.85309999999999997</v>
      </c>
      <c r="E692">
        <v>6.0712000000000002</v>
      </c>
      <c r="F692" t="s">
        <v>477</v>
      </c>
      <c r="G692">
        <v>595879</v>
      </c>
      <c r="H692">
        <v>458708</v>
      </c>
      <c r="I692" t="s">
        <v>91</v>
      </c>
      <c r="J692" t="s">
        <v>100</v>
      </c>
      <c r="O692">
        <v>14</v>
      </c>
      <c r="P692" t="s">
        <v>91</v>
      </c>
      <c r="Q692" t="s">
        <v>82</v>
      </c>
      <c r="R692" t="s">
        <v>83</v>
      </c>
      <c r="S692" t="s">
        <v>83</v>
      </c>
      <c r="T692" t="s">
        <v>85</v>
      </c>
      <c r="U692" t="s">
        <v>84</v>
      </c>
      <c r="V692" t="s">
        <v>93</v>
      </c>
      <c r="W692" t="s">
        <v>91</v>
      </c>
      <c r="X692" t="s">
        <v>91</v>
      </c>
      <c r="Y692">
        <v>1</v>
      </c>
      <c r="Z692">
        <v>0</v>
      </c>
      <c r="AA692">
        <v>2016</v>
      </c>
      <c r="AB692">
        <v>0.272191666666666</v>
      </c>
      <c r="AC692">
        <v>0.95250000000000001</v>
      </c>
      <c r="AD692">
        <v>1.474</v>
      </c>
      <c r="AE692">
        <v>1.609</v>
      </c>
      <c r="AF692" t="s">
        <v>91</v>
      </c>
      <c r="AG692">
        <v>450314</v>
      </c>
      <c r="AH692" t="s">
        <v>91</v>
      </c>
      <c r="AI692">
        <v>2</v>
      </c>
      <c r="AJ692">
        <v>2</v>
      </c>
      <c r="AK692" t="s">
        <v>539</v>
      </c>
      <c r="AL692" t="s">
        <v>91</v>
      </c>
      <c r="AM692" t="s">
        <v>91</v>
      </c>
      <c r="AP692">
        <v>547379</v>
      </c>
      <c r="AR692" t="s">
        <v>978</v>
      </c>
      <c r="AY692">
        <v>3.31</v>
      </c>
      <c r="AZ692">
        <v>1.62</v>
      </c>
      <c r="BA692" t="s">
        <v>91</v>
      </c>
      <c r="BB692" t="s">
        <v>91</v>
      </c>
      <c r="BC692" t="s">
        <v>91</v>
      </c>
      <c r="BD692">
        <v>85.305000000000007</v>
      </c>
      <c r="BE692">
        <v>2751</v>
      </c>
      <c r="BF692">
        <v>5.5670000000000002</v>
      </c>
      <c r="BG692">
        <v>487633</v>
      </c>
      <c r="BH692">
        <v>458708</v>
      </c>
      <c r="BI692">
        <v>547379</v>
      </c>
      <c r="BJ692">
        <v>435063</v>
      </c>
      <c r="BK692">
        <v>543401</v>
      </c>
      <c r="BL692">
        <v>608070</v>
      </c>
      <c r="BM692">
        <v>596019</v>
      </c>
      <c r="BN692">
        <v>467793</v>
      </c>
      <c r="BO692">
        <v>571980</v>
      </c>
      <c r="BP692">
        <v>502082</v>
      </c>
      <c r="BQ692">
        <v>54.9328</v>
      </c>
      <c r="BR692">
        <v>0</v>
      </c>
      <c r="BS692">
        <v>0</v>
      </c>
      <c r="BT692" t="s">
        <v>91</v>
      </c>
      <c r="BU692" t="s">
        <v>91</v>
      </c>
      <c r="BV692" t="s">
        <v>91</v>
      </c>
      <c r="BW692" t="s">
        <v>91</v>
      </c>
      <c r="BX692" t="s">
        <v>91</v>
      </c>
      <c r="BY692">
        <v>14</v>
      </c>
      <c r="BZ692">
        <v>2</v>
      </c>
      <c r="CA692" t="str">
        <f>B692&amp;"_"&amp;F692&amp;G692&amp;"_"&amp;BY692</f>
        <v>42671_Josh Tomlin595879_14</v>
      </c>
    </row>
    <row r="693" spans="1:79" hidden="1" x14ac:dyDescent="0.45">
      <c r="A693" t="s">
        <v>90</v>
      </c>
      <c r="B693" s="1">
        <v>42671</v>
      </c>
      <c r="C693">
        <v>74.8</v>
      </c>
      <c r="D693">
        <v>-1.151</v>
      </c>
      <c r="E693">
        <v>5.9626999999999999</v>
      </c>
      <c r="F693" t="s">
        <v>477</v>
      </c>
      <c r="G693">
        <v>595879</v>
      </c>
      <c r="H693">
        <v>458708</v>
      </c>
      <c r="I693" t="s">
        <v>91</v>
      </c>
      <c r="J693" t="s">
        <v>100</v>
      </c>
      <c r="O693">
        <v>13</v>
      </c>
      <c r="P693" t="s">
        <v>91</v>
      </c>
      <c r="Q693" t="s">
        <v>82</v>
      </c>
      <c r="R693" t="s">
        <v>83</v>
      </c>
      <c r="S693" t="s">
        <v>83</v>
      </c>
      <c r="T693" t="s">
        <v>85</v>
      </c>
      <c r="U693" t="s">
        <v>84</v>
      </c>
      <c r="V693" t="s">
        <v>93</v>
      </c>
      <c r="W693" t="s">
        <v>91</v>
      </c>
      <c r="X693" t="s">
        <v>91</v>
      </c>
      <c r="Y693">
        <v>0</v>
      </c>
      <c r="Z693">
        <v>0</v>
      </c>
      <c r="AA693">
        <v>2016</v>
      </c>
      <c r="AB693">
        <v>0.57140000000000002</v>
      </c>
      <c r="AC693">
        <v>-1.2949666666666599</v>
      </c>
      <c r="AD693">
        <v>-0.97799999999999998</v>
      </c>
      <c r="AE693">
        <v>2.036</v>
      </c>
      <c r="AF693" t="s">
        <v>91</v>
      </c>
      <c r="AG693">
        <v>450314</v>
      </c>
      <c r="AH693" t="s">
        <v>91</v>
      </c>
      <c r="AI693">
        <v>2</v>
      </c>
      <c r="AJ693">
        <v>2</v>
      </c>
      <c r="AK693" t="s">
        <v>539</v>
      </c>
      <c r="AL693" t="s">
        <v>91</v>
      </c>
      <c r="AM693" t="s">
        <v>91</v>
      </c>
      <c r="AP693">
        <v>547379</v>
      </c>
      <c r="AR693" t="s">
        <v>979</v>
      </c>
      <c r="AY693">
        <v>3.31</v>
      </c>
      <c r="AZ693">
        <v>1.62</v>
      </c>
      <c r="BA693" t="s">
        <v>91</v>
      </c>
      <c r="BB693" t="s">
        <v>91</v>
      </c>
      <c r="BC693" t="s">
        <v>91</v>
      </c>
      <c r="BD693">
        <v>73.594999999999999</v>
      </c>
      <c r="BE693">
        <v>2853</v>
      </c>
      <c r="BF693">
        <v>5.6</v>
      </c>
      <c r="BG693">
        <v>487633</v>
      </c>
      <c r="BH693">
        <v>458708</v>
      </c>
      <c r="BI693">
        <v>547379</v>
      </c>
      <c r="BJ693">
        <v>435063</v>
      </c>
      <c r="BK693">
        <v>543401</v>
      </c>
      <c r="BL693">
        <v>608070</v>
      </c>
      <c r="BM693">
        <v>596019</v>
      </c>
      <c r="BN693">
        <v>467793</v>
      </c>
      <c r="BO693">
        <v>571980</v>
      </c>
      <c r="BP693">
        <v>502082</v>
      </c>
      <c r="BQ693">
        <v>54.899900000000002</v>
      </c>
      <c r="BR693">
        <v>0</v>
      </c>
      <c r="BS693">
        <v>0</v>
      </c>
      <c r="BT693" t="s">
        <v>91</v>
      </c>
      <c r="BU693" t="s">
        <v>91</v>
      </c>
      <c r="BV693" t="s">
        <v>91</v>
      </c>
      <c r="BW693" t="s">
        <v>91</v>
      </c>
      <c r="BX693" t="s">
        <v>91</v>
      </c>
      <c r="BY693">
        <v>14</v>
      </c>
      <c r="BZ693">
        <v>1</v>
      </c>
      <c r="CA693" t="str">
        <f>B693&amp;"_"&amp;F693&amp;G693&amp;"_"&amp;BY693</f>
        <v>42671_Josh Tomlin595879_14</v>
      </c>
    </row>
    <row r="694" spans="1:79" hidden="1" x14ac:dyDescent="0.45">
      <c r="A694" t="s">
        <v>98</v>
      </c>
      <c r="B694" s="1">
        <v>42669</v>
      </c>
      <c r="C694">
        <v>92.3</v>
      </c>
      <c r="D694">
        <v>-2.8938999999999999</v>
      </c>
      <c r="E694">
        <v>5.8788</v>
      </c>
      <c r="F694" t="s">
        <v>112</v>
      </c>
      <c r="G694">
        <v>608365</v>
      </c>
      <c r="H694">
        <v>543766</v>
      </c>
      <c r="I694" t="s">
        <v>174</v>
      </c>
      <c r="J694" t="s">
        <v>100</v>
      </c>
      <c r="O694">
        <v>12</v>
      </c>
      <c r="P694" t="s">
        <v>1087</v>
      </c>
      <c r="Q694" t="s">
        <v>82</v>
      </c>
      <c r="R694" t="s">
        <v>83</v>
      </c>
      <c r="S694" t="s">
        <v>83</v>
      </c>
      <c r="T694" t="s">
        <v>84</v>
      </c>
      <c r="U694" t="s">
        <v>85</v>
      </c>
      <c r="V694" t="s">
        <v>93</v>
      </c>
      <c r="W694" t="s">
        <v>91</v>
      </c>
      <c r="X694" t="s">
        <v>91</v>
      </c>
      <c r="Y694">
        <v>3</v>
      </c>
      <c r="Z694">
        <v>0</v>
      </c>
      <c r="AA694">
        <v>2016</v>
      </c>
      <c r="AB694">
        <v>0.35290833333333299</v>
      </c>
      <c r="AC694">
        <v>1.1760999999999999</v>
      </c>
      <c r="AD694">
        <v>1.349</v>
      </c>
      <c r="AE694">
        <v>3.294</v>
      </c>
      <c r="AF694">
        <v>656941</v>
      </c>
      <c r="AG694">
        <v>575929</v>
      </c>
      <c r="AH694">
        <v>518792</v>
      </c>
      <c r="AI694">
        <v>2</v>
      </c>
      <c r="AJ694">
        <v>5</v>
      </c>
      <c r="AK694" t="s">
        <v>88</v>
      </c>
      <c r="AL694" t="s">
        <v>91</v>
      </c>
      <c r="AM694" t="s">
        <v>91</v>
      </c>
      <c r="AP694">
        <v>547379</v>
      </c>
      <c r="AR694" t="s">
        <v>1088</v>
      </c>
      <c r="AY694">
        <v>3.75</v>
      </c>
      <c r="AZ694">
        <v>1.61</v>
      </c>
      <c r="BA694" t="s">
        <v>91</v>
      </c>
      <c r="BB694" t="s">
        <v>91</v>
      </c>
      <c r="BC694" t="s">
        <v>91</v>
      </c>
      <c r="BD694">
        <v>92.090999999999994</v>
      </c>
      <c r="BE694">
        <v>2470</v>
      </c>
      <c r="BF694">
        <v>5.6429999999999998</v>
      </c>
      <c r="BG694">
        <v>487632</v>
      </c>
      <c r="BH694">
        <v>543766</v>
      </c>
      <c r="BI694">
        <v>547379</v>
      </c>
      <c r="BJ694">
        <v>435063</v>
      </c>
      <c r="BK694">
        <v>543401</v>
      </c>
      <c r="BL694">
        <v>608070</v>
      </c>
      <c r="BM694">
        <v>596019</v>
      </c>
      <c r="BN694">
        <v>424825</v>
      </c>
      <c r="BO694">
        <v>571980</v>
      </c>
      <c r="BP694">
        <v>502082</v>
      </c>
      <c r="BQ694">
        <v>54.857100000000003</v>
      </c>
      <c r="BR694">
        <v>0</v>
      </c>
      <c r="BS694">
        <v>0</v>
      </c>
      <c r="BT694">
        <v>0.7</v>
      </c>
      <c r="BU694">
        <v>1</v>
      </c>
      <c r="BV694">
        <v>0</v>
      </c>
      <c r="BW694">
        <v>0</v>
      </c>
      <c r="BX694" t="s">
        <v>91</v>
      </c>
      <c r="BY694">
        <v>42</v>
      </c>
      <c r="BZ694">
        <v>4</v>
      </c>
      <c r="CA694" t="str">
        <f>F694&amp;G694</f>
        <v>Bryan Shaw608365</v>
      </c>
    </row>
    <row r="695" spans="1:79" hidden="1" x14ac:dyDescent="0.45">
      <c r="A695" t="s">
        <v>268</v>
      </c>
      <c r="B695" s="1">
        <v>42671</v>
      </c>
      <c r="C695">
        <v>89.6</v>
      </c>
      <c r="D695">
        <v>-1.1827000000000001</v>
      </c>
      <c r="E695">
        <v>5.9950000000000001</v>
      </c>
      <c r="F695" t="s">
        <v>477</v>
      </c>
      <c r="G695">
        <v>624585</v>
      </c>
      <c r="H695">
        <v>458708</v>
      </c>
      <c r="I695" t="s">
        <v>91</v>
      </c>
      <c r="J695" t="s">
        <v>108</v>
      </c>
      <c r="O695">
        <v>11</v>
      </c>
      <c r="P695" t="s">
        <v>91</v>
      </c>
      <c r="Q695" t="s">
        <v>82</v>
      </c>
      <c r="R695" t="s">
        <v>83</v>
      </c>
      <c r="S695" t="s">
        <v>83</v>
      </c>
      <c r="T695" t="s">
        <v>85</v>
      </c>
      <c r="U695" t="s">
        <v>84</v>
      </c>
      <c r="V695" t="s">
        <v>96</v>
      </c>
      <c r="W695" t="s">
        <v>91</v>
      </c>
      <c r="X695" t="s">
        <v>91</v>
      </c>
      <c r="Y695">
        <v>1</v>
      </c>
      <c r="Z695">
        <v>2</v>
      </c>
      <c r="AA695">
        <v>2016</v>
      </c>
      <c r="AB695">
        <v>-1.2878666666666601</v>
      </c>
      <c r="AC695">
        <v>1.21766666666666</v>
      </c>
      <c r="AD695">
        <v>-1.298</v>
      </c>
      <c r="AE695">
        <v>3.7360000000000002</v>
      </c>
      <c r="AF695" t="s">
        <v>91</v>
      </c>
      <c r="AG695">
        <v>450314</v>
      </c>
      <c r="AH695" t="s">
        <v>91</v>
      </c>
      <c r="AI695">
        <v>1</v>
      </c>
      <c r="AJ695">
        <v>2</v>
      </c>
      <c r="AK695" t="s">
        <v>539</v>
      </c>
      <c r="AL695" t="s">
        <v>91</v>
      </c>
      <c r="AM695" t="s">
        <v>91</v>
      </c>
      <c r="AP695">
        <v>547379</v>
      </c>
      <c r="AR695" t="s">
        <v>982</v>
      </c>
      <c r="AY695">
        <v>3.63</v>
      </c>
      <c r="AZ695">
        <v>1.67</v>
      </c>
      <c r="BA695" t="s">
        <v>91</v>
      </c>
      <c r="BB695" t="s">
        <v>91</v>
      </c>
      <c r="BC695" t="s">
        <v>91</v>
      </c>
      <c r="BD695">
        <v>88.796999999999997</v>
      </c>
      <c r="BE695">
        <v>2402</v>
      </c>
      <c r="BF695">
        <v>5.8280000000000003</v>
      </c>
      <c r="BG695">
        <v>487633</v>
      </c>
      <c r="BH695">
        <v>458708</v>
      </c>
      <c r="BI695">
        <v>547379</v>
      </c>
      <c r="BJ695">
        <v>435063</v>
      </c>
      <c r="BK695">
        <v>543401</v>
      </c>
      <c r="BL695">
        <v>608070</v>
      </c>
      <c r="BM695">
        <v>596019</v>
      </c>
      <c r="BN695">
        <v>467793</v>
      </c>
      <c r="BO695">
        <v>571980</v>
      </c>
      <c r="BP695">
        <v>502082</v>
      </c>
      <c r="BQ695">
        <v>54.671500000000002</v>
      </c>
      <c r="BR695">
        <v>0</v>
      </c>
      <c r="BS695">
        <v>0</v>
      </c>
      <c r="BT695" t="s">
        <v>91</v>
      </c>
      <c r="BU695" t="s">
        <v>91</v>
      </c>
      <c r="BV695" t="s">
        <v>91</v>
      </c>
      <c r="BW695" t="s">
        <v>91</v>
      </c>
      <c r="BX695" t="s">
        <v>91</v>
      </c>
      <c r="BY695">
        <v>13</v>
      </c>
      <c r="BZ695">
        <v>4</v>
      </c>
      <c r="CA695" t="str">
        <f>B695&amp;"_"&amp;F695&amp;G695&amp;"_"&amp;BY695</f>
        <v>42671_Josh Tomlin624585_13</v>
      </c>
    </row>
    <row r="696" spans="1:79" hidden="1" x14ac:dyDescent="0.45">
      <c r="A696" t="s">
        <v>90</v>
      </c>
      <c r="B696" s="1">
        <v>42671</v>
      </c>
      <c r="C696">
        <v>75.7</v>
      </c>
      <c r="D696">
        <v>-1.0649999999999999</v>
      </c>
      <c r="E696">
        <v>6.0186000000000002</v>
      </c>
      <c r="F696" t="s">
        <v>477</v>
      </c>
      <c r="G696">
        <v>624585</v>
      </c>
      <c r="H696">
        <v>458708</v>
      </c>
      <c r="I696" t="s">
        <v>91</v>
      </c>
      <c r="J696" t="s">
        <v>100</v>
      </c>
      <c r="O696">
        <v>13</v>
      </c>
      <c r="P696" t="s">
        <v>91</v>
      </c>
      <c r="Q696" t="s">
        <v>82</v>
      </c>
      <c r="R696" t="s">
        <v>83</v>
      </c>
      <c r="S696" t="s">
        <v>83</v>
      </c>
      <c r="T696" t="s">
        <v>85</v>
      </c>
      <c r="U696" t="s">
        <v>84</v>
      </c>
      <c r="V696" t="s">
        <v>93</v>
      </c>
      <c r="W696" t="s">
        <v>91</v>
      </c>
      <c r="X696" t="s">
        <v>91</v>
      </c>
      <c r="Y696">
        <v>0</v>
      </c>
      <c r="Z696">
        <v>2</v>
      </c>
      <c r="AA696">
        <v>2016</v>
      </c>
      <c r="AB696">
        <v>0.54356666666666598</v>
      </c>
      <c r="AC696">
        <v>-0.86639999999999995</v>
      </c>
      <c r="AD696">
        <v>-1.857</v>
      </c>
      <c r="AE696">
        <v>2.335</v>
      </c>
      <c r="AF696" t="s">
        <v>91</v>
      </c>
      <c r="AG696">
        <v>450314</v>
      </c>
      <c r="AH696" t="s">
        <v>91</v>
      </c>
      <c r="AI696">
        <v>1</v>
      </c>
      <c r="AJ696">
        <v>2</v>
      </c>
      <c r="AK696" t="s">
        <v>539</v>
      </c>
      <c r="AL696" t="s">
        <v>91</v>
      </c>
      <c r="AM696" t="s">
        <v>91</v>
      </c>
      <c r="AP696">
        <v>547379</v>
      </c>
      <c r="AR696" t="s">
        <v>983</v>
      </c>
      <c r="AY696">
        <v>3.63</v>
      </c>
      <c r="AZ696">
        <v>1.67</v>
      </c>
      <c r="BA696" t="s">
        <v>91</v>
      </c>
      <c r="BB696" t="s">
        <v>91</v>
      </c>
      <c r="BC696" t="s">
        <v>91</v>
      </c>
      <c r="BD696">
        <v>73.44</v>
      </c>
      <c r="BE696">
        <v>2808</v>
      </c>
      <c r="BF696">
        <v>4.7140000000000004</v>
      </c>
      <c r="BG696">
        <v>487633</v>
      </c>
      <c r="BH696">
        <v>458708</v>
      </c>
      <c r="BI696">
        <v>547379</v>
      </c>
      <c r="BJ696">
        <v>435063</v>
      </c>
      <c r="BK696">
        <v>543401</v>
      </c>
      <c r="BL696">
        <v>608070</v>
      </c>
      <c r="BM696">
        <v>596019</v>
      </c>
      <c r="BN696">
        <v>467793</v>
      </c>
      <c r="BO696">
        <v>571980</v>
      </c>
      <c r="BP696">
        <v>502082</v>
      </c>
      <c r="BQ696">
        <v>55.785699999999999</v>
      </c>
      <c r="BR696">
        <v>0</v>
      </c>
      <c r="BS696">
        <v>0</v>
      </c>
      <c r="BT696" t="s">
        <v>91</v>
      </c>
      <c r="BU696" t="s">
        <v>91</v>
      </c>
      <c r="BV696" t="s">
        <v>91</v>
      </c>
      <c r="BW696" t="s">
        <v>91</v>
      </c>
      <c r="BX696" t="s">
        <v>91</v>
      </c>
      <c r="BY696">
        <v>13</v>
      </c>
      <c r="BZ696">
        <v>3</v>
      </c>
      <c r="CA696" t="str">
        <f>B696&amp;"_"&amp;F696&amp;G696&amp;"_"&amp;BY696</f>
        <v>42671_Josh Tomlin624585_13</v>
      </c>
    </row>
    <row r="697" spans="1:79" hidden="1" x14ac:dyDescent="0.45">
      <c r="A697" t="s">
        <v>90</v>
      </c>
      <c r="B697" s="1">
        <v>42671</v>
      </c>
      <c r="C697">
        <v>76</v>
      </c>
      <c r="D697">
        <v>-1.0095000000000001</v>
      </c>
      <c r="E697">
        <v>5.9722</v>
      </c>
      <c r="F697" t="s">
        <v>477</v>
      </c>
      <c r="G697">
        <v>624585</v>
      </c>
      <c r="H697">
        <v>458708</v>
      </c>
      <c r="I697" t="s">
        <v>91</v>
      </c>
      <c r="J697" t="s">
        <v>95</v>
      </c>
      <c r="O697">
        <v>13</v>
      </c>
      <c r="P697" t="s">
        <v>91</v>
      </c>
      <c r="Q697" t="s">
        <v>82</v>
      </c>
      <c r="R697" t="s">
        <v>83</v>
      </c>
      <c r="S697" t="s">
        <v>83</v>
      </c>
      <c r="T697" t="s">
        <v>85</v>
      </c>
      <c r="U697" t="s">
        <v>84</v>
      </c>
      <c r="V697" t="s">
        <v>96</v>
      </c>
      <c r="W697" t="s">
        <v>91</v>
      </c>
      <c r="X697" t="s">
        <v>91</v>
      </c>
      <c r="Y697">
        <v>0</v>
      </c>
      <c r="Z697">
        <v>1</v>
      </c>
      <c r="AA697">
        <v>2016</v>
      </c>
      <c r="AB697">
        <v>0.277758333333333</v>
      </c>
      <c r="AC697">
        <v>-0.89363333333333295</v>
      </c>
      <c r="AD697">
        <v>-0.51300000000000001</v>
      </c>
      <c r="AE697">
        <v>1.5149999999999999</v>
      </c>
      <c r="AF697" t="s">
        <v>91</v>
      </c>
      <c r="AG697">
        <v>450314</v>
      </c>
      <c r="AH697" t="s">
        <v>91</v>
      </c>
      <c r="AI697">
        <v>1</v>
      </c>
      <c r="AJ697">
        <v>2</v>
      </c>
      <c r="AK697" t="s">
        <v>539</v>
      </c>
      <c r="AL697" t="s">
        <v>91</v>
      </c>
      <c r="AM697" t="s">
        <v>91</v>
      </c>
      <c r="AP697">
        <v>547379</v>
      </c>
      <c r="AR697" t="s">
        <v>984</v>
      </c>
      <c r="AY697">
        <v>3.63</v>
      </c>
      <c r="AZ697">
        <v>1.67</v>
      </c>
      <c r="BA697" t="s">
        <v>91</v>
      </c>
      <c r="BB697" t="s">
        <v>91</v>
      </c>
      <c r="BC697" t="s">
        <v>91</v>
      </c>
      <c r="BD697">
        <v>74.344999999999999</v>
      </c>
      <c r="BE697">
        <v>2817</v>
      </c>
      <c r="BF697">
        <v>5.2119999999999997</v>
      </c>
      <c r="BG697">
        <v>487633</v>
      </c>
      <c r="BH697">
        <v>458708</v>
      </c>
      <c r="BI697">
        <v>547379</v>
      </c>
      <c r="BJ697">
        <v>435063</v>
      </c>
      <c r="BK697">
        <v>543401</v>
      </c>
      <c r="BL697">
        <v>608070</v>
      </c>
      <c r="BM697">
        <v>596019</v>
      </c>
      <c r="BN697">
        <v>467793</v>
      </c>
      <c r="BO697">
        <v>571980</v>
      </c>
      <c r="BP697">
        <v>502082</v>
      </c>
      <c r="BQ697">
        <v>55.287799999999997</v>
      </c>
      <c r="BR697">
        <v>0</v>
      </c>
      <c r="BS697">
        <v>0</v>
      </c>
      <c r="BT697" t="s">
        <v>91</v>
      </c>
      <c r="BU697" t="s">
        <v>91</v>
      </c>
      <c r="BV697" t="s">
        <v>91</v>
      </c>
      <c r="BW697" t="s">
        <v>91</v>
      </c>
      <c r="BX697" t="s">
        <v>91</v>
      </c>
      <c r="BY697">
        <v>13</v>
      </c>
      <c r="BZ697">
        <v>2</v>
      </c>
      <c r="CA697" t="str">
        <f>B697&amp;"_"&amp;F697&amp;G697&amp;"_"&amp;BY697</f>
        <v>42671_Josh Tomlin624585_13</v>
      </c>
    </row>
    <row r="698" spans="1:79" hidden="1" x14ac:dyDescent="0.45">
      <c r="A698" t="s">
        <v>98</v>
      </c>
      <c r="B698" s="1">
        <v>42671</v>
      </c>
      <c r="C698">
        <v>86.5</v>
      </c>
      <c r="D698">
        <v>-1.2511000000000001</v>
      </c>
      <c r="E698">
        <v>5.9993999999999996</v>
      </c>
      <c r="F698" t="s">
        <v>477</v>
      </c>
      <c r="G698">
        <v>624585</v>
      </c>
      <c r="H698">
        <v>458708</v>
      </c>
      <c r="I698" t="s">
        <v>91</v>
      </c>
      <c r="J698" t="s">
        <v>132</v>
      </c>
      <c r="O698">
        <v>5</v>
      </c>
      <c r="P698" t="s">
        <v>91</v>
      </c>
      <c r="Q698" t="s">
        <v>82</v>
      </c>
      <c r="R698" t="s">
        <v>83</v>
      </c>
      <c r="S698" t="s">
        <v>83</v>
      </c>
      <c r="T698" t="s">
        <v>85</v>
      </c>
      <c r="U698" t="s">
        <v>84</v>
      </c>
      <c r="V698" t="s">
        <v>96</v>
      </c>
      <c r="W698" t="s">
        <v>91</v>
      </c>
      <c r="X698" t="s">
        <v>91</v>
      </c>
      <c r="Y698">
        <v>0</v>
      </c>
      <c r="Z698">
        <v>0</v>
      </c>
      <c r="AA698">
        <v>2016</v>
      </c>
      <c r="AB698">
        <v>-4.7499999999999999E-3</v>
      </c>
      <c r="AC698">
        <v>1.1001333333333301</v>
      </c>
      <c r="AD698">
        <v>-0.01</v>
      </c>
      <c r="AE698">
        <v>2.3849999999999998</v>
      </c>
      <c r="AF698" t="s">
        <v>91</v>
      </c>
      <c r="AG698">
        <v>450314</v>
      </c>
      <c r="AH698" t="s">
        <v>91</v>
      </c>
      <c r="AI698">
        <v>1</v>
      </c>
      <c r="AJ698">
        <v>2</v>
      </c>
      <c r="AK698" t="s">
        <v>539</v>
      </c>
      <c r="AL698" t="s">
        <v>91</v>
      </c>
      <c r="AM698" t="s">
        <v>91</v>
      </c>
      <c r="AP698">
        <v>547379</v>
      </c>
      <c r="AR698" t="s">
        <v>985</v>
      </c>
      <c r="AY698">
        <v>3.63</v>
      </c>
      <c r="AZ698">
        <v>1.67</v>
      </c>
      <c r="BA698" t="s">
        <v>91</v>
      </c>
      <c r="BB698" t="s">
        <v>91</v>
      </c>
      <c r="BC698" t="s">
        <v>91</v>
      </c>
      <c r="BD698">
        <v>85.239000000000004</v>
      </c>
      <c r="BE698">
        <v>2708</v>
      </c>
      <c r="BF698">
        <v>5.4320000000000004</v>
      </c>
      <c r="BG698">
        <v>487633</v>
      </c>
      <c r="BH698">
        <v>458708</v>
      </c>
      <c r="BI698">
        <v>547379</v>
      </c>
      <c r="BJ698">
        <v>435063</v>
      </c>
      <c r="BK698">
        <v>543401</v>
      </c>
      <c r="BL698">
        <v>608070</v>
      </c>
      <c r="BM698">
        <v>596019</v>
      </c>
      <c r="BN698">
        <v>467793</v>
      </c>
      <c r="BO698">
        <v>571980</v>
      </c>
      <c r="BP698">
        <v>502082</v>
      </c>
      <c r="BQ698">
        <v>55.067399999999999</v>
      </c>
      <c r="BR698">
        <v>0</v>
      </c>
      <c r="BS698">
        <v>0</v>
      </c>
      <c r="BT698" t="s">
        <v>91</v>
      </c>
      <c r="BU698" t="s">
        <v>91</v>
      </c>
      <c r="BV698" t="s">
        <v>91</v>
      </c>
      <c r="BW698" t="s">
        <v>91</v>
      </c>
      <c r="BX698" t="s">
        <v>91</v>
      </c>
      <c r="BY698">
        <v>13</v>
      </c>
      <c r="BZ698">
        <v>1</v>
      </c>
      <c r="CA698" t="str">
        <f>B698&amp;"_"&amp;F698&amp;G698&amp;"_"&amp;BY698</f>
        <v>42671_Josh Tomlin624585_13</v>
      </c>
    </row>
    <row r="699" spans="1:79" hidden="1" x14ac:dyDescent="0.45">
      <c r="A699" t="s">
        <v>98</v>
      </c>
      <c r="B699" s="1">
        <v>42671</v>
      </c>
      <c r="C699">
        <v>92.8</v>
      </c>
      <c r="D699">
        <v>-3.2681</v>
      </c>
      <c r="E699">
        <v>5.8400999999999996</v>
      </c>
      <c r="F699" t="s">
        <v>112</v>
      </c>
      <c r="G699">
        <v>608365</v>
      </c>
      <c r="H699">
        <v>543766</v>
      </c>
      <c r="I699" t="s">
        <v>102</v>
      </c>
      <c r="J699" t="s">
        <v>95</v>
      </c>
      <c r="O699">
        <v>3</v>
      </c>
      <c r="P699" t="s">
        <v>559</v>
      </c>
      <c r="Q699" t="s">
        <v>82</v>
      </c>
      <c r="R699" t="s">
        <v>83</v>
      </c>
      <c r="S699" t="s">
        <v>83</v>
      </c>
      <c r="T699" t="s">
        <v>85</v>
      </c>
      <c r="U699" t="s">
        <v>84</v>
      </c>
      <c r="V699" t="s">
        <v>96</v>
      </c>
      <c r="W699" t="s">
        <v>91</v>
      </c>
      <c r="X699" t="s">
        <v>91</v>
      </c>
      <c r="Y699">
        <v>3</v>
      </c>
      <c r="Z699">
        <v>2</v>
      </c>
      <c r="AA699">
        <v>2016</v>
      </c>
      <c r="AB699">
        <v>0.325075</v>
      </c>
      <c r="AC699">
        <v>0.60993333333333299</v>
      </c>
      <c r="AD699">
        <v>0.44500000000000001</v>
      </c>
      <c r="AE699">
        <v>3.0270000000000001</v>
      </c>
      <c r="AF699" t="s">
        <v>91</v>
      </c>
      <c r="AG699" t="s">
        <v>91</v>
      </c>
      <c r="AH699" t="s">
        <v>91</v>
      </c>
      <c r="AI699">
        <v>0</v>
      </c>
      <c r="AJ699">
        <v>8</v>
      </c>
      <c r="AK699" t="s">
        <v>539</v>
      </c>
      <c r="AL699" t="s">
        <v>91</v>
      </c>
      <c r="AM699" t="s">
        <v>91</v>
      </c>
      <c r="AP699">
        <v>543228</v>
      </c>
      <c r="AR699" t="s">
        <v>889</v>
      </c>
      <c r="AY699">
        <v>3.56</v>
      </c>
      <c r="AZ699">
        <v>1.61</v>
      </c>
      <c r="BA699" t="s">
        <v>91</v>
      </c>
      <c r="BB699" t="s">
        <v>91</v>
      </c>
      <c r="BC699" t="s">
        <v>91</v>
      </c>
      <c r="BD699">
        <v>91.998999999999995</v>
      </c>
      <c r="BE699">
        <v>2482</v>
      </c>
      <c r="BF699">
        <v>5.5430000000000001</v>
      </c>
      <c r="BG699">
        <v>487633</v>
      </c>
      <c r="BH699">
        <v>543766</v>
      </c>
      <c r="BI699">
        <v>543228</v>
      </c>
      <c r="BJ699">
        <v>435063</v>
      </c>
      <c r="BK699">
        <v>543401</v>
      </c>
      <c r="BL699">
        <v>608070</v>
      </c>
      <c r="BM699">
        <v>596019</v>
      </c>
      <c r="BN699">
        <v>434658</v>
      </c>
      <c r="BO699">
        <v>492841</v>
      </c>
      <c r="BP699">
        <v>502082</v>
      </c>
      <c r="BQ699">
        <v>54.956499999999998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 t="s">
        <v>91</v>
      </c>
      <c r="BY699">
        <v>58</v>
      </c>
      <c r="BZ699">
        <v>8</v>
      </c>
      <c r="CA699" t="str">
        <f>F699&amp;G699</f>
        <v>Bryan Shaw608365</v>
      </c>
    </row>
    <row r="700" spans="1:79" hidden="1" x14ac:dyDescent="0.45">
      <c r="A700" t="s">
        <v>98</v>
      </c>
      <c r="B700" s="1">
        <v>42671</v>
      </c>
      <c r="C700">
        <v>86.2</v>
      </c>
      <c r="D700">
        <v>-1.2218</v>
      </c>
      <c r="E700">
        <v>6.0076000000000001</v>
      </c>
      <c r="F700" t="s">
        <v>477</v>
      </c>
      <c r="G700">
        <v>575929</v>
      </c>
      <c r="H700">
        <v>458708</v>
      </c>
      <c r="I700" t="s">
        <v>91</v>
      </c>
      <c r="J700" t="s">
        <v>100</v>
      </c>
      <c r="O700">
        <v>12</v>
      </c>
      <c r="P700" t="s">
        <v>91</v>
      </c>
      <c r="Q700" t="s">
        <v>82</v>
      </c>
      <c r="R700" t="s">
        <v>83</v>
      </c>
      <c r="S700" t="s">
        <v>83</v>
      </c>
      <c r="T700" t="s">
        <v>85</v>
      </c>
      <c r="U700" t="s">
        <v>84</v>
      </c>
      <c r="V700" t="s">
        <v>93</v>
      </c>
      <c r="W700" t="s">
        <v>91</v>
      </c>
      <c r="X700" t="s">
        <v>91</v>
      </c>
      <c r="Y700">
        <v>0</v>
      </c>
      <c r="Z700">
        <v>0</v>
      </c>
      <c r="AA700">
        <v>2016</v>
      </c>
      <c r="AB700">
        <v>0.181733333333333</v>
      </c>
      <c r="AC700">
        <v>1.08293333333333</v>
      </c>
      <c r="AD700">
        <v>0.41399999999999998</v>
      </c>
      <c r="AE700">
        <v>3.5470000000000002</v>
      </c>
      <c r="AF700" t="s">
        <v>91</v>
      </c>
      <c r="AG700" t="s">
        <v>91</v>
      </c>
      <c r="AH700">
        <v>450314</v>
      </c>
      <c r="AI700">
        <v>0</v>
      </c>
      <c r="AJ700">
        <v>2</v>
      </c>
      <c r="AK700" t="s">
        <v>539</v>
      </c>
      <c r="AL700" t="s">
        <v>91</v>
      </c>
      <c r="AM700" t="s">
        <v>91</v>
      </c>
      <c r="AP700">
        <v>547379</v>
      </c>
      <c r="AR700" t="s">
        <v>988</v>
      </c>
      <c r="AY700">
        <v>3.24</v>
      </c>
      <c r="AZ700">
        <v>1.5</v>
      </c>
      <c r="BA700" t="s">
        <v>91</v>
      </c>
      <c r="BB700" t="s">
        <v>91</v>
      </c>
      <c r="BC700" t="s">
        <v>91</v>
      </c>
      <c r="BD700">
        <v>85.4</v>
      </c>
      <c r="BE700">
        <v>2605</v>
      </c>
      <c r="BF700">
        <v>5.53</v>
      </c>
      <c r="BG700">
        <v>487633</v>
      </c>
      <c r="BH700">
        <v>458708</v>
      </c>
      <c r="BI700">
        <v>547379</v>
      </c>
      <c r="BJ700">
        <v>435063</v>
      </c>
      <c r="BK700">
        <v>543401</v>
      </c>
      <c r="BL700">
        <v>608070</v>
      </c>
      <c r="BM700">
        <v>596019</v>
      </c>
      <c r="BN700">
        <v>467793</v>
      </c>
      <c r="BO700">
        <v>571980</v>
      </c>
      <c r="BP700">
        <v>502082</v>
      </c>
      <c r="BQ700">
        <v>54.969299999999997</v>
      </c>
      <c r="BR700">
        <v>0</v>
      </c>
      <c r="BS700">
        <v>0</v>
      </c>
      <c r="BT700" t="s">
        <v>91</v>
      </c>
      <c r="BU700" t="s">
        <v>91</v>
      </c>
      <c r="BV700" t="s">
        <v>91</v>
      </c>
      <c r="BW700" t="s">
        <v>91</v>
      </c>
      <c r="BX700" t="s">
        <v>91</v>
      </c>
      <c r="BY700">
        <v>12</v>
      </c>
      <c r="BZ700">
        <v>1</v>
      </c>
      <c r="CA700" t="str">
        <f>B700&amp;"_"&amp;F700&amp;G700&amp;"_"&amp;BY700</f>
        <v>42671_Josh Tomlin575929_12</v>
      </c>
    </row>
    <row r="701" spans="1:79" hidden="1" x14ac:dyDescent="0.45">
      <c r="A701" t="s">
        <v>120</v>
      </c>
      <c r="B701" s="1">
        <v>42676</v>
      </c>
      <c r="C701">
        <v>63.7</v>
      </c>
      <c r="D701">
        <v>-3.0781999999999998</v>
      </c>
      <c r="E701">
        <v>6.5426000000000002</v>
      </c>
      <c r="F701" t="s">
        <v>112</v>
      </c>
      <c r="G701">
        <v>608365</v>
      </c>
      <c r="H701">
        <v>543766</v>
      </c>
      <c r="I701" t="s">
        <v>121</v>
      </c>
      <c r="J701" t="s">
        <v>122</v>
      </c>
      <c r="O701">
        <v>12</v>
      </c>
      <c r="P701" t="s">
        <v>123</v>
      </c>
      <c r="Q701" t="s">
        <v>82</v>
      </c>
      <c r="R701" t="s">
        <v>83</v>
      </c>
      <c r="S701" t="s">
        <v>83</v>
      </c>
      <c r="T701" t="s">
        <v>84</v>
      </c>
      <c r="U701" t="s">
        <v>85</v>
      </c>
      <c r="V701" t="s">
        <v>93</v>
      </c>
      <c r="W701" t="s">
        <v>91</v>
      </c>
      <c r="X701" t="s">
        <v>91</v>
      </c>
      <c r="Y701">
        <v>3</v>
      </c>
      <c r="Z701">
        <v>0</v>
      </c>
      <c r="AA701">
        <v>2016</v>
      </c>
      <c r="AB701">
        <v>0.20956666666666601</v>
      </c>
      <c r="AC701">
        <v>0.77333333333333298</v>
      </c>
      <c r="AD701">
        <v>3.47</v>
      </c>
      <c r="AE701">
        <v>4.0110000000000001</v>
      </c>
      <c r="AF701">
        <v>519203</v>
      </c>
      <c r="AG701">
        <v>450314</v>
      </c>
      <c r="AH701" t="s">
        <v>91</v>
      </c>
      <c r="AI701">
        <v>1</v>
      </c>
      <c r="AJ701">
        <v>10</v>
      </c>
      <c r="AK701" t="s">
        <v>88</v>
      </c>
      <c r="AL701" t="s">
        <v>91</v>
      </c>
      <c r="AM701" t="s">
        <v>91</v>
      </c>
      <c r="AP701">
        <v>543228</v>
      </c>
      <c r="AR701" t="s">
        <v>124</v>
      </c>
      <c r="AY701">
        <v>3.65</v>
      </c>
      <c r="AZ701">
        <v>1.64</v>
      </c>
      <c r="BA701" t="s">
        <v>91</v>
      </c>
      <c r="BB701" t="s">
        <v>91</v>
      </c>
      <c r="BC701" t="s">
        <v>91</v>
      </c>
      <c r="BD701">
        <v>61.801000000000002</v>
      </c>
      <c r="BE701">
        <v>1753</v>
      </c>
      <c r="BF701">
        <v>4.12</v>
      </c>
      <c r="BG701">
        <v>487637</v>
      </c>
      <c r="BH701">
        <v>543766</v>
      </c>
      <c r="BI701">
        <v>543228</v>
      </c>
      <c r="BJ701">
        <v>435063</v>
      </c>
      <c r="BK701">
        <v>543401</v>
      </c>
      <c r="BL701">
        <v>608070</v>
      </c>
      <c r="BM701">
        <v>596019</v>
      </c>
      <c r="BN701">
        <v>446386</v>
      </c>
      <c r="BO701">
        <v>434658</v>
      </c>
      <c r="BP701">
        <v>492841</v>
      </c>
      <c r="BQ701">
        <v>56.379800000000003</v>
      </c>
      <c r="BR701">
        <v>0</v>
      </c>
      <c r="BS701">
        <v>0</v>
      </c>
      <c r="BT701">
        <v>0.7</v>
      </c>
      <c r="BU701">
        <v>1</v>
      </c>
      <c r="BV701">
        <v>0</v>
      </c>
      <c r="BW701">
        <v>0</v>
      </c>
      <c r="BX701" t="s">
        <v>91</v>
      </c>
      <c r="BY701">
        <v>81</v>
      </c>
      <c r="BZ701">
        <v>4</v>
      </c>
      <c r="CA701" t="str">
        <f>F701&amp;G701</f>
        <v>Bryan Shaw608365</v>
      </c>
    </row>
    <row r="702" spans="1:79" hidden="1" x14ac:dyDescent="0.45">
      <c r="A702" t="s">
        <v>349</v>
      </c>
      <c r="B702" s="1">
        <v>42671</v>
      </c>
      <c r="C702">
        <v>83.9</v>
      </c>
      <c r="D702">
        <v>-1.7465999999999999</v>
      </c>
      <c r="E702">
        <v>5.4501999999999997</v>
      </c>
      <c r="F702" t="s">
        <v>477</v>
      </c>
      <c r="G702">
        <v>450314</v>
      </c>
      <c r="H702">
        <v>458708</v>
      </c>
      <c r="I702" t="s">
        <v>91</v>
      </c>
      <c r="J702" t="s">
        <v>100</v>
      </c>
      <c r="O702">
        <v>14</v>
      </c>
      <c r="P702" t="s">
        <v>91</v>
      </c>
      <c r="Q702" t="s">
        <v>82</v>
      </c>
      <c r="R702" t="s">
        <v>105</v>
      </c>
      <c r="S702" t="s">
        <v>83</v>
      </c>
      <c r="T702" t="s">
        <v>85</v>
      </c>
      <c r="U702" t="s">
        <v>84</v>
      </c>
      <c r="V702" t="s">
        <v>93</v>
      </c>
      <c r="W702" t="s">
        <v>91</v>
      </c>
      <c r="X702" t="s">
        <v>91</v>
      </c>
      <c r="Y702">
        <v>2</v>
      </c>
      <c r="Z702">
        <v>1</v>
      </c>
      <c r="AA702">
        <v>2016</v>
      </c>
      <c r="AB702">
        <v>-1.46460833333333</v>
      </c>
      <c r="AC702">
        <v>1.00983333333333</v>
      </c>
      <c r="AD702">
        <v>0.45600000000000002</v>
      </c>
      <c r="AE702">
        <v>0.79700000000000004</v>
      </c>
      <c r="AF702" t="s">
        <v>91</v>
      </c>
      <c r="AG702" t="s">
        <v>91</v>
      </c>
      <c r="AH702" t="s">
        <v>91</v>
      </c>
      <c r="AI702">
        <v>0</v>
      </c>
      <c r="AJ702">
        <v>2</v>
      </c>
      <c r="AK702" t="s">
        <v>539</v>
      </c>
      <c r="AL702" t="s">
        <v>91</v>
      </c>
      <c r="AM702" t="s">
        <v>91</v>
      </c>
      <c r="AP702">
        <v>547379</v>
      </c>
      <c r="AR702" t="s">
        <v>991</v>
      </c>
      <c r="AY702">
        <v>3.36</v>
      </c>
      <c r="AZ702">
        <v>1.57</v>
      </c>
      <c r="BA702" t="s">
        <v>91</v>
      </c>
      <c r="BB702" t="s">
        <v>91</v>
      </c>
      <c r="BC702" t="s">
        <v>91</v>
      </c>
      <c r="BD702">
        <v>82.450999999999993</v>
      </c>
      <c r="BE702">
        <v>1616</v>
      </c>
      <c r="BF702">
        <v>5.734</v>
      </c>
      <c r="BG702">
        <v>487633</v>
      </c>
      <c r="BH702">
        <v>458708</v>
      </c>
      <c r="BI702">
        <v>547379</v>
      </c>
      <c r="BJ702">
        <v>435063</v>
      </c>
      <c r="BK702">
        <v>543401</v>
      </c>
      <c r="BL702">
        <v>608070</v>
      </c>
      <c r="BM702">
        <v>596019</v>
      </c>
      <c r="BN702">
        <v>467793</v>
      </c>
      <c r="BO702">
        <v>571980</v>
      </c>
      <c r="BP702">
        <v>502082</v>
      </c>
      <c r="BQ702">
        <v>54.765900000000002</v>
      </c>
      <c r="BR702">
        <v>0</v>
      </c>
      <c r="BS702">
        <v>0</v>
      </c>
      <c r="BT702" t="s">
        <v>91</v>
      </c>
      <c r="BU702" t="s">
        <v>91</v>
      </c>
      <c r="BV702" t="s">
        <v>91</v>
      </c>
      <c r="BW702" t="s">
        <v>91</v>
      </c>
      <c r="BX702" t="s">
        <v>91</v>
      </c>
      <c r="BY702">
        <v>11</v>
      </c>
      <c r="BZ702">
        <v>4</v>
      </c>
      <c r="CA702" t="str">
        <f>B702&amp;"_"&amp;F702&amp;G702&amp;"_"&amp;BY702</f>
        <v>42671_Josh Tomlin450314_11</v>
      </c>
    </row>
    <row r="703" spans="1:79" hidden="1" x14ac:dyDescent="0.45">
      <c r="A703" t="s">
        <v>77</v>
      </c>
      <c r="B703" s="1">
        <v>42671</v>
      </c>
      <c r="C703">
        <v>87</v>
      </c>
      <c r="D703">
        <v>-1.5729</v>
      </c>
      <c r="E703">
        <v>5.6367000000000003</v>
      </c>
      <c r="F703" t="s">
        <v>477</v>
      </c>
      <c r="G703">
        <v>450314</v>
      </c>
      <c r="H703">
        <v>458708</v>
      </c>
      <c r="I703" t="s">
        <v>91</v>
      </c>
      <c r="J703" t="s">
        <v>132</v>
      </c>
      <c r="O703">
        <v>6</v>
      </c>
      <c r="P703" t="s">
        <v>91</v>
      </c>
      <c r="Q703" t="s">
        <v>82</v>
      </c>
      <c r="R703" t="s">
        <v>105</v>
      </c>
      <c r="S703" t="s">
        <v>83</v>
      </c>
      <c r="T703" t="s">
        <v>85</v>
      </c>
      <c r="U703" t="s">
        <v>84</v>
      </c>
      <c r="V703" t="s">
        <v>96</v>
      </c>
      <c r="W703" t="s">
        <v>91</v>
      </c>
      <c r="X703" t="s">
        <v>91</v>
      </c>
      <c r="Y703">
        <v>2</v>
      </c>
      <c r="Z703">
        <v>0</v>
      </c>
      <c r="AA703">
        <v>2016</v>
      </c>
      <c r="AB703">
        <v>-0.77573333333333305</v>
      </c>
      <c r="AC703">
        <v>1.6806333333333301</v>
      </c>
      <c r="AD703">
        <v>0.48499999999999999</v>
      </c>
      <c r="AE703">
        <v>2.266</v>
      </c>
      <c r="AF703" t="s">
        <v>91</v>
      </c>
      <c r="AG703" t="s">
        <v>91</v>
      </c>
      <c r="AH703" t="s">
        <v>91</v>
      </c>
      <c r="AI703">
        <v>0</v>
      </c>
      <c r="AJ703">
        <v>2</v>
      </c>
      <c r="AK703" t="s">
        <v>539</v>
      </c>
      <c r="AL703" t="s">
        <v>91</v>
      </c>
      <c r="AM703" t="s">
        <v>91</v>
      </c>
      <c r="AP703">
        <v>547379</v>
      </c>
      <c r="AR703" t="s">
        <v>992</v>
      </c>
      <c r="AY703">
        <v>3.36</v>
      </c>
      <c r="AZ703">
        <v>1.57</v>
      </c>
      <c r="BA703" t="s">
        <v>91</v>
      </c>
      <c r="BB703" t="s">
        <v>91</v>
      </c>
      <c r="BC703" t="s">
        <v>91</v>
      </c>
      <c r="BD703">
        <v>85.87</v>
      </c>
      <c r="BE703">
        <v>2224</v>
      </c>
      <c r="BF703">
        <v>5.8620000000000001</v>
      </c>
      <c r="BG703">
        <v>487633</v>
      </c>
      <c r="BH703">
        <v>458708</v>
      </c>
      <c r="BI703">
        <v>547379</v>
      </c>
      <c r="BJ703">
        <v>435063</v>
      </c>
      <c r="BK703">
        <v>543401</v>
      </c>
      <c r="BL703">
        <v>608070</v>
      </c>
      <c r="BM703">
        <v>596019</v>
      </c>
      <c r="BN703">
        <v>467793</v>
      </c>
      <c r="BO703">
        <v>571980</v>
      </c>
      <c r="BP703">
        <v>502082</v>
      </c>
      <c r="BQ703">
        <v>54.637799999999999</v>
      </c>
      <c r="BR703">
        <v>0</v>
      </c>
      <c r="BS703">
        <v>0</v>
      </c>
      <c r="BT703" t="s">
        <v>91</v>
      </c>
      <c r="BU703" t="s">
        <v>91</v>
      </c>
      <c r="BV703" t="s">
        <v>91</v>
      </c>
      <c r="BW703" t="s">
        <v>91</v>
      </c>
      <c r="BX703" t="s">
        <v>91</v>
      </c>
      <c r="BY703">
        <v>11</v>
      </c>
      <c r="BZ703">
        <v>3</v>
      </c>
      <c r="CA703" t="str">
        <f>B703&amp;"_"&amp;F703&amp;G703&amp;"_"&amp;BY703</f>
        <v>42671_Josh Tomlin450314_11</v>
      </c>
    </row>
    <row r="704" spans="1:79" hidden="1" x14ac:dyDescent="0.45">
      <c r="A704" t="s">
        <v>268</v>
      </c>
      <c r="B704" s="1">
        <v>42671</v>
      </c>
      <c r="C704">
        <v>88.5</v>
      </c>
      <c r="D704">
        <v>-1.6040000000000001</v>
      </c>
      <c r="E704">
        <v>5.6443000000000003</v>
      </c>
      <c r="F704" t="s">
        <v>477</v>
      </c>
      <c r="G704">
        <v>450314</v>
      </c>
      <c r="H704">
        <v>458708</v>
      </c>
      <c r="I704" t="s">
        <v>91</v>
      </c>
      <c r="J704" t="s">
        <v>100</v>
      </c>
      <c r="O704">
        <v>11</v>
      </c>
      <c r="P704" t="s">
        <v>91</v>
      </c>
      <c r="Q704" t="s">
        <v>82</v>
      </c>
      <c r="R704" t="s">
        <v>105</v>
      </c>
      <c r="S704" t="s">
        <v>83</v>
      </c>
      <c r="T704" t="s">
        <v>85</v>
      </c>
      <c r="U704" t="s">
        <v>84</v>
      </c>
      <c r="V704" t="s">
        <v>93</v>
      </c>
      <c r="W704" t="s">
        <v>91</v>
      </c>
      <c r="X704" t="s">
        <v>91</v>
      </c>
      <c r="Y704">
        <v>1</v>
      </c>
      <c r="Z704">
        <v>0</v>
      </c>
      <c r="AA704">
        <v>2016</v>
      </c>
      <c r="AB704">
        <v>-1.0150999999999999</v>
      </c>
      <c r="AC704">
        <v>1.3223</v>
      </c>
      <c r="AD704">
        <v>-1.6359999999999999</v>
      </c>
      <c r="AE704">
        <v>3.899</v>
      </c>
      <c r="AF704" t="s">
        <v>91</v>
      </c>
      <c r="AG704" t="s">
        <v>91</v>
      </c>
      <c r="AH704" t="s">
        <v>91</v>
      </c>
      <c r="AI704">
        <v>0</v>
      </c>
      <c r="AJ704">
        <v>2</v>
      </c>
      <c r="AK704" t="s">
        <v>539</v>
      </c>
      <c r="AL704" t="s">
        <v>91</v>
      </c>
      <c r="AM704" t="s">
        <v>91</v>
      </c>
      <c r="AP704">
        <v>547379</v>
      </c>
      <c r="AR704" t="s">
        <v>993</v>
      </c>
      <c r="AY704">
        <v>3.36</v>
      </c>
      <c r="AZ704">
        <v>1.57</v>
      </c>
      <c r="BA704" t="s">
        <v>91</v>
      </c>
      <c r="BB704" t="s">
        <v>91</v>
      </c>
      <c r="BC704" t="s">
        <v>91</v>
      </c>
      <c r="BD704">
        <v>87.206999999999994</v>
      </c>
      <c r="BE704">
        <v>2302</v>
      </c>
      <c r="BF704">
        <v>5.6059999999999999</v>
      </c>
      <c r="BG704">
        <v>487633</v>
      </c>
      <c r="BH704">
        <v>458708</v>
      </c>
      <c r="BI704">
        <v>547379</v>
      </c>
      <c r="BJ704">
        <v>435063</v>
      </c>
      <c r="BK704">
        <v>543401</v>
      </c>
      <c r="BL704">
        <v>608070</v>
      </c>
      <c r="BM704">
        <v>596019</v>
      </c>
      <c r="BN704">
        <v>467793</v>
      </c>
      <c r="BO704">
        <v>571980</v>
      </c>
      <c r="BP704">
        <v>502082</v>
      </c>
      <c r="BQ704">
        <v>54.893799999999999</v>
      </c>
      <c r="BR704">
        <v>0</v>
      </c>
      <c r="BS704">
        <v>0</v>
      </c>
      <c r="BT704" t="s">
        <v>91</v>
      </c>
      <c r="BU704" t="s">
        <v>91</v>
      </c>
      <c r="BV704" t="s">
        <v>91</v>
      </c>
      <c r="BW704" t="s">
        <v>91</v>
      </c>
      <c r="BX704" t="s">
        <v>91</v>
      </c>
      <c r="BY704">
        <v>11</v>
      </c>
      <c r="BZ704">
        <v>2</v>
      </c>
      <c r="CA704" t="str">
        <f>B704&amp;"_"&amp;F704&amp;G704&amp;"_"&amp;BY704</f>
        <v>42671_Josh Tomlin450314_11</v>
      </c>
    </row>
    <row r="705" spans="1:79" hidden="1" x14ac:dyDescent="0.45">
      <c r="A705" t="s">
        <v>90</v>
      </c>
      <c r="B705" s="1">
        <v>42671</v>
      </c>
      <c r="C705">
        <v>74.400000000000006</v>
      </c>
      <c r="D705">
        <v>-1.3205</v>
      </c>
      <c r="E705">
        <v>5.835</v>
      </c>
      <c r="F705" t="s">
        <v>477</v>
      </c>
      <c r="G705">
        <v>450314</v>
      </c>
      <c r="H705">
        <v>458708</v>
      </c>
      <c r="I705" t="s">
        <v>91</v>
      </c>
      <c r="J705" t="s">
        <v>100</v>
      </c>
      <c r="O705">
        <v>13</v>
      </c>
      <c r="P705" t="s">
        <v>91</v>
      </c>
      <c r="Q705" t="s">
        <v>82</v>
      </c>
      <c r="R705" t="s">
        <v>105</v>
      </c>
      <c r="S705" t="s">
        <v>83</v>
      </c>
      <c r="T705" t="s">
        <v>85</v>
      </c>
      <c r="U705" t="s">
        <v>84</v>
      </c>
      <c r="V705" t="s">
        <v>93</v>
      </c>
      <c r="W705" t="s">
        <v>91</v>
      </c>
      <c r="X705" t="s">
        <v>91</v>
      </c>
      <c r="Y705">
        <v>0</v>
      </c>
      <c r="Z705">
        <v>0</v>
      </c>
      <c r="AA705">
        <v>2016</v>
      </c>
      <c r="AB705">
        <v>0.592275</v>
      </c>
      <c r="AC705">
        <v>-1.0900000000000001</v>
      </c>
      <c r="AD705">
        <v>-1.0309999999999999</v>
      </c>
      <c r="AE705">
        <v>2.3439999999999999</v>
      </c>
      <c r="AF705" t="s">
        <v>91</v>
      </c>
      <c r="AG705" t="s">
        <v>91</v>
      </c>
      <c r="AH705" t="s">
        <v>91</v>
      </c>
      <c r="AI705">
        <v>0</v>
      </c>
      <c r="AJ705">
        <v>2</v>
      </c>
      <c r="AK705" t="s">
        <v>539</v>
      </c>
      <c r="AL705" t="s">
        <v>91</v>
      </c>
      <c r="AM705" t="s">
        <v>91</v>
      </c>
      <c r="AP705">
        <v>547379</v>
      </c>
      <c r="AR705" t="s">
        <v>994</v>
      </c>
      <c r="AY705">
        <v>3.36</v>
      </c>
      <c r="AZ705">
        <v>1.57</v>
      </c>
      <c r="BA705" t="s">
        <v>91</v>
      </c>
      <c r="BB705" t="s">
        <v>91</v>
      </c>
      <c r="BC705" t="s">
        <v>91</v>
      </c>
      <c r="BD705">
        <v>72.400999999999996</v>
      </c>
      <c r="BE705">
        <v>2867</v>
      </c>
      <c r="BF705">
        <v>4.9059999999999997</v>
      </c>
      <c r="BG705">
        <v>487633</v>
      </c>
      <c r="BH705">
        <v>458708</v>
      </c>
      <c r="BI705">
        <v>547379</v>
      </c>
      <c r="BJ705">
        <v>435063</v>
      </c>
      <c r="BK705">
        <v>543401</v>
      </c>
      <c r="BL705">
        <v>608070</v>
      </c>
      <c r="BM705">
        <v>596019</v>
      </c>
      <c r="BN705">
        <v>467793</v>
      </c>
      <c r="BO705">
        <v>571980</v>
      </c>
      <c r="BP705">
        <v>502082</v>
      </c>
      <c r="BQ705">
        <v>55.593800000000002</v>
      </c>
      <c r="BR705">
        <v>0</v>
      </c>
      <c r="BS705">
        <v>0</v>
      </c>
      <c r="BT705" t="s">
        <v>91</v>
      </c>
      <c r="BU705" t="s">
        <v>91</v>
      </c>
      <c r="BV705" t="s">
        <v>91</v>
      </c>
      <c r="BW705" t="s">
        <v>91</v>
      </c>
      <c r="BX705" t="s">
        <v>91</v>
      </c>
      <c r="BY705">
        <v>11</v>
      </c>
      <c r="BZ705">
        <v>1</v>
      </c>
      <c r="CA705" t="str">
        <f>B705&amp;"_"&amp;F705&amp;G705&amp;"_"&amp;BY705</f>
        <v>42671_Josh Tomlin450314_11</v>
      </c>
    </row>
    <row r="706" spans="1:79" hidden="1" x14ac:dyDescent="0.45">
      <c r="A706" t="s">
        <v>98</v>
      </c>
      <c r="B706" s="1">
        <v>42669</v>
      </c>
      <c r="C706">
        <v>92.8</v>
      </c>
      <c r="D706">
        <v>-2.8237000000000001</v>
      </c>
      <c r="E706">
        <v>5.9227999999999996</v>
      </c>
      <c r="F706" t="s">
        <v>112</v>
      </c>
      <c r="G706">
        <v>624585</v>
      </c>
      <c r="H706">
        <v>543766</v>
      </c>
      <c r="I706" t="s">
        <v>174</v>
      </c>
      <c r="J706" t="s">
        <v>100</v>
      </c>
      <c r="O706">
        <v>14</v>
      </c>
      <c r="P706" t="s">
        <v>1092</v>
      </c>
      <c r="Q706" t="s">
        <v>82</v>
      </c>
      <c r="R706" t="s">
        <v>83</v>
      </c>
      <c r="S706" t="s">
        <v>83</v>
      </c>
      <c r="T706" t="s">
        <v>84</v>
      </c>
      <c r="U706" t="s">
        <v>85</v>
      </c>
      <c r="V706" t="s">
        <v>93</v>
      </c>
      <c r="W706" t="s">
        <v>91</v>
      </c>
      <c r="X706" t="s">
        <v>91</v>
      </c>
      <c r="Y706">
        <v>3</v>
      </c>
      <c r="Z706">
        <v>1</v>
      </c>
      <c r="AA706">
        <v>2016</v>
      </c>
      <c r="AB706">
        <v>0.41692499999999999</v>
      </c>
      <c r="AC706">
        <v>1.2621</v>
      </c>
      <c r="AD706">
        <v>1.181</v>
      </c>
      <c r="AE706">
        <v>1.335</v>
      </c>
      <c r="AF706">
        <v>656941</v>
      </c>
      <c r="AG706" t="s">
        <v>91</v>
      </c>
      <c r="AH706">
        <v>575929</v>
      </c>
      <c r="AI706">
        <v>2</v>
      </c>
      <c r="AJ706">
        <v>5</v>
      </c>
      <c r="AK706" t="s">
        <v>88</v>
      </c>
      <c r="AL706" t="s">
        <v>91</v>
      </c>
      <c r="AM706" t="s">
        <v>91</v>
      </c>
      <c r="AP706">
        <v>547379</v>
      </c>
      <c r="AR706" t="s">
        <v>1093</v>
      </c>
      <c r="AY706">
        <v>3.63</v>
      </c>
      <c r="AZ706">
        <v>1.67</v>
      </c>
      <c r="BA706" t="s">
        <v>91</v>
      </c>
      <c r="BB706" t="s">
        <v>91</v>
      </c>
      <c r="BC706" t="s">
        <v>91</v>
      </c>
      <c r="BD706">
        <v>92.555999999999997</v>
      </c>
      <c r="BE706">
        <v>2553</v>
      </c>
      <c r="BF706">
        <v>5.6390000000000002</v>
      </c>
      <c r="BG706">
        <v>487632</v>
      </c>
      <c r="BH706">
        <v>543766</v>
      </c>
      <c r="BI706">
        <v>547379</v>
      </c>
      <c r="BJ706">
        <v>435063</v>
      </c>
      <c r="BK706">
        <v>543401</v>
      </c>
      <c r="BL706">
        <v>608070</v>
      </c>
      <c r="BM706">
        <v>596019</v>
      </c>
      <c r="BN706">
        <v>424825</v>
      </c>
      <c r="BO706">
        <v>571980</v>
      </c>
      <c r="BP706">
        <v>502082</v>
      </c>
      <c r="BQ706">
        <v>54.860700000000001</v>
      </c>
      <c r="BR706">
        <v>0</v>
      </c>
      <c r="BS706">
        <v>0</v>
      </c>
      <c r="BT706">
        <v>0.7</v>
      </c>
      <c r="BU706">
        <v>1</v>
      </c>
      <c r="BV706">
        <v>0</v>
      </c>
      <c r="BW706">
        <v>0</v>
      </c>
      <c r="BX706" t="s">
        <v>91</v>
      </c>
      <c r="BY706">
        <v>41</v>
      </c>
      <c r="BZ706">
        <v>5</v>
      </c>
      <c r="CA706" t="str">
        <f>F706&amp;G706</f>
        <v>Bryan Shaw624585</v>
      </c>
    </row>
    <row r="707" spans="1:79" x14ac:dyDescent="0.45">
      <c r="A707" t="s">
        <v>90</v>
      </c>
      <c r="B707" s="1">
        <v>42671</v>
      </c>
      <c r="C707">
        <v>75</v>
      </c>
      <c r="D707">
        <v>-1.4975000000000001</v>
      </c>
      <c r="E707">
        <v>5.7233999999999998</v>
      </c>
      <c r="F707" t="s">
        <v>477</v>
      </c>
      <c r="G707">
        <v>519203</v>
      </c>
      <c r="H707">
        <v>458708</v>
      </c>
      <c r="I707" t="s">
        <v>91</v>
      </c>
      <c r="J707" t="s">
        <v>108</v>
      </c>
      <c r="O707">
        <v>13</v>
      </c>
      <c r="P707" t="s">
        <v>91</v>
      </c>
      <c r="Q707" t="s">
        <v>82</v>
      </c>
      <c r="R707" t="s">
        <v>105</v>
      </c>
      <c r="S707" t="s">
        <v>83</v>
      </c>
      <c r="T707" t="s">
        <v>85</v>
      </c>
      <c r="U707" t="s">
        <v>84</v>
      </c>
      <c r="V707" t="s">
        <v>96</v>
      </c>
      <c r="W707" t="s">
        <v>91</v>
      </c>
      <c r="X707" t="s">
        <v>91</v>
      </c>
      <c r="Y707">
        <v>1</v>
      </c>
      <c r="Z707">
        <v>1</v>
      </c>
      <c r="AA707">
        <v>2016</v>
      </c>
      <c r="AB707">
        <v>0.405791666666666</v>
      </c>
      <c r="AC707">
        <v>-1.2003666666666599</v>
      </c>
      <c r="AD707">
        <v>-0.14699999999999999</v>
      </c>
      <c r="AE707">
        <v>0.84799999999999998</v>
      </c>
      <c r="AF707" t="s">
        <v>91</v>
      </c>
      <c r="AG707" t="s">
        <v>91</v>
      </c>
      <c r="AH707" t="s">
        <v>91</v>
      </c>
      <c r="AI707">
        <v>2</v>
      </c>
      <c r="AJ707">
        <v>1</v>
      </c>
      <c r="AK707" t="s">
        <v>539</v>
      </c>
      <c r="AL707" t="s">
        <v>91</v>
      </c>
      <c r="AM707" t="s">
        <v>91</v>
      </c>
      <c r="AP707">
        <v>547379</v>
      </c>
      <c r="AR707" t="s">
        <v>997</v>
      </c>
      <c r="AY707">
        <v>3.46</v>
      </c>
      <c r="AZ707">
        <v>1.58</v>
      </c>
      <c r="BA707" t="s">
        <v>91</v>
      </c>
      <c r="BB707" t="s">
        <v>91</v>
      </c>
      <c r="BC707" t="s">
        <v>91</v>
      </c>
      <c r="BD707">
        <v>73.412999999999997</v>
      </c>
      <c r="BE707">
        <v>2867</v>
      </c>
      <c r="BF707">
        <v>5.4530000000000003</v>
      </c>
      <c r="BG707">
        <v>487633</v>
      </c>
      <c r="BH707">
        <v>458708</v>
      </c>
      <c r="BI707">
        <v>547379</v>
      </c>
      <c r="BJ707">
        <v>435063</v>
      </c>
      <c r="BK707">
        <v>543401</v>
      </c>
      <c r="BL707">
        <v>608070</v>
      </c>
      <c r="BM707">
        <v>596019</v>
      </c>
      <c r="BN707">
        <v>467793</v>
      </c>
      <c r="BO707">
        <v>571980</v>
      </c>
      <c r="BP707">
        <v>502082</v>
      </c>
      <c r="BQ707">
        <v>55.046100000000003</v>
      </c>
      <c r="BR707">
        <v>0</v>
      </c>
      <c r="BS707">
        <v>0</v>
      </c>
      <c r="BT707" t="s">
        <v>91</v>
      </c>
      <c r="BU707" t="s">
        <v>91</v>
      </c>
      <c r="BV707" t="s">
        <v>91</v>
      </c>
      <c r="BW707" t="s">
        <v>91</v>
      </c>
      <c r="BX707" t="s">
        <v>91</v>
      </c>
      <c r="BY707">
        <v>7</v>
      </c>
      <c r="BZ707">
        <v>3</v>
      </c>
      <c r="CA707" t="str">
        <f>B707&amp;"_"&amp;F707&amp;G707&amp;"_"&amp;BY707</f>
        <v>42671_Josh Tomlin519203_7</v>
      </c>
    </row>
    <row r="708" spans="1:79" x14ac:dyDescent="0.45">
      <c r="A708" t="s">
        <v>98</v>
      </c>
      <c r="B708" s="1">
        <v>42671</v>
      </c>
      <c r="C708">
        <v>86.8</v>
      </c>
      <c r="D708">
        <v>-1.22</v>
      </c>
      <c r="E708">
        <v>5.8928000000000003</v>
      </c>
      <c r="F708" t="s">
        <v>477</v>
      </c>
      <c r="G708">
        <v>519203</v>
      </c>
      <c r="H708">
        <v>458708</v>
      </c>
      <c r="I708" t="s">
        <v>91</v>
      </c>
      <c r="J708" t="s">
        <v>108</v>
      </c>
      <c r="O708">
        <v>12</v>
      </c>
      <c r="P708" t="s">
        <v>91</v>
      </c>
      <c r="Q708" t="s">
        <v>82</v>
      </c>
      <c r="R708" t="s">
        <v>105</v>
      </c>
      <c r="S708" t="s">
        <v>83</v>
      </c>
      <c r="T708" t="s">
        <v>85</v>
      </c>
      <c r="U708" t="s">
        <v>84</v>
      </c>
      <c r="V708" t="s">
        <v>96</v>
      </c>
      <c r="W708" t="s">
        <v>91</v>
      </c>
      <c r="X708" t="s">
        <v>91</v>
      </c>
      <c r="Y708">
        <v>1</v>
      </c>
      <c r="Z708">
        <v>0</v>
      </c>
      <c r="AA708">
        <v>2016</v>
      </c>
      <c r="AB708">
        <v>-3.95416666666666E-2</v>
      </c>
      <c r="AC708">
        <v>0.97973333333333301</v>
      </c>
      <c r="AD708">
        <v>0.89900000000000002</v>
      </c>
      <c r="AE708">
        <v>2.8610000000000002</v>
      </c>
      <c r="AF708" t="s">
        <v>91</v>
      </c>
      <c r="AG708" t="s">
        <v>91</v>
      </c>
      <c r="AH708" t="s">
        <v>91</v>
      </c>
      <c r="AI708">
        <v>2</v>
      </c>
      <c r="AJ708">
        <v>1</v>
      </c>
      <c r="AK708" t="s">
        <v>539</v>
      </c>
      <c r="AL708" t="s">
        <v>91</v>
      </c>
      <c r="AM708" t="s">
        <v>91</v>
      </c>
      <c r="AP708">
        <v>547379</v>
      </c>
      <c r="AR708" t="s">
        <v>998</v>
      </c>
      <c r="AY708">
        <v>3.46</v>
      </c>
      <c r="AZ708">
        <v>1.58</v>
      </c>
      <c r="BA708" t="s">
        <v>91</v>
      </c>
      <c r="BB708" t="s">
        <v>91</v>
      </c>
      <c r="BC708" t="s">
        <v>91</v>
      </c>
      <c r="BD708">
        <v>85.706999999999994</v>
      </c>
      <c r="BE708">
        <v>2731</v>
      </c>
      <c r="BF708">
        <v>5.5309999999999997</v>
      </c>
      <c r="BG708">
        <v>487633</v>
      </c>
      <c r="BH708">
        <v>458708</v>
      </c>
      <c r="BI708">
        <v>547379</v>
      </c>
      <c r="BJ708">
        <v>435063</v>
      </c>
      <c r="BK708">
        <v>543401</v>
      </c>
      <c r="BL708">
        <v>608070</v>
      </c>
      <c r="BM708">
        <v>596019</v>
      </c>
      <c r="BN708">
        <v>467793</v>
      </c>
      <c r="BO708">
        <v>571980</v>
      </c>
      <c r="BP708">
        <v>502082</v>
      </c>
      <c r="BQ708">
        <v>54.968699999999998</v>
      </c>
      <c r="BR708">
        <v>0</v>
      </c>
      <c r="BS708">
        <v>0</v>
      </c>
      <c r="BT708" t="s">
        <v>91</v>
      </c>
      <c r="BU708" t="s">
        <v>91</v>
      </c>
      <c r="BV708" t="s">
        <v>91</v>
      </c>
      <c r="BW708" t="s">
        <v>91</v>
      </c>
      <c r="BX708" t="s">
        <v>91</v>
      </c>
      <c r="BY708">
        <v>7</v>
      </c>
      <c r="BZ708">
        <v>2</v>
      </c>
      <c r="CA708" t="str">
        <f>B708&amp;"_"&amp;F708&amp;G708&amp;"_"&amp;BY708</f>
        <v>42671_Josh Tomlin519203_7</v>
      </c>
    </row>
    <row r="709" spans="1:79" x14ac:dyDescent="0.45">
      <c r="A709" t="s">
        <v>77</v>
      </c>
      <c r="B709" s="1">
        <v>42671</v>
      </c>
      <c r="C709">
        <v>88</v>
      </c>
      <c r="D709">
        <v>-1.1196999999999999</v>
      </c>
      <c r="E709">
        <v>6.0204000000000004</v>
      </c>
      <c r="F709" t="s">
        <v>477</v>
      </c>
      <c r="G709">
        <v>519203</v>
      </c>
      <c r="H709">
        <v>458708</v>
      </c>
      <c r="I709" t="s">
        <v>91</v>
      </c>
      <c r="J709" t="s">
        <v>100</v>
      </c>
      <c r="O709">
        <v>12</v>
      </c>
      <c r="P709" t="s">
        <v>91</v>
      </c>
      <c r="Q709" t="s">
        <v>82</v>
      </c>
      <c r="R709" t="s">
        <v>105</v>
      </c>
      <c r="S709" t="s">
        <v>83</v>
      </c>
      <c r="T709" t="s">
        <v>85</v>
      </c>
      <c r="U709" t="s">
        <v>84</v>
      </c>
      <c r="V709" t="s">
        <v>93</v>
      </c>
      <c r="W709" t="s">
        <v>91</v>
      </c>
      <c r="X709" t="s">
        <v>91</v>
      </c>
      <c r="Y709">
        <v>0</v>
      </c>
      <c r="Z709">
        <v>0</v>
      </c>
      <c r="AA709">
        <v>2016</v>
      </c>
      <c r="AB709">
        <v>4.8133333333333299E-2</v>
      </c>
      <c r="AC709">
        <v>1.1603333333333301</v>
      </c>
      <c r="AD709">
        <v>0.16500000000000001</v>
      </c>
      <c r="AE709">
        <v>4.0119999999999996</v>
      </c>
      <c r="AF709" t="s">
        <v>91</v>
      </c>
      <c r="AG709" t="s">
        <v>91</v>
      </c>
      <c r="AH709" t="s">
        <v>91</v>
      </c>
      <c r="AI709">
        <v>2</v>
      </c>
      <c r="AJ709">
        <v>1</v>
      </c>
      <c r="AK709" t="s">
        <v>539</v>
      </c>
      <c r="AL709" t="s">
        <v>91</v>
      </c>
      <c r="AM709" t="s">
        <v>91</v>
      </c>
      <c r="AP709">
        <v>547379</v>
      </c>
      <c r="AR709" t="s">
        <v>999</v>
      </c>
      <c r="AY709">
        <v>3.46</v>
      </c>
      <c r="AZ709">
        <v>1.58</v>
      </c>
      <c r="BA709" t="s">
        <v>91</v>
      </c>
      <c r="BB709" t="s">
        <v>91</v>
      </c>
      <c r="BC709" t="s">
        <v>91</v>
      </c>
      <c r="BD709">
        <v>86.846000000000004</v>
      </c>
      <c r="BE709">
        <v>2735</v>
      </c>
      <c r="BF709">
        <v>5.4850000000000003</v>
      </c>
      <c r="BG709">
        <v>487633</v>
      </c>
      <c r="BH709">
        <v>458708</v>
      </c>
      <c r="BI709">
        <v>547379</v>
      </c>
      <c r="BJ709">
        <v>435063</v>
      </c>
      <c r="BK709">
        <v>543401</v>
      </c>
      <c r="BL709">
        <v>608070</v>
      </c>
      <c r="BM709">
        <v>596019</v>
      </c>
      <c r="BN709">
        <v>467793</v>
      </c>
      <c r="BO709">
        <v>571980</v>
      </c>
      <c r="BP709">
        <v>502082</v>
      </c>
      <c r="BQ709">
        <v>55.014699999999998</v>
      </c>
      <c r="BR709">
        <v>0</v>
      </c>
      <c r="BS709">
        <v>0</v>
      </c>
      <c r="BT709" t="s">
        <v>91</v>
      </c>
      <c r="BU709" t="s">
        <v>91</v>
      </c>
      <c r="BV709" t="s">
        <v>91</v>
      </c>
      <c r="BW709" t="s">
        <v>91</v>
      </c>
      <c r="BX709" t="s">
        <v>91</v>
      </c>
      <c r="BY709">
        <v>7</v>
      </c>
      <c r="BZ709">
        <v>1</v>
      </c>
      <c r="CA709" t="str">
        <f>B709&amp;"_"&amp;F709&amp;G709&amp;"_"&amp;BY709</f>
        <v>42671_Josh Tomlin519203_7</v>
      </c>
    </row>
    <row r="710" spans="1:79" hidden="1" x14ac:dyDescent="0.45">
      <c r="A710" t="s">
        <v>98</v>
      </c>
      <c r="B710" s="1">
        <v>42671</v>
      </c>
      <c r="C710">
        <v>93.6</v>
      </c>
      <c r="D710">
        <v>-3.0878999999999999</v>
      </c>
      <c r="E710">
        <v>5.9398999999999997</v>
      </c>
      <c r="F710" t="s">
        <v>112</v>
      </c>
      <c r="G710">
        <v>624585</v>
      </c>
      <c r="H710">
        <v>543766</v>
      </c>
      <c r="I710" t="s">
        <v>901</v>
      </c>
      <c r="J710" t="s">
        <v>147</v>
      </c>
      <c r="O710">
        <v>5</v>
      </c>
      <c r="P710" t="s">
        <v>902</v>
      </c>
      <c r="Q710" t="s">
        <v>82</v>
      </c>
      <c r="R710" t="s">
        <v>83</v>
      </c>
      <c r="S710" t="s">
        <v>83</v>
      </c>
      <c r="T710" t="s">
        <v>85</v>
      </c>
      <c r="U710" t="s">
        <v>84</v>
      </c>
      <c r="V710" t="s">
        <v>86</v>
      </c>
      <c r="W710" t="s">
        <v>91</v>
      </c>
      <c r="X710" t="s">
        <v>87</v>
      </c>
      <c r="Y710">
        <v>1</v>
      </c>
      <c r="Z710">
        <v>1</v>
      </c>
      <c r="AA710">
        <v>2016</v>
      </c>
      <c r="AB710">
        <v>1.47333333333333E-2</v>
      </c>
      <c r="AC710">
        <v>0.59560000000000002</v>
      </c>
      <c r="AD710">
        <v>-0.22700000000000001</v>
      </c>
      <c r="AE710">
        <v>2.8559999999999999</v>
      </c>
      <c r="AF710" t="s">
        <v>91</v>
      </c>
      <c r="AG710" t="s">
        <v>91</v>
      </c>
      <c r="AH710" t="s">
        <v>91</v>
      </c>
      <c r="AI710">
        <v>2</v>
      </c>
      <c r="AJ710">
        <v>7</v>
      </c>
      <c r="AK710" t="s">
        <v>539</v>
      </c>
      <c r="AL710">
        <v>219.95</v>
      </c>
      <c r="AM710">
        <v>109.5</v>
      </c>
      <c r="AP710">
        <v>543228</v>
      </c>
      <c r="AR710" t="s">
        <v>903</v>
      </c>
      <c r="AY710">
        <v>3.63</v>
      </c>
      <c r="AZ710">
        <v>1.67</v>
      </c>
      <c r="BA710">
        <v>321</v>
      </c>
      <c r="BB710">
        <v>95.1</v>
      </c>
      <c r="BC710">
        <v>42.198</v>
      </c>
      <c r="BD710">
        <v>92.52</v>
      </c>
      <c r="BE710">
        <v>2677</v>
      </c>
      <c r="BF710">
        <v>5.6</v>
      </c>
      <c r="BG710">
        <v>487633</v>
      </c>
      <c r="BH710">
        <v>543766</v>
      </c>
      <c r="BI710">
        <v>543228</v>
      </c>
      <c r="BJ710">
        <v>435063</v>
      </c>
      <c r="BK710">
        <v>543401</v>
      </c>
      <c r="BL710">
        <v>608070</v>
      </c>
      <c r="BM710">
        <v>596019</v>
      </c>
      <c r="BN710">
        <v>434658</v>
      </c>
      <c r="BO710">
        <v>492841</v>
      </c>
      <c r="BP710">
        <v>502082</v>
      </c>
      <c r="BQ710">
        <v>54.899500000000003</v>
      </c>
      <c r="BR710">
        <v>0.04</v>
      </c>
      <c r="BS710">
        <v>6.6000000000000003E-2</v>
      </c>
      <c r="BT710">
        <v>1.6</v>
      </c>
      <c r="BU710">
        <v>1</v>
      </c>
      <c r="BV710">
        <v>1</v>
      </c>
      <c r="BW710">
        <v>2</v>
      </c>
      <c r="BX710">
        <v>3</v>
      </c>
      <c r="BY710">
        <v>53</v>
      </c>
      <c r="BZ710">
        <v>3</v>
      </c>
      <c r="CA710" t="str">
        <f>F710&amp;G710</f>
        <v>Bryan Shaw624585</v>
      </c>
    </row>
    <row r="711" spans="1:79" x14ac:dyDescent="0.45">
      <c r="A711" t="s">
        <v>90</v>
      </c>
      <c r="B711" s="1">
        <v>42671</v>
      </c>
      <c r="C711">
        <v>73.599999999999994</v>
      </c>
      <c r="D711">
        <v>-1.4553</v>
      </c>
      <c r="E711">
        <v>5.8280000000000003</v>
      </c>
      <c r="F711" t="s">
        <v>477</v>
      </c>
      <c r="G711">
        <v>592178</v>
      </c>
      <c r="H711">
        <v>458708</v>
      </c>
      <c r="I711" t="s">
        <v>91</v>
      </c>
      <c r="J711" t="s">
        <v>132</v>
      </c>
      <c r="O711">
        <v>5</v>
      </c>
      <c r="P711" t="s">
        <v>91</v>
      </c>
      <c r="Q711" t="s">
        <v>82</v>
      </c>
      <c r="R711" t="s">
        <v>83</v>
      </c>
      <c r="S711" t="s">
        <v>83</v>
      </c>
      <c r="T711" t="s">
        <v>85</v>
      </c>
      <c r="U711" t="s">
        <v>84</v>
      </c>
      <c r="V711" t="s">
        <v>96</v>
      </c>
      <c r="W711" t="s">
        <v>91</v>
      </c>
      <c r="X711" t="s">
        <v>91</v>
      </c>
      <c r="Y711">
        <v>0</v>
      </c>
      <c r="Z711">
        <v>0</v>
      </c>
      <c r="AA711">
        <v>2016</v>
      </c>
      <c r="AB711">
        <v>1.01951666666666</v>
      </c>
      <c r="AC711">
        <v>-1.3049999999999999</v>
      </c>
      <c r="AD711">
        <v>0.13300000000000001</v>
      </c>
      <c r="AE711">
        <v>2.6320000000000001</v>
      </c>
      <c r="AF711" t="s">
        <v>91</v>
      </c>
      <c r="AG711" t="s">
        <v>91</v>
      </c>
      <c r="AH711" t="s">
        <v>91</v>
      </c>
      <c r="AI711">
        <v>1</v>
      </c>
      <c r="AJ711">
        <v>1</v>
      </c>
      <c r="AK711" t="s">
        <v>539</v>
      </c>
      <c r="AL711" t="s">
        <v>91</v>
      </c>
      <c r="AM711" t="s">
        <v>91</v>
      </c>
      <c r="AP711">
        <v>547379</v>
      </c>
      <c r="AR711" t="s">
        <v>1002</v>
      </c>
      <c r="AY711">
        <v>3.15</v>
      </c>
      <c r="AZ711">
        <v>1.52</v>
      </c>
      <c r="BA711" t="s">
        <v>91</v>
      </c>
      <c r="BB711" t="s">
        <v>91</v>
      </c>
      <c r="BC711" t="s">
        <v>91</v>
      </c>
      <c r="BD711">
        <v>72.072999999999993</v>
      </c>
      <c r="BE711">
        <v>2804</v>
      </c>
      <c r="BF711">
        <v>5.4219999999999997</v>
      </c>
      <c r="BG711">
        <v>487633</v>
      </c>
      <c r="BH711">
        <v>458708</v>
      </c>
      <c r="BI711">
        <v>547379</v>
      </c>
      <c r="BJ711">
        <v>435063</v>
      </c>
      <c r="BK711">
        <v>543401</v>
      </c>
      <c r="BL711">
        <v>608070</v>
      </c>
      <c r="BM711">
        <v>596019</v>
      </c>
      <c r="BN711">
        <v>467793</v>
      </c>
      <c r="BO711">
        <v>571980</v>
      </c>
      <c r="BP711">
        <v>502082</v>
      </c>
      <c r="BQ711">
        <v>55.0779</v>
      </c>
      <c r="BR711">
        <v>0</v>
      </c>
      <c r="BS711">
        <v>0</v>
      </c>
      <c r="BT711" t="s">
        <v>91</v>
      </c>
      <c r="BU711" t="s">
        <v>91</v>
      </c>
      <c r="BV711" t="s">
        <v>91</v>
      </c>
      <c r="BW711" t="s">
        <v>91</v>
      </c>
      <c r="BX711" t="s">
        <v>91</v>
      </c>
      <c r="BY711">
        <v>6</v>
      </c>
      <c r="BZ711">
        <v>1</v>
      </c>
      <c r="CA711" t="str">
        <f>B711&amp;"_"&amp;F711&amp;G711&amp;"_"&amp;BY711</f>
        <v>42671_Josh Tomlin592178_6</v>
      </c>
    </row>
    <row r="712" spans="1:79" hidden="1" x14ac:dyDescent="0.45">
      <c r="A712" t="s">
        <v>98</v>
      </c>
      <c r="B712" s="1">
        <v>42669</v>
      </c>
      <c r="C712">
        <v>94.2</v>
      </c>
      <c r="D712">
        <v>-2.8685</v>
      </c>
      <c r="E712">
        <v>6.0350999999999999</v>
      </c>
      <c r="F712" t="s">
        <v>112</v>
      </c>
      <c r="G712">
        <v>656941</v>
      </c>
      <c r="H712">
        <v>543766</v>
      </c>
      <c r="I712" t="s">
        <v>113</v>
      </c>
      <c r="J712" t="s">
        <v>114</v>
      </c>
      <c r="O712">
        <v>11</v>
      </c>
      <c r="P712" t="s">
        <v>1107</v>
      </c>
      <c r="Q712" t="s">
        <v>82</v>
      </c>
      <c r="R712" t="s">
        <v>105</v>
      </c>
      <c r="S712" t="s">
        <v>83</v>
      </c>
      <c r="T712" t="s">
        <v>84</v>
      </c>
      <c r="U712" t="s">
        <v>85</v>
      </c>
      <c r="V712" t="s">
        <v>86</v>
      </c>
      <c r="W712" t="s">
        <v>91</v>
      </c>
      <c r="X712" t="s">
        <v>116</v>
      </c>
      <c r="Y712">
        <v>1</v>
      </c>
      <c r="Z712">
        <v>2</v>
      </c>
      <c r="AA712">
        <v>2016</v>
      </c>
      <c r="AB712">
        <v>0.365433333333333</v>
      </c>
      <c r="AC712">
        <v>1.2148000000000001</v>
      </c>
      <c r="AD712">
        <v>-0.96199999999999997</v>
      </c>
      <c r="AE712">
        <v>2.8220000000000001</v>
      </c>
      <c r="AF712">
        <v>450314</v>
      </c>
      <c r="AG712" t="s">
        <v>91</v>
      </c>
      <c r="AH712" t="s">
        <v>91</v>
      </c>
      <c r="AI712">
        <v>1</v>
      </c>
      <c r="AJ712">
        <v>5</v>
      </c>
      <c r="AK712" t="s">
        <v>88</v>
      </c>
      <c r="AL712">
        <v>138.84</v>
      </c>
      <c r="AM712">
        <v>97.84</v>
      </c>
      <c r="AP712">
        <v>547379</v>
      </c>
      <c r="AR712" t="s">
        <v>1108</v>
      </c>
      <c r="AY712">
        <v>3.19</v>
      </c>
      <c r="AZ712">
        <v>1.51</v>
      </c>
      <c r="BA712">
        <v>30</v>
      </c>
      <c r="BB712">
        <v>96.8</v>
      </c>
      <c r="BC712">
        <v>-3.0979999999999999</v>
      </c>
      <c r="BD712">
        <v>94.510999999999996</v>
      </c>
      <c r="BE712">
        <v>2422</v>
      </c>
      <c r="BF712">
        <v>5.7249999999999996</v>
      </c>
      <c r="BG712">
        <v>487632</v>
      </c>
      <c r="BH712">
        <v>543766</v>
      </c>
      <c r="BI712">
        <v>547379</v>
      </c>
      <c r="BJ712">
        <v>435063</v>
      </c>
      <c r="BK712">
        <v>543401</v>
      </c>
      <c r="BL712">
        <v>608070</v>
      </c>
      <c r="BM712">
        <v>596019</v>
      </c>
      <c r="BN712">
        <v>424825</v>
      </c>
      <c r="BO712">
        <v>571980</v>
      </c>
      <c r="BP712">
        <v>502082</v>
      </c>
      <c r="BQ712">
        <v>54.774700000000003</v>
      </c>
      <c r="BR712">
        <v>0.377</v>
      </c>
      <c r="BS712">
        <v>0.35299999999999998</v>
      </c>
      <c r="BT712">
        <v>0.9</v>
      </c>
      <c r="BU712">
        <v>1</v>
      </c>
      <c r="BV712">
        <v>1</v>
      </c>
      <c r="BW712">
        <v>0</v>
      </c>
      <c r="BX712">
        <v>2</v>
      </c>
      <c r="BY712">
        <v>38</v>
      </c>
      <c r="BZ712">
        <v>4</v>
      </c>
      <c r="CA712" t="str">
        <f>F712&amp;G712</f>
        <v>Bryan Shaw656941</v>
      </c>
    </row>
    <row r="713" spans="1:79" x14ac:dyDescent="0.45">
      <c r="A713" t="s">
        <v>268</v>
      </c>
      <c r="B713" s="1">
        <v>42671</v>
      </c>
      <c r="C713">
        <v>88</v>
      </c>
      <c r="D713">
        <v>-1.3648</v>
      </c>
      <c r="E713">
        <v>5.7309999999999999</v>
      </c>
      <c r="F713" t="s">
        <v>477</v>
      </c>
      <c r="G713">
        <v>451594</v>
      </c>
      <c r="H713">
        <v>458708</v>
      </c>
      <c r="I713" t="s">
        <v>91</v>
      </c>
      <c r="J713" t="s">
        <v>132</v>
      </c>
      <c r="O713">
        <v>3</v>
      </c>
      <c r="P713" t="s">
        <v>91</v>
      </c>
      <c r="Q713" t="s">
        <v>82</v>
      </c>
      <c r="R713" t="s">
        <v>105</v>
      </c>
      <c r="S713" t="s">
        <v>83</v>
      </c>
      <c r="T713" t="s">
        <v>85</v>
      </c>
      <c r="U713" t="s">
        <v>84</v>
      </c>
      <c r="V713" t="s">
        <v>96</v>
      </c>
      <c r="W713" t="s">
        <v>91</v>
      </c>
      <c r="X713" t="s">
        <v>91</v>
      </c>
      <c r="Y713">
        <v>1</v>
      </c>
      <c r="Z713">
        <v>0</v>
      </c>
      <c r="AA713">
        <v>2016</v>
      </c>
      <c r="AB713">
        <v>-1.0415416666666599</v>
      </c>
      <c r="AC713">
        <v>1.43983333333333</v>
      </c>
      <c r="AD713">
        <v>0.54500000000000004</v>
      </c>
      <c r="AE713">
        <v>2.9079999999999999</v>
      </c>
      <c r="AF713" t="s">
        <v>91</v>
      </c>
      <c r="AG713" t="s">
        <v>91</v>
      </c>
      <c r="AH713" t="s">
        <v>91</v>
      </c>
      <c r="AI713">
        <v>0</v>
      </c>
      <c r="AJ713">
        <v>1</v>
      </c>
      <c r="AK713" t="s">
        <v>539</v>
      </c>
      <c r="AL713" t="s">
        <v>91</v>
      </c>
      <c r="AM713" t="s">
        <v>91</v>
      </c>
      <c r="AP713">
        <v>547379</v>
      </c>
      <c r="AR713" t="s">
        <v>1005</v>
      </c>
      <c r="AY713">
        <v>3.37</v>
      </c>
      <c r="AZ713">
        <v>1.57</v>
      </c>
      <c r="BA713" t="s">
        <v>91</v>
      </c>
      <c r="BB713" t="s">
        <v>91</v>
      </c>
      <c r="BC713" t="s">
        <v>91</v>
      </c>
      <c r="BD713">
        <v>87.468999999999994</v>
      </c>
      <c r="BE713">
        <v>2270</v>
      </c>
      <c r="BF713">
        <v>6.133</v>
      </c>
      <c r="BG713">
        <v>487633</v>
      </c>
      <c r="BH713">
        <v>458708</v>
      </c>
      <c r="BI713">
        <v>547379</v>
      </c>
      <c r="BJ713">
        <v>435063</v>
      </c>
      <c r="BK713">
        <v>543401</v>
      </c>
      <c r="BL713">
        <v>608070</v>
      </c>
      <c r="BM713">
        <v>596019</v>
      </c>
      <c r="BN713">
        <v>467793</v>
      </c>
      <c r="BO713">
        <v>571980</v>
      </c>
      <c r="BP713">
        <v>502082</v>
      </c>
      <c r="BQ713">
        <v>54.366300000000003</v>
      </c>
      <c r="BR713">
        <v>0</v>
      </c>
      <c r="BS713">
        <v>0</v>
      </c>
      <c r="BT713" t="s">
        <v>91</v>
      </c>
      <c r="BU713" t="s">
        <v>91</v>
      </c>
      <c r="BV713" t="s">
        <v>91</v>
      </c>
      <c r="BW713" t="s">
        <v>91</v>
      </c>
      <c r="BX713" t="s">
        <v>91</v>
      </c>
      <c r="BY713">
        <v>5</v>
      </c>
      <c r="BZ713">
        <v>2</v>
      </c>
      <c r="CA713" t="str">
        <f>B713&amp;"_"&amp;F713&amp;G713&amp;"_"&amp;BY713</f>
        <v>42671_Josh Tomlin451594_5</v>
      </c>
    </row>
    <row r="714" spans="1:79" x14ac:dyDescent="0.45">
      <c r="A714" t="s">
        <v>268</v>
      </c>
      <c r="B714" s="1">
        <v>42671</v>
      </c>
      <c r="C714">
        <v>89.7</v>
      </c>
      <c r="D714">
        <v>-1.5266</v>
      </c>
      <c r="E714">
        <v>5.8137999999999996</v>
      </c>
      <c r="F714" t="s">
        <v>477</v>
      </c>
      <c r="G714">
        <v>451594</v>
      </c>
      <c r="H714">
        <v>458708</v>
      </c>
      <c r="I714" t="s">
        <v>91</v>
      </c>
      <c r="J714" t="s">
        <v>100</v>
      </c>
      <c r="O714">
        <v>11</v>
      </c>
      <c r="P714" t="s">
        <v>91</v>
      </c>
      <c r="Q714" t="s">
        <v>82</v>
      </c>
      <c r="R714" t="s">
        <v>105</v>
      </c>
      <c r="S714" t="s">
        <v>83</v>
      </c>
      <c r="T714" t="s">
        <v>85</v>
      </c>
      <c r="U714" t="s">
        <v>84</v>
      </c>
      <c r="V714" t="s">
        <v>93</v>
      </c>
      <c r="W714" t="s">
        <v>91</v>
      </c>
      <c r="X714" t="s">
        <v>91</v>
      </c>
      <c r="Y714">
        <v>0</v>
      </c>
      <c r="Z714">
        <v>0</v>
      </c>
      <c r="AA714">
        <v>2016</v>
      </c>
      <c r="AB714">
        <v>-1.0902499999999999</v>
      </c>
      <c r="AC714">
        <v>1.3050999999999999</v>
      </c>
      <c r="AD714">
        <v>-1.7000000000000001E-2</v>
      </c>
      <c r="AE714">
        <v>3.9060000000000001</v>
      </c>
      <c r="AF714" t="s">
        <v>91</v>
      </c>
      <c r="AG714" t="s">
        <v>91</v>
      </c>
      <c r="AH714" t="s">
        <v>91</v>
      </c>
      <c r="AI714">
        <v>0</v>
      </c>
      <c r="AJ714">
        <v>1</v>
      </c>
      <c r="AK714" t="s">
        <v>539</v>
      </c>
      <c r="AL714" t="s">
        <v>91</v>
      </c>
      <c r="AM714" t="s">
        <v>91</v>
      </c>
      <c r="AP714">
        <v>547379</v>
      </c>
      <c r="AR714" t="s">
        <v>1006</v>
      </c>
      <c r="AY714">
        <v>3.37</v>
      </c>
      <c r="AZ714">
        <v>1.57</v>
      </c>
      <c r="BA714" t="s">
        <v>91</v>
      </c>
      <c r="BB714" t="s">
        <v>91</v>
      </c>
      <c r="BC714" t="s">
        <v>91</v>
      </c>
      <c r="BD714">
        <v>87.981999999999999</v>
      </c>
      <c r="BE714">
        <v>2376</v>
      </c>
      <c r="BF714">
        <v>5.5759999999999996</v>
      </c>
      <c r="BG714">
        <v>487633</v>
      </c>
      <c r="BH714">
        <v>458708</v>
      </c>
      <c r="BI714">
        <v>547379</v>
      </c>
      <c r="BJ714">
        <v>435063</v>
      </c>
      <c r="BK714">
        <v>543401</v>
      </c>
      <c r="BL714">
        <v>608070</v>
      </c>
      <c r="BM714">
        <v>596019</v>
      </c>
      <c r="BN714">
        <v>467793</v>
      </c>
      <c r="BO714">
        <v>571980</v>
      </c>
      <c r="BP714">
        <v>502082</v>
      </c>
      <c r="BQ714">
        <v>54.923099999999998</v>
      </c>
      <c r="BR714">
        <v>0</v>
      </c>
      <c r="BS714">
        <v>0</v>
      </c>
      <c r="BT714" t="s">
        <v>91</v>
      </c>
      <c r="BU714" t="s">
        <v>91</v>
      </c>
      <c r="BV714" t="s">
        <v>91</v>
      </c>
      <c r="BW714" t="s">
        <v>91</v>
      </c>
      <c r="BX714" t="s">
        <v>91</v>
      </c>
      <c r="BY714">
        <v>5</v>
      </c>
      <c r="BZ714">
        <v>1</v>
      </c>
      <c r="CA714" t="str">
        <f>B714&amp;"_"&amp;F714&amp;G714&amp;"_"&amp;BY714</f>
        <v>42671_Josh Tomlin451594_5</v>
      </c>
    </row>
    <row r="715" spans="1:79" hidden="1" x14ac:dyDescent="0.45">
      <c r="A715" t="s">
        <v>98</v>
      </c>
      <c r="B715" s="1">
        <v>42671</v>
      </c>
      <c r="C715">
        <v>93.9</v>
      </c>
      <c r="D715">
        <v>-3.1606999999999998</v>
      </c>
      <c r="E715">
        <v>5.8686999999999996</v>
      </c>
      <c r="F715" t="s">
        <v>112</v>
      </c>
      <c r="G715">
        <v>656941</v>
      </c>
      <c r="H715">
        <v>543766</v>
      </c>
      <c r="I715" t="s">
        <v>79</v>
      </c>
      <c r="J715" t="s">
        <v>80</v>
      </c>
      <c r="O715">
        <v>3</v>
      </c>
      <c r="P715" t="s">
        <v>884</v>
      </c>
      <c r="Q715" t="s">
        <v>82</v>
      </c>
      <c r="R715" t="s">
        <v>105</v>
      </c>
      <c r="S715" t="s">
        <v>83</v>
      </c>
      <c r="T715" t="s">
        <v>85</v>
      </c>
      <c r="U715" t="s">
        <v>84</v>
      </c>
      <c r="V715" t="s">
        <v>86</v>
      </c>
      <c r="W715">
        <v>6</v>
      </c>
      <c r="X715" t="s">
        <v>182</v>
      </c>
      <c r="Y715">
        <v>2</v>
      </c>
      <c r="Z715">
        <v>1</v>
      </c>
      <c r="AA715">
        <v>2016</v>
      </c>
      <c r="AB715">
        <v>0.34594999999999998</v>
      </c>
      <c r="AC715">
        <v>0.93100000000000005</v>
      </c>
      <c r="AD715">
        <v>0.503</v>
      </c>
      <c r="AE715">
        <v>3.286</v>
      </c>
      <c r="AF715" t="s">
        <v>91</v>
      </c>
      <c r="AG715" t="s">
        <v>91</v>
      </c>
      <c r="AH715" t="s">
        <v>91</v>
      </c>
      <c r="AI715">
        <v>1</v>
      </c>
      <c r="AJ715">
        <v>8</v>
      </c>
      <c r="AK715" t="s">
        <v>539</v>
      </c>
      <c r="AL715">
        <v>138.33000000000001</v>
      </c>
      <c r="AM715">
        <v>166.79</v>
      </c>
      <c r="AP715">
        <v>543228</v>
      </c>
      <c r="AR715" t="s">
        <v>885</v>
      </c>
      <c r="AY715">
        <v>3.3</v>
      </c>
      <c r="AZ715">
        <v>1.61</v>
      </c>
      <c r="BA715">
        <v>131</v>
      </c>
      <c r="BB715">
        <v>47</v>
      </c>
      <c r="BC715">
        <v>43.290999999999997</v>
      </c>
      <c r="BD715">
        <v>92.801000000000002</v>
      </c>
      <c r="BE715">
        <v>2574</v>
      </c>
      <c r="BF715">
        <v>5.6749999999999998</v>
      </c>
      <c r="BG715">
        <v>487633</v>
      </c>
      <c r="BH715">
        <v>543766</v>
      </c>
      <c r="BI715">
        <v>543228</v>
      </c>
      <c r="BJ715">
        <v>435063</v>
      </c>
      <c r="BK715">
        <v>543401</v>
      </c>
      <c r="BL715">
        <v>608070</v>
      </c>
      <c r="BM715">
        <v>596019</v>
      </c>
      <c r="BN715">
        <v>434658</v>
      </c>
      <c r="BO715">
        <v>492841</v>
      </c>
      <c r="BP715">
        <v>502082</v>
      </c>
      <c r="BQ715">
        <v>54.824100000000001</v>
      </c>
      <c r="BR715">
        <v>6.8000000000000005E-2</v>
      </c>
      <c r="BS715">
        <v>6.4000000000000001E-2</v>
      </c>
      <c r="BT715">
        <v>0</v>
      </c>
      <c r="BU715">
        <v>1</v>
      </c>
      <c r="BV715">
        <v>0</v>
      </c>
      <c r="BW715">
        <v>0</v>
      </c>
      <c r="BX715">
        <v>1</v>
      </c>
      <c r="BY715">
        <v>59</v>
      </c>
      <c r="BZ715">
        <v>4</v>
      </c>
      <c r="CA715" t="str">
        <f>F715&amp;G715</f>
        <v>Bryan Shaw656941</v>
      </c>
    </row>
    <row r="716" spans="1:79" hidden="1" x14ac:dyDescent="0.45">
      <c r="A716" t="s">
        <v>77</v>
      </c>
      <c r="B716" s="1">
        <v>42669</v>
      </c>
      <c r="C716">
        <v>94.3</v>
      </c>
      <c r="D716">
        <v>-1.4914000000000001</v>
      </c>
      <c r="E716">
        <v>5.8071999999999999</v>
      </c>
      <c r="F716" t="s">
        <v>340</v>
      </c>
      <c r="G716">
        <v>608365</v>
      </c>
      <c r="H716">
        <v>605182</v>
      </c>
      <c r="I716" t="s">
        <v>91</v>
      </c>
      <c r="J716" t="s">
        <v>100</v>
      </c>
      <c r="O716">
        <v>12</v>
      </c>
      <c r="P716" t="s">
        <v>91</v>
      </c>
      <c r="Q716" t="s">
        <v>82</v>
      </c>
      <c r="R716" t="s">
        <v>83</v>
      </c>
      <c r="S716" t="s">
        <v>83</v>
      </c>
      <c r="T716" t="s">
        <v>84</v>
      </c>
      <c r="U716" t="s">
        <v>85</v>
      </c>
      <c r="V716" t="s">
        <v>93</v>
      </c>
      <c r="W716" t="s">
        <v>91</v>
      </c>
      <c r="X716" t="s">
        <v>91</v>
      </c>
      <c r="Y716">
        <v>0</v>
      </c>
      <c r="Z716">
        <v>2</v>
      </c>
      <c r="AA716">
        <v>2016</v>
      </c>
      <c r="AB716">
        <v>-0.71867499999999995</v>
      </c>
      <c r="AC716">
        <v>1.7952999999999999</v>
      </c>
      <c r="AD716">
        <v>1.6990000000000001</v>
      </c>
      <c r="AE716">
        <v>4.3620000000000001</v>
      </c>
      <c r="AF716" t="s">
        <v>91</v>
      </c>
      <c r="AG716" t="s">
        <v>91</v>
      </c>
      <c r="AH716" t="s">
        <v>91</v>
      </c>
      <c r="AI716">
        <v>2</v>
      </c>
      <c r="AJ716">
        <v>9</v>
      </c>
      <c r="AK716" t="s">
        <v>88</v>
      </c>
      <c r="AL716" t="s">
        <v>91</v>
      </c>
      <c r="AM716" t="s">
        <v>91</v>
      </c>
      <c r="AP716">
        <v>547379</v>
      </c>
      <c r="AR716" t="s">
        <v>1009</v>
      </c>
      <c r="AY716">
        <v>3.72</v>
      </c>
      <c r="AZ716">
        <v>1.61</v>
      </c>
      <c r="BA716" t="s">
        <v>91</v>
      </c>
      <c r="BB716" t="s">
        <v>91</v>
      </c>
      <c r="BC716" t="s">
        <v>91</v>
      </c>
      <c r="BD716">
        <v>95.183000000000007</v>
      </c>
      <c r="BE716">
        <v>2153</v>
      </c>
      <c r="BF716">
        <v>6.6340000000000003</v>
      </c>
      <c r="BG716">
        <v>487632</v>
      </c>
      <c r="BH716">
        <v>605182</v>
      </c>
      <c r="BI716">
        <v>547379</v>
      </c>
      <c r="BJ716">
        <v>435063</v>
      </c>
      <c r="BK716">
        <v>543401</v>
      </c>
      <c r="BL716">
        <v>608070</v>
      </c>
      <c r="BM716">
        <v>596019</v>
      </c>
      <c r="BN716">
        <v>424825</v>
      </c>
      <c r="BO716">
        <v>434658</v>
      </c>
      <c r="BP716">
        <v>446386</v>
      </c>
      <c r="BQ716">
        <v>53.865499999999997</v>
      </c>
      <c r="BR716">
        <v>0</v>
      </c>
      <c r="BS716">
        <v>0</v>
      </c>
      <c r="BT716" t="s">
        <v>91</v>
      </c>
      <c r="BU716" t="s">
        <v>91</v>
      </c>
      <c r="BV716" t="s">
        <v>91</v>
      </c>
      <c r="BW716" t="s">
        <v>91</v>
      </c>
      <c r="BX716" t="s">
        <v>91</v>
      </c>
      <c r="BY716">
        <v>77</v>
      </c>
      <c r="BZ716">
        <v>3</v>
      </c>
      <c r="CA716" t="str">
        <f>B716&amp;"_"&amp;F716&amp;G716&amp;"_"&amp;BY716</f>
        <v>42669_Mike Clevinger608365_77</v>
      </c>
    </row>
    <row r="717" spans="1:79" hidden="1" x14ac:dyDescent="0.45">
      <c r="A717" t="s">
        <v>77</v>
      </c>
      <c r="B717" s="1">
        <v>42669</v>
      </c>
      <c r="C717">
        <v>94.7</v>
      </c>
      <c r="D717">
        <v>-1.4314</v>
      </c>
      <c r="E717">
        <v>5.7062999999999997</v>
      </c>
      <c r="F717" t="s">
        <v>340</v>
      </c>
      <c r="G717">
        <v>608365</v>
      </c>
      <c r="H717">
        <v>605182</v>
      </c>
      <c r="I717" t="s">
        <v>91</v>
      </c>
      <c r="J717" t="s">
        <v>132</v>
      </c>
      <c r="O717">
        <v>9</v>
      </c>
      <c r="P717" t="s">
        <v>91</v>
      </c>
      <c r="Q717" t="s">
        <v>82</v>
      </c>
      <c r="R717" t="s">
        <v>83</v>
      </c>
      <c r="S717" t="s">
        <v>83</v>
      </c>
      <c r="T717" t="s">
        <v>84</v>
      </c>
      <c r="U717" t="s">
        <v>85</v>
      </c>
      <c r="V717" t="s">
        <v>96</v>
      </c>
      <c r="W717" t="s">
        <v>91</v>
      </c>
      <c r="X717" t="s">
        <v>91</v>
      </c>
      <c r="Y717">
        <v>0</v>
      </c>
      <c r="Z717">
        <v>1</v>
      </c>
      <c r="AA717">
        <v>2016</v>
      </c>
      <c r="AB717">
        <v>-0.64909166666666596</v>
      </c>
      <c r="AC717">
        <v>1.9673</v>
      </c>
      <c r="AD717">
        <v>0.45400000000000001</v>
      </c>
      <c r="AE717">
        <v>1.768</v>
      </c>
      <c r="AF717" t="s">
        <v>91</v>
      </c>
      <c r="AG717" t="s">
        <v>91</v>
      </c>
      <c r="AH717" t="s">
        <v>91</v>
      </c>
      <c r="AI717">
        <v>2</v>
      </c>
      <c r="AJ717">
        <v>9</v>
      </c>
      <c r="AK717" t="s">
        <v>88</v>
      </c>
      <c r="AL717" t="s">
        <v>91</v>
      </c>
      <c r="AM717" t="s">
        <v>91</v>
      </c>
      <c r="AP717">
        <v>547379</v>
      </c>
      <c r="AR717" t="s">
        <v>1010</v>
      </c>
      <c r="AY717">
        <v>3.72</v>
      </c>
      <c r="AZ717">
        <v>1.69</v>
      </c>
      <c r="BA717" t="s">
        <v>91</v>
      </c>
      <c r="BB717" t="s">
        <v>91</v>
      </c>
      <c r="BC717" t="s">
        <v>91</v>
      </c>
      <c r="BD717">
        <v>95.965000000000003</v>
      </c>
      <c r="BE717">
        <v>2197</v>
      </c>
      <c r="BF717">
        <v>6.7069999999999999</v>
      </c>
      <c r="BG717">
        <v>487632</v>
      </c>
      <c r="BH717">
        <v>605182</v>
      </c>
      <c r="BI717">
        <v>547379</v>
      </c>
      <c r="BJ717">
        <v>435063</v>
      </c>
      <c r="BK717">
        <v>543401</v>
      </c>
      <c r="BL717">
        <v>608070</v>
      </c>
      <c r="BM717">
        <v>596019</v>
      </c>
      <c r="BN717">
        <v>424825</v>
      </c>
      <c r="BO717">
        <v>434658</v>
      </c>
      <c r="BP717">
        <v>446386</v>
      </c>
      <c r="BQ717">
        <v>53.792999999999999</v>
      </c>
      <c r="BR717">
        <v>0</v>
      </c>
      <c r="BS717">
        <v>0</v>
      </c>
      <c r="BT717" t="s">
        <v>91</v>
      </c>
      <c r="BU717" t="s">
        <v>91</v>
      </c>
      <c r="BV717" t="s">
        <v>91</v>
      </c>
      <c r="BW717" t="s">
        <v>91</v>
      </c>
      <c r="BX717" t="s">
        <v>91</v>
      </c>
      <c r="BY717">
        <v>77</v>
      </c>
      <c r="BZ717">
        <v>2</v>
      </c>
      <c r="CA717" t="str">
        <f>B717&amp;"_"&amp;F717&amp;G717&amp;"_"&amp;BY717</f>
        <v>42669_Mike Clevinger608365_77</v>
      </c>
    </row>
    <row r="718" spans="1:79" hidden="1" x14ac:dyDescent="0.45">
      <c r="A718" t="s">
        <v>160</v>
      </c>
      <c r="B718" s="1">
        <v>42669</v>
      </c>
      <c r="C718">
        <v>83.7</v>
      </c>
      <c r="D718">
        <v>-1.5538000000000001</v>
      </c>
      <c r="E718">
        <v>5.8133999999999997</v>
      </c>
      <c r="F718" t="s">
        <v>340</v>
      </c>
      <c r="G718">
        <v>608365</v>
      </c>
      <c r="H718">
        <v>605182</v>
      </c>
      <c r="I718" t="s">
        <v>91</v>
      </c>
      <c r="J718" t="s">
        <v>95</v>
      </c>
      <c r="O718">
        <v>9</v>
      </c>
      <c r="P718" t="s">
        <v>91</v>
      </c>
      <c r="Q718" t="s">
        <v>82</v>
      </c>
      <c r="R718" t="s">
        <v>83</v>
      </c>
      <c r="S718" t="s">
        <v>83</v>
      </c>
      <c r="T718" t="s">
        <v>84</v>
      </c>
      <c r="U718" t="s">
        <v>85</v>
      </c>
      <c r="V718" t="s">
        <v>96</v>
      </c>
      <c r="W718" t="s">
        <v>91</v>
      </c>
      <c r="X718" t="s">
        <v>91</v>
      </c>
      <c r="Y718">
        <v>0</v>
      </c>
      <c r="Z718">
        <v>0</v>
      </c>
      <c r="AA718">
        <v>2016</v>
      </c>
      <c r="AB718">
        <v>1.2421833333333301</v>
      </c>
      <c r="AC718">
        <v>0.87939999999999996</v>
      </c>
      <c r="AD718">
        <v>0.61599999999999999</v>
      </c>
      <c r="AE718">
        <v>1.635</v>
      </c>
      <c r="AF718" t="s">
        <v>91</v>
      </c>
      <c r="AG718" t="s">
        <v>91</v>
      </c>
      <c r="AH718" t="s">
        <v>91</v>
      </c>
      <c r="AI718">
        <v>2</v>
      </c>
      <c r="AJ718">
        <v>9</v>
      </c>
      <c r="AK718" t="s">
        <v>88</v>
      </c>
      <c r="AL718" t="s">
        <v>91</v>
      </c>
      <c r="AM718" t="s">
        <v>91</v>
      </c>
      <c r="AP718">
        <v>547379</v>
      </c>
      <c r="AR718" t="s">
        <v>1011</v>
      </c>
      <c r="AY718">
        <v>3.75</v>
      </c>
      <c r="AZ718">
        <v>1.61</v>
      </c>
      <c r="BA718" t="s">
        <v>91</v>
      </c>
      <c r="BB718" t="s">
        <v>91</v>
      </c>
      <c r="BC718" t="s">
        <v>91</v>
      </c>
      <c r="BD718">
        <v>84.206000000000003</v>
      </c>
      <c r="BE718" t="s">
        <v>91</v>
      </c>
      <c r="BF718">
        <v>6.2560000000000002</v>
      </c>
      <c r="BG718">
        <v>487632</v>
      </c>
      <c r="BH718">
        <v>605182</v>
      </c>
      <c r="BI718">
        <v>547379</v>
      </c>
      <c r="BJ718">
        <v>435063</v>
      </c>
      <c r="BK718">
        <v>543401</v>
      </c>
      <c r="BL718">
        <v>608070</v>
      </c>
      <c r="BM718">
        <v>596019</v>
      </c>
      <c r="BN718">
        <v>424825</v>
      </c>
      <c r="BO718">
        <v>434658</v>
      </c>
      <c r="BP718">
        <v>446386</v>
      </c>
      <c r="BQ718">
        <v>54.243299999999998</v>
      </c>
      <c r="BR718">
        <v>0</v>
      </c>
      <c r="BS718">
        <v>0</v>
      </c>
      <c r="BT718" t="s">
        <v>91</v>
      </c>
      <c r="BU718" t="s">
        <v>91</v>
      </c>
      <c r="BV718" t="s">
        <v>91</v>
      </c>
      <c r="BW718" t="s">
        <v>91</v>
      </c>
      <c r="BX718" t="s">
        <v>91</v>
      </c>
      <c r="BY718">
        <v>77</v>
      </c>
      <c r="BZ718">
        <v>1</v>
      </c>
      <c r="CA718" t="str">
        <f>B718&amp;"_"&amp;F718&amp;G718&amp;"_"&amp;BY718</f>
        <v>42669_Mike Clevinger608365_77</v>
      </c>
    </row>
    <row r="719" spans="1:79" hidden="1" x14ac:dyDescent="0.45">
      <c r="A719" t="s">
        <v>98</v>
      </c>
      <c r="B719" s="1">
        <v>42676</v>
      </c>
      <c r="C719">
        <v>93.6</v>
      </c>
      <c r="D719">
        <v>-3.0669</v>
      </c>
      <c r="E719">
        <v>5.8654999999999999</v>
      </c>
      <c r="F719" t="s">
        <v>112</v>
      </c>
      <c r="G719">
        <v>656941</v>
      </c>
      <c r="H719">
        <v>543766</v>
      </c>
      <c r="I719" t="s">
        <v>113</v>
      </c>
      <c r="J719" t="s">
        <v>147</v>
      </c>
      <c r="O719">
        <v>9</v>
      </c>
      <c r="P719" t="s">
        <v>148</v>
      </c>
      <c r="Q719" t="s">
        <v>82</v>
      </c>
      <c r="R719" t="s">
        <v>105</v>
      </c>
      <c r="S719" t="s">
        <v>83</v>
      </c>
      <c r="T719" t="s">
        <v>84</v>
      </c>
      <c r="U719" t="s">
        <v>85</v>
      </c>
      <c r="V719" t="s">
        <v>86</v>
      </c>
      <c r="W719" t="s">
        <v>91</v>
      </c>
      <c r="X719" t="s">
        <v>149</v>
      </c>
      <c r="Y719">
        <v>1</v>
      </c>
      <c r="Z719">
        <v>0</v>
      </c>
      <c r="AA719">
        <v>2016</v>
      </c>
      <c r="AB719">
        <v>0.20956666666666601</v>
      </c>
      <c r="AC719">
        <v>1.6061000000000001</v>
      </c>
      <c r="AD719">
        <v>0.64600000000000002</v>
      </c>
      <c r="AE719">
        <v>1.7769999999999999</v>
      </c>
      <c r="AF719" t="s">
        <v>91</v>
      </c>
      <c r="AG719" t="s">
        <v>91</v>
      </c>
      <c r="AH719" t="s">
        <v>91</v>
      </c>
      <c r="AI719">
        <v>0</v>
      </c>
      <c r="AJ719">
        <v>10</v>
      </c>
      <c r="AK719" t="s">
        <v>88</v>
      </c>
      <c r="AL719">
        <v>167.73</v>
      </c>
      <c r="AM719">
        <v>136.37</v>
      </c>
      <c r="AP719">
        <v>543228</v>
      </c>
      <c r="AY719">
        <v>3.27</v>
      </c>
      <c r="AZ719">
        <v>1.53</v>
      </c>
      <c r="BA719">
        <v>82</v>
      </c>
      <c r="BB719">
        <v>105</v>
      </c>
      <c r="BC719">
        <v>3.794</v>
      </c>
      <c r="BD719">
        <v>93.751999999999995</v>
      </c>
      <c r="BE719">
        <v>2350</v>
      </c>
      <c r="BF719">
        <v>5.657</v>
      </c>
      <c r="BG719">
        <v>487637</v>
      </c>
      <c r="BH719">
        <v>543766</v>
      </c>
      <c r="BI719">
        <v>543228</v>
      </c>
      <c r="BJ719">
        <v>435063</v>
      </c>
      <c r="BK719">
        <v>543401</v>
      </c>
      <c r="BL719">
        <v>608070</v>
      </c>
      <c r="BM719">
        <v>596019</v>
      </c>
      <c r="BN719">
        <v>446386</v>
      </c>
      <c r="BO719">
        <v>434658</v>
      </c>
      <c r="BP719">
        <v>492841</v>
      </c>
      <c r="BQ719">
        <v>54.842199999999998</v>
      </c>
      <c r="BR719">
        <v>0.61099999999999999</v>
      </c>
      <c r="BS719">
        <v>0.57299999999999995</v>
      </c>
      <c r="BT719">
        <v>0.9</v>
      </c>
      <c r="BU719">
        <v>1</v>
      </c>
      <c r="BV719">
        <v>1</v>
      </c>
      <c r="BW719">
        <v>0</v>
      </c>
      <c r="BX719">
        <v>4</v>
      </c>
      <c r="BY719">
        <v>77</v>
      </c>
      <c r="BZ719">
        <v>2</v>
      </c>
      <c r="CA719" t="str">
        <f>F719&amp;G719</f>
        <v>Bryan Shaw656941</v>
      </c>
    </row>
    <row r="720" spans="1:79" hidden="1" x14ac:dyDescent="0.45">
      <c r="A720" t="s">
        <v>349</v>
      </c>
      <c r="B720" s="1">
        <v>42669</v>
      </c>
      <c r="C720">
        <v>88</v>
      </c>
      <c r="D720">
        <v>-1.6104000000000001</v>
      </c>
      <c r="E720">
        <v>5.5739999999999998</v>
      </c>
      <c r="F720" t="s">
        <v>340</v>
      </c>
      <c r="G720">
        <v>518792</v>
      </c>
      <c r="H720">
        <v>605182</v>
      </c>
      <c r="I720" t="s">
        <v>91</v>
      </c>
      <c r="J720" t="s">
        <v>95</v>
      </c>
      <c r="O720">
        <v>8</v>
      </c>
      <c r="P720" t="s">
        <v>91</v>
      </c>
      <c r="Q720" t="s">
        <v>82</v>
      </c>
      <c r="R720" t="s">
        <v>105</v>
      </c>
      <c r="S720" t="s">
        <v>83</v>
      </c>
      <c r="T720" t="s">
        <v>84</v>
      </c>
      <c r="U720" t="s">
        <v>85</v>
      </c>
      <c r="V720" t="s">
        <v>96</v>
      </c>
      <c r="W720" t="s">
        <v>91</v>
      </c>
      <c r="X720" t="s">
        <v>91</v>
      </c>
      <c r="Y720">
        <v>2</v>
      </c>
      <c r="Z720">
        <v>1</v>
      </c>
      <c r="AA720">
        <v>2016</v>
      </c>
      <c r="AB720">
        <v>-1.09581666666666</v>
      </c>
      <c r="AC720">
        <v>1.1001333333333301</v>
      </c>
      <c r="AD720">
        <v>2.1999999999999999E-2</v>
      </c>
      <c r="AE720">
        <v>1.6279999999999999</v>
      </c>
      <c r="AF720" t="s">
        <v>91</v>
      </c>
      <c r="AG720" t="s">
        <v>91</v>
      </c>
      <c r="AH720" t="s">
        <v>91</v>
      </c>
      <c r="AI720">
        <v>1</v>
      </c>
      <c r="AJ720">
        <v>9</v>
      </c>
      <c r="AK720" t="s">
        <v>88</v>
      </c>
      <c r="AL720" t="s">
        <v>91</v>
      </c>
      <c r="AM720" t="s">
        <v>91</v>
      </c>
      <c r="AP720">
        <v>547379</v>
      </c>
      <c r="AR720" t="s">
        <v>1013</v>
      </c>
      <c r="AY720">
        <v>3.59</v>
      </c>
      <c r="AZ720">
        <v>1.68</v>
      </c>
      <c r="BA720" t="s">
        <v>91</v>
      </c>
      <c r="BB720" t="s">
        <v>91</v>
      </c>
      <c r="BC720" t="s">
        <v>91</v>
      </c>
      <c r="BD720">
        <v>89.522999999999996</v>
      </c>
      <c r="BE720">
        <v>1498</v>
      </c>
      <c r="BF720">
        <v>6.6239999999999997</v>
      </c>
      <c r="BG720">
        <v>487632</v>
      </c>
      <c r="BH720">
        <v>605182</v>
      </c>
      <c r="BI720">
        <v>547379</v>
      </c>
      <c r="BJ720">
        <v>435063</v>
      </c>
      <c r="BK720">
        <v>543401</v>
      </c>
      <c r="BL720">
        <v>608070</v>
      </c>
      <c r="BM720">
        <v>596019</v>
      </c>
      <c r="BN720">
        <v>424825</v>
      </c>
      <c r="BO720">
        <v>434658</v>
      </c>
      <c r="BP720">
        <v>446386</v>
      </c>
      <c r="BQ720">
        <v>53.8752</v>
      </c>
      <c r="BR720">
        <v>0</v>
      </c>
      <c r="BS720">
        <v>0</v>
      </c>
      <c r="BT720" t="s">
        <v>91</v>
      </c>
      <c r="BU720" t="s">
        <v>91</v>
      </c>
      <c r="BV720" t="s">
        <v>91</v>
      </c>
      <c r="BW720" t="s">
        <v>91</v>
      </c>
      <c r="BX720" t="s">
        <v>91</v>
      </c>
      <c r="BY720">
        <v>76</v>
      </c>
      <c r="BZ720">
        <v>4</v>
      </c>
      <c r="CA720" t="str">
        <f>B720&amp;"_"&amp;F720&amp;G720&amp;"_"&amp;BY720</f>
        <v>42669_Mike Clevinger518792_76</v>
      </c>
    </row>
    <row r="721" spans="1:79" hidden="1" x14ac:dyDescent="0.45">
      <c r="A721" t="s">
        <v>77</v>
      </c>
      <c r="B721" s="1">
        <v>42669</v>
      </c>
      <c r="C721">
        <v>94.6</v>
      </c>
      <c r="D721">
        <v>-1.2436</v>
      </c>
      <c r="E721">
        <v>5.8109999999999999</v>
      </c>
      <c r="F721" t="s">
        <v>340</v>
      </c>
      <c r="G721">
        <v>518792</v>
      </c>
      <c r="H721">
        <v>605182</v>
      </c>
      <c r="I721" t="s">
        <v>91</v>
      </c>
      <c r="J721" t="s">
        <v>100</v>
      </c>
      <c r="O721">
        <v>14</v>
      </c>
      <c r="P721" t="s">
        <v>91</v>
      </c>
      <c r="Q721" t="s">
        <v>82</v>
      </c>
      <c r="R721" t="s">
        <v>105</v>
      </c>
      <c r="S721" t="s">
        <v>83</v>
      </c>
      <c r="T721" t="s">
        <v>84</v>
      </c>
      <c r="U721" t="s">
        <v>85</v>
      </c>
      <c r="V721" t="s">
        <v>93</v>
      </c>
      <c r="W721" t="s">
        <v>91</v>
      </c>
      <c r="X721" t="s">
        <v>91</v>
      </c>
      <c r="Y721">
        <v>1</v>
      </c>
      <c r="Z721">
        <v>1</v>
      </c>
      <c r="AA721">
        <v>2016</v>
      </c>
      <c r="AB721">
        <v>-0.57672500000000004</v>
      </c>
      <c r="AC721">
        <v>1.8082</v>
      </c>
      <c r="AD721">
        <v>1.04</v>
      </c>
      <c r="AE721">
        <v>1.5820000000000001</v>
      </c>
      <c r="AF721" t="s">
        <v>91</v>
      </c>
      <c r="AG721" t="s">
        <v>91</v>
      </c>
      <c r="AH721" t="s">
        <v>91</v>
      </c>
      <c r="AI721">
        <v>1</v>
      </c>
      <c r="AJ721">
        <v>9</v>
      </c>
      <c r="AK721" t="s">
        <v>88</v>
      </c>
      <c r="AL721" t="s">
        <v>91</v>
      </c>
      <c r="AM721" t="s">
        <v>91</v>
      </c>
      <c r="AP721">
        <v>547379</v>
      </c>
      <c r="AR721" t="s">
        <v>1014</v>
      </c>
      <c r="AY721">
        <v>3.59</v>
      </c>
      <c r="AZ721">
        <v>1.68</v>
      </c>
      <c r="BA721" t="s">
        <v>91</v>
      </c>
      <c r="BB721" t="s">
        <v>91</v>
      </c>
      <c r="BC721" t="s">
        <v>91</v>
      </c>
      <c r="BD721">
        <v>95.704999999999998</v>
      </c>
      <c r="BE721">
        <v>2085</v>
      </c>
      <c r="BF721">
        <v>6.71</v>
      </c>
      <c r="BG721">
        <v>487632</v>
      </c>
      <c r="BH721">
        <v>605182</v>
      </c>
      <c r="BI721">
        <v>547379</v>
      </c>
      <c r="BJ721">
        <v>435063</v>
      </c>
      <c r="BK721">
        <v>543401</v>
      </c>
      <c r="BL721">
        <v>608070</v>
      </c>
      <c r="BM721">
        <v>596019</v>
      </c>
      <c r="BN721">
        <v>424825</v>
      </c>
      <c r="BO721">
        <v>434658</v>
      </c>
      <c r="BP721">
        <v>446386</v>
      </c>
      <c r="BQ721">
        <v>53.79</v>
      </c>
      <c r="BR721">
        <v>0</v>
      </c>
      <c r="BS721">
        <v>0</v>
      </c>
      <c r="BT721" t="s">
        <v>91</v>
      </c>
      <c r="BU721" t="s">
        <v>91</v>
      </c>
      <c r="BV721" t="s">
        <v>91</v>
      </c>
      <c r="BW721" t="s">
        <v>91</v>
      </c>
      <c r="BX721" t="s">
        <v>91</v>
      </c>
      <c r="BY721">
        <v>76</v>
      </c>
      <c r="BZ721">
        <v>3</v>
      </c>
      <c r="CA721" t="str">
        <f>B721&amp;"_"&amp;F721&amp;G721&amp;"_"&amp;BY721</f>
        <v>42669_Mike Clevinger518792_76</v>
      </c>
    </row>
    <row r="722" spans="1:79" hidden="1" x14ac:dyDescent="0.45">
      <c r="A722" t="s">
        <v>77</v>
      </c>
      <c r="B722" s="1">
        <v>42669</v>
      </c>
      <c r="C722">
        <v>94.5</v>
      </c>
      <c r="D722">
        <v>-1.5857000000000001</v>
      </c>
      <c r="E722">
        <v>5.6997</v>
      </c>
      <c r="F722" t="s">
        <v>340</v>
      </c>
      <c r="G722">
        <v>518792</v>
      </c>
      <c r="H722">
        <v>605182</v>
      </c>
      <c r="I722" t="s">
        <v>91</v>
      </c>
      <c r="J722" t="s">
        <v>100</v>
      </c>
      <c r="O722">
        <v>14</v>
      </c>
      <c r="P722" t="s">
        <v>91</v>
      </c>
      <c r="Q722" t="s">
        <v>82</v>
      </c>
      <c r="R722" t="s">
        <v>105</v>
      </c>
      <c r="S722" t="s">
        <v>83</v>
      </c>
      <c r="T722" t="s">
        <v>84</v>
      </c>
      <c r="U722" t="s">
        <v>85</v>
      </c>
      <c r="V722" t="s">
        <v>93</v>
      </c>
      <c r="W722" t="s">
        <v>91</v>
      </c>
      <c r="X722" t="s">
        <v>91</v>
      </c>
      <c r="Y722">
        <v>0</v>
      </c>
      <c r="Z722">
        <v>1</v>
      </c>
      <c r="AA722">
        <v>2016</v>
      </c>
      <c r="AB722">
        <v>-0.484875</v>
      </c>
      <c r="AC722">
        <v>1.7207666666666599</v>
      </c>
      <c r="AD722">
        <v>1.1419999999999999</v>
      </c>
      <c r="AE722">
        <v>2.367</v>
      </c>
      <c r="AF722" t="s">
        <v>91</v>
      </c>
      <c r="AG722" t="s">
        <v>91</v>
      </c>
      <c r="AH722" t="s">
        <v>91</v>
      </c>
      <c r="AI722">
        <v>1</v>
      </c>
      <c r="AJ722">
        <v>9</v>
      </c>
      <c r="AK722" t="s">
        <v>88</v>
      </c>
      <c r="AL722" t="s">
        <v>91</v>
      </c>
      <c r="AM722" t="s">
        <v>91</v>
      </c>
      <c r="AP722">
        <v>547379</v>
      </c>
      <c r="AR722" t="s">
        <v>1015</v>
      </c>
      <c r="AY722">
        <v>3.59</v>
      </c>
      <c r="AZ722">
        <v>1.61</v>
      </c>
      <c r="BA722" t="s">
        <v>91</v>
      </c>
      <c r="BB722" t="s">
        <v>91</v>
      </c>
      <c r="BC722" t="s">
        <v>91</v>
      </c>
      <c r="BD722">
        <v>95.224000000000004</v>
      </c>
      <c r="BE722">
        <v>2165</v>
      </c>
      <c r="BF722">
        <v>6.3390000000000004</v>
      </c>
      <c r="BG722">
        <v>487632</v>
      </c>
      <c r="BH722">
        <v>605182</v>
      </c>
      <c r="BI722">
        <v>547379</v>
      </c>
      <c r="BJ722">
        <v>435063</v>
      </c>
      <c r="BK722">
        <v>543401</v>
      </c>
      <c r="BL722">
        <v>608070</v>
      </c>
      <c r="BM722">
        <v>596019</v>
      </c>
      <c r="BN722">
        <v>424825</v>
      </c>
      <c r="BO722">
        <v>434658</v>
      </c>
      <c r="BP722">
        <v>446386</v>
      </c>
      <c r="BQ722">
        <v>54.160400000000003</v>
      </c>
      <c r="BR722">
        <v>0</v>
      </c>
      <c r="BS722">
        <v>0</v>
      </c>
      <c r="BT722" t="s">
        <v>91</v>
      </c>
      <c r="BU722" t="s">
        <v>91</v>
      </c>
      <c r="BV722" t="s">
        <v>91</v>
      </c>
      <c r="BW722" t="s">
        <v>91</v>
      </c>
      <c r="BX722" t="s">
        <v>91</v>
      </c>
      <c r="BY722">
        <v>76</v>
      </c>
      <c r="BZ722">
        <v>2</v>
      </c>
      <c r="CA722" t="str">
        <f>B722&amp;"_"&amp;F722&amp;G722&amp;"_"&amp;BY722</f>
        <v>42669_Mike Clevinger518792_76</v>
      </c>
    </row>
    <row r="723" spans="1:79" hidden="1" x14ac:dyDescent="0.45">
      <c r="A723" t="s">
        <v>77</v>
      </c>
      <c r="B723" s="1">
        <v>42669</v>
      </c>
      <c r="C723">
        <v>94.5</v>
      </c>
      <c r="D723">
        <v>-1.5468999999999999</v>
      </c>
      <c r="E723">
        <v>5.6773999999999996</v>
      </c>
      <c r="F723" t="s">
        <v>340</v>
      </c>
      <c r="G723">
        <v>518792</v>
      </c>
      <c r="H723">
        <v>605182</v>
      </c>
      <c r="I723" t="s">
        <v>91</v>
      </c>
      <c r="J723" t="s">
        <v>132</v>
      </c>
      <c r="O723">
        <v>8</v>
      </c>
      <c r="P723" t="s">
        <v>91</v>
      </c>
      <c r="Q723" t="s">
        <v>82</v>
      </c>
      <c r="R723" t="s">
        <v>105</v>
      </c>
      <c r="S723" t="s">
        <v>83</v>
      </c>
      <c r="T723" t="s">
        <v>84</v>
      </c>
      <c r="U723" t="s">
        <v>85</v>
      </c>
      <c r="V723" t="s">
        <v>96</v>
      </c>
      <c r="W723" t="s">
        <v>91</v>
      </c>
      <c r="X723" t="s">
        <v>91</v>
      </c>
      <c r="Y723">
        <v>0</v>
      </c>
      <c r="Z723">
        <v>0</v>
      </c>
      <c r="AA723">
        <v>2016</v>
      </c>
      <c r="AB723">
        <v>-0.81887500000000002</v>
      </c>
      <c r="AC723">
        <v>1.6362000000000001</v>
      </c>
      <c r="AD723">
        <v>3.6999999999999998E-2</v>
      </c>
      <c r="AE723">
        <v>1.554</v>
      </c>
      <c r="AF723" t="s">
        <v>91</v>
      </c>
      <c r="AG723" t="s">
        <v>91</v>
      </c>
      <c r="AH723" t="s">
        <v>91</v>
      </c>
      <c r="AI723">
        <v>1</v>
      </c>
      <c r="AJ723">
        <v>9</v>
      </c>
      <c r="AK723" t="s">
        <v>88</v>
      </c>
      <c r="AL723" t="s">
        <v>91</v>
      </c>
      <c r="AM723" t="s">
        <v>91</v>
      </c>
      <c r="AP723">
        <v>547379</v>
      </c>
      <c r="AR723" t="s">
        <v>1016</v>
      </c>
      <c r="AY723">
        <v>3.68</v>
      </c>
      <c r="AZ723">
        <v>1.62</v>
      </c>
      <c r="BA723" t="s">
        <v>91</v>
      </c>
      <c r="BB723" t="s">
        <v>91</v>
      </c>
      <c r="BC723" t="s">
        <v>91</v>
      </c>
      <c r="BD723">
        <v>95.108000000000004</v>
      </c>
      <c r="BE723">
        <v>1946</v>
      </c>
      <c r="BF723">
        <v>6.524</v>
      </c>
      <c r="BG723">
        <v>487632</v>
      </c>
      <c r="BH723">
        <v>605182</v>
      </c>
      <c r="BI723">
        <v>547379</v>
      </c>
      <c r="BJ723">
        <v>435063</v>
      </c>
      <c r="BK723">
        <v>543401</v>
      </c>
      <c r="BL723">
        <v>608070</v>
      </c>
      <c r="BM723">
        <v>596019</v>
      </c>
      <c r="BN723">
        <v>424825</v>
      </c>
      <c r="BO723">
        <v>434658</v>
      </c>
      <c r="BP723">
        <v>446386</v>
      </c>
      <c r="BQ723">
        <v>53.975700000000003</v>
      </c>
      <c r="BR723">
        <v>0</v>
      </c>
      <c r="BS723">
        <v>0</v>
      </c>
      <c r="BT723" t="s">
        <v>91</v>
      </c>
      <c r="BU723" t="s">
        <v>91</v>
      </c>
      <c r="BV723" t="s">
        <v>91</v>
      </c>
      <c r="BW723" t="s">
        <v>91</v>
      </c>
      <c r="BX723" t="s">
        <v>91</v>
      </c>
      <c r="BY723">
        <v>76</v>
      </c>
      <c r="BZ723">
        <v>1</v>
      </c>
      <c r="CA723" t="str">
        <f>B723&amp;"_"&amp;F723&amp;G723&amp;"_"&amp;BY723</f>
        <v>42669_Mike Clevinger518792_76</v>
      </c>
    </row>
    <row r="724" spans="1:79" hidden="1" x14ac:dyDescent="0.45">
      <c r="A724" t="s">
        <v>107</v>
      </c>
      <c r="B724" s="1">
        <v>42673</v>
      </c>
      <c r="C724">
        <v>92.9</v>
      </c>
      <c r="D724">
        <v>-1.1674</v>
      </c>
      <c r="E724">
        <v>5.6022999999999996</v>
      </c>
      <c r="F724" t="s">
        <v>78</v>
      </c>
      <c r="G724">
        <v>424325</v>
      </c>
      <c r="H724">
        <v>545333</v>
      </c>
      <c r="I724" t="s">
        <v>79</v>
      </c>
      <c r="J724" t="s">
        <v>80</v>
      </c>
      <c r="O724">
        <v>5</v>
      </c>
      <c r="P724" t="s">
        <v>666</v>
      </c>
      <c r="Q724" t="s">
        <v>82</v>
      </c>
      <c r="R724" t="s">
        <v>83</v>
      </c>
      <c r="S724" t="s">
        <v>83</v>
      </c>
      <c r="T724" t="s">
        <v>85</v>
      </c>
      <c r="U724" t="s">
        <v>84</v>
      </c>
      <c r="V724" t="s">
        <v>86</v>
      </c>
      <c r="W724">
        <v>6</v>
      </c>
      <c r="X724" t="s">
        <v>116</v>
      </c>
      <c r="Y724">
        <v>1</v>
      </c>
      <c r="Z724">
        <v>2</v>
      </c>
      <c r="AA724">
        <v>2016</v>
      </c>
      <c r="AB724">
        <v>-1.47435</v>
      </c>
      <c r="AC724">
        <v>1.19186666666666</v>
      </c>
      <c r="AD724">
        <v>0.19400000000000001</v>
      </c>
      <c r="AE724">
        <v>2.6120000000000001</v>
      </c>
      <c r="AF724" t="s">
        <v>91</v>
      </c>
      <c r="AG724" t="s">
        <v>91</v>
      </c>
      <c r="AH724" t="s">
        <v>91</v>
      </c>
      <c r="AI724">
        <v>0</v>
      </c>
      <c r="AJ724">
        <v>3</v>
      </c>
      <c r="AK724" t="s">
        <v>539</v>
      </c>
      <c r="AL724">
        <v>107.91</v>
      </c>
      <c r="AM724">
        <v>143.97999999999999</v>
      </c>
      <c r="AP724">
        <v>547379</v>
      </c>
      <c r="AR724" t="s">
        <v>667</v>
      </c>
      <c r="AY724">
        <v>3.64</v>
      </c>
      <c r="AZ724">
        <v>1.66</v>
      </c>
      <c r="BA724">
        <v>19</v>
      </c>
      <c r="BB724">
        <v>85.4</v>
      </c>
      <c r="BC724">
        <v>-5.63</v>
      </c>
      <c r="BD724">
        <v>92.917000000000002</v>
      </c>
      <c r="BE724">
        <v>2154</v>
      </c>
      <c r="BF724">
        <v>6.4560000000000004</v>
      </c>
      <c r="BG724">
        <v>487635</v>
      </c>
      <c r="BH724">
        <v>545333</v>
      </c>
      <c r="BI724">
        <v>547379</v>
      </c>
      <c r="BJ724">
        <v>435063</v>
      </c>
      <c r="BK724">
        <v>543401</v>
      </c>
      <c r="BL724">
        <v>608070</v>
      </c>
      <c r="BM724">
        <v>596019</v>
      </c>
      <c r="BN724">
        <v>467793</v>
      </c>
      <c r="BO724">
        <v>434658</v>
      </c>
      <c r="BP724">
        <v>446386</v>
      </c>
      <c r="BQ724">
        <v>54.043399999999998</v>
      </c>
      <c r="BR724">
        <v>0.16</v>
      </c>
      <c r="BS724">
        <v>0.152</v>
      </c>
      <c r="BT724">
        <v>0</v>
      </c>
      <c r="BU724">
        <v>1</v>
      </c>
      <c r="BV724">
        <v>0</v>
      </c>
      <c r="BW724">
        <v>0</v>
      </c>
      <c r="BX724">
        <v>2</v>
      </c>
      <c r="BY724">
        <v>18</v>
      </c>
      <c r="BZ724">
        <v>4</v>
      </c>
      <c r="CA724" t="str">
        <f t="shared" ref="CA724:CA725" si="23">F724&amp;G724</f>
        <v>Trevor Bauer424325</v>
      </c>
    </row>
    <row r="725" spans="1:79" hidden="1" x14ac:dyDescent="0.45">
      <c r="A725" t="s">
        <v>107</v>
      </c>
      <c r="B725" s="1">
        <v>42673</v>
      </c>
      <c r="C725">
        <v>93.8</v>
      </c>
      <c r="D725">
        <v>-0.98070000000000002</v>
      </c>
      <c r="E725">
        <v>5.7080000000000002</v>
      </c>
      <c r="F725" t="s">
        <v>78</v>
      </c>
      <c r="G725">
        <v>424325</v>
      </c>
      <c r="H725">
        <v>545333</v>
      </c>
      <c r="I725" t="s">
        <v>279</v>
      </c>
      <c r="J725" t="s">
        <v>114</v>
      </c>
      <c r="O725">
        <v>4</v>
      </c>
      <c r="P725" t="s">
        <v>625</v>
      </c>
      <c r="Q725" t="s">
        <v>82</v>
      </c>
      <c r="R725" t="s">
        <v>83</v>
      </c>
      <c r="S725" t="s">
        <v>83</v>
      </c>
      <c r="T725" t="s">
        <v>85</v>
      </c>
      <c r="U725" t="s">
        <v>84</v>
      </c>
      <c r="V725" t="s">
        <v>86</v>
      </c>
      <c r="W725">
        <v>7</v>
      </c>
      <c r="X725" t="s">
        <v>87</v>
      </c>
      <c r="Y725">
        <v>2</v>
      </c>
      <c r="Z725">
        <v>2</v>
      </c>
      <c r="AA725">
        <v>2016</v>
      </c>
      <c r="AB725">
        <v>-1.0554583333333301</v>
      </c>
      <c r="AC725">
        <v>1.3093999999999999</v>
      </c>
      <c r="AD725">
        <v>-0.52200000000000002</v>
      </c>
      <c r="AE725">
        <v>2.3879999999999999</v>
      </c>
      <c r="AF725">
        <v>450314</v>
      </c>
      <c r="AG725">
        <v>608365</v>
      </c>
      <c r="AH725">
        <v>595879</v>
      </c>
      <c r="AI725">
        <v>1</v>
      </c>
      <c r="AJ725">
        <v>4</v>
      </c>
      <c r="AK725" t="s">
        <v>539</v>
      </c>
      <c r="AL725">
        <v>77.489999999999995</v>
      </c>
      <c r="AM725">
        <v>82.63</v>
      </c>
      <c r="AP725">
        <v>547379</v>
      </c>
      <c r="AR725" t="s">
        <v>626</v>
      </c>
      <c r="AY725">
        <v>3.64</v>
      </c>
      <c r="AZ725">
        <v>1.66</v>
      </c>
      <c r="BA725">
        <v>320</v>
      </c>
      <c r="BB725">
        <v>88.6</v>
      </c>
      <c r="BC725">
        <v>34.828000000000003</v>
      </c>
      <c r="BD725">
        <v>94.24</v>
      </c>
      <c r="BE725">
        <v>2138</v>
      </c>
      <c r="BF725">
        <v>6.5110000000000001</v>
      </c>
      <c r="BG725">
        <v>487635</v>
      </c>
      <c r="BH725">
        <v>545333</v>
      </c>
      <c r="BI725">
        <v>547379</v>
      </c>
      <c r="BJ725">
        <v>435063</v>
      </c>
      <c r="BK725">
        <v>543401</v>
      </c>
      <c r="BL725">
        <v>608070</v>
      </c>
      <c r="BM725">
        <v>596019</v>
      </c>
      <c r="BN725">
        <v>467793</v>
      </c>
      <c r="BO725">
        <v>434658</v>
      </c>
      <c r="BP725">
        <v>446386</v>
      </c>
      <c r="BQ725">
        <v>53.988999999999997</v>
      </c>
      <c r="BR725">
        <v>3.5000000000000003E-2</v>
      </c>
      <c r="BS725">
        <v>5.2999999999999999E-2</v>
      </c>
      <c r="BT725">
        <v>0</v>
      </c>
      <c r="BU725">
        <v>1</v>
      </c>
      <c r="BV725">
        <v>0</v>
      </c>
      <c r="BW725">
        <v>0</v>
      </c>
      <c r="BX725">
        <v>3</v>
      </c>
      <c r="BY725">
        <v>30</v>
      </c>
      <c r="BZ725">
        <v>6</v>
      </c>
      <c r="CA725" t="str">
        <f t="shared" si="23"/>
        <v>Trevor Bauer424325</v>
      </c>
    </row>
    <row r="726" spans="1:79" hidden="1" x14ac:dyDescent="0.45">
      <c r="A726" t="s">
        <v>268</v>
      </c>
      <c r="B726" s="1">
        <v>42669</v>
      </c>
      <c r="C726">
        <v>91.4</v>
      </c>
      <c r="D726">
        <v>-1.7433000000000001</v>
      </c>
      <c r="E726">
        <v>5.1285999999999996</v>
      </c>
      <c r="F726" t="s">
        <v>463</v>
      </c>
      <c r="G726">
        <v>595879</v>
      </c>
      <c r="H726">
        <v>519096</v>
      </c>
      <c r="I726" t="s">
        <v>91</v>
      </c>
      <c r="J726" t="s">
        <v>108</v>
      </c>
      <c r="O726">
        <v>4</v>
      </c>
      <c r="P726" t="s">
        <v>91</v>
      </c>
      <c r="Q726" t="s">
        <v>82</v>
      </c>
      <c r="R726" t="s">
        <v>83</v>
      </c>
      <c r="S726" t="s">
        <v>83</v>
      </c>
      <c r="T726" t="s">
        <v>84</v>
      </c>
      <c r="U726" t="s">
        <v>85</v>
      </c>
      <c r="V726" t="s">
        <v>96</v>
      </c>
      <c r="W726" t="s">
        <v>91</v>
      </c>
      <c r="X726" t="s">
        <v>91</v>
      </c>
      <c r="Y726">
        <v>1</v>
      </c>
      <c r="Z726">
        <v>0</v>
      </c>
      <c r="AA726">
        <v>2016</v>
      </c>
      <c r="AB726">
        <v>-1.6023833333333299</v>
      </c>
      <c r="AC726">
        <v>0.71743333333333303</v>
      </c>
      <c r="AD726">
        <v>-0.52200000000000002</v>
      </c>
      <c r="AE726">
        <v>2.246</v>
      </c>
      <c r="AF726" t="s">
        <v>91</v>
      </c>
      <c r="AG726" t="s">
        <v>91</v>
      </c>
      <c r="AH726" t="s">
        <v>91</v>
      </c>
      <c r="AI726">
        <v>2</v>
      </c>
      <c r="AJ726">
        <v>8</v>
      </c>
      <c r="AK726" t="s">
        <v>88</v>
      </c>
      <c r="AL726" t="s">
        <v>91</v>
      </c>
      <c r="AM726" t="s">
        <v>91</v>
      </c>
      <c r="AP726">
        <v>547379</v>
      </c>
      <c r="AR726" t="s">
        <v>1020</v>
      </c>
      <c r="AY726">
        <v>3.22</v>
      </c>
      <c r="AZ726">
        <v>1.55</v>
      </c>
      <c r="BA726" t="s">
        <v>91</v>
      </c>
      <c r="BB726" t="s">
        <v>91</v>
      </c>
      <c r="BC726" t="s">
        <v>91</v>
      </c>
      <c r="BD726">
        <v>92.486999999999995</v>
      </c>
      <c r="BE726">
        <v>1922</v>
      </c>
      <c r="BF726">
        <v>6.6390000000000002</v>
      </c>
      <c r="BG726">
        <v>487632</v>
      </c>
      <c r="BH726">
        <v>519096</v>
      </c>
      <c r="BI726">
        <v>547379</v>
      </c>
      <c r="BJ726">
        <v>435063</v>
      </c>
      <c r="BK726">
        <v>543401</v>
      </c>
      <c r="BL726">
        <v>608070</v>
      </c>
      <c r="BM726">
        <v>596019</v>
      </c>
      <c r="BN726">
        <v>424825</v>
      </c>
      <c r="BO726">
        <v>434658</v>
      </c>
      <c r="BP726">
        <v>446386</v>
      </c>
      <c r="BQ726">
        <v>53.860100000000003</v>
      </c>
      <c r="BR726">
        <v>0</v>
      </c>
      <c r="BS726">
        <v>0</v>
      </c>
      <c r="BT726" t="s">
        <v>91</v>
      </c>
      <c r="BU726" t="s">
        <v>91</v>
      </c>
      <c r="BV726" t="s">
        <v>91</v>
      </c>
      <c r="BW726" t="s">
        <v>91</v>
      </c>
      <c r="BX726" t="s">
        <v>91</v>
      </c>
      <c r="BY726">
        <v>70</v>
      </c>
      <c r="BZ726">
        <v>2</v>
      </c>
      <c r="CA726" t="str">
        <f>B726&amp;"_"&amp;F726&amp;G726&amp;"_"&amp;BY726</f>
        <v>42669_Dan Otero595879_70</v>
      </c>
    </row>
    <row r="727" spans="1:79" hidden="1" x14ac:dyDescent="0.45">
      <c r="A727" t="s">
        <v>268</v>
      </c>
      <c r="B727" s="1">
        <v>42669</v>
      </c>
      <c r="C727">
        <v>89.7</v>
      </c>
      <c r="D727">
        <v>-1.7990999999999999</v>
      </c>
      <c r="E727">
        <v>5.2550999999999997</v>
      </c>
      <c r="F727" t="s">
        <v>463</v>
      </c>
      <c r="G727">
        <v>595879</v>
      </c>
      <c r="H727">
        <v>519096</v>
      </c>
      <c r="I727" t="s">
        <v>91</v>
      </c>
      <c r="J727" t="s">
        <v>100</v>
      </c>
      <c r="O727">
        <v>13</v>
      </c>
      <c r="P727" t="s">
        <v>91</v>
      </c>
      <c r="Q727" t="s">
        <v>82</v>
      </c>
      <c r="R727" t="s">
        <v>83</v>
      </c>
      <c r="S727" t="s">
        <v>83</v>
      </c>
      <c r="T727" t="s">
        <v>84</v>
      </c>
      <c r="U727" t="s">
        <v>85</v>
      </c>
      <c r="V727" t="s">
        <v>93</v>
      </c>
      <c r="W727" t="s">
        <v>91</v>
      </c>
      <c r="X727" t="s">
        <v>91</v>
      </c>
      <c r="Y727">
        <v>0</v>
      </c>
      <c r="Z727">
        <v>0</v>
      </c>
      <c r="AA727">
        <v>2016</v>
      </c>
      <c r="AB727">
        <v>-1.4075500000000001</v>
      </c>
      <c r="AC727">
        <v>0.72460000000000002</v>
      </c>
      <c r="AD727">
        <v>-1.696</v>
      </c>
      <c r="AE727">
        <v>2.4369999999999998</v>
      </c>
      <c r="AF727" t="s">
        <v>91</v>
      </c>
      <c r="AG727" t="s">
        <v>91</v>
      </c>
      <c r="AH727" t="s">
        <v>91</v>
      </c>
      <c r="AI727">
        <v>2</v>
      </c>
      <c r="AJ727">
        <v>8</v>
      </c>
      <c r="AK727" t="s">
        <v>88</v>
      </c>
      <c r="AL727" t="s">
        <v>91</v>
      </c>
      <c r="AM727" t="s">
        <v>91</v>
      </c>
      <c r="AP727">
        <v>547379</v>
      </c>
      <c r="AR727" t="s">
        <v>1021</v>
      </c>
      <c r="AY727">
        <v>3.37</v>
      </c>
      <c r="AZ727">
        <v>1.73</v>
      </c>
      <c r="BA727" t="s">
        <v>91</v>
      </c>
      <c r="BB727" t="s">
        <v>91</v>
      </c>
      <c r="BC727" t="s">
        <v>91</v>
      </c>
      <c r="BD727">
        <v>90.941999999999993</v>
      </c>
      <c r="BE727">
        <v>1901</v>
      </c>
      <c r="BF727">
        <v>6.5789999999999997</v>
      </c>
      <c r="BG727">
        <v>487632</v>
      </c>
      <c r="BH727">
        <v>519096</v>
      </c>
      <c r="BI727">
        <v>547379</v>
      </c>
      <c r="BJ727">
        <v>435063</v>
      </c>
      <c r="BK727">
        <v>543401</v>
      </c>
      <c r="BL727">
        <v>608070</v>
      </c>
      <c r="BM727">
        <v>596019</v>
      </c>
      <c r="BN727">
        <v>424825</v>
      </c>
      <c r="BO727">
        <v>434658</v>
      </c>
      <c r="BP727">
        <v>446386</v>
      </c>
      <c r="BQ727">
        <v>53.9206</v>
      </c>
      <c r="BR727">
        <v>0</v>
      </c>
      <c r="BS727">
        <v>0</v>
      </c>
      <c r="BT727" t="s">
        <v>91</v>
      </c>
      <c r="BU727" t="s">
        <v>91</v>
      </c>
      <c r="BV727" t="s">
        <v>91</v>
      </c>
      <c r="BW727" t="s">
        <v>91</v>
      </c>
      <c r="BX727" t="s">
        <v>91</v>
      </c>
      <c r="BY727">
        <v>70</v>
      </c>
      <c r="BZ727">
        <v>1</v>
      </c>
      <c r="CA727" t="str">
        <f>B727&amp;"_"&amp;F727&amp;G727&amp;"_"&amp;BY727</f>
        <v>42669_Dan Otero595879_70</v>
      </c>
    </row>
    <row r="728" spans="1:79" x14ac:dyDescent="0.45">
      <c r="A728" t="s">
        <v>349</v>
      </c>
      <c r="B728" s="1">
        <v>42669</v>
      </c>
      <c r="C728">
        <v>85.3</v>
      </c>
      <c r="D728">
        <v>-1.3907</v>
      </c>
      <c r="E728">
        <v>5.43</v>
      </c>
      <c r="F728" t="s">
        <v>78</v>
      </c>
      <c r="G728">
        <v>450314</v>
      </c>
      <c r="H728">
        <v>545333</v>
      </c>
      <c r="I728" t="s">
        <v>79</v>
      </c>
      <c r="J728" t="s">
        <v>80</v>
      </c>
      <c r="O728">
        <v>1</v>
      </c>
      <c r="P728" t="s">
        <v>1206</v>
      </c>
      <c r="Q728" t="s">
        <v>82</v>
      </c>
      <c r="R728" t="s">
        <v>105</v>
      </c>
      <c r="S728" t="s">
        <v>83</v>
      </c>
      <c r="T728" t="s">
        <v>84</v>
      </c>
      <c r="U728" t="s">
        <v>85</v>
      </c>
      <c r="V728" t="s">
        <v>86</v>
      </c>
      <c r="W728">
        <v>7</v>
      </c>
      <c r="X728" t="s">
        <v>149</v>
      </c>
      <c r="Y728">
        <v>2</v>
      </c>
      <c r="Z728">
        <v>2</v>
      </c>
      <c r="AA728">
        <v>2016</v>
      </c>
      <c r="AB728">
        <v>-0.93716666666666604</v>
      </c>
      <c r="AC728">
        <v>1.2434666666666601</v>
      </c>
      <c r="AD728">
        <v>-0.44800000000000001</v>
      </c>
      <c r="AE728">
        <v>2.96</v>
      </c>
      <c r="AF728" t="s">
        <v>91</v>
      </c>
      <c r="AG728">
        <v>519203</v>
      </c>
      <c r="AH728" t="s">
        <v>91</v>
      </c>
      <c r="AI728">
        <v>1</v>
      </c>
      <c r="AJ728">
        <v>1</v>
      </c>
      <c r="AK728" t="s">
        <v>88</v>
      </c>
      <c r="AL728">
        <v>68.88</v>
      </c>
      <c r="AM728">
        <v>105.95</v>
      </c>
      <c r="AP728">
        <v>547379</v>
      </c>
      <c r="AR728" t="s">
        <v>1207</v>
      </c>
      <c r="AY728">
        <v>3.36</v>
      </c>
      <c r="AZ728">
        <v>1.57</v>
      </c>
      <c r="BA728">
        <v>281</v>
      </c>
      <c r="BB728">
        <v>88.8</v>
      </c>
      <c r="BC728">
        <v>21.143000000000001</v>
      </c>
      <c r="BD728">
        <v>85.887</v>
      </c>
      <c r="BE728">
        <v>1948</v>
      </c>
      <c r="BF728">
        <v>6.1109999999999998</v>
      </c>
      <c r="BG728">
        <v>487632</v>
      </c>
      <c r="BH728">
        <v>545333</v>
      </c>
      <c r="BI728">
        <v>547379</v>
      </c>
      <c r="BJ728">
        <v>435063</v>
      </c>
      <c r="BK728">
        <v>543401</v>
      </c>
      <c r="BL728">
        <v>608070</v>
      </c>
      <c r="BM728">
        <v>596019</v>
      </c>
      <c r="BN728">
        <v>424825</v>
      </c>
      <c r="BO728">
        <v>571980</v>
      </c>
      <c r="BP728">
        <v>502082</v>
      </c>
      <c r="BQ728">
        <v>54.388500000000001</v>
      </c>
      <c r="BR728">
        <v>0.27</v>
      </c>
      <c r="BS728">
        <v>0.29499999999999998</v>
      </c>
      <c r="BT728">
        <v>0</v>
      </c>
      <c r="BU728">
        <v>1</v>
      </c>
      <c r="BV728">
        <v>0</v>
      </c>
      <c r="BW728">
        <v>0</v>
      </c>
      <c r="BX728">
        <v>3</v>
      </c>
      <c r="BY728">
        <v>4</v>
      </c>
      <c r="BZ728">
        <v>10</v>
      </c>
      <c r="CA728" t="str">
        <f>F728&amp;G728</f>
        <v>Trevor Bauer450314</v>
      </c>
    </row>
    <row r="729" spans="1:79" hidden="1" x14ac:dyDescent="0.45">
      <c r="A729" t="s">
        <v>268</v>
      </c>
      <c r="B729" s="1">
        <v>42669</v>
      </c>
      <c r="C729">
        <v>90.3</v>
      </c>
      <c r="D729">
        <v>-1.8132999999999999</v>
      </c>
      <c r="E729">
        <v>5.1864999999999997</v>
      </c>
      <c r="F729" t="s">
        <v>463</v>
      </c>
      <c r="G729">
        <v>656941</v>
      </c>
      <c r="H729">
        <v>519096</v>
      </c>
      <c r="I729" t="s">
        <v>91</v>
      </c>
      <c r="J729" t="s">
        <v>100</v>
      </c>
      <c r="O729">
        <v>13</v>
      </c>
      <c r="P729" t="s">
        <v>91</v>
      </c>
      <c r="Q729" t="s">
        <v>82</v>
      </c>
      <c r="R729" t="s">
        <v>105</v>
      </c>
      <c r="S729" t="s">
        <v>83</v>
      </c>
      <c r="T729" t="s">
        <v>84</v>
      </c>
      <c r="U729" t="s">
        <v>85</v>
      </c>
      <c r="V729" t="s">
        <v>93</v>
      </c>
      <c r="W729" t="s">
        <v>91</v>
      </c>
      <c r="X729" t="s">
        <v>91</v>
      </c>
      <c r="Y729">
        <v>1</v>
      </c>
      <c r="Z729">
        <v>2</v>
      </c>
      <c r="AA729">
        <v>2016</v>
      </c>
      <c r="AB729">
        <v>-1.2739499999999999</v>
      </c>
      <c r="AC729">
        <v>0.72030000000000005</v>
      </c>
      <c r="AD729">
        <v>-1.171</v>
      </c>
      <c r="AE729">
        <v>2.2839999999999998</v>
      </c>
      <c r="AF729" t="s">
        <v>91</v>
      </c>
      <c r="AG729" t="s">
        <v>91</v>
      </c>
      <c r="AH729" t="s">
        <v>91</v>
      </c>
      <c r="AI729">
        <v>1</v>
      </c>
      <c r="AJ729">
        <v>8</v>
      </c>
      <c r="AK729" t="s">
        <v>88</v>
      </c>
      <c r="AL729" t="s">
        <v>91</v>
      </c>
      <c r="AM729" t="s">
        <v>91</v>
      </c>
      <c r="AP729">
        <v>547379</v>
      </c>
      <c r="AR729" t="s">
        <v>1024</v>
      </c>
      <c r="AY729">
        <v>3.34</v>
      </c>
      <c r="AZ729">
        <v>1.59</v>
      </c>
      <c r="BA729" t="s">
        <v>91</v>
      </c>
      <c r="BB729" t="s">
        <v>91</v>
      </c>
      <c r="BC729" t="s">
        <v>91</v>
      </c>
      <c r="BD729">
        <v>91.528999999999996</v>
      </c>
      <c r="BE729">
        <v>1954</v>
      </c>
      <c r="BF729">
        <v>6.5389999999999997</v>
      </c>
      <c r="BG729">
        <v>487632</v>
      </c>
      <c r="BH729">
        <v>519096</v>
      </c>
      <c r="BI729">
        <v>547379</v>
      </c>
      <c r="BJ729">
        <v>435063</v>
      </c>
      <c r="BK729">
        <v>543401</v>
      </c>
      <c r="BL729">
        <v>608070</v>
      </c>
      <c r="BM729">
        <v>596019</v>
      </c>
      <c r="BN729">
        <v>424825</v>
      </c>
      <c r="BO729">
        <v>434658</v>
      </c>
      <c r="BP729">
        <v>446386</v>
      </c>
      <c r="BQ729">
        <v>53.960700000000003</v>
      </c>
      <c r="BR729">
        <v>0</v>
      </c>
      <c r="BS729">
        <v>0</v>
      </c>
      <c r="BT729" t="s">
        <v>91</v>
      </c>
      <c r="BU729" t="s">
        <v>91</v>
      </c>
      <c r="BV729" t="s">
        <v>91</v>
      </c>
      <c r="BW729" t="s">
        <v>91</v>
      </c>
      <c r="BX729" t="s">
        <v>91</v>
      </c>
      <c r="BY729">
        <v>69</v>
      </c>
      <c r="BZ729">
        <v>5</v>
      </c>
      <c r="CA729" t="str">
        <f>B729&amp;"_"&amp;F729&amp;G729&amp;"_"&amp;BY729</f>
        <v>42669_Dan Otero656941_69</v>
      </c>
    </row>
    <row r="730" spans="1:79" hidden="1" x14ac:dyDescent="0.45">
      <c r="A730" t="s">
        <v>77</v>
      </c>
      <c r="B730" s="1">
        <v>42669</v>
      </c>
      <c r="C730">
        <v>90.8</v>
      </c>
      <c r="D730">
        <v>-1.5365</v>
      </c>
      <c r="E730">
        <v>5.4672999999999998</v>
      </c>
      <c r="F730" t="s">
        <v>463</v>
      </c>
      <c r="G730">
        <v>656941</v>
      </c>
      <c r="H730">
        <v>519096</v>
      </c>
      <c r="I730" t="s">
        <v>91</v>
      </c>
      <c r="J730" t="s">
        <v>108</v>
      </c>
      <c r="O730">
        <v>2</v>
      </c>
      <c r="P730" t="s">
        <v>91</v>
      </c>
      <c r="Q730" t="s">
        <v>82</v>
      </c>
      <c r="R730" t="s">
        <v>105</v>
      </c>
      <c r="S730" t="s">
        <v>83</v>
      </c>
      <c r="T730" t="s">
        <v>84</v>
      </c>
      <c r="U730" t="s">
        <v>85</v>
      </c>
      <c r="V730" t="s">
        <v>96</v>
      </c>
      <c r="W730" t="s">
        <v>91</v>
      </c>
      <c r="X730" t="s">
        <v>91</v>
      </c>
      <c r="Y730">
        <v>1</v>
      </c>
      <c r="Z730">
        <v>2</v>
      </c>
      <c r="AA730">
        <v>2016</v>
      </c>
      <c r="AB730">
        <v>-0.804958333333333</v>
      </c>
      <c r="AC730">
        <v>1.11303333333333</v>
      </c>
      <c r="AD730">
        <v>9.1999999999999998E-2</v>
      </c>
      <c r="AE730">
        <v>2.7080000000000002</v>
      </c>
      <c r="AF730" t="s">
        <v>91</v>
      </c>
      <c r="AG730" t="s">
        <v>91</v>
      </c>
      <c r="AH730" t="s">
        <v>91</v>
      </c>
      <c r="AI730">
        <v>1</v>
      </c>
      <c r="AJ730">
        <v>8</v>
      </c>
      <c r="AK730" t="s">
        <v>88</v>
      </c>
      <c r="AL730" t="s">
        <v>91</v>
      </c>
      <c r="AM730" t="s">
        <v>91</v>
      </c>
      <c r="AP730">
        <v>547379</v>
      </c>
      <c r="AR730" t="s">
        <v>1025</v>
      </c>
      <c r="AY730">
        <v>3.19</v>
      </c>
      <c r="AZ730">
        <v>1.51</v>
      </c>
      <c r="BA730" t="s">
        <v>91</v>
      </c>
      <c r="BB730" t="s">
        <v>91</v>
      </c>
      <c r="BC730" t="s">
        <v>91</v>
      </c>
      <c r="BD730">
        <v>92.158000000000001</v>
      </c>
      <c r="BE730">
        <v>2076</v>
      </c>
      <c r="BF730">
        <v>6.5940000000000003</v>
      </c>
      <c r="BG730">
        <v>487632</v>
      </c>
      <c r="BH730">
        <v>519096</v>
      </c>
      <c r="BI730">
        <v>547379</v>
      </c>
      <c r="BJ730">
        <v>435063</v>
      </c>
      <c r="BK730">
        <v>543401</v>
      </c>
      <c r="BL730">
        <v>608070</v>
      </c>
      <c r="BM730">
        <v>596019</v>
      </c>
      <c r="BN730">
        <v>424825</v>
      </c>
      <c r="BO730">
        <v>434658</v>
      </c>
      <c r="BP730">
        <v>446386</v>
      </c>
      <c r="BQ730">
        <v>53.9054</v>
      </c>
      <c r="BR730">
        <v>0</v>
      </c>
      <c r="BS730">
        <v>0</v>
      </c>
      <c r="BT730" t="s">
        <v>91</v>
      </c>
      <c r="BU730" t="s">
        <v>91</v>
      </c>
      <c r="BV730" t="s">
        <v>91</v>
      </c>
      <c r="BW730" t="s">
        <v>91</v>
      </c>
      <c r="BX730" t="s">
        <v>91</v>
      </c>
      <c r="BY730">
        <v>69</v>
      </c>
      <c r="BZ730">
        <v>4</v>
      </c>
      <c r="CA730" t="str">
        <f>B730&amp;"_"&amp;F730&amp;G730&amp;"_"&amp;BY730</f>
        <v>42669_Dan Otero656941_69</v>
      </c>
    </row>
    <row r="731" spans="1:79" hidden="1" x14ac:dyDescent="0.45">
      <c r="A731" t="s">
        <v>349</v>
      </c>
      <c r="B731" s="1">
        <v>42669</v>
      </c>
      <c r="C731">
        <v>82.1</v>
      </c>
      <c r="D731">
        <v>-1.7003999999999999</v>
      </c>
      <c r="E731">
        <v>5.2298999999999998</v>
      </c>
      <c r="F731" t="s">
        <v>463</v>
      </c>
      <c r="G731">
        <v>656941</v>
      </c>
      <c r="H731">
        <v>519096</v>
      </c>
      <c r="I731" t="s">
        <v>91</v>
      </c>
      <c r="J731" t="s">
        <v>95</v>
      </c>
      <c r="O731">
        <v>11</v>
      </c>
      <c r="P731" t="s">
        <v>91</v>
      </c>
      <c r="Q731" t="s">
        <v>82</v>
      </c>
      <c r="R731" t="s">
        <v>105</v>
      </c>
      <c r="S731" t="s">
        <v>83</v>
      </c>
      <c r="T731" t="s">
        <v>84</v>
      </c>
      <c r="U731" t="s">
        <v>85</v>
      </c>
      <c r="V731" t="s">
        <v>96</v>
      </c>
      <c r="W731" t="s">
        <v>91</v>
      </c>
      <c r="X731" t="s">
        <v>91</v>
      </c>
      <c r="Y731">
        <v>1</v>
      </c>
      <c r="Z731">
        <v>1</v>
      </c>
      <c r="AA731">
        <v>2016</v>
      </c>
      <c r="AB731">
        <v>-0.98865833333333297</v>
      </c>
      <c r="AC731">
        <v>0.31609999999999999</v>
      </c>
      <c r="AD731">
        <v>-0.93300000000000005</v>
      </c>
      <c r="AE731">
        <v>2.8319999999999999</v>
      </c>
      <c r="AF731" t="s">
        <v>91</v>
      </c>
      <c r="AG731" t="s">
        <v>91</v>
      </c>
      <c r="AH731" t="s">
        <v>91</v>
      </c>
      <c r="AI731">
        <v>1</v>
      </c>
      <c r="AJ731">
        <v>8</v>
      </c>
      <c r="AK731" t="s">
        <v>88</v>
      </c>
      <c r="AL731" t="s">
        <v>91</v>
      </c>
      <c r="AM731" t="s">
        <v>91</v>
      </c>
      <c r="AP731">
        <v>547379</v>
      </c>
      <c r="AR731" t="s">
        <v>1026</v>
      </c>
      <c r="AY731">
        <v>3.19</v>
      </c>
      <c r="AZ731">
        <v>1.51</v>
      </c>
      <c r="BA731" t="s">
        <v>91</v>
      </c>
      <c r="BB731" t="s">
        <v>91</v>
      </c>
      <c r="BC731" t="s">
        <v>91</v>
      </c>
      <c r="BD731">
        <v>83.552999999999997</v>
      </c>
      <c r="BE731">
        <v>1411</v>
      </c>
      <c r="BF731">
        <v>6.7149999999999999</v>
      </c>
      <c r="BG731">
        <v>487632</v>
      </c>
      <c r="BH731">
        <v>519096</v>
      </c>
      <c r="BI731">
        <v>547379</v>
      </c>
      <c r="BJ731">
        <v>435063</v>
      </c>
      <c r="BK731">
        <v>543401</v>
      </c>
      <c r="BL731">
        <v>608070</v>
      </c>
      <c r="BM731">
        <v>596019</v>
      </c>
      <c r="BN731">
        <v>424825</v>
      </c>
      <c r="BO731">
        <v>434658</v>
      </c>
      <c r="BP731">
        <v>446386</v>
      </c>
      <c r="BQ731">
        <v>53.784399999999998</v>
      </c>
      <c r="BR731">
        <v>0</v>
      </c>
      <c r="BS731">
        <v>0</v>
      </c>
      <c r="BT731" t="s">
        <v>91</v>
      </c>
      <c r="BU731" t="s">
        <v>91</v>
      </c>
      <c r="BV731" t="s">
        <v>91</v>
      </c>
      <c r="BW731" t="s">
        <v>91</v>
      </c>
      <c r="BX731" t="s">
        <v>91</v>
      </c>
      <c r="BY731">
        <v>69</v>
      </c>
      <c r="BZ731">
        <v>3</v>
      </c>
      <c r="CA731" t="str">
        <f>B731&amp;"_"&amp;F731&amp;G731&amp;"_"&amp;BY731</f>
        <v>42669_Dan Otero656941_69</v>
      </c>
    </row>
    <row r="732" spans="1:79" hidden="1" x14ac:dyDescent="0.45">
      <c r="A732" t="s">
        <v>349</v>
      </c>
      <c r="B732" s="1">
        <v>42669</v>
      </c>
      <c r="C732">
        <v>82.4</v>
      </c>
      <c r="D732">
        <v>-1.7561</v>
      </c>
      <c r="E732">
        <v>5.1308999999999996</v>
      </c>
      <c r="F732" t="s">
        <v>463</v>
      </c>
      <c r="G732">
        <v>656941</v>
      </c>
      <c r="H732">
        <v>519096</v>
      </c>
      <c r="I732" t="s">
        <v>91</v>
      </c>
      <c r="J732" t="s">
        <v>100</v>
      </c>
      <c r="O732">
        <v>13</v>
      </c>
      <c r="P732" t="s">
        <v>91</v>
      </c>
      <c r="Q732" t="s">
        <v>82</v>
      </c>
      <c r="R732" t="s">
        <v>105</v>
      </c>
      <c r="S732" t="s">
        <v>83</v>
      </c>
      <c r="T732" t="s">
        <v>84</v>
      </c>
      <c r="U732" t="s">
        <v>85</v>
      </c>
      <c r="V732" t="s">
        <v>93</v>
      </c>
      <c r="W732" t="s">
        <v>91</v>
      </c>
      <c r="X732" t="s">
        <v>91</v>
      </c>
      <c r="Y732">
        <v>0</v>
      </c>
      <c r="Z732">
        <v>1</v>
      </c>
      <c r="AA732">
        <v>2016</v>
      </c>
      <c r="AB732">
        <v>-1.21410833333333</v>
      </c>
      <c r="AC732">
        <v>0.34046666666666597</v>
      </c>
      <c r="AD732">
        <v>-1.1419999999999999</v>
      </c>
      <c r="AE732">
        <v>1.7270000000000001</v>
      </c>
      <c r="AF732" t="s">
        <v>91</v>
      </c>
      <c r="AG732" t="s">
        <v>91</v>
      </c>
      <c r="AH732" t="s">
        <v>91</v>
      </c>
      <c r="AI732">
        <v>1</v>
      </c>
      <c r="AJ732">
        <v>8</v>
      </c>
      <c r="AK732" t="s">
        <v>88</v>
      </c>
      <c r="AL732" t="s">
        <v>91</v>
      </c>
      <c r="AM732" t="s">
        <v>91</v>
      </c>
      <c r="AP732">
        <v>547379</v>
      </c>
      <c r="AR732" t="s">
        <v>1027</v>
      </c>
      <c r="AY732">
        <v>3.47</v>
      </c>
      <c r="AZ732">
        <v>1.63</v>
      </c>
      <c r="BA732" t="s">
        <v>91</v>
      </c>
      <c r="BB732" t="s">
        <v>91</v>
      </c>
      <c r="BC732" t="s">
        <v>91</v>
      </c>
      <c r="BD732">
        <v>83.489000000000004</v>
      </c>
      <c r="BE732">
        <v>1394</v>
      </c>
      <c r="BF732">
        <v>6.7160000000000002</v>
      </c>
      <c r="BG732">
        <v>487632</v>
      </c>
      <c r="BH732">
        <v>519096</v>
      </c>
      <c r="BI732">
        <v>547379</v>
      </c>
      <c r="BJ732">
        <v>435063</v>
      </c>
      <c r="BK732">
        <v>543401</v>
      </c>
      <c r="BL732">
        <v>608070</v>
      </c>
      <c r="BM732">
        <v>596019</v>
      </c>
      <c r="BN732">
        <v>424825</v>
      </c>
      <c r="BO732">
        <v>434658</v>
      </c>
      <c r="BP732">
        <v>446386</v>
      </c>
      <c r="BQ732">
        <v>53.7836</v>
      </c>
      <c r="BR732">
        <v>0</v>
      </c>
      <c r="BS732">
        <v>0</v>
      </c>
      <c r="BT732" t="s">
        <v>91</v>
      </c>
      <c r="BU732" t="s">
        <v>91</v>
      </c>
      <c r="BV732" t="s">
        <v>91</v>
      </c>
      <c r="BW732" t="s">
        <v>91</v>
      </c>
      <c r="BX732" t="s">
        <v>91</v>
      </c>
      <c r="BY732">
        <v>69</v>
      </c>
      <c r="BZ732">
        <v>2</v>
      </c>
      <c r="CA732" t="str">
        <f>B732&amp;"_"&amp;F732&amp;G732&amp;"_"&amp;BY732</f>
        <v>42669_Dan Otero656941_69</v>
      </c>
    </row>
    <row r="733" spans="1:79" hidden="1" x14ac:dyDescent="0.45">
      <c r="A733" t="s">
        <v>268</v>
      </c>
      <c r="B733" s="1">
        <v>42669</v>
      </c>
      <c r="C733">
        <v>89.4</v>
      </c>
      <c r="D733">
        <v>-1.8368</v>
      </c>
      <c r="E733">
        <v>5.0313999999999997</v>
      </c>
      <c r="F733" t="s">
        <v>463</v>
      </c>
      <c r="G733">
        <v>656941</v>
      </c>
      <c r="H733">
        <v>519096</v>
      </c>
      <c r="I733" t="s">
        <v>91</v>
      </c>
      <c r="J733" t="s">
        <v>132</v>
      </c>
      <c r="O733">
        <v>5</v>
      </c>
      <c r="P733" t="s">
        <v>91</v>
      </c>
      <c r="Q733" t="s">
        <v>82</v>
      </c>
      <c r="R733" t="s">
        <v>105</v>
      </c>
      <c r="S733" t="s">
        <v>83</v>
      </c>
      <c r="T733" t="s">
        <v>84</v>
      </c>
      <c r="U733" t="s">
        <v>85</v>
      </c>
      <c r="V733" t="s">
        <v>96</v>
      </c>
      <c r="W733" t="s">
        <v>91</v>
      </c>
      <c r="X733" t="s">
        <v>91</v>
      </c>
      <c r="Y733">
        <v>0</v>
      </c>
      <c r="Z733">
        <v>0</v>
      </c>
      <c r="AA733">
        <v>2016</v>
      </c>
      <c r="AB733">
        <v>-1.41868333333333</v>
      </c>
      <c r="AC733">
        <v>0.51819999999999999</v>
      </c>
      <c r="AD733">
        <v>0.14199999999999999</v>
      </c>
      <c r="AE733">
        <v>2.2690000000000001</v>
      </c>
      <c r="AF733" t="s">
        <v>91</v>
      </c>
      <c r="AG733" t="s">
        <v>91</v>
      </c>
      <c r="AH733" t="s">
        <v>91</v>
      </c>
      <c r="AI733">
        <v>1</v>
      </c>
      <c r="AJ733">
        <v>8</v>
      </c>
      <c r="AK733" t="s">
        <v>88</v>
      </c>
      <c r="AL733" t="s">
        <v>91</v>
      </c>
      <c r="AM733" t="s">
        <v>91</v>
      </c>
      <c r="AP733">
        <v>547379</v>
      </c>
      <c r="AR733" t="s">
        <v>1028</v>
      </c>
      <c r="AY733">
        <v>3.45</v>
      </c>
      <c r="AZ733">
        <v>1.52</v>
      </c>
      <c r="BA733" t="s">
        <v>91</v>
      </c>
      <c r="BB733" t="s">
        <v>91</v>
      </c>
      <c r="BC733" t="s">
        <v>91</v>
      </c>
      <c r="BD733">
        <v>91.046999999999997</v>
      </c>
      <c r="BE733">
        <v>1984</v>
      </c>
      <c r="BF733">
        <v>6.7190000000000003</v>
      </c>
      <c r="BG733">
        <v>487632</v>
      </c>
      <c r="BH733">
        <v>519096</v>
      </c>
      <c r="BI733">
        <v>547379</v>
      </c>
      <c r="BJ733">
        <v>435063</v>
      </c>
      <c r="BK733">
        <v>543401</v>
      </c>
      <c r="BL733">
        <v>608070</v>
      </c>
      <c r="BM733">
        <v>596019</v>
      </c>
      <c r="BN733">
        <v>424825</v>
      </c>
      <c r="BO733">
        <v>434658</v>
      </c>
      <c r="BP733">
        <v>446386</v>
      </c>
      <c r="BQ733">
        <v>53.780299999999997</v>
      </c>
      <c r="BR733">
        <v>0</v>
      </c>
      <c r="BS733">
        <v>0</v>
      </c>
      <c r="BT733" t="s">
        <v>91</v>
      </c>
      <c r="BU733" t="s">
        <v>91</v>
      </c>
      <c r="BV733" t="s">
        <v>91</v>
      </c>
      <c r="BW733" t="s">
        <v>91</v>
      </c>
      <c r="BX733" t="s">
        <v>91</v>
      </c>
      <c r="BY733">
        <v>69</v>
      </c>
      <c r="BZ733">
        <v>1</v>
      </c>
      <c r="CA733" t="str">
        <f>B733&amp;"_"&amp;F733&amp;G733&amp;"_"&amp;BY733</f>
        <v>42669_Dan Otero656941_69</v>
      </c>
    </row>
    <row r="734" spans="1:79" hidden="1" x14ac:dyDescent="0.45">
      <c r="A734" t="s">
        <v>77</v>
      </c>
      <c r="B734" s="1">
        <v>42669</v>
      </c>
      <c r="C734">
        <v>93.2</v>
      </c>
      <c r="D734">
        <v>-1.1396999999999999</v>
      </c>
      <c r="E734">
        <v>5.5157999999999996</v>
      </c>
      <c r="F734" t="s">
        <v>78</v>
      </c>
      <c r="G734">
        <v>450314</v>
      </c>
      <c r="H734">
        <v>545333</v>
      </c>
      <c r="I734" t="s">
        <v>113</v>
      </c>
      <c r="J734" t="s">
        <v>147</v>
      </c>
      <c r="O734">
        <v>8</v>
      </c>
      <c r="P734" t="s">
        <v>1161</v>
      </c>
      <c r="Q734" t="s">
        <v>82</v>
      </c>
      <c r="R734" t="s">
        <v>105</v>
      </c>
      <c r="S734" t="s">
        <v>83</v>
      </c>
      <c r="T734" t="s">
        <v>84</v>
      </c>
      <c r="U734" t="s">
        <v>85</v>
      </c>
      <c r="V734" t="s">
        <v>86</v>
      </c>
      <c r="W734" t="s">
        <v>91</v>
      </c>
      <c r="X734" t="s">
        <v>116</v>
      </c>
      <c r="Y734">
        <v>1</v>
      </c>
      <c r="Z734">
        <v>1</v>
      </c>
      <c r="AA734">
        <v>2016</v>
      </c>
      <c r="AB734">
        <v>-0.47652499999999998</v>
      </c>
      <c r="AC734">
        <v>1.6061000000000001</v>
      </c>
      <c r="AD734">
        <v>0.24</v>
      </c>
      <c r="AE734">
        <v>1.7090000000000001</v>
      </c>
      <c r="AF734" t="s">
        <v>91</v>
      </c>
      <c r="AG734" t="s">
        <v>91</v>
      </c>
      <c r="AH734">
        <v>519203</v>
      </c>
      <c r="AI734">
        <v>2</v>
      </c>
      <c r="AJ734">
        <v>3</v>
      </c>
      <c r="AK734" t="s">
        <v>88</v>
      </c>
      <c r="AL734">
        <v>138.33000000000001</v>
      </c>
      <c r="AM734">
        <v>105.45</v>
      </c>
      <c r="AP734">
        <v>547379</v>
      </c>
      <c r="AR734" t="s">
        <v>1162</v>
      </c>
      <c r="AY734">
        <v>3.36</v>
      </c>
      <c r="AZ734">
        <v>1.57</v>
      </c>
      <c r="BA734">
        <v>42</v>
      </c>
      <c r="BB734">
        <v>96.4</v>
      </c>
      <c r="BC734">
        <v>0.255</v>
      </c>
      <c r="BD734">
        <v>94.668999999999997</v>
      </c>
      <c r="BE734">
        <v>2262</v>
      </c>
      <c r="BF734">
        <v>6.5789999999999997</v>
      </c>
      <c r="BG734">
        <v>487632</v>
      </c>
      <c r="BH734">
        <v>545333</v>
      </c>
      <c r="BI734">
        <v>547379</v>
      </c>
      <c r="BJ734">
        <v>435063</v>
      </c>
      <c r="BK734">
        <v>543401</v>
      </c>
      <c r="BL734">
        <v>608070</v>
      </c>
      <c r="BM734">
        <v>596019</v>
      </c>
      <c r="BN734">
        <v>424825</v>
      </c>
      <c r="BO734">
        <v>571980</v>
      </c>
      <c r="BP734">
        <v>502082</v>
      </c>
      <c r="BQ734">
        <v>53.920299999999997</v>
      </c>
      <c r="BR734">
        <v>0.436</v>
      </c>
      <c r="BS734">
        <v>0.40899999999999997</v>
      </c>
      <c r="BT734">
        <v>0.9</v>
      </c>
      <c r="BU734">
        <v>1</v>
      </c>
      <c r="BV734">
        <v>1</v>
      </c>
      <c r="BW734">
        <v>0</v>
      </c>
      <c r="BX734">
        <v>2</v>
      </c>
      <c r="BY734">
        <v>21</v>
      </c>
      <c r="BZ734">
        <v>3</v>
      </c>
      <c r="CA734" t="str">
        <f>F734&amp;G734</f>
        <v>Trevor Bauer450314</v>
      </c>
    </row>
    <row r="735" spans="1:79" hidden="1" x14ac:dyDescent="0.45">
      <c r="A735" t="s">
        <v>349</v>
      </c>
      <c r="B735" s="1">
        <v>42669</v>
      </c>
      <c r="C735">
        <v>82.1</v>
      </c>
      <c r="D735">
        <v>-1.5826</v>
      </c>
      <c r="E735">
        <v>5.2930999999999999</v>
      </c>
      <c r="F735" t="s">
        <v>463</v>
      </c>
      <c r="G735">
        <v>450314</v>
      </c>
      <c r="H735">
        <v>519096</v>
      </c>
      <c r="I735" t="s">
        <v>91</v>
      </c>
      <c r="J735" t="s">
        <v>108</v>
      </c>
      <c r="O735">
        <v>5</v>
      </c>
      <c r="P735" t="s">
        <v>91</v>
      </c>
      <c r="Q735" t="s">
        <v>82</v>
      </c>
      <c r="R735" t="s">
        <v>105</v>
      </c>
      <c r="S735" t="s">
        <v>83</v>
      </c>
      <c r="T735" t="s">
        <v>84</v>
      </c>
      <c r="U735" t="s">
        <v>85</v>
      </c>
      <c r="V735" t="s">
        <v>96</v>
      </c>
      <c r="W735" t="s">
        <v>91</v>
      </c>
      <c r="X735" t="s">
        <v>91</v>
      </c>
      <c r="Y735">
        <v>1</v>
      </c>
      <c r="Z735">
        <v>0</v>
      </c>
      <c r="AA735">
        <v>2016</v>
      </c>
      <c r="AB735">
        <v>-0.84949166666666598</v>
      </c>
      <c r="AC735">
        <v>0.31036666666666601</v>
      </c>
      <c r="AD735">
        <v>0.125</v>
      </c>
      <c r="AE735">
        <v>2.41</v>
      </c>
      <c r="AF735" t="s">
        <v>91</v>
      </c>
      <c r="AG735" t="s">
        <v>91</v>
      </c>
      <c r="AH735" t="s">
        <v>91</v>
      </c>
      <c r="AI735">
        <v>0</v>
      </c>
      <c r="AJ735">
        <v>8</v>
      </c>
      <c r="AK735" t="s">
        <v>88</v>
      </c>
      <c r="AL735" t="s">
        <v>91</v>
      </c>
      <c r="AM735" t="s">
        <v>91</v>
      </c>
      <c r="AP735">
        <v>547379</v>
      </c>
      <c r="AR735" t="s">
        <v>1031</v>
      </c>
      <c r="AY735">
        <v>3.36</v>
      </c>
      <c r="AZ735">
        <v>1.57</v>
      </c>
      <c r="BA735">
        <v>55</v>
      </c>
      <c r="BB735">
        <v>70.099999999999994</v>
      </c>
      <c r="BC735">
        <v>3.633</v>
      </c>
      <c r="BD735">
        <v>83.546000000000006</v>
      </c>
      <c r="BE735">
        <v>1286</v>
      </c>
      <c r="BF735">
        <v>6.774</v>
      </c>
      <c r="BG735">
        <v>487632</v>
      </c>
      <c r="BH735">
        <v>519096</v>
      </c>
      <c r="BI735">
        <v>547379</v>
      </c>
      <c r="BJ735">
        <v>435063</v>
      </c>
      <c r="BK735">
        <v>543401</v>
      </c>
      <c r="BL735">
        <v>608070</v>
      </c>
      <c r="BM735">
        <v>596019</v>
      </c>
      <c r="BN735">
        <v>424825</v>
      </c>
      <c r="BO735">
        <v>434658</v>
      </c>
      <c r="BP735">
        <v>446386</v>
      </c>
      <c r="BQ735">
        <v>53.725499999999997</v>
      </c>
      <c r="BR735">
        <v>0</v>
      </c>
      <c r="BS735">
        <v>0</v>
      </c>
      <c r="BT735" t="s">
        <v>91</v>
      </c>
      <c r="BU735" t="s">
        <v>91</v>
      </c>
      <c r="BV735" t="s">
        <v>91</v>
      </c>
      <c r="BW735" t="s">
        <v>91</v>
      </c>
      <c r="BX735">
        <v>2</v>
      </c>
      <c r="BY735">
        <v>68</v>
      </c>
      <c r="BZ735">
        <v>2</v>
      </c>
      <c r="CA735" t="str">
        <f>B735&amp;"_"&amp;F735&amp;G735&amp;"_"&amp;BY735</f>
        <v>42669_Dan Otero450314_68</v>
      </c>
    </row>
    <row r="736" spans="1:79" hidden="1" x14ac:dyDescent="0.45">
      <c r="A736" t="s">
        <v>268</v>
      </c>
      <c r="B736" s="1">
        <v>42669</v>
      </c>
      <c r="C736">
        <v>89.7</v>
      </c>
      <c r="D736">
        <v>-1.7999000000000001</v>
      </c>
      <c r="E736">
        <v>5.2729999999999997</v>
      </c>
      <c r="F736" t="s">
        <v>463</v>
      </c>
      <c r="G736">
        <v>450314</v>
      </c>
      <c r="H736">
        <v>519096</v>
      </c>
      <c r="I736" t="s">
        <v>91</v>
      </c>
      <c r="J736" t="s">
        <v>100</v>
      </c>
      <c r="O736">
        <v>13</v>
      </c>
      <c r="P736" t="s">
        <v>91</v>
      </c>
      <c r="Q736" t="s">
        <v>82</v>
      </c>
      <c r="R736" t="s">
        <v>105</v>
      </c>
      <c r="S736" t="s">
        <v>83</v>
      </c>
      <c r="T736" t="s">
        <v>84</v>
      </c>
      <c r="U736" t="s">
        <v>85</v>
      </c>
      <c r="V736" t="s">
        <v>93</v>
      </c>
      <c r="W736" t="s">
        <v>91</v>
      </c>
      <c r="X736" t="s">
        <v>91</v>
      </c>
      <c r="Y736">
        <v>0</v>
      </c>
      <c r="Z736">
        <v>0</v>
      </c>
      <c r="AA736">
        <v>2016</v>
      </c>
      <c r="AB736">
        <v>-1.42146666666666</v>
      </c>
      <c r="AC736">
        <v>0.619966666666666</v>
      </c>
      <c r="AD736">
        <v>-1.585</v>
      </c>
      <c r="AE736">
        <v>2.2650000000000001</v>
      </c>
      <c r="AF736" t="s">
        <v>91</v>
      </c>
      <c r="AG736" t="s">
        <v>91</v>
      </c>
      <c r="AH736" t="s">
        <v>91</v>
      </c>
      <c r="AI736">
        <v>0</v>
      </c>
      <c r="AJ736">
        <v>8</v>
      </c>
      <c r="AK736" t="s">
        <v>88</v>
      </c>
      <c r="AL736" t="s">
        <v>91</v>
      </c>
      <c r="AM736" t="s">
        <v>91</v>
      </c>
      <c r="AP736">
        <v>547379</v>
      </c>
      <c r="AR736" t="s">
        <v>1032</v>
      </c>
      <c r="AY736">
        <v>3.73</v>
      </c>
      <c r="AZ736">
        <v>1.73</v>
      </c>
      <c r="BA736" t="s">
        <v>91</v>
      </c>
      <c r="BB736" t="s">
        <v>91</v>
      </c>
      <c r="BC736" t="s">
        <v>91</v>
      </c>
      <c r="BD736">
        <v>91.075000000000003</v>
      </c>
      <c r="BE736">
        <v>1948</v>
      </c>
      <c r="BF736">
        <v>6.6029999999999998</v>
      </c>
      <c r="BG736">
        <v>487632</v>
      </c>
      <c r="BH736">
        <v>519096</v>
      </c>
      <c r="BI736">
        <v>547379</v>
      </c>
      <c r="BJ736">
        <v>435063</v>
      </c>
      <c r="BK736">
        <v>543401</v>
      </c>
      <c r="BL736">
        <v>608070</v>
      </c>
      <c r="BM736">
        <v>596019</v>
      </c>
      <c r="BN736">
        <v>424825</v>
      </c>
      <c r="BO736">
        <v>434658</v>
      </c>
      <c r="BP736">
        <v>446386</v>
      </c>
      <c r="BQ736">
        <v>53.8964</v>
      </c>
      <c r="BR736">
        <v>0</v>
      </c>
      <c r="BS736">
        <v>0</v>
      </c>
      <c r="BT736" t="s">
        <v>91</v>
      </c>
      <c r="BU736" t="s">
        <v>91</v>
      </c>
      <c r="BV736" t="s">
        <v>91</v>
      </c>
      <c r="BW736" t="s">
        <v>91</v>
      </c>
      <c r="BX736" t="s">
        <v>91</v>
      </c>
      <c r="BY736">
        <v>68</v>
      </c>
      <c r="BZ736">
        <v>1</v>
      </c>
      <c r="CA736" t="str">
        <f>B736&amp;"_"&amp;F736&amp;G736&amp;"_"&amp;BY736</f>
        <v>42669_Dan Otero450314_68</v>
      </c>
    </row>
    <row r="737" spans="1:79" hidden="1" x14ac:dyDescent="0.45">
      <c r="A737" t="s">
        <v>349</v>
      </c>
      <c r="B737" s="1">
        <v>42673</v>
      </c>
      <c r="C737">
        <v>86.5</v>
      </c>
      <c r="D737">
        <v>-1.3724000000000001</v>
      </c>
      <c r="E737">
        <v>5.6298000000000004</v>
      </c>
      <c r="F737" t="s">
        <v>78</v>
      </c>
      <c r="G737">
        <v>450314</v>
      </c>
      <c r="H737">
        <v>545333</v>
      </c>
      <c r="I737" t="s">
        <v>79</v>
      </c>
      <c r="J737" t="s">
        <v>80</v>
      </c>
      <c r="O737">
        <v>8</v>
      </c>
      <c r="P737" t="s">
        <v>688</v>
      </c>
      <c r="Q737" t="s">
        <v>82</v>
      </c>
      <c r="R737" t="s">
        <v>105</v>
      </c>
      <c r="S737" t="s">
        <v>83</v>
      </c>
      <c r="T737" t="s">
        <v>85</v>
      </c>
      <c r="U737" t="s">
        <v>84</v>
      </c>
      <c r="V737" t="s">
        <v>86</v>
      </c>
      <c r="W737">
        <v>9</v>
      </c>
      <c r="X737" t="s">
        <v>149</v>
      </c>
      <c r="Y737">
        <v>1</v>
      </c>
      <c r="Z737">
        <v>0</v>
      </c>
      <c r="AA737">
        <v>2016</v>
      </c>
      <c r="AB737">
        <v>-1.56063333333333</v>
      </c>
      <c r="AC737">
        <v>0.8579</v>
      </c>
      <c r="AD737">
        <v>9.1999999999999998E-2</v>
      </c>
      <c r="AE737">
        <v>1.645</v>
      </c>
      <c r="AF737" t="s">
        <v>91</v>
      </c>
      <c r="AG737" t="s">
        <v>91</v>
      </c>
      <c r="AH737" t="s">
        <v>91</v>
      </c>
      <c r="AI737">
        <v>0</v>
      </c>
      <c r="AJ737">
        <v>2</v>
      </c>
      <c r="AK737" t="s">
        <v>539</v>
      </c>
      <c r="AL737">
        <v>173.82</v>
      </c>
      <c r="AM737">
        <v>92.27</v>
      </c>
      <c r="AP737">
        <v>547379</v>
      </c>
      <c r="AR737" t="s">
        <v>689</v>
      </c>
      <c r="AY737">
        <v>3.43</v>
      </c>
      <c r="AZ737">
        <v>1.59</v>
      </c>
      <c r="BA737">
        <v>313</v>
      </c>
      <c r="BB737">
        <v>85.5</v>
      </c>
      <c r="BC737">
        <v>25.84</v>
      </c>
      <c r="BD737">
        <v>86.698999999999998</v>
      </c>
      <c r="BE737">
        <v>1888</v>
      </c>
      <c r="BF737">
        <v>6.4320000000000004</v>
      </c>
      <c r="BG737">
        <v>487635</v>
      </c>
      <c r="BH737">
        <v>545333</v>
      </c>
      <c r="BI737">
        <v>547379</v>
      </c>
      <c r="BJ737">
        <v>435063</v>
      </c>
      <c r="BK737">
        <v>543401</v>
      </c>
      <c r="BL737">
        <v>608070</v>
      </c>
      <c r="BM737">
        <v>596019</v>
      </c>
      <c r="BN737">
        <v>467793</v>
      </c>
      <c r="BO737">
        <v>434658</v>
      </c>
      <c r="BP737">
        <v>446386</v>
      </c>
      <c r="BQ737">
        <v>54.0672</v>
      </c>
      <c r="BR737">
        <v>8.7999999999999995E-2</v>
      </c>
      <c r="BS737">
        <v>0.10299999999999999</v>
      </c>
      <c r="BT737">
        <v>0</v>
      </c>
      <c r="BU737">
        <v>1</v>
      </c>
      <c r="BV737">
        <v>0</v>
      </c>
      <c r="BW737">
        <v>0</v>
      </c>
      <c r="BX737">
        <v>3</v>
      </c>
      <c r="BY737">
        <v>11</v>
      </c>
      <c r="BZ737">
        <v>2</v>
      </c>
      <c r="CA737" t="str">
        <f>F737&amp;G737</f>
        <v>Trevor Bauer450314</v>
      </c>
    </row>
    <row r="738" spans="1:79" hidden="1" x14ac:dyDescent="0.45">
      <c r="A738" t="s">
        <v>268</v>
      </c>
      <c r="B738" s="1">
        <v>42669</v>
      </c>
      <c r="C738">
        <v>91.2</v>
      </c>
      <c r="D738">
        <v>-1.5521</v>
      </c>
      <c r="E738">
        <v>5.2046999999999999</v>
      </c>
      <c r="F738" t="s">
        <v>463</v>
      </c>
      <c r="G738">
        <v>519203</v>
      </c>
      <c r="H738">
        <v>519096</v>
      </c>
      <c r="I738" t="s">
        <v>91</v>
      </c>
      <c r="J738" t="s">
        <v>108</v>
      </c>
      <c r="O738">
        <v>14</v>
      </c>
      <c r="P738" t="s">
        <v>91</v>
      </c>
      <c r="Q738" t="s">
        <v>82</v>
      </c>
      <c r="R738" t="s">
        <v>105</v>
      </c>
      <c r="S738" t="s">
        <v>83</v>
      </c>
      <c r="T738" t="s">
        <v>84</v>
      </c>
      <c r="U738" t="s">
        <v>85</v>
      </c>
      <c r="V738" t="s">
        <v>96</v>
      </c>
      <c r="W738" t="s">
        <v>91</v>
      </c>
      <c r="X738" t="s">
        <v>91</v>
      </c>
      <c r="Y738">
        <v>2</v>
      </c>
      <c r="Z738">
        <v>2</v>
      </c>
      <c r="AA738">
        <v>2016</v>
      </c>
      <c r="AB738">
        <v>-1.5077499999999999</v>
      </c>
      <c r="AC738">
        <v>0.71599999999999997</v>
      </c>
      <c r="AD738">
        <v>1.036</v>
      </c>
      <c r="AE738">
        <v>2.4489999999999998</v>
      </c>
      <c r="AF738">
        <v>608365</v>
      </c>
      <c r="AG738">
        <v>451594</v>
      </c>
      <c r="AH738">
        <v>592178</v>
      </c>
      <c r="AI738">
        <v>2</v>
      </c>
      <c r="AJ738">
        <v>7</v>
      </c>
      <c r="AK738" t="s">
        <v>88</v>
      </c>
      <c r="AL738" t="s">
        <v>91</v>
      </c>
      <c r="AM738" t="s">
        <v>91</v>
      </c>
      <c r="AP738">
        <v>547379</v>
      </c>
      <c r="AR738" t="s">
        <v>1035</v>
      </c>
      <c r="AY738">
        <v>3.46</v>
      </c>
      <c r="AZ738">
        <v>1.58</v>
      </c>
      <c r="BA738">
        <v>10</v>
      </c>
      <c r="BB738">
        <v>80.7</v>
      </c>
      <c r="BC738">
        <v>-13.314</v>
      </c>
      <c r="BD738">
        <v>92.611000000000004</v>
      </c>
      <c r="BE738">
        <v>2010</v>
      </c>
      <c r="BF738">
        <v>6.7530000000000001</v>
      </c>
      <c r="BG738">
        <v>487632</v>
      </c>
      <c r="BH738">
        <v>519096</v>
      </c>
      <c r="BI738">
        <v>547379</v>
      </c>
      <c r="BJ738">
        <v>435063</v>
      </c>
      <c r="BK738">
        <v>543401</v>
      </c>
      <c r="BL738">
        <v>608070</v>
      </c>
      <c r="BM738">
        <v>596019</v>
      </c>
      <c r="BN738">
        <v>424825</v>
      </c>
      <c r="BO738">
        <v>571980</v>
      </c>
      <c r="BP738">
        <v>502082</v>
      </c>
      <c r="BQ738">
        <v>53.746699999999997</v>
      </c>
      <c r="BR738">
        <v>0</v>
      </c>
      <c r="BS738">
        <v>0</v>
      </c>
      <c r="BT738" t="s">
        <v>91</v>
      </c>
      <c r="BU738" t="s">
        <v>91</v>
      </c>
      <c r="BV738" t="s">
        <v>91</v>
      </c>
      <c r="BW738" t="s">
        <v>91</v>
      </c>
      <c r="BX738">
        <v>2</v>
      </c>
      <c r="BY738">
        <v>62</v>
      </c>
      <c r="BZ738">
        <v>5</v>
      </c>
      <c r="CA738" t="str">
        <f>B738&amp;"_"&amp;F738&amp;G738&amp;"_"&amp;BY738</f>
        <v>42669_Dan Otero519203_62</v>
      </c>
    </row>
    <row r="739" spans="1:79" hidden="1" x14ac:dyDescent="0.45">
      <c r="A739" t="s">
        <v>77</v>
      </c>
      <c r="B739" s="1">
        <v>42669</v>
      </c>
      <c r="C739">
        <v>90.5</v>
      </c>
      <c r="D739">
        <v>-1.5247999999999999</v>
      </c>
      <c r="E739">
        <v>5.3804999999999996</v>
      </c>
      <c r="F739" t="s">
        <v>463</v>
      </c>
      <c r="G739">
        <v>519203</v>
      </c>
      <c r="H739">
        <v>519096</v>
      </c>
      <c r="I739" t="s">
        <v>91</v>
      </c>
      <c r="J739" t="s">
        <v>108</v>
      </c>
      <c r="O739">
        <v>8</v>
      </c>
      <c r="P739" t="s">
        <v>91</v>
      </c>
      <c r="Q739" t="s">
        <v>82</v>
      </c>
      <c r="R739" t="s">
        <v>105</v>
      </c>
      <c r="S739" t="s">
        <v>83</v>
      </c>
      <c r="T739" t="s">
        <v>84</v>
      </c>
      <c r="U739" t="s">
        <v>85</v>
      </c>
      <c r="V739" t="s">
        <v>96</v>
      </c>
      <c r="W739" t="s">
        <v>91</v>
      </c>
      <c r="X739" t="s">
        <v>91</v>
      </c>
      <c r="Y739">
        <v>2</v>
      </c>
      <c r="Z739">
        <v>1</v>
      </c>
      <c r="AA739">
        <v>2016</v>
      </c>
      <c r="AB739">
        <v>-0.88985000000000003</v>
      </c>
      <c r="AC739">
        <v>1.3581333333333301</v>
      </c>
      <c r="AD739">
        <v>-0.1</v>
      </c>
      <c r="AE739">
        <v>1.931</v>
      </c>
      <c r="AF739">
        <v>608365</v>
      </c>
      <c r="AG739">
        <v>451594</v>
      </c>
      <c r="AH739">
        <v>592178</v>
      </c>
      <c r="AI739">
        <v>2</v>
      </c>
      <c r="AJ739">
        <v>7</v>
      </c>
      <c r="AK739" t="s">
        <v>88</v>
      </c>
      <c r="AL739" t="s">
        <v>91</v>
      </c>
      <c r="AM739" t="s">
        <v>91</v>
      </c>
      <c r="AP739">
        <v>547379</v>
      </c>
      <c r="AR739" t="s">
        <v>1036</v>
      </c>
      <c r="AY739">
        <v>3.46</v>
      </c>
      <c r="AZ739">
        <v>1.58</v>
      </c>
      <c r="BA739" t="s">
        <v>91</v>
      </c>
      <c r="BB739" t="s">
        <v>91</v>
      </c>
      <c r="BC739" t="s">
        <v>91</v>
      </c>
      <c r="BD739">
        <v>92.094999999999999</v>
      </c>
      <c r="BE739">
        <v>2060</v>
      </c>
      <c r="BF739">
        <v>6.7080000000000002</v>
      </c>
      <c r="BG739">
        <v>487632</v>
      </c>
      <c r="BH739">
        <v>519096</v>
      </c>
      <c r="BI739">
        <v>547379</v>
      </c>
      <c r="BJ739">
        <v>435063</v>
      </c>
      <c r="BK739">
        <v>543401</v>
      </c>
      <c r="BL739">
        <v>608070</v>
      </c>
      <c r="BM739">
        <v>596019</v>
      </c>
      <c r="BN739">
        <v>424825</v>
      </c>
      <c r="BO739">
        <v>571980</v>
      </c>
      <c r="BP739">
        <v>502082</v>
      </c>
      <c r="BQ739">
        <v>53.792000000000002</v>
      </c>
      <c r="BR739">
        <v>0</v>
      </c>
      <c r="BS739">
        <v>0</v>
      </c>
      <c r="BT739" t="s">
        <v>91</v>
      </c>
      <c r="BU739" t="s">
        <v>91</v>
      </c>
      <c r="BV739" t="s">
        <v>91</v>
      </c>
      <c r="BW739" t="s">
        <v>91</v>
      </c>
      <c r="BX739" t="s">
        <v>91</v>
      </c>
      <c r="BY739">
        <v>62</v>
      </c>
      <c r="BZ739">
        <v>4</v>
      </c>
      <c r="CA739" t="str">
        <f>B739&amp;"_"&amp;F739&amp;G739&amp;"_"&amp;BY739</f>
        <v>42669_Dan Otero519203_62</v>
      </c>
    </row>
    <row r="740" spans="1:79" hidden="1" x14ac:dyDescent="0.45">
      <c r="A740" t="s">
        <v>268</v>
      </c>
      <c r="B740" s="1">
        <v>42669</v>
      </c>
      <c r="C740">
        <v>88.9</v>
      </c>
      <c r="D740">
        <v>-1.7572000000000001</v>
      </c>
      <c r="E740">
        <v>5.2256</v>
      </c>
      <c r="F740" t="s">
        <v>463</v>
      </c>
      <c r="G740">
        <v>519203</v>
      </c>
      <c r="H740">
        <v>519096</v>
      </c>
      <c r="I740" t="s">
        <v>91</v>
      </c>
      <c r="J740" t="s">
        <v>108</v>
      </c>
      <c r="O740">
        <v>8</v>
      </c>
      <c r="P740" t="s">
        <v>91</v>
      </c>
      <c r="Q740" t="s">
        <v>82</v>
      </c>
      <c r="R740" t="s">
        <v>105</v>
      </c>
      <c r="S740" t="s">
        <v>83</v>
      </c>
      <c r="T740" t="s">
        <v>84</v>
      </c>
      <c r="U740" t="s">
        <v>85</v>
      </c>
      <c r="V740" t="s">
        <v>96</v>
      </c>
      <c r="W740" t="s">
        <v>91</v>
      </c>
      <c r="X740" t="s">
        <v>91</v>
      </c>
      <c r="Y740">
        <v>2</v>
      </c>
      <c r="Z740">
        <v>0</v>
      </c>
      <c r="AA740">
        <v>2016</v>
      </c>
      <c r="AB740">
        <v>-1.28369166666666</v>
      </c>
      <c r="AC740">
        <v>0.86936666666666595</v>
      </c>
      <c r="AD740">
        <v>-0.188</v>
      </c>
      <c r="AE740">
        <v>1.9019999999999999</v>
      </c>
      <c r="AF740">
        <v>608365</v>
      </c>
      <c r="AG740">
        <v>451594</v>
      </c>
      <c r="AH740">
        <v>592178</v>
      </c>
      <c r="AI740">
        <v>2</v>
      </c>
      <c r="AJ740">
        <v>7</v>
      </c>
      <c r="AK740" t="s">
        <v>88</v>
      </c>
      <c r="AL740" t="s">
        <v>91</v>
      </c>
      <c r="AM740" t="s">
        <v>91</v>
      </c>
      <c r="AP740">
        <v>547379</v>
      </c>
      <c r="AR740" t="s">
        <v>1037</v>
      </c>
      <c r="AY740">
        <v>3.46</v>
      </c>
      <c r="AZ740">
        <v>1.58</v>
      </c>
      <c r="BA740">
        <v>107</v>
      </c>
      <c r="BB740">
        <v>70.7</v>
      </c>
      <c r="BC740">
        <v>12.08</v>
      </c>
      <c r="BD740">
        <v>90.402000000000001</v>
      </c>
      <c r="BE740">
        <v>1942</v>
      </c>
      <c r="BF740">
        <v>6.5449999999999999</v>
      </c>
      <c r="BG740">
        <v>487632</v>
      </c>
      <c r="BH740">
        <v>519096</v>
      </c>
      <c r="BI740">
        <v>547379</v>
      </c>
      <c r="BJ740">
        <v>435063</v>
      </c>
      <c r="BK740">
        <v>543401</v>
      </c>
      <c r="BL740">
        <v>608070</v>
      </c>
      <c r="BM740">
        <v>596019</v>
      </c>
      <c r="BN740">
        <v>424825</v>
      </c>
      <c r="BO740">
        <v>571980</v>
      </c>
      <c r="BP740">
        <v>502082</v>
      </c>
      <c r="BQ740">
        <v>53.954300000000003</v>
      </c>
      <c r="BR740">
        <v>0</v>
      </c>
      <c r="BS740">
        <v>0</v>
      </c>
      <c r="BT740" t="s">
        <v>91</v>
      </c>
      <c r="BU740" t="s">
        <v>91</v>
      </c>
      <c r="BV740" t="s">
        <v>91</v>
      </c>
      <c r="BW740" t="s">
        <v>91</v>
      </c>
      <c r="BX740">
        <v>2</v>
      </c>
      <c r="BY740">
        <v>62</v>
      </c>
      <c r="BZ740">
        <v>3</v>
      </c>
      <c r="CA740" t="str">
        <f>B740&amp;"_"&amp;F740&amp;G740&amp;"_"&amp;BY740</f>
        <v>42669_Dan Otero519203_62</v>
      </c>
    </row>
    <row r="741" spans="1:79" hidden="1" x14ac:dyDescent="0.45">
      <c r="A741" t="s">
        <v>268</v>
      </c>
      <c r="B741" s="1">
        <v>42669</v>
      </c>
      <c r="C741">
        <v>90.1</v>
      </c>
      <c r="D741">
        <v>-1.8673</v>
      </c>
      <c r="E741">
        <v>5.1856</v>
      </c>
      <c r="F741" t="s">
        <v>463</v>
      </c>
      <c r="G741">
        <v>519203</v>
      </c>
      <c r="H741">
        <v>519096</v>
      </c>
      <c r="I741" t="s">
        <v>91</v>
      </c>
      <c r="J741" t="s">
        <v>100</v>
      </c>
      <c r="O741">
        <v>13</v>
      </c>
      <c r="P741" t="s">
        <v>91</v>
      </c>
      <c r="Q741" t="s">
        <v>82</v>
      </c>
      <c r="R741" t="s">
        <v>105</v>
      </c>
      <c r="S741" t="s">
        <v>83</v>
      </c>
      <c r="T741" t="s">
        <v>84</v>
      </c>
      <c r="U741" t="s">
        <v>85</v>
      </c>
      <c r="V741" t="s">
        <v>93</v>
      </c>
      <c r="W741" t="s">
        <v>91</v>
      </c>
      <c r="X741" t="s">
        <v>91</v>
      </c>
      <c r="Y741">
        <v>1</v>
      </c>
      <c r="Z741">
        <v>0</v>
      </c>
      <c r="AA741">
        <v>2016</v>
      </c>
      <c r="AB741">
        <v>-1.2015833333333299</v>
      </c>
      <c r="AC741">
        <v>0.501</v>
      </c>
      <c r="AD741">
        <v>-1.42</v>
      </c>
      <c r="AE741">
        <v>1.911</v>
      </c>
      <c r="AF741">
        <v>608365</v>
      </c>
      <c r="AG741">
        <v>451594</v>
      </c>
      <c r="AH741">
        <v>592178</v>
      </c>
      <c r="AI741">
        <v>2</v>
      </c>
      <c r="AJ741">
        <v>7</v>
      </c>
      <c r="AK741" t="s">
        <v>88</v>
      </c>
      <c r="AL741" t="s">
        <v>91</v>
      </c>
      <c r="AM741" t="s">
        <v>91</v>
      </c>
      <c r="AP741">
        <v>547379</v>
      </c>
      <c r="AR741" t="s">
        <v>1038</v>
      </c>
      <c r="AY741">
        <v>3.63</v>
      </c>
      <c r="AZ741">
        <v>1.58</v>
      </c>
      <c r="BA741" t="s">
        <v>91</v>
      </c>
      <c r="BB741" t="s">
        <v>91</v>
      </c>
      <c r="BC741" t="s">
        <v>91</v>
      </c>
      <c r="BD741">
        <v>91.888000000000005</v>
      </c>
      <c r="BE741">
        <v>1861</v>
      </c>
      <c r="BF741">
        <v>6.6920000000000002</v>
      </c>
      <c r="BG741">
        <v>487632</v>
      </c>
      <c r="BH741">
        <v>519096</v>
      </c>
      <c r="BI741">
        <v>547379</v>
      </c>
      <c r="BJ741">
        <v>435063</v>
      </c>
      <c r="BK741">
        <v>543401</v>
      </c>
      <c r="BL741">
        <v>608070</v>
      </c>
      <c r="BM741">
        <v>596019</v>
      </c>
      <c r="BN741">
        <v>424825</v>
      </c>
      <c r="BO741">
        <v>571980</v>
      </c>
      <c r="BP741">
        <v>502082</v>
      </c>
      <c r="BQ741">
        <v>53.807200000000002</v>
      </c>
      <c r="BR741">
        <v>0</v>
      </c>
      <c r="BS741">
        <v>0</v>
      </c>
      <c r="BT741" t="s">
        <v>91</v>
      </c>
      <c r="BU741" t="s">
        <v>91</v>
      </c>
      <c r="BV741" t="s">
        <v>91</v>
      </c>
      <c r="BW741" t="s">
        <v>91</v>
      </c>
      <c r="BX741" t="s">
        <v>91</v>
      </c>
      <c r="BY741">
        <v>62</v>
      </c>
      <c r="BZ741">
        <v>2</v>
      </c>
      <c r="CA741" t="str">
        <f>B741&amp;"_"&amp;F741&amp;G741&amp;"_"&amp;BY741</f>
        <v>42669_Dan Otero519203_62</v>
      </c>
    </row>
    <row r="742" spans="1:79" hidden="1" x14ac:dyDescent="0.45">
      <c r="A742" t="s">
        <v>77</v>
      </c>
      <c r="B742" s="1">
        <v>42669</v>
      </c>
      <c r="C742">
        <v>90.7</v>
      </c>
      <c r="D742">
        <v>-1.5741000000000001</v>
      </c>
      <c r="E742">
        <v>5.5346000000000002</v>
      </c>
      <c r="F742" t="s">
        <v>463</v>
      </c>
      <c r="G742">
        <v>519203</v>
      </c>
      <c r="H742">
        <v>519096</v>
      </c>
      <c r="I742" t="s">
        <v>91</v>
      </c>
      <c r="J742" t="s">
        <v>100</v>
      </c>
      <c r="O742">
        <v>14</v>
      </c>
      <c r="P742" t="s">
        <v>91</v>
      </c>
      <c r="Q742" t="s">
        <v>82</v>
      </c>
      <c r="R742" t="s">
        <v>105</v>
      </c>
      <c r="S742" t="s">
        <v>83</v>
      </c>
      <c r="T742" t="s">
        <v>84</v>
      </c>
      <c r="U742" t="s">
        <v>85</v>
      </c>
      <c r="V742" t="s">
        <v>93</v>
      </c>
      <c r="W742" t="s">
        <v>91</v>
      </c>
      <c r="X742" t="s">
        <v>91</v>
      </c>
      <c r="Y742">
        <v>0</v>
      </c>
      <c r="Z742">
        <v>0</v>
      </c>
      <c r="AA742">
        <v>2016</v>
      </c>
      <c r="AB742">
        <v>-0.85645000000000004</v>
      </c>
      <c r="AC742">
        <v>1.3896666666666599</v>
      </c>
      <c r="AD742">
        <v>0.495</v>
      </c>
      <c r="AE742">
        <v>1.232</v>
      </c>
      <c r="AF742">
        <v>608365</v>
      </c>
      <c r="AG742">
        <v>451594</v>
      </c>
      <c r="AH742">
        <v>592178</v>
      </c>
      <c r="AI742">
        <v>2</v>
      </c>
      <c r="AJ742">
        <v>7</v>
      </c>
      <c r="AK742" t="s">
        <v>88</v>
      </c>
      <c r="AL742" t="s">
        <v>91</v>
      </c>
      <c r="AM742" t="s">
        <v>91</v>
      </c>
      <c r="AP742">
        <v>547379</v>
      </c>
      <c r="AR742" t="s">
        <v>1039</v>
      </c>
      <c r="AY742">
        <v>3.63</v>
      </c>
      <c r="AZ742">
        <v>1.59</v>
      </c>
      <c r="BA742" t="s">
        <v>91</v>
      </c>
      <c r="BB742" t="s">
        <v>91</v>
      </c>
      <c r="BC742" t="s">
        <v>91</v>
      </c>
      <c r="BD742">
        <v>92.076999999999998</v>
      </c>
      <c r="BE742">
        <v>2085</v>
      </c>
      <c r="BF742">
        <v>6.5490000000000004</v>
      </c>
      <c r="BG742">
        <v>487632</v>
      </c>
      <c r="BH742">
        <v>519096</v>
      </c>
      <c r="BI742">
        <v>547379</v>
      </c>
      <c r="BJ742">
        <v>435063</v>
      </c>
      <c r="BK742">
        <v>543401</v>
      </c>
      <c r="BL742">
        <v>608070</v>
      </c>
      <c r="BM742">
        <v>596019</v>
      </c>
      <c r="BN742">
        <v>424825</v>
      </c>
      <c r="BO742">
        <v>571980</v>
      </c>
      <c r="BP742">
        <v>502082</v>
      </c>
      <c r="BQ742">
        <v>53.950800000000001</v>
      </c>
      <c r="BR742">
        <v>0</v>
      </c>
      <c r="BS742">
        <v>0</v>
      </c>
      <c r="BT742" t="s">
        <v>91</v>
      </c>
      <c r="BU742" t="s">
        <v>91</v>
      </c>
      <c r="BV742" t="s">
        <v>91</v>
      </c>
      <c r="BW742" t="s">
        <v>91</v>
      </c>
      <c r="BX742" t="s">
        <v>91</v>
      </c>
      <c r="BY742">
        <v>62</v>
      </c>
      <c r="BZ742">
        <v>1</v>
      </c>
      <c r="CA742" t="str">
        <f>B742&amp;"_"&amp;F742&amp;G742&amp;"_"&amp;BY742</f>
        <v>42669_Dan Otero519203_62</v>
      </c>
    </row>
    <row r="743" spans="1:79" hidden="1" x14ac:dyDescent="0.45">
      <c r="A743" t="s">
        <v>77</v>
      </c>
      <c r="B743" s="1">
        <v>42673</v>
      </c>
      <c r="C743">
        <v>93.3</v>
      </c>
      <c r="D743">
        <v>-1.1647000000000001</v>
      </c>
      <c r="E743">
        <v>5.7782999999999998</v>
      </c>
      <c r="F743" t="s">
        <v>78</v>
      </c>
      <c r="G743">
        <v>450314</v>
      </c>
      <c r="H743">
        <v>545333</v>
      </c>
      <c r="I743" t="s">
        <v>113</v>
      </c>
      <c r="J743" t="s">
        <v>147</v>
      </c>
      <c r="O743">
        <v>5</v>
      </c>
      <c r="P743" t="s">
        <v>645</v>
      </c>
      <c r="Q743" t="s">
        <v>82</v>
      </c>
      <c r="R743" t="s">
        <v>105</v>
      </c>
      <c r="S743" t="s">
        <v>83</v>
      </c>
      <c r="T743" t="s">
        <v>85</v>
      </c>
      <c r="U743" t="s">
        <v>84</v>
      </c>
      <c r="V743" t="s">
        <v>86</v>
      </c>
      <c r="W743" t="s">
        <v>91</v>
      </c>
      <c r="X743" t="s">
        <v>149</v>
      </c>
      <c r="Y743">
        <v>3</v>
      </c>
      <c r="Z743">
        <v>0</v>
      </c>
      <c r="AA743">
        <v>2016</v>
      </c>
      <c r="AB743">
        <v>-0.77434166666666604</v>
      </c>
      <c r="AC743">
        <v>1.72793333333333</v>
      </c>
      <c r="AD743">
        <v>-1E-3</v>
      </c>
      <c r="AE743">
        <v>2.5190000000000001</v>
      </c>
      <c r="AF743" t="s">
        <v>91</v>
      </c>
      <c r="AG743">
        <v>519203</v>
      </c>
      <c r="AH743" t="s">
        <v>91</v>
      </c>
      <c r="AI743">
        <v>0</v>
      </c>
      <c r="AJ743">
        <v>4</v>
      </c>
      <c r="AK743" t="s">
        <v>539</v>
      </c>
      <c r="AL743">
        <v>166.72</v>
      </c>
      <c r="AM743">
        <v>129.27000000000001</v>
      </c>
      <c r="AP743">
        <v>547379</v>
      </c>
      <c r="AR743" t="s">
        <v>646</v>
      </c>
      <c r="AY743">
        <v>3.43</v>
      </c>
      <c r="AZ743">
        <v>1.59</v>
      </c>
      <c r="BA743">
        <v>164</v>
      </c>
      <c r="BB743">
        <v>92.5</v>
      </c>
      <c r="BC743">
        <v>10.343999999999999</v>
      </c>
      <c r="BD743">
        <v>93.382000000000005</v>
      </c>
      <c r="BE743">
        <v>2293</v>
      </c>
      <c r="BF743">
        <v>6.5190000000000001</v>
      </c>
      <c r="BG743">
        <v>487635</v>
      </c>
      <c r="BH743">
        <v>545333</v>
      </c>
      <c r="BI743">
        <v>547379</v>
      </c>
      <c r="BJ743">
        <v>435063</v>
      </c>
      <c r="BK743">
        <v>543401</v>
      </c>
      <c r="BL743">
        <v>608070</v>
      </c>
      <c r="BM743">
        <v>596019</v>
      </c>
      <c r="BN743">
        <v>467793</v>
      </c>
      <c r="BO743">
        <v>434658</v>
      </c>
      <c r="BP743">
        <v>446386</v>
      </c>
      <c r="BQ743">
        <v>53.980499999999999</v>
      </c>
      <c r="BR743">
        <v>0.77700000000000002</v>
      </c>
      <c r="BS743">
        <v>0.73799999999999999</v>
      </c>
      <c r="BT743">
        <v>0.9</v>
      </c>
      <c r="BU743">
        <v>1</v>
      </c>
      <c r="BV743">
        <v>1</v>
      </c>
      <c r="BW743">
        <v>0</v>
      </c>
      <c r="BX743">
        <v>4</v>
      </c>
      <c r="BY743">
        <v>26</v>
      </c>
      <c r="BZ743">
        <v>4</v>
      </c>
      <c r="CA743" t="str">
        <f t="shared" ref="CA743:CA744" si="24">F743&amp;G743</f>
        <v>Trevor Bauer450314</v>
      </c>
    </row>
    <row r="744" spans="1:79" x14ac:dyDescent="0.45">
      <c r="A744" t="s">
        <v>77</v>
      </c>
      <c r="B744" s="1">
        <v>42669</v>
      </c>
      <c r="C744">
        <v>92.1</v>
      </c>
      <c r="D744">
        <v>-1.2142999999999999</v>
      </c>
      <c r="E744">
        <v>5.5917000000000003</v>
      </c>
      <c r="F744" t="s">
        <v>78</v>
      </c>
      <c r="G744">
        <v>451594</v>
      </c>
      <c r="H744">
        <v>545333</v>
      </c>
      <c r="I744" t="s">
        <v>79</v>
      </c>
      <c r="J744" t="s">
        <v>80</v>
      </c>
      <c r="O744">
        <v>12</v>
      </c>
      <c r="P744" t="s">
        <v>1231</v>
      </c>
      <c r="Q744" t="s">
        <v>82</v>
      </c>
      <c r="R744" t="s">
        <v>105</v>
      </c>
      <c r="S744" t="s">
        <v>83</v>
      </c>
      <c r="T744" t="s">
        <v>84</v>
      </c>
      <c r="U744" t="s">
        <v>85</v>
      </c>
      <c r="V744" t="s">
        <v>86</v>
      </c>
      <c r="W744">
        <v>1</v>
      </c>
      <c r="X744" t="s">
        <v>116</v>
      </c>
      <c r="Y744">
        <v>1</v>
      </c>
      <c r="Z744">
        <v>1</v>
      </c>
      <c r="AA744">
        <v>2016</v>
      </c>
      <c r="AB744">
        <v>-0.81748333333333301</v>
      </c>
      <c r="AC744">
        <v>1.6906666666666601</v>
      </c>
      <c r="AD744">
        <v>0.96799999999999997</v>
      </c>
      <c r="AE744">
        <v>2.6280000000000001</v>
      </c>
      <c r="AF744" t="s">
        <v>91</v>
      </c>
      <c r="AG744" t="s">
        <v>91</v>
      </c>
      <c r="AH744" t="s">
        <v>91</v>
      </c>
      <c r="AI744">
        <v>0</v>
      </c>
      <c r="AJ744">
        <v>1</v>
      </c>
      <c r="AK744" t="s">
        <v>88</v>
      </c>
      <c r="AL744">
        <v>128.19</v>
      </c>
      <c r="AM744">
        <v>185.04</v>
      </c>
      <c r="AP744">
        <v>547379</v>
      </c>
      <c r="AR744" t="s">
        <v>1232</v>
      </c>
      <c r="AY744">
        <v>3.37</v>
      </c>
      <c r="AZ744">
        <v>1.57</v>
      </c>
      <c r="BA744">
        <v>6</v>
      </c>
      <c r="BB744">
        <v>46</v>
      </c>
      <c r="BC744">
        <v>-33.073999999999998</v>
      </c>
      <c r="BD744">
        <v>92.798000000000002</v>
      </c>
      <c r="BE744">
        <v>2269</v>
      </c>
      <c r="BF744">
        <v>6.1210000000000004</v>
      </c>
      <c r="BG744">
        <v>487632</v>
      </c>
      <c r="BH744">
        <v>545333</v>
      </c>
      <c r="BI744">
        <v>547379</v>
      </c>
      <c r="BJ744">
        <v>435063</v>
      </c>
      <c r="BK744">
        <v>543401</v>
      </c>
      <c r="BL744">
        <v>608070</v>
      </c>
      <c r="BM744">
        <v>596019</v>
      </c>
      <c r="BN744">
        <v>424825</v>
      </c>
      <c r="BO744">
        <v>571980</v>
      </c>
      <c r="BP744">
        <v>502082</v>
      </c>
      <c r="BQ744">
        <v>54.378500000000003</v>
      </c>
      <c r="BR744">
        <v>0.10299999999999999</v>
      </c>
      <c r="BS744">
        <v>9.5000000000000001E-2</v>
      </c>
      <c r="BT744">
        <v>0</v>
      </c>
      <c r="BU744">
        <v>1</v>
      </c>
      <c r="BV744">
        <v>0</v>
      </c>
      <c r="BW744">
        <v>0</v>
      </c>
      <c r="BX744">
        <v>1</v>
      </c>
      <c r="BY744">
        <v>1</v>
      </c>
      <c r="BZ744">
        <v>3</v>
      </c>
      <c r="CA744" t="str">
        <f t="shared" si="24"/>
        <v>Trevor Bauer451594</v>
      </c>
    </row>
    <row r="745" spans="1:79" hidden="1" x14ac:dyDescent="0.45">
      <c r="A745" t="s">
        <v>107</v>
      </c>
      <c r="B745" s="1">
        <v>42669</v>
      </c>
      <c r="C745">
        <v>90.3</v>
      </c>
      <c r="D745">
        <v>-1.5684</v>
      </c>
      <c r="E745">
        <v>5.9673999999999996</v>
      </c>
      <c r="F745" t="s">
        <v>410</v>
      </c>
      <c r="G745">
        <v>451594</v>
      </c>
      <c r="H745">
        <v>453249</v>
      </c>
      <c r="I745" t="s">
        <v>91</v>
      </c>
      <c r="J745" t="s">
        <v>108</v>
      </c>
      <c r="O745">
        <v>8</v>
      </c>
      <c r="P745" t="s">
        <v>91</v>
      </c>
      <c r="Q745" t="s">
        <v>82</v>
      </c>
      <c r="R745" t="s">
        <v>105</v>
      </c>
      <c r="S745" t="s">
        <v>83</v>
      </c>
      <c r="T745" t="s">
        <v>84</v>
      </c>
      <c r="U745" t="s">
        <v>85</v>
      </c>
      <c r="V745" t="s">
        <v>96</v>
      </c>
      <c r="W745" t="s">
        <v>91</v>
      </c>
      <c r="X745" t="s">
        <v>91</v>
      </c>
      <c r="Y745">
        <v>2</v>
      </c>
      <c r="Z745">
        <v>0</v>
      </c>
      <c r="AA745">
        <v>2016</v>
      </c>
      <c r="AB745">
        <v>-1.13895833333333</v>
      </c>
      <c r="AC745">
        <v>1.47566666666666</v>
      </c>
      <c r="AD745">
        <v>0.115</v>
      </c>
      <c r="AE745">
        <v>2.085</v>
      </c>
      <c r="AF745" t="s">
        <v>91</v>
      </c>
      <c r="AG745">
        <v>575929</v>
      </c>
      <c r="AH745">
        <v>608365</v>
      </c>
      <c r="AI745">
        <v>1</v>
      </c>
      <c r="AJ745">
        <v>7</v>
      </c>
      <c r="AK745" t="s">
        <v>88</v>
      </c>
      <c r="AL745" t="s">
        <v>91</v>
      </c>
      <c r="AM745" t="s">
        <v>91</v>
      </c>
      <c r="AP745">
        <v>547379</v>
      </c>
      <c r="AR745" t="s">
        <v>1044</v>
      </c>
      <c r="AY745">
        <v>3.37</v>
      </c>
      <c r="AZ745">
        <v>1.57</v>
      </c>
      <c r="BA745">
        <v>207</v>
      </c>
      <c r="BB745">
        <v>82.8</v>
      </c>
      <c r="BC745">
        <v>58.926000000000002</v>
      </c>
      <c r="BD745">
        <v>90.317999999999998</v>
      </c>
      <c r="BE745">
        <v>2080</v>
      </c>
      <c r="BF745">
        <v>5.9359999999999999</v>
      </c>
      <c r="BG745">
        <v>487632</v>
      </c>
      <c r="BH745">
        <v>453249</v>
      </c>
      <c r="BI745">
        <v>547379</v>
      </c>
      <c r="BJ745">
        <v>435063</v>
      </c>
      <c r="BK745">
        <v>543401</v>
      </c>
      <c r="BL745">
        <v>608070</v>
      </c>
      <c r="BM745">
        <v>596019</v>
      </c>
      <c r="BN745">
        <v>424825</v>
      </c>
      <c r="BO745">
        <v>571980</v>
      </c>
      <c r="BP745">
        <v>502082</v>
      </c>
      <c r="BQ745">
        <v>54.563800000000001</v>
      </c>
      <c r="BR745">
        <v>0</v>
      </c>
      <c r="BS745">
        <v>0</v>
      </c>
      <c r="BT745" t="s">
        <v>91</v>
      </c>
      <c r="BU745" t="s">
        <v>91</v>
      </c>
      <c r="BV745" t="s">
        <v>91</v>
      </c>
      <c r="BW745" t="s">
        <v>91</v>
      </c>
      <c r="BX745">
        <v>3</v>
      </c>
      <c r="BY745">
        <v>60</v>
      </c>
      <c r="BZ745">
        <v>3</v>
      </c>
      <c r="CA745" t="str">
        <f>B745&amp;"_"&amp;F745&amp;G745&amp;"_"&amp;BY745</f>
        <v>42669_Jeff Manship451594_60</v>
      </c>
    </row>
    <row r="746" spans="1:79" hidden="1" x14ac:dyDescent="0.45">
      <c r="A746" t="s">
        <v>107</v>
      </c>
      <c r="B746" s="1">
        <v>42669</v>
      </c>
      <c r="C746">
        <v>88.2</v>
      </c>
      <c r="D746">
        <v>-1.8525</v>
      </c>
      <c r="E746">
        <v>6.0361000000000002</v>
      </c>
      <c r="F746" t="s">
        <v>410</v>
      </c>
      <c r="G746">
        <v>451594</v>
      </c>
      <c r="H746">
        <v>453249</v>
      </c>
      <c r="I746" t="s">
        <v>91</v>
      </c>
      <c r="J746" t="s">
        <v>100</v>
      </c>
      <c r="O746">
        <v>13</v>
      </c>
      <c r="P746" t="s">
        <v>91</v>
      </c>
      <c r="Q746" t="s">
        <v>82</v>
      </c>
      <c r="R746" t="s">
        <v>105</v>
      </c>
      <c r="S746" t="s">
        <v>83</v>
      </c>
      <c r="T746" t="s">
        <v>84</v>
      </c>
      <c r="U746" t="s">
        <v>85</v>
      </c>
      <c r="V746" t="s">
        <v>93</v>
      </c>
      <c r="W746" t="s">
        <v>91</v>
      </c>
      <c r="X746" t="s">
        <v>91</v>
      </c>
      <c r="Y746">
        <v>1</v>
      </c>
      <c r="Z746">
        <v>0</v>
      </c>
      <c r="AA746">
        <v>2016</v>
      </c>
      <c r="AB746">
        <v>-1.3143083333333301</v>
      </c>
      <c r="AC746">
        <v>1.27213333333333</v>
      </c>
      <c r="AD746">
        <v>-0.80600000000000005</v>
      </c>
      <c r="AE746">
        <v>0.89800000000000002</v>
      </c>
      <c r="AF746" t="s">
        <v>91</v>
      </c>
      <c r="AG746">
        <v>575929</v>
      </c>
      <c r="AH746">
        <v>608365</v>
      </c>
      <c r="AI746">
        <v>1</v>
      </c>
      <c r="AJ746">
        <v>7</v>
      </c>
      <c r="AK746" t="s">
        <v>88</v>
      </c>
      <c r="AL746" t="s">
        <v>91</v>
      </c>
      <c r="AM746" t="s">
        <v>91</v>
      </c>
      <c r="AP746">
        <v>547379</v>
      </c>
      <c r="AR746" t="s">
        <v>1045</v>
      </c>
      <c r="AY746">
        <v>3.55</v>
      </c>
      <c r="AZ746">
        <v>1.75</v>
      </c>
      <c r="BA746" t="s">
        <v>91</v>
      </c>
      <c r="BB746" t="s">
        <v>91</v>
      </c>
      <c r="BC746" t="s">
        <v>91</v>
      </c>
      <c r="BD746">
        <v>87.822000000000003</v>
      </c>
      <c r="BE746">
        <v>2036</v>
      </c>
      <c r="BF746">
        <v>5.8609999999999998</v>
      </c>
      <c r="BG746">
        <v>487632</v>
      </c>
      <c r="BH746">
        <v>453249</v>
      </c>
      <c r="BI746">
        <v>547379</v>
      </c>
      <c r="BJ746">
        <v>435063</v>
      </c>
      <c r="BK746">
        <v>543401</v>
      </c>
      <c r="BL746">
        <v>608070</v>
      </c>
      <c r="BM746">
        <v>596019</v>
      </c>
      <c r="BN746">
        <v>424825</v>
      </c>
      <c r="BO746">
        <v>571980</v>
      </c>
      <c r="BP746">
        <v>502082</v>
      </c>
      <c r="BQ746">
        <v>54.638500000000001</v>
      </c>
      <c r="BR746">
        <v>0</v>
      </c>
      <c r="BS746">
        <v>0</v>
      </c>
      <c r="BT746" t="s">
        <v>91</v>
      </c>
      <c r="BU746" t="s">
        <v>91</v>
      </c>
      <c r="BV746" t="s">
        <v>91</v>
      </c>
      <c r="BW746" t="s">
        <v>91</v>
      </c>
      <c r="BX746" t="s">
        <v>91</v>
      </c>
      <c r="BY746">
        <v>60</v>
      </c>
      <c r="BZ746">
        <v>2</v>
      </c>
      <c r="CA746" t="str">
        <f>B746&amp;"_"&amp;F746&amp;G746&amp;"_"&amp;BY746</f>
        <v>42669_Jeff Manship451594_60</v>
      </c>
    </row>
    <row r="747" spans="1:79" hidden="1" x14ac:dyDescent="0.45">
      <c r="A747" t="s">
        <v>107</v>
      </c>
      <c r="B747" s="1">
        <v>42669</v>
      </c>
      <c r="C747">
        <v>90.7</v>
      </c>
      <c r="D747">
        <v>-1.3947000000000001</v>
      </c>
      <c r="E747">
        <v>6.0903</v>
      </c>
      <c r="F747" t="s">
        <v>410</v>
      </c>
      <c r="G747">
        <v>451594</v>
      </c>
      <c r="H747">
        <v>453249</v>
      </c>
      <c r="I747" t="s">
        <v>91</v>
      </c>
      <c r="J747" t="s">
        <v>100</v>
      </c>
      <c r="O747">
        <v>14</v>
      </c>
      <c r="P747" t="s">
        <v>91</v>
      </c>
      <c r="Q747" t="s">
        <v>82</v>
      </c>
      <c r="R747" t="s">
        <v>105</v>
      </c>
      <c r="S747" t="s">
        <v>83</v>
      </c>
      <c r="T747" t="s">
        <v>84</v>
      </c>
      <c r="U747" t="s">
        <v>85</v>
      </c>
      <c r="V747" t="s">
        <v>93</v>
      </c>
      <c r="W747" t="s">
        <v>91</v>
      </c>
      <c r="X747" t="s">
        <v>91</v>
      </c>
      <c r="Y747">
        <v>0</v>
      </c>
      <c r="Z747">
        <v>0</v>
      </c>
      <c r="AA747">
        <v>2016</v>
      </c>
      <c r="AB747">
        <v>-1.2155</v>
      </c>
      <c r="AC747">
        <v>1.31083333333333</v>
      </c>
      <c r="AD747">
        <v>0.64</v>
      </c>
      <c r="AE747">
        <v>1.117</v>
      </c>
      <c r="AF747" t="s">
        <v>91</v>
      </c>
      <c r="AG747">
        <v>575929</v>
      </c>
      <c r="AH747">
        <v>608365</v>
      </c>
      <c r="AI747">
        <v>1</v>
      </c>
      <c r="AJ747">
        <v>7</v>
      </c>
      <c r="AK747" t="s">
        <v>88</v>
      </c>
      <c r="AL747" t="s">
        <v>91</v>
      </c>
      <c r="AM747" t="s">
        <v>91</v>
      </c>
      <c r="AP747">
        <v>547379</v>
      </c>
      <c r="AR747" t="s">
        <v>1046</v>
      </c>
      <c r="AY747">
        <v>3.56</v>
      </c>
      <c r="AZ747">
        <v>1.68</v>
      </c>
      <c r="BA747" t="s">
        <v>91</v>
      </c>
      <c r="BB747" t="s">
        <v>91</v>
      </c>
      <c r="BC747" t="s">
        <v>91</v>
      </c>
      <c r="BD747">
        <v>91.150999999999996</v>
      </c>
      <c r="BE747">
        <v>2207</v>
      </c>
      <c r="BF747">
        <v>6.1539999999999999</v>
      </c>
      <c r="BG747">
        <v>487632</v>
      </c>
      <c r="BH747">
        <v>453249</v>
      </c>
      <c r="BI747">
        <v>547379</v>
      </c>
      <c r="BJ747">
        <v>435063</v>
      </c>
      <c r="BK747">
        <v>543401</v>
      </c>
      <c r="BL747">
        <v>608070</v>
      </c>
      <c r="BM747">
        <v>596019</v>
      </c>
      <c r="BN747">
        <v>424825</v>
      </c>
      <c r="BO747">
        <v>571980</v>
      </c>
      <c r="BP747">
        <v>502082</v>
      </c>
      <c r="BQ747">
        <v>54.345700000000001</v>
      </c>
      <c r="BR747">
        <v>0</v>
      </c>
      <c r="BS747">
        <v>0</v>
      </c>
      <c r="BT747" t="s">
        <v>91</v>
      </c>
      <c r="BU747" t="s">
        <v>91</v>
      </c>
      <c r="BV747" t="s">
        <v>91</v>
      </c>
      <c r="BW747" t="s">
        <v>91</v>
      </c>
      <c r="BX747" t="s">
        <v>91</v>
      </c>
      <c r="BY747">
        <v>60</v>
      </c>
      <c r="BZ747">
        <v>1</v>
      </c>
      <c r="CA747" t="str">
        <f>B747&amp;"_"&amp;F747&amp;G747&amp;"_"&amp;BY747</f>
        <v>42669_Jeff Manship451594_60</v>
      </c>
    </row>
    <row r="748" spans="1:79" hidden="1" x14ac:dyDescent="0.45">
      <c r="A748" t="s">
        <v>90</v>
      </c>
      <c r="B748" s="1">
        <v>42669</v>
      </c>
      <c r="C748">
        <v>74.7</v>
      </c>
      <c r="D748">
        <v>-1.0874999999999999</v>
      </c>
      <c r="E748">
        <v>5.8327</v>
      </c>
      <c r="F748" t="s">
        <v>78</v>
      </c>
      <c r="G748">
        <v>451594</v>
      </c>
      <c r="H748">
        <v>545333</v>
      </c>
      <c r="I748" t="s">
        <v>79</v>
      </c>
      <c r="J748" t="s">
        <v>80</v>
      </c>
      <c r="O748">
        <v>6</v>
      </c>
      <c r="P748" t="s">
        <v>362</v>
      </c>
      <c r="Q748" t="s">
        <v>82</v>
      </c>
      <c r="R748" t="s">
        <v>105</v>
      </c>
      <c r="S748" t="s">
        <v>83</v>
      </c>
      <c r="T748" t="s">
        <v>84</v>
      </c>
      <c r="U748" t="s">
        <v>85</v>
      </c>
      <c r="V748" t="s">
        <v>86</v>
      </c>
      <c r="W748">
        <v>4</v>
      </c>
      <c r="X748" t="s">
        <v>116</v>
      </c>
      <c r="Y748">
        <v>1</v>
      </c>
      <c r="Z748">
        <v>1</v>
      </c>
      <c r="AA748">
        <v>2016</v>
      </c>
      <c r="AB748">
        <v>1.0153416666666599</v>
      </c>
      <c r="AC748">
        <v>-1.1702666666666599</v>
      </c>
      <c r="AD748">
        <v>0.36199999999999999</v>
      </c>
      <c r="AE748">
        <v>2.794</v>
      </c>
      <c r="AF748" t="s">
        <v>91</v>
      </c>
      <c r="AG748" t="s">
        <v>91</v>
      </c>
      <c r="AH748" t="s">
        <v>91</v>
      </c>
      <c r="AI748">
        <v>0</v>
      </c>
      <c r="AJ748">
        <v>3</v>
      </c>
      <c r="AK748" t="s">
        <v>88</v>
      </c>
      <c r="AL748">
        <v>151</v>
      </c>
      <c r="AM748">
        <v>153.1</v>
      </c>
      <c r="AP748">
        <v>547379</v>
      </c>
      <c r="AR748" t="s">
        <v>1173</v>
      </c>
      <c r="AY748">
        <v>3.37</v>
      </c>
      <c r="AZ748">
        <v>1.57</v>
      </c>
      <c r="BA748">
        <v>10</v>
      </c>
      <c r="BB748">
        <v>80.8</v>
      </c>
      <c r="BC748">
        <v>-20.149000000000001</v>
      </c>
      <c r="BD748">
        <v>73.605999999999995</v>
      </c>
      <c r="BE748">
        <v>2330</v>
      </c>
      <c r="BF748">
        <v>5.2549999999999999</v>
      </c>
      <c r="BG748">
        <v>487632</v>
      </c>
      <c r="BH748">
        <v>545333</v>
      </c>
      <c r="BI748">
        <v>547379</v>
      </c>
      <c r="BJ748">
        <v>435063</v>
      </c>
      <c r="BK748">
        <v>543401</v>
      </c>
      <c r="BL748">
        <v>608070</v>
      </c>
      <c r="BM748">
        <v>596019</v>
      </c>
      <c r="BN748">
        <v>424825</v>
      </c>
      <c r="BO748">
        <v>571980</v>
      </c>
      <c r="BP748">
        <v>502082</v>
      </c>
      <c r="BQ748">
        <v>55.245100000000001</v>
      </c>
      <c r="BR748">
        <v>6.4000000000000001E-2</v>
      </c>
      <c r="BS748">
        <v>0.06</v>
      </c>
      <c r="BT748">
        <v>0</v>
      </c>
      <c r="BU748">
        <v>1</v>
      </c>
      <c r="BV748">
        <v>0</v>
      </c>
      <c r="BW748">
        <v>0</v>
      </c>
      <c r="BX748">
        <v>2</v>
      </c>
      <c r="BY748">
        <v>18</v>
      </c>
      <c r="BZ748">
        <v>3</v>
      </c>
      <c r="CA748" t="str">
        <f t="shared" ref="CA748:CA749" si="25">F748&amp;G748</f>
        <v>Trevor Bauer451594</v>
      </c>
    </row>
    <row r="749" spans="1:79" x14ac:dyDescent="0.45">
      <c r="A749" t="s">
        <v>107</v>
      </c>
      <c r="B749" s="1">
        <v>42673</v>
      </c>
      <c r="C749">
        <v>93.6</v>
      </c>
      <c r="D749">
        <v>-1.2899</v>
      </c>
      <c r="E749">
        <v>5.6243999999999996</v>
      </c>
      <c r="F749" t="s">
        <v>78</v>
      </c>
      <c r="G749">
        <v>451594</v>
      </c>
      <c r="H749">
        <v>545333</v>
      </c>
      <c r="I749" t="s">
        <v>102</v>
      </c>
      <c r="J749" t="s">
        <v>132</v>
      </c>
      <c r="O749">
        <v>3</v>
      </c>
      <c r="P749" t="s">
        <v>701</v>
      </c>
      <c r="Q749" t="s">
        <v>82</v>
      </c>
      <c r="R749" t="s">
        <v>105</v>
      </c>
      <c r="S749" t="s">
        <v>83</v>
      </c>
      <c r="T749" t="s">
        <v>85</v>
      </c>
      <c r="U749" t="s">
        <v>84</v>
      </c>
      <c r="V749" t="s">
        <v>96</v>
      </c>
      <c r="W749" t="s">
        <v>91</v>
      </c>
      <c r="X749" t="s">
        <v>91</v>
      </c>
      <c r="Y749">
        <v>2</v>
      </c>
      <c r="Z749">
        <v>2</v>
      </c>
      <c r="AA749">
        <v>2016</v>
      </c>
      <c r="AB749">
        <v>-1.5536749999999999</v>
      </c>
      <c r="AC749">
        <v>1.18183333333333</v>
      </c>
      <c r="AD749">
        <v>0.53400000000000003</v>
      </c>
      <c r="AE749">
        <v>3.226</v>
      </c>
      <c r="AF749" t="s">
        <v>91</v>
      </c>
      <c r="AG749" t="s">
        <v>91</v>
      </c>
      <c r="AH749" t="s">
        <v>91</v>
      </c>
      <c r="AI749">
        <v>0</v>
      </c>
      <c r="AJ749">
        <v>1</v>
      </c>
      <c r="AK749" t="s">
        <v>539</v>
      </c>
      <c r="AL749" t="s">
        <v>91</v>
      </c>
      <c r="AM749" t="s">
        <v>91</v>
      </c>
      <c r="AP749">
        <v>547379</v>
      </c>
      <c r="AR749" t="s">
        <v>702</v>
      </c>
      <c r="AY749">
        <v>3.57</v>
      </c>
      <c r="AZ749">
        <v>1.69</v>
      </c>
      <c r="BA749" t="s">
        <v>91</v>
      </c>
      <c r="BB749" t="s">
        <v>91</v>
      </c>
      <c r="BC749" t="s">
        <v>91</v>
      </c>
      <c r="BD749">
        <v>93.531000000000006</v>
      </c>
      <c r="BE749">
        <v>2251</v>
      </c>
      <c r="BF749">
        <v>6.2519999999999998</v>
      </c>
      <c r="BG749">
        <v>487635</v>
      </c>
      <c r="BH749">
        <v>545333</v>
      </c>
      <c r="BI749">
        <v>547379</v>
      </c>
      <c r="BJ749">
        <v>435063</v>
      </c>
      <c r="BK749">
        <v>543401</v>
      </c>
      <c r="BL749">
        <v>608070</v>
      </c>
      <c r="BM749">
        <v>596019</v>
      </c>
      <c r="BN749">
        <v>467793</v>
      </c>
      <c r="BO749">
        <v>434658</v>
      </c>
      <c r="BP749">
        <v>446386</v>
      </c>
      <c r="BQ749">
        <v>54.247399999999999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0</v>
      </c>
      <c r="BX749" t="s">
        <v>91</v>
      </c>
      <c r="BY749">
        <v>4</v>
      </c>
      <c r="BZ749">
        <v>5</v>
      </c>
      <c r="CA749" t="str">
        <f t="shared" si="25"/>
        <v>Trevor Bauer451594</v>
      </c>
    </row>
    <row r="750" spans="1:79" hidden="1" x14ac:dyDescent="0.45">
      <c r="A750" t="s">
        <v>107</v>
      </c>
      <c r="B750" s="1">
        <v>42669</v>
      </c>
      <c r="C750">
        <v>90</v>
      </c>
      <c r="D750">
        <v>-1.6003000000000001</v>
      </c>
      <c r="E750">
        <v>6.1078000000000001</v>
      </c>
      <c r="F750" t="s">
        <v>410</v>
      </c>
      <c r="G750">
        <v>518792</v>
      </c>
      <c r="H750">
        <v>453249</v>
      </c>
      <c r="I750" t="s">
        <v>91</v>
      </c>
      <c r="J750" t="s">
        <v>92</v>
      </c>
      <c r="O750">
        <v>14</v>
      </c>
      <c r="P750" t="s">
        <v>91</v>
      </c>
      <c r="Q750" t="s">
        <v>82</v>
      </c>
      <c r="R750" t="s">
        <v>105</v>
      </c>
      <c r="S750" t="s">
        <v>83</v>
      </c>
      <c r="T750" t="s">
        <v>84</v>
      </c>
      <c r="U750" t="s">
        <v>85</v>
      </c>
      <c r="V750" t="s">
        <v>93</v>
      </c>
      <c r="W750" t="s">
        <v>91</v>
      </c>
      <c r="X750" t="s">
        <v>91</v>
      </c>
      <c r="Y750">
        <v>1</v>
      </c>
      <c r="Z750">
        <v>0</v>
      </c>
      <c r="AA750">
        <v>2016</v>
      </c>
      <c r="AB750">
        <v>-1.3351833333333301</v>
      </c>
      <c r="AC750">
        <v>1.4641999999999999</v>
      </c>
      <c r="AD750">
        <v>1.0029999999999999</v>
      </c>
      <c r="AE750">
        <v>0.77700000000000002</v>
      </c>
      <c r="AF750" t="s">
        <v>91</v>
      </c>
      <c r="AG750" t="s">
        <v>91</v>
      </c>
      <c r="AH750">
        <v>575929</v>
      </c>
      <c r="AI750">
        <v>0</v>
      </c>
      <c r="AJ750">
        <v>7</v>
      </c>
      <c r="AK750" t="s">
        <v>88</v>
      </c>
      <c r="AL750" t="s">
        <v>91</v>
      </c>
      <c r="AM750" t="s">
        <v>91</v>
      </c>
      <c r="AP750">
        <v>547379</v>
      </c>
      <c r="AR750" t="s">
        <v>1051</v>
      </c>
      <c r="AY750">
        <v>3.59</v>
      </c>
      <c r="AZ750">
        <v>1.68</v>
      </c>
      <c r="BA750" t="s">
        <v>91</v>
      </c>
      <c r="BB750" t="s">
        <v>91</v>
      </c>
      <c r="BC750" t="s">
        <v>91</v>
      </c>
      <c r="BD750">
        <v>89.783000000000001</v>
      </c>
      <c r="BE750">
        <v>2060</v>
      </c>
      <c r="BF750">
        <v>5.9630000000000001</v>
      </c>
      <c r="BG750">
        <v>487632</v>
      </c>
      <c r="BH750">
        <v>453249</v>
      </c>
      <c r="BI750">
        <v>547379</v>
      </c>
      <c r="BJ750">
        <v>435063</v>
      </c>
      <c r="BK750">
        <v>543401</v>
      </c>
      <c r="BL750">
        <v>608070</v>
      </c>
      <c r="BM750">
        <v>596019</v>
      </c>
      <c r="BN750">
        <v>424825</v>
      </c>
      <c r="BO750">
        <v>571980</v>
      </c>
      <c r="BP750">
        <v>502082</v>
      </c>
      <c r="BQ750">
        <v>54.536299999999997</v>
      </c>
      <c r="BR750">
        <v>0</v>
      </c>
      <c r="BS750">
        <v>0</v>
      </c>
      <c r="BT750" t="s">
        <v>91</v>
      </c>
      <c r="BU750" t="s">
        <v>91</v>
      </c>
      <c r="BV750" t="s">
        <v>91</v>
      </c>
      <c r="BW750" t="s">
        <v>91</v>
      </c>
      <c r="BX750" t="s">
        <v>91</v>
      </c>
      <c r="BY750">
        <v>58</v>
      </c>
      <c r="BZ750">
        <v>2</v>
      </c>
      <c r="CA750" t="str">
        <f>B750&amp;"_"&amp;F750&amp;G750&amp;"_"&amp;BY750</f>
        <v>42669_Jeff Manship518792_58</v>
      </c>
    </row>
    <row r="751" spans="1:79" hidden="1" x14ac:dyDescent="0.45">
      <c r="A751" t="s">
        <v>107</v>
      </c>
      <c r="B751" s="1">
        <v>42669</v>
      </c>
      <c r="C751">
        <v>88.9</v>
      </c>
      <c r="D751">
        <v>-1.5023</v>
      </c>
      <c r="E751">
        <v>6.0251999999999999</v>
      </c>
      <c r="F751" t="s">
        <v>410</v>
      </c>
      <c r="G751">
        <v>518792</v>
      </c>
      <c r="H751">
        <v>453249</v>
      </c>
      <c r="I751" t="s">
        <v>91</v>
      </c>
      <c r="J751" t="s">
        <v>100</v>
      </c>
      <c r="O751">
        <v>14</v>
      </c>
      <c r="P751" t="s">
        <v>91</v>
      </c>
      <c r="Q751" t="s">
        <v>82</v>
      </c>
      <c r="R751" t="s">
        <v>105</v>
      </c>
      <c r="S751" t="s">
        <v>83</v>
      </c>
      <c r="T751" t="s">
        <v>84</v>
      </c>
      <c r="U751" t="s">
        <v>85</v>
      </c>
      <c r="V751" t="s">
        <v>93</v>
      </c>
      <c r="W751" t="s">
        <v>91</v>
      </c>
      <c r="X751" t="s">
        <v>91</v>
      </c>
      <c r="Y751">
        <v>0</v>
      </c>
      <c r="Z751">
        <v>0</v>
      </c>
      <c r="AA751">
        <v>2016</v>
      </c>
      <c r="AB751">
        <v>-1.0401499999999999</v>
      </c>
      <c r="AC751">
        <v>1.37676666666666</v>
      </c>
      <c r="AD751">
        <v>1.302</v>
      </c>
      <c r="AE751">
        <v>1.5840000000000001</v>
      </c>
      <c r="AF751" t="s">
        <v>91</v>
      </c>
      <c r="AG751" t="s">
        <v>91</v>
      </c>
      <c r="AH751">
        <v>575929</v>
      </c>
      <c r="AI751">
        <v>0</v>
      </c>
      <c r="AJ751">
        <v>7</v>
      </c>
      <c r="AK751" t="s">
        <v>88</v>
      </c>
      <c r="AL751" t="s">
        <v>91</v>
      </c>
      <c r="AM751" t="s">
        <v>91</v>
      </c>
      <c r="AP751">
        <v>547379</v>
      </c>
      <c r="AR751" t="s">
        <v>1052</v>
      </c>
      <c r="AY751">
        <v>3.59</v>
      </c>
      <c r="AZ751">
        <v>1.68</v>
      </c>
      <c r="BA751" t="s">
        <v>91</v>
      </c>
      <c r="BB751" t="s">
        <v>91</v>
      </c>
      <c r="BC751" t="s">
        <v>91</v>
      </c>
      <c r="BD751">
        <v>89.135999999999996</v>
      </c>
      <c r="BE751">
        <v>1983</v>
      </c>
      <c r="BF751">
        <v>6.0259999999999998</v>
      </c>
      <c r="BG751">
        <v>487632</v>
      </c>
      <c r="BH751">
        <v>453249</v>
      </c>
      <c r="BI751">
        <v>547379</v>
      </c>
      <c r="BJ751">
        <v>435063</v>
      </c>
      <c r="BK751">
        <v>543401</v>
      </c>
      <c r="BL751">
        <v>608070</v>
      </c>
      <c r="BM751">
        <v>596019</v>
      </c>
      <c r="BN751">
        <v>424825</v>
      </c>
      <c r="BO751">
        <v>571980</v>
      </c>
      <c r="BP751">
        <v>502082</v>
      </c>
      <c r="BQ751">
        <v>54.473500000000001</v>
      </c>
      <c r="BR751">
        <v>0</v>
      </c>
      <c r="BS751">
        <v>0</v>
      </c>
      <c r="BT751" t="s">
        <v>91</v>
      </c>
      <c r="BU751" t="s">
        <v>91</v>
      </c>
      <c r="BV751" t="s">
        <v>91</v>
      </c>
      <c r="BW751" t="s">
        <v>91</v>
      </c>
      <c r="BX751" t="s">
        <v>91</v>
      </c>
      <c r="BY751">
        <v>58</v>
      </c>
      <c r="BZ751">
        <v>1</v>
      </c>
      <c r="CA751" t="str">
        <f>B751&amp;"_"&amp;F751&amp;G751&amp;"_"&amp;BY751</f>
        <v>42669_Jeff Manship518792_58</v>
      </c>
    </row>
    <row r="752" spans="1:79" hidden="1" x14ac:dyDescent="0.45">
      <c r="A752" t="s">
        <v>107</v>
      </c>
      <c r="B752" s="1">
        <v>42673</v>
      </c>
      <c r="C752">
        <v>92.9</v>
      </c>
      <c r="D752">
        <v>-1.2910999999999999</v>
      </c>
      <c r="E752">
        <v>5.5636000000000001</v>
      </c>
      <c r="F752" t="s">
        <v>78</v>
      </c>
      <c r="G752">
        <v>451594</v>
      </c>
      <c r="H752">
        <v>545333</v>
      </c>
      <c r="I752" t="s">
        <v>79</v>
      </c>
      <c r="J752" t="s">
        <v>80</v>
      </c>
      <c r="O752">
        <v>6</v>
      </c>
      <c r="P752" t="s">
        <v>656</v>
      </c>
      <c r="Q752" t="s">
        <v>82</v>
      </c>
      <c r="R752" t="s">
        <v>105</v>
      </c>
      <c r="S752" t="s">
        <v>83</v>
      </c>
      <c r="T752" t="s">
        <v>85</v>
      </c>
      <c r="U752" t="s">
        <v>84</v>
      </c>
      <c r="V752" t="s">
        <v>86</v>
      </c>
      <c r="W752">
        <v>9</v>
      </c>
      <c r="X752" t="s">
        <v>149</v>
      </c>
      <c r="Y752">
        <v>3</v>
      </c>
      <c r="Z752">
        <v>2</v>
      </c>
      <c r="AA752">
        <v>2016</v>
      </c>
      <c r="AB752">
        <v>-1.303175</v>
      </c>
      <c r="AC752">
        <v>1.4240666666666599</v>
      </c>
      <c r="AD752">
        <v>0.64500000000000002</v>
      </c>
      <c r="AE752">
        <v>2.7010000000000001</v>
      </c>
      <c r="AF752" t="s">
        <v>91</v>
      </c>
      <c r="AG752" t="s">
        <v>91</v>
      </c>
      <c r="AH752" t="s">
        <v>91</v>
      </c>
      <c r="AI752">
        <v>2</v>
      </c>
      <c r="AJ752">
        <v>3</v>
      </c>
      <c r="AK752" t="s">
        <v>539</v>
      </c>
      <c r="AL752">
        <v>178.38</v>
      </c>
      <c r="AM752">
        <v>92.77</v>
      </c>
      <c r="AP752">
        <v>547379</v>
      </c>
      <c r="AR752" t="s">
        <v>657</v>
      </c>
      <c r="AY752">
        <v>3.44</v>
      </c>
      <c r="AZ752">
        <v>1.62</v>
      </c>
      <c r="BA752">
        <v>317</v>
      </c>
      <c r="BB752">
        <v>86.3</v>
      </c>
      <c r="BC752">
        <v>27.46</v>
      </c>
      <c r="BD752">
        <v>93.283000000000001</v>
      </c>
      <c r="BE752">
        <v>2234</v>
      </c>
      <c r="BF752">
        <v>6.6550000000000002</v>
      </c>
      <c r="BG752">
        <v>487635</v>
      </c>
      <c r="BH752">
        <v>545333</v>
      </c>
      <c r="BI752">
        <v>547379</v>
      </c>
      <c r="BJ752">
        <v>435063</v>
      </c>
      <c r="BK752">
        <v>543401</v>
      </c>
      <c r="BL752">
        <v>608070</v>
      </c>
      <c r="BM752">
        <v>596019</v>
      </c>
      <c r="BN752">
        <v>467793</v>
      </c>
      <c r="BO752">
        <v>434658</v>
      </c>
      <c r="BP752">
        <v>446386</v>
      </c>
      <c r="BQ752">
        <v>53.844900000000003</v>
      </c>
      <c r="BR752">
        <v>6.7000000000000004E-2</v>
      </c>
      <c r="BS752">
        <v>8.2000000000000003E-2</v>
      </c>
      <c r="BT752">
        <v>0</v>
      </c>
      <c r="BU752">
        <v>1</v>
      </c>
      <c r="BV752">
        <v>0</v>
      </c>
      <c r="BW752">
        <v>0</v>
      </c>
      <c r="BX752">
        <v>3</v>
      </c>
      <c r="BY752">
        <v>20</v>
      </c>
      <c r="BZ752">
        <v>6</v>
      </c>
      <c r="CA752" t="str">
        <f>F752&amp;G752</f>
        <v>Trevor Bauer451594</v>
      </c>
    </row>
    <row r="753" spans="1:79" hidden="1" x14ac:dyDescent="0.45">
      <c r="A753" t="s">
        <v>90</v>
      </c>
      <c r="B753" s="1">
        <v>42669</v>
      </c>
      <c r="C753">
        <v>81.8</v>
      </c>
      <c r="D753">
        <v>-1.6053999999999999</v>
      </c>
      <c r="E753">
        <v>6.1929999999999996</v>
      </c>
      <c r="F753" t="s">
        <v>410</v>
      </c>
      <c r="G753">
        <v>575929</v>
      </c>
      <c r="H753">
        <v>453249</v>
      </c>
      <c r="I753" t="s">
        <v>91</v>
      </c>
      <c r="J753" t="s">
        <v>100</v>
      </c>
      <c r="O753">
        <v>14</v>
      </c>
      <c r="P753" t="s">
        <v>91</v>
      </c>
      <c r="Q753" t="s">
        <v>82</v>
      </c>
      <c r="R753" t="s">
        <v>83</v>
      </c>
      <c r="S753" t="s">
        <v>83</v>
      </c>
      <c r="T753" t="s">
        <v>84</v>
      </c>
      <c r="U753" t="s">
        <v>85</v>
      </c>
      <c r="V753" t="s">
        <v>93</v>
      </c>
      <c r="W753" t="s">
        <v>91</v>
      </c>
      <c r="X753" t="s">
        <v>91</v>
      </c>
      <c r="Y753">
        <v>2</v>
      </c>
      <c r="Z753">
        <v>2</v>
      </c>
      <c r="AA753">
        <v>2016</v>
      </c>
      <c r="AB753">
        <v>3.9783333333333303E-2</v>
      </c>
      <c r="AC753">
        <v>0.41643333333333299</v>
      </c>
      <c r="AD753">
        <v>2.355</v>
      </c>
      <c r="AE753">
        <v>1.429</v>
      </c>
      <c r="AF753" t="s">
        <v>91</v>
      </c>
      <c r="AG753" t="s">
        <v>91</v>
      </c>
      <c r="AH753" t="s">
        <v>91</v>
      </c>
      <c r="AI753">
        <v>0</v>
      </c>
      <c r="AJ753">
        <v>7</v>
      </c>
      <c r="AK753" t="s">
        <v>88</v>
      </c>
      <c r="AL753" t="s">
        <v>91</v>
      </c>
      <c r="AM753" t="s">
        <v>91</v>
      </c>
      <c r="AP753">
        <v>547379</v>
      </c>
      <c r="AR753" t="s">
        <v>1054</v>
      </c>
      <c r="AY753">
        <v>3.46</v>
      </c>
      <c r="AZ753">
        <v>1.59</v>
      </c>
      <c r="BA753" t="s">
        <v>91</v>
      </c>
      <c r="BB753" t="s">
        <v>91</v>
      </c>
      <c r="BC753" t="s">
        <v>91</v>
      </c>
      <c r="BD753">
        <v>81.438000000000002</v>
      </c>
      <c r="BE753">
        <v>2175</v>
      </c>
      <c r="BF753">
        <v>5.5949999999999998</v>
      </c>
      <c r="BG753">
        <v>487632</v>
      </c>
      <c r="BH753">
        <v>453249</v>
      </c>
      <c r="BI753">
        <v>547379</v>
      </c>
      <c r="BJ753">
        <v>435063</v>
      </c>
      <c r="BK753">
        <v>543401</v>
      </c>
      <c r="BL753">
        <v>608070</v>
      </c>
      <c r="BM753">
        <v>596019</v>
      </c>
      <c r="BN753">
        <v>424825</v>
      </c>
      <c r="BO753">
        <v>571980</v>
      </c>
      <c r="BP753">
        <v>502082</v>
      </c>
      <c r="BQ753">
        <v>54.904699999999998</v>
      </c>
      <c r="BR753">
        <v>0</v>
      </c>
      <c r="BS753">
        <v>0</v>
      </c>
      <c r="BT753" t="s">
        <v>91</v>
      </c>
      <c r="BU753" t="s">
        <v>91</v>
      </c>
      <c r="BV753" t="s">
        <v>91</v>
      </c>
      <c r="BW753" t="s">
        <v>91</v>
      </c>
      <c r="BX753" t="s">
        <v>91</v>
      </c>
      <c r="BY753">
        <v>57</v>
      </c>
      <c r="BZ753">
        <v>6</v>
      </c>
      <c r="CA753" t="str">
        <f>B753&amp;"_"&amp;F753&amp;G753&amp;"_"&amp;BY753</f>
        <v>42669_Jeff Manship575929_57</v>
      </c>
    </row>
    <row r="754" spans="1:79" hidden="1" x14ac:dyDescent="0.45">
      <c r="A754" t="s">
        <v>107</v>
      </c>
      <c r="B754" s="1">
        <v>42669</v>
      </c>
      <c r="C754">
        <v>90.5</v>
      </c>
      <c r="D754">
        <v>-1.5038</v>
      </c>
      <c r="E754">
        <v>6.1738</v>
      </c>
      <c r="F754" t="s">
        <v>410</v>
      </c>
      <c r="G754">
        <v>575929</v>
      </c>
      <c r="H754">
        <v>453249</v>
      </c>
      <c r="I754" t="s">
        <v>91</v>
      </c>
      <c r="J754" t="s">
        <v>108</v>
      </c>
      <c r="O754">
        <v>4</v>
      </c>
      <c r="P754" t="s">
        <v>91</v>
      </c>
      <c r="Q754" t="s">
        <v>82</v>
      </c>
      <c r="R754" t="s">
        <v>83</v>
      </c>
      <c r="S754" t="s">
        <v>83</v>
      </c>
      <c r="T754" t="s">
        <v>84</v>
      </c>
      <c r="U754" t="s">
        <v>85</v>
      </c>
      <c r="V754" t="s">
        <v>96</v>
      </c>
      <c r="W754" t="s">
        <v>91</v>
      </c>
      <c r="X754" t="s">
        <v>91</v>
      </c>
      <c r="Y754">
        <v>2</v>
      </c>
      <c r="Z754">
        <v>2</v>
      </c>
      <c r="AA754">
        <v>2016</v>
      </c>
      <c r="AB754">
        <v>-1.3602333333333301</v>
      </c>
      <c r="AC754">
        <v>1.1746666666666601</v>
      </c>
      <c r="AD754">
        <v>-0.308</v>
      </c>
      <c r="AE754">
        <v>2.427</v>
      </c>
      <c r="AF754" t="s">
        <v>91</v>
      </c>
      <c r="AG754" t="s">
        <v>91</v>
      </c>
      <c r="AH754" t="s">
        <v>91</v>
      </c>
      <c r="AI754">
        <v>0</v>
      </c>
      <c r="AJ754">
        <v>7</v>
      </c>
      <c r="AK754" t="s">
        <v>88</v>
      </c>
      <c r="AL754" t="s">
        <v>91</v>
      </c>
      <c r="AM754" t="s">
        <v>91</v>
      </c>
      <c r="AP754">
        <v>547379</v>
      </c>
      <c r="AR754" t="s">
        <v>1055</v>
      </c>
      <c r="AY754">
        <v>3.24</v>
      </c>
      <c r="AZ754">
        <v>1.5</v>
      </c>
      <c r="BA754" t="s">
        <v>91</v>
      </c>
      <c r="BB754" t="s">
        <v>91</v>
      </c>
      <c r="BC754" t="s">
        <v>91</v>
      </c>
      <c r="BD754">
        <v>90.757999999999996</v>
      </c>
      <c r="BE754">
        <v>1890</v>
      </c>
      <c r="BF754">
        <v>5.9640000000000004</v>
      </c>
      <c r="BG754">
        <v>487632</v>
      </c>
      <c r="BH754">
        <v>453249</v>
      </c>
      <c r="BI754">
        <v>547379</v>
      </c>
      <c r="BJ754">
        <v>435063</v>
      </c>
      <c r="BK754">
        <v>543401</v>
      </c>
      <c r="BL754">
        <v>608070</v>
      </c>
      <c r="BM754">
        <v>596019</v>
      </c>
      <c r="BN754">
        <v>424825</v>
      </c>
      <c r="BO754">
        <v>571980</v>
      </c>
      <c r="BP754">
        <v>502082</v>
      </c>
      <c r="BQ754">
        <v>54.535899999999998</v>
      </c>
      <c r="BR754">
        <v>0</v>
      </c>
      <c r="BS754">
        <v>0</v>
      </c>
      <c r="BT754" t="s">
        <v>91</v>
      </c>
      <c r="BU754" t="s">
        <v>91</v>
      </c>
      <c r="BV754" t="s">
        <v>91</v>
      </c>
      <c r="BW754" t="s">
        <v>91</v>
      </c>
      <c r="BX754" t="s">
        <v>91</v>
      </c>
      <c r="BY754">
        <v>57</v>
      </c>
      <c r="BZ754">
        <v>5</v>
      </c>
      <c r="CA754" t="str">
        <f>B754&amp;"_"&amp;F754&amp;G754&amp;"_"&amp;BY754</f>
        <v>42669_Jeff Manship575929_57</v>
      </c>
    </row>
    <row r="755" spans="1:79" hidden="1" x14ac:dyDescent="0.45">
      <c r="A755" t="s">
        <v>90</v>
      </c>
      <c r="B755" s="1">
        <v>42669</v>
      </c>
      <c r="C755">
        <v>84</v>
      </c>
      <c r="D755">
        <v>-1.6195999999999999</v>
      </c>
      <c r="E755">
        <v>6.1380999999999997</v>
      </c>
      <c r="F755" t="s">
        <v>410</v>
      </c>
      <c r="G755">
        <v>575929</v>
      </c>
      <c r="H755">
        <v>453249</v>
      </c>
      <c r="I755" t="s">
        <v>91</v>
      </c>
      <c r="J755" t="s">
        <v>100</v>
      </c>
      <c r="O755">
        <v>14</v>
      </c>
      <c r="P755" t="s">
        <v>91</v>
      </c>
      <c r="Q755" t="s">
        <v>82</v>
      </c>
      <c r="R755" t="s">
        <v>83</v>
      </c>
      <c r="S755" t="s">
        <v>83</v>
      </c>
      <c r="T755" t="s">
        <v>84</v>
      </c>
      <c r="U755" t="s">
        <v>85</v>
      </c>
      <c r="V755" t="s">
        <v>93</v>
      </c>
      <c r="W755" t="s">
        <v>91</v>
      </c>
      <c r="X755" t="s">
        <v>91</v>
      </c>
      <c r="Y755">
        <v>1</v>
      </c>
      <c r="Z755">
        <v>2</v>
      </c>
      <c r="AA755">
        <v>2016</v>
      </c>
      <c r="AB755">
        <v>-0.26499166666666601</v>
      </c>
      <c r="AC755">
        <v>0.47663333333333302</v>
      </c>
      <c r="AD755">
        <v>2.6469999999999998</v>
      </c>
      <c r="AE755">
        <v>0.111</v>
      </c>
      <c r="AF755" t="s">
        <v>91</v>
      </c>
      <c r="AG755" t="s">
        <v>91</v>
      </c>
      <c r="AH755" t="s">
        <v>91</v>
      </c>
      <c r="AI755">
        <v>0</v>
      </c>
      <c r="AJ755">
        <v>7</v>
      </c>
      <c r="AK755" t="s">
        <v>88</v>
      </c>
      <c r="AL755" t="s">
        <v>91</v>
      </c>
      <c r="AM755" t="s">
        <v>91</v>
      </c>
      <c r="AP755">
        <v>547379</v>
      </c>
      <c r="AR755" t="s">
        <v>1056</v>
      </c>
      <c r="AY755">
        <v>3.47</v>
      </c>
      <c r="AZ755">
        <v>1.5</v>
      </c>
      <c r="BA755" t="s">
        <v>91</v>
      </c>
      <c r="BB755" t="s">
        <v>91</v>
      </c>
      <c r="BC755" t="s">
        <v>91</v>
      </c>
      <c r="BD755">
        <v>82.896000000000001</v>
      </c>
      <c r="BE755">
        <v>1174</v>
      </c>
      <c r="BF755">
        <v>5.4870000000000001</v>
      </c>
      <c r="BG755">
        <v>487632</v>
      </c>
      <c r="BH755">
        <v>453249</v>
      </c>
      <c r="BI755">
        <v>547379</v>
      </c>
      <c r="BJ755">
        <v>435063</v>
      </c>
      <c r="BK755">
        <v>543401</v>
      </c>
      <c r="BL755">
        <v>608070</v>
      </c>
      <c r="BM755">
        <v>596019</v>
      </c>
      <c r="BN755">
        <v>424825</v>
      </c>
      <c r="BO755">
        <v>571980</v>
      </c>
      <c r="BP755">
        <v>502082</v>
      </c>
      <c r="BQ755">
        <v>55.012999999999998</v>
      </c>
      <c r="BR755">
        <v>0</v>
      </c>
      <c r="BS755">
        <v>0</v>
      </c>
      <c r="BT755" t="s">
        <v>91</v>
      </c>
      <c r="BU755" t="s">
        <v>91</v>
      </c>
      <c r="BV755" t="s">
        <v>91</v>
      </c>
      <c r="BW755" t="s">
        <v>91</v>
      </c>
      <c r="BX755" t="s">
        <v>91</v>
      </c>
      <c r="BY755">
        <v>57</v>
      </c>
      <c r="BZ755">
        <v>4</v>
      </c>
      <c r="CA755" t="str">
        <f>B755&amp;"_"&amp;F755&amp;G755&amp;"_"&amp;BY755</f>
        <v>42669_Jeff Manship575929_57</v>
      </c>
    </row>
    <row r="756" spans="1:79" hidden="1" x14ac:dyDescent="0.45">
      <c r="A756" t="s">
        <v>90</v>
      </c>
      <c r="B756" s="1">
        <v>42669</v>
      </c>
      <c r="C756">
        <v>82.7</v>
      </c>
      <c r="D756">
        <v>-1.5676000000000001</v>
      </c>
      <c r="E756">
        <v>6.0503999999999998</v>
      </c>
      <c r="F756" t="s">
        <v>410</v>
      </c>
      <c r="G756">
        <v>575929</v>
      </c>
      <c r="H756">
        <v>453249</v>
      </c>
      <c r="I756" t="s">
        <v>91</v>
      </c>
      <c r="J756" t="s">
        <v>100</v>
      </c>
      <c r="O756">
        <v>14</v>
      </c>
      <c r="P756" t="s">
        <v>91</v>
      </c>
      <c r="Q756" t="s">
        <v>82</v>
      </c>
      <c r="R756" t="s">
        <v>83</v>
      </c>
      <c r="S756" t="s">
        <v>83</v>
      </c>
      <c r="T756" t="s">
        <v>84</v>
      </c>
      <c r="U756" t="s">
        <v>85</v>
      </c>
      <c r="V756" t="s">
        <v>93</v>
      </c>
      <c r="W756" t="s">
        <v>91</v>
      </c>
      <c r="X756" t="s">
        <v>91</v>
      </c>
      <c r="Y756">
        <v>0</v>
      </c>
      <c r="Z756">
        <v>2</v>
      </c>
      <c r="AA756">
        <v>2016</v>
      </c>
      <c r="AB756">
        <v>0.15668333333333301</v>
      </c>
      <c r="AC756">
        <v>0.60850000000000004</v>
      </c>
      <c r="AD756">
        <v>2.4700000000000002</v>
      </c>
      <c r="AE756">
        <v>0.24199999999999999</v>
      </c>
      <c r="AF756" t="s">
        <v>91</v>
      </c>
      <c r="AG756" t="s">
        <v>91</v>
      </c>
      <c r="AH756" t="s">
        <v>91</v>
      </c>
      <c r="AI756">
        <v>0</v>
      </c>
      <c r="AJ756">
        <v>7</v>
      </c>
      <c r="AK756" t="s">
        <v>88</v>
      </c>
      <c r="AL756" t="s">
        <v>91</v>
      </c>
      <c r="AM756" t="s">
        <v>91</v>
      </c>
      <c r="AP756">
        <v>547379</v>
      </c>
      <c r="AR756" t="s">
        <v>1057</v>
      </c>
      <c r="AY756">
        <v>3.34</v>
      </c>
      <c r="AZ756">
        <v>1.5</v>
      </c>
      <c r="BA756" t="s">
        <v>91</v>
      </c>
      <c r="BB756" t="s">
        <v>91</v>
      </c>
      <c r="BC756" t="s">
        <v>91</v>
      </c>
      <c r="BD756">
        <v>83.003</v>
      </c>
      <c r="BE756">
        <v>2142</v>
      </c>
      <c r="BF756">
        <v>5.9459999999999997</v>
      </c>
      <c r="BG756">
        <v>487632</v>
      </c>
      <c r="BH756">
        <v>453249</v>
      </c>
      <c r="BI756">
        <v>547379</v>
      </c>
      <c r="BJ756">
        <v>435063</v>
      </c>
      <c r="BK756">
        <v>543401</v>
      </c>
      <c r="BL756">
        <v>608070</v>
      </c>
      <c r="BM756">
        <v>596019</v>
      </c>
      <c r="BN756">
        <v>424825</v>
      </c>
      <c r="BO756">
        <v>571980</v>
      </c>
      <c r="BP756">
        <v>502082</v>
      </c>
      <c r="BQ756">
        <v>54.553800000000003</v>
      </c>
      <c r="BR756">
        <v>0</v>
      </c>
      <c r="BS756">
        <v>0</v>
      </c>
      <c r="BT756" t="s">
        <v>91</v>
      </c>
      <c r="BU756" t="s">
        <v>91</v>
      </c>
      <c r="BV756" t="s">
        <v>91</v>
      </c>
      <c r="BW756" t="s">
        <v>91</v>
      </c>
      <c r="BX756" t="s">
        <v>91</v>
      </c>
      <c r="BY756">
        <v>57</v>
      </c>
      <c r="BZ756">
        <v>3</v>
      </c>
      <c r="CA756" t="str">
        <f>B756&amp;"_"&amp;F756&amp;G756&amp;"_"&amp;BY756</f>
        <v>42669_Jeff Manship575929_57</v>
      </c>
    </row>
    <row r="757" spans="1:79" hidden="1" x14ac:dyDescent="0.45">
      <c r="A757" t="s">
        <v>90</v>
      </c>
      <c r="B757" s="1">
        <v>42669</v>
      </c>
      <c r="C757">
        <v>82</v>
      </c>
      <c r="D757">
        <v>-1.7077</v>
      </c>
      <c r="E757">
        <v>6.0998999999999999</v>
      </c>
      <c r="F757" t="s">
        <v>410</v>
      </c>
      <c r="G757">
        <v>575929</v>
      </c>
      <c r="H757">
        <v>453249</v>
      </c>
      <c r="I757" t="s">
        <v>91</v>
      </c>
      <c r="J757" t="s">
        <v>132</v>
      </c>
      <c r="O757">
        <v>3</v>
      </c>
      <c r="P757" t="s">
        <v>91</v>
      </c>
      <c r="Q757" t="s">
        <v>82</v>
      </c>
      <c r="R757" t="s">
        <v>83</v>
      </c>
      <c r="S757" t="s">
        <v>83</v>
      </c>
      <c r="T757" t="s">
        <v>84</v>
      </c>
      <c r="U757" t="s">
        <v>85</v>
      </c>
      <c r="V757" t="s">
        <v>96</v>
      </c>
      <c r="W757" t="s">
        <v>91</v>
      </c>
      <c r="X757" t="s">
        <v>91</v>
      </c>
      <c r="Y757">
        <v>0</v>
      </c>
      <c r="Z757">
        <v>1</v>
      </c>
      <c r="AA757">
        <v>2016</v>
      </c>
      <c r="AB757">
        <v>0.20678333333333301</v>
      </c>
      <c r="AC757">
        <v>0.26450000000000001</v>
      </c>
      <c r="AD757">
        <v>0.69799999999999995</v>
      </c>
      <c r="AE757">
        <v>3.4249999999999998</v>
      </c>
      <c r="AF757" t="s">
        <v>91</v>
      </c>
      <c r="AG757" t="s">
        <v>91</v>
      </c>
      <c r="AH757" t="s">
        <v>91</v>
      </c>
      <c r="AI757">
        <v>0</v>
      </c>
      <c r="AJ757">
        <v>7</v>
      </c>
      <c r="AK757" t="s">
        <v>88</v>
      </c>
      <c r="AL757" t="s">
        <v>91</v>
      </c>
      <c r="AM757" t="s">
        <v>91</v>
      </c>
      <c r="AP757">
        <v>547379</v>
      </c>
      <c r="AR757" t="s">
        <v>1058</v>
      </c>
      <c r="AY757">
        <v>3.43</v>
      </c>
      <c r="AZ757">
        <v>1.5</v>
      </c>
      <c r="BA757" t="s">
        <v>91</v>
      </c>
      <c r="BB757" t="s">
        <v>91</v>
      </c>
      <c r="BC757" t="s">
        <v>91</v>
      </c>
      <c r="BD757">
        <v>81.575999999999993</v>
      </c>
      <c r="BE757">
        <v>2103</v>
      </c>
      <c r="BF757">
        <v>5.4740000000000002</v>
      </c>
      <c r="BG757">
        <v>487632</v>
      </c>
      <c r="BH757">
        <v>453249</v>
      </c>
      <c r="BI757">
        <v>547379</v>
      </c>
      <c r="BJ757">
        <v>435063</v>
      </c>
      <c r="BK757">
        <v>543401</v>
      </c>
      <c r="BL757">
        <v>608070</v>
      </c>
      <c r="BM757">
        <v>596019</v>
      </c>
      <c r="BN757">
        <v>424825</v>
      </c>
      <c r="BO757">
        <v>571980</v>
      </c>
      <c r="BP757">
        <v>502082</v>
      </c>
      <c r="BQ757">
        <v>55.025399999999998</v>
      </c>
      <c r="BR757">
        <v>0</v>
      </c>
      <c r="BS757">
        <v>0</v>
      </c>
      <c r="BT757" t="s">
        <v>91</v>
      </c>
      <c r="BU757" t="s">
        <v>91</v>
      </c>
      <c r="BV757" t="s">
        <v>91</v>
      </c>
      <c r="BW757" t="s">
        <v>91</v>
      </c>
      <c r="BX757" t="s">
        <v>91</v>
      </c>
      <c r="BY757">
        <v>57</v>
      </c>
      <c r="BZ757">
        <v>2</v>
      </c>
      <c r="CA757" t="str">
        <f>B757&amp;"_"&amp;F757&amp;G757&amp;"_"&amp;BY757</f>
        <v>42669_Jeff Manship575929_57</v>
      </c>
    </row>
    <row r="758" spans="1:79" hidden="1" x14ac:dyDescent="0.45">
      <c r="A758" t="s">
        <v>107</v>
      </c>
      <c r="B758" s="1">
        <v>42669</v>
      </c>
      <c r="C758">
        <v>89.4</v>
      </c>
      <c r="D758">
        <v>-1.6463000000000001</v>
      </c>
      <c r="E758">
        <v>6.2408999999999999</v>
      </c>
      <c r="F758" t="s">
        <v>410</v>
      </c>
      <c r="G758">
        <v>575929</v>
      </c>
      <c r="H758">
        <v>453249</v>
      </c>
      <c r="I758" t="s">
        <v>91</v>
      </c>
      <c r="J758" t="s">
        <v>132</v>
      </c>
      <c r="O758">
        <v>14</v>
      </c>
      <c r="P758" t="s">
        <v>91</v>
      </c>
      <c r="Q758" t="s">
        <v>82</v>
      </c>
      <c r="R758" t="s">
        <v>83</v>
      </c>
      <c r="S758" t="s">
        <v>83</v>
      </c>
      <c r="T758" t="s">
        <v>84</v>
      </c>
      <c r="U758" t="s">
        <v>85</v>
      </c>
      <c r="V758" t="s">
        <v>96</v>
      </c>
      <c r="W758" t="s">
        <v>91</v>
      </c>
      <c r="X758" t="s">
        <v>91</v>
      </c>
      <c r="Y758">
        <v>0</v>
      </c>
      <c r="Z758">
        <v>0</v>
      </c>
      <c r="AA758">
        <v>2016</v>
      </c>
      <c r="AB758">
        <v>-1.3129166666666601</v>
      </c>
      <c r="AC758">
        <v>1.1345333333333301</v>
      </c>
      <c r="AD758">
        <v>0.86899999999999999</v>
      </c>
      <c r="AE758">
        <v>2.2229999999999999</v>
      </c>
      <c r="AF758" t="s">
        <v>91</v>
      </c>
      <c r="AG758" t="s">
        <v>91</v>
      </c>
      <c r="AH758" t="s">
        <v>91</v>
      </c>
      <c r="AI758">
        <v>0</v>
      </c>
      <c r="AJ758">
        <v>7</v>
      </c>
      <c r="AK758" t="s">
        <v>88</v>
      </c>
      <c r="AL758" t="s">
        <v>91</v>
      </c>
      <c r="AM758" t="s">
        <v>91</v>
      </c>
      <c r="AP758">
        <v>547379</v>
      </c>
      <c r="AR758" t="s">
        <v>1059</v>
      </c>
      <c r="AY758">
        <v>3.43</v>
      </c>
      <c r="AZ758">
        <v>1.72</v>
      </c>
      <c r="BA758" t="s">
        <v>91</v>
      </c>
      <c r="BB758" t="s">
        <v>91</v>
      </c>
      <c r="BC758" t="s">
        <v>91</v>
      </c>
      <c r="BD758">
        <v>90.106999999999999</v>
      </c>
      <c r="BE758">
        <v>1917</v>
      </c>
      <c r="BF758">
        <v>6.2889999999999997</v>
      </c>
      <c r="BG758">
        <v>487632</v>
      </c>
      <c r="BH758">
        <v>453249</v>
      </c>
      <c r="BI758">
        <v>547379</v>
      </c>
      <c r="BJ758">
        <v>435063</v>
      </c>
      <c r="BK758">
        <v>543401</v>
      </c>
      <c r="BL758">
        <v>608070</v>
      </c>
      <c r="BM758">
        <v>596019</v>
      </c>
      <c r="BN758">
        <v>424825</v>
      </c>
      <c r="BO758">
        <v>571980</v>
      </c>
      <c r="BP758">
        <v>502082</v>
      </c>
      <c r="BQ758">
        <v>54.210999999999999</v>
      </c>
      <c r="BR758">
        <v>0</v>
      </c>
      <c r="BS758">
        <v>0</v>
      </c>
      <c r="BT758" t="s">
        <v>91</v>
      </c>
      <c r="BU758" t="s">
        <v>91</v>
      </c>
      <c r="BV758" t="s">
        <v>91</v>
      </c>
      <c r="BW758" t="s">
        <v>91</v>
      </c>
      <c r="BX758" t="s">
        <v>91</v>
      </c>
      <c r="BY758">
        <v>57</v>
      </c>
      <c r="BZ758">
        <v>1</v>
      </c>
      <c r="CA758" t="str">
        <f>B758&amp;"_"&amp;F758&amp;G758&amp;"_"&amp;BY758</f>
        <v>42669_Jeff Manship575929_57</v>
      </c>
    </row>
    <row r="759" spans="1:79" hidden="1" x14ac:dyDescent="0.45">
      <c r="A759" t="s">
        <v>77</v>
      </c>
      <c r="B759" s="1">
        <v>42673</v>
      </c>
      <c r="C759">
        <v>95.2</v>
      </c>
      <c r="D759">
        <v>-1.1718999999999999</v>
      </c>
      <c r="E759">
        <v>5.6912000000000003</v>
      </c>
      <c r="F759" t="s">
        <v>78</v>
      </c>
      <c r="G759">
        <v>452657</v>
      </c>
      <c r="H759">
        <v>545333</v>
      </c>
      <c r="I759" t="s">
        <v>102</v>
      </c>
      <c r="J759" t="s">
        <v>132</v>
      </c>
      <c r="O759">
        <v>7</v>
      </c>
      <c r="P759" t="s">
        <v>620</v>
      </c>
      <c r="Q759" t="s">
        <v>82</v>
      </c>
      <c r="R759" t="s">
        <v>105</v>
      </c>
      <c r="S759" t="s">
        <v>83</v>
      </c>
      <c r="T759" t="s">
        <v>85</v>
      </c>
      <c r="U759" t="s">
        <v>84</v>
      </c>
      <c r="V759" t="s">
        <v>96</v>
      </c>
      <c r="W759" t="s">
        <v>91</v>
      </c>
      <c r="X759" t="s">
        <v>91</v>
      </c>
      <c r="Y759">
        <v>0</v>
      </c>
      <c r="Z759">
        <v>2</v>
      </c>
      <c r="AA759">
        <v>2016</v>
      </c>
      <c r="AB759">
        <v>-0.87175833333333297</v>
      </c>
      <c r="AC759">
        <v>1.47996666666666</v>
      </c>
      <c r="AD759">
        <v>-0.80900000000000005</v>
      </c>
      <c r="AE759">
        <v>1.859</v>
      </c>
      <c r="AF759" t="s">
        <v>91</v>
      </c>
      <c r="AG759" t="s">
        <v>91</v>
      </c>
      <c r="AH759" t="s">
        <v>91</v>
      </c>
      <c r="AI759">
        <v>1</v>
      </c>
      <c r="AJ759">
        <v>3</v>
      </c>
      <c r="AK759" t="s">
        <v>539</v>
      </c>
      <c r="AL759" t="s">
        <v>91</v>
      </c>
      <c r="AM759" t="s">
        <v>91</v>
      </c>
      <c r="AP759">
        <v>547379</v>
      </c>
      <c r="AR759" t="s">
        <v>663</v>
      </c>
      <c r="AY759">
        <v>3.68</v>
      </c>
      <c r="AZ759">
        <v>1.66</v>
      </c>
      <c r="BA759" t="s">
        <v>91</v>
      </c>
      <c r="BB759" t="s">
        <v>91</v>
      </c>
      <c r="BC759" t="s">
        <v>91</v>
      </c>
      <c r="BD759">
        <v>95.019000000000005</v>
      </c>
      <c r="BE759">
        <v>2216</v>
      </c>
      <c r="BF759">
        <v>6.3170000000000002</v>
      </c>
      <c r="BG759">
        <v>487635</v>
      </c>
      <c r="BH759">
        <v>545333</v>
      </c>
      <c r="BI759">
        <v>547379</v>
      </c>
      <c r="BJ759">
        <v>435063</v>
      </c>
      <c r="BK759">
        <v>543401</v>
      </c>
      <c r="BL759">
        <v>608070</v>
      </c>
      <c r="BM759">
        <v>596019</v>
      </c>
      <c r="BN759">
        <v>467793</v>
      </c>
      <c r="BO759">
        <v>434658</v>
      </c>
      <c r="BP759">
        <v>446386</v>
      </c>
      <c r="BQ759">
        <v>54.182099999999998</v>
      </c>
      <c r="BR759">
        <v>0</v>
      </c>
      <c r="BS759">
        <v>0</v>
      </c>
      <c r="BT759">
        <v>0</v>
      </c>
      <c r="BU759">
        <v>1</v>
      </c>
      <c r="BV759">
        <v>0</v>
      </c>
      <c r="BW759">
        <v>0</v>
      </c>
      <c r="BX759" t="s">
        <v>91</v>
      </c>
      <c r="BY759">
        <v>19</v>
      </c>
      <c r="BZ759">
        <v>3</v>
      </c>
      <c r="CA759" t="str">
        <f>F759&amp;G759</f>
        <v>Trevor Bauer452657</v>
      </c>
    </row>
    <row r="760" spans="1:79" hidden="1" x14ac:dyDescent="0.45">
      <c r="A760" t="s">
        <v>349</v>
      </c>
      <c r="B760" s="1">
        <v>42669</v>
      </c>
      <c r="C760">
        <v>83.7</v>
      </c>
      <c r="D760">
        <v>-2.8374999999999999</v>
      </c>
      <c r="E760">
        <v>5.5370999999999997</v>
      </c>
      <c r="F760" t="s">
        <v>428</v>
      </c>
      <c r="G760">
        <v>595879</v>
      </c>
      <c r="H760">
        <v>517593</v>
      </c>
      <c r="I760" t="s">
        <v>91</v>
      </c>
      <c r="J760" t="s">
        <v>100</v>
      </c>
      <c r="O760">
        <v>13</v>
      </c>
      <c r="P760" t="s">
        <v>91</v>
      </c>
      <c r="Q760" t="s">
        <v>82</v>
      </c>
      <c r="R760" t="s">
        <v>83</v>
      </c>
      <c r="S760" t="s">
        <v>83</v>
      </c>
      <c r="T760" t="s">
        <v>84</v>
      </c>
      <c r="U760" t="s">
        <v>85</v>
      </c>
      <c r="V760" t="s">
        <v>93</v>
      </c>
      <c r="W760" t="s">
        <v>91</v>
      </c>
      <c r="X760" t="s">
        <v>91</v>
      </c>
      <c r="Y760">
        <v>0</v>
      </c>
      <c r="Z760">
        <v>2</v>
      </c>
      <c r="AA760">
        <v>2016</v>
      </c>
      <c r="AB760">
        <v>-0.5141</v>
      </c>
      <c r="AC760">
        <v>0.86506666666666598</v>
      </c>
      <c r="AD760">
        <v>-1.9850000000000001</v>
      </c>
      <c r="AE760">
        <v>2.0449999999999999</v>
      </c>
      <c r="AF760" t="s">
        <v>91</v>
      </c>
      <c r="AG760">
        <v>450314</v>
      </c>
      <c r="AH760">
        <v>656941</v>
      </c>
      <c r="AI760">
        <v>2</v>
      </c>
      <c r="AJ760">
        <v>6</v>
      </c>
      <c r="AK760" t="s">
        <v>88</v>
      </c>
      <c r="AL760" t="s">
        <v>91</v>
      </c>
      <c r="AM760" t="s">
        <v>91</v>
      </c>
      <c r="AP760">
        <v>547379</v>
      </c>
      <c r="AR760" t="s">
        <v>1062</v>
      </c>
      <c r="AY760">
        <v>3.33</v>
      </c>
      <c r="AZ760">
        <v>1.69</v>
      </c>
      <c r="BA760" t="s">
        <v>91</v>
      </c>
      <c r="BB760" t="s">
        <v>91</v>
      </c>
      <c r="BC760" t="s">
        <v>91</v>
      </c>
      <c r="BD760">
        <v>83.024000000000001</v>
      </c>
      <c r="BE760">
        <v>1003</v>
      </c>
      <c r="BF760">
        <v>5.5510000000000002</v>
      </c>
      <c r="BG760">
        <v>487632</v>
      </c>
      <c r="BH760">
        <v>517593</v>
      </c>
      <c r="BI760">
        <v>547379</v>
      </c>
      <c r="BJ760">
        <v>435063</v>
      </c>
      <c r="BK760">
        <v>543401</v>
      </c>
      <c r="BL760">
        <v>608070</v>
      </c>
      <c r="BM760">
        <v>596019</v>
      </c>
      <c r="BN760">
        <v>424825</v>
      </c>
      <c r="BO760">
        <v>571980</v>
      </c>
      <c r="BP760">
        <v>502082</v>
      </c>
      <c r="BQ760">
        <v>54.948900000000002</v>
      </c>
      <c r="BR760">
        <v>0</v>
      </c>
      <c r="BS760">
        <v>0</v>
      </c>
      <c r="BT760" t="s">
        <v>91</v>
      </c>
      <c r="BU760" t="s">
        <v>91</v>
      </c>
      <c r="BV760" t="s">
        <v>91</v>
      </c>
      <c r="BW760" t="s">
        <v>91</v>
      </c>
      <c r="BX760" t="s">
        <v>91</v>
      </c>
      <c r="BY760">
        <v>51</v>
      </c>
      <c r="BZ760">
        <v>4</v>
      </c>
      <c r="CA760" t="str">
        <f>B760&amp;"_"&amp;F760&amp;G760&amp;"_"&amp;BY760</f>
        <v>42669_Danny Salazar595879_51</v>
      </c>
    </row>
    <row r="761" spans="1:79" hidden="1" x14ac:dyDescent="0.45">
      <c r="A761" t="s">
        <v>77</v>
      </c>
      <c r="B761" s="1">
        <v>42669</v>
      </c>
      <c r="C761">
        <v>94.4</v>
      </c>
      <c r="D761">
        <v>-2.6230000000000002</v>
      </c>
      <c r="E761">
        <v>5.4488000000000003</v>
      </c>
      <c r="F761" t="s">
        <v>428</v>
      </c>
      <c r="G761">
        <v>595879</v>
      </c>
      <c r="H761">
        <v>517593</v>
      </c>
      <c r="I761" t="s">
        <v>91</v>
      </c>
      <c r="J761" t="s">
        <v>108</v>
      </c>
      <c r="O761">
        <v>12</v>
      </c>
      <c r="P761" t="s">
        <v>91</v>
      </c>
      <c r="Q761" t="s">
        <v>82</v>
      </c>
      <c r="R761" t="s">
        <v>83</v>
      </c>
      <c r="S761" t="s">
        <v>83</v>
      </c>
      <c r="T761" t="s">
        <v>84</v>
      </c>
      <c r="U761" t="s">
        <v>85</v>
      </c>
      <c r="V761" t="s">
        <v>96</v>
      </c>
      <c r="W761" t="s">
        <v>91</v>
      </c>
      <c r="X761" t="s">
        <v>91</v>
      </c>
      <c r="Y761">
        <v>0</v>
      </c>
      <c r="Z761">
        <v>2</v>
      </c>
      <c r="AA761">
        <v>2016</v>
      </c>
      <c r="AB761">
        <v>-0.92742500000000005</v>
      </c>
      <c r="AC761">
        <v>1.4427000000000001</v>
      </c>
      <c r="AD761">
        <v>1.216</v>
      </c>
      <c r="AE761">
        <v>3.6949999999999998</v>
      </c>
      <c r="AF761" t="s">
        <v>91</v>
      </c>
      <c r="AG761">
        <v>450314</v>
      </c>
      <c r="AH761">
        <v>656941</v>
      </c>
      <c r="AI761">
        <v>2</v>
      </c>
      <c r="AJ761">
        <v>6</v>
      </c>
      <c r="AK761" t="s">
        <v>88</v>
      </c>
      <c r="AL761" t="s">
        <v>91</v>
      </c>
      <c r="AM761" t="s">
        <v>91</v>
      </c>
      <c r="AP761">
        <v>547379</v>
      </c>
      <c r="AR761" t="s">
        <v>1063</v>
      </c>
      <c r="AY761">
        <v>3.22</v>
      </c>
      <c r="AZ761">
        <v>1.55</v>
      </c>
      <c r="BA761" t="s">
        <v>91</v>
      </c>
      <c r="BB761" t="s">
        <v>91</v>
      </c>
      <c r="BC761" t="s">
        <v>91</v>
      </c>
      <c r="BD761">
        <v>94.194999999999993</v>
      </c>
      <c r="BE761">
        <v>2306</v>
      </c>
      <c r="BF761">
        <v>5.85</v>
      </c>
      <c r="BG761">
        <v>487632</v>
      </c>
      <c r="BH761">
        <v>517593</v>
      </c>
      <c r="BI761">
        <v>547379</v>
      </c>
      <c r="BJ761">
        <v>435063</v>
      </c>
      <c r="BK761">
        <v>543401</v>
      </c>
      <c r="BL761">
        <v>608070</v>
      </c>
      <c r="BM761">
        <v>596019</v>
      </c>
      <c r="BN761">
        <v>424825</v>
      </c>
      <c r="BO761">
        <v>571980</v>
      </c>
      <c r="BP761">
        <v>502082</v>
      </c>
      <c r="BQ761">
        <v>54.6496</v>
      </c>
      <c r="BR761">
        <v>0</v>
      </c>
      <c r="BS761">
        <v>0</v>
      </c>
      <c r="BT761" t="s">
        <v>91</v>
      </c>
      <c r="BU761" t="s">
        <v>91</v>
      </c>
      <c r="BV761" t="s">
        <v>91</v>
      </c>
      <c r="BW761" t="s">
        <v>91</v>
      </c>
      <c r="BX761" t="s">
        <v>91</v>
      </c>
      <c r="BY761">
        <v>51</v>
      </c>
      <c r="BZ761">
        <v>3</v>
      </c>
      <c r="CA761" t="str">
        <f>B761&amp;"_"&amp;F761&amp;G761&amp;"_"&amp;BY761</f>
        <v>42669_Danny Salazar595879_51</v>
      </c>
    </row>
    <row r="762" spans="1:79" hidden="1" x14ac:dyDescent="0.45">
      <c r="A762" t="s">
        <v>349</v>
      </c>
      <c r="B762" s="1">
        <v>42669</v>
      </c>
      <c r="C762">
        <v>83.6</v>
      </c>
      <c r="D762">
        <v>-2.6347</v>
      </c>
      <c r="E762">
        <v>5.5126999999999997</v>
      </c>
      <c r="F762" t="s">
        <v>428</v>
      </c>
      <c r="G762">
        <v>595879</v>
      </c>
      <c r="H762">
        <v>517593</v>
      </c>
      <c r="I762" t="s">
        <v>91</v>
      </c>
      <c r="J762" t="s">
        <v>95</v>
      </c>
      <c r="O762">
        <v>14</v>
      </c>
      <c r="P762" t="s">
        <v>91</v>
      </c>
      <c r="Q762" t="s">
        <v>82</v>
      </c>
      <c r="R762" t="s">
        <v>83</v>
      </c>
      <c r="S762" t="s">
        <v>83</v>
      </c>
      <c r="T762" t="s">
        <v>84</v>
      </c>
      <c r="U762" t="s">
        <v>85</v>
      </c>
      <c r="V762" t="s">
        <v>96</v>
      </c>
      <c r="W762" t="s">
        <v>91</v>
      </c>
      <c r="X762" t="s">
        <v>91</v>
      </c>
      <c r="Y762">
        <v>0</v>
      </c>
      <c r="Z762">
        <v>1</v>
      </c>
      <c r="AA762">
        <v>2016</v>
      </c>
      <c r="AB762">
        <v>-0.89680833333333299</v>
      </c>
      <c r="AC762">
        <v>0.95679999999999998</v>
      </c>
      <c r="AD762">
        <v>0.245</v>
      </c>
      <c r="AE762">
        <v>1.036</v>
      </c>
      <c r="AF762" t="s">
        <v>91</v>
      </c>
      <c r="AG762">
        <v>450314</v>
      </c>
      <c r="AH762">
        <v>656941</v>
      </c>
      <c r="AI762">
        <v>2</v>
      </c>
      <c r="AJ762">
        <v>6</v>
      </c>
      <c r="AK762" t="s">
        <v>88</v>
      </c>
      <c r="AL762" t="s">
        <v>91</v>
      </c>
      <c r="AM762" t="s">
        <v>91</v>
      </c>
      <c r="AP762">
        <v>547379</v>
      </c>
      <c r="AR762" t="s">
        <v>1064</v>
      </c>
      <c r="AY762">
        <v>3.22</v>
      </c>
      <c r="AZ762">
        <v>1.55</v>
      </c>
      <c r="BA762" t="s">
        <v>91</v>
      </c>
      <c r="BB762" t="s">
        <v>91</v>
      </c>
      <c r="BC762" t="s">
        <v>91</v>
      </c>
      <c r="BD762">
        <v>83.444000000000003</v>
      </c>
      <c r="BE762">
        <v>1299</v>
      </c>
      <c r="BF762">
        <v>5.6449999999999996</v>
      </c>
      <c r="BG762">
        <v>487632</v>
      </c>
      <c r="BH762">
        <v>517593</v>
      </c>
      <c r="BI762">
        <v>547379</v>
      </c>
      <c r="BJ762">
        <v>435063</v>
      </c>
      <c r="BK762">
        <v>543401</v>
      </c>
      <c r="BL762">
        <v>608070</v>
      </c>
      <c r="BM762">
        <v>596019</v>
      </c>
      <c r="BN762">
        <v>424825</v>
      </c>
      <c r="BO762">
        <v>571980</v>
      </c>
      <c r="BP762">
        <v>502082</v>
      </c>
      <c r="BQ762">
        <v>54.854900000000001</v>
      </c>
      <c r="BR762">
        <v>0</v>
      </c>
      <c r="BS762">
        <v>0</v>
      </c>
      <c r="BT762" t="s">
        <v>91</v>
      </c>
      <c r="BU762" t="s">
        <v>91</v>
      </c>
      <c r="BV762" t="s">
        <v>91</v>
      </c>
      <c r="BW762" t="s">
        <v>91</v>
      </c>
      <c r="BX762" t="s">
        <v>91</v>
      </c>
      <c r="BY762">
        <v>51</v>
      </c>
      <c r="BZ762">
        <v>2</v>
      </c>
      <c r="CA762" t="str">
        <f>B762&amp;"_"&amp;F762&amp;G762&amp;"_"&amp;BY762</f>
        <v>42669_Danny Salazar595879_51</v>
      </c>
    </row>
    <row r="763" spans="1:79" hidden="1" x14ac:dyDescent="0.45">
      <c r="A763" t="s">
        <v>77</v>
      </c>
      <c r="B763" s="1">
        <v>42669</v>
      </c>
      <c r="C763">
        <v>93.7</v>
      </c>
      <c r="D763">
        <v>-2.6804999999999999</v>
      </c>
      <c r="E763">
        <v>5.5867000000000004</v>
      </c>
      <c r="F763" t="s">
        <v>428</v>
      </c>
      <c r="G763">
        <v>595879</v>
      </c>
      <c r="H763">
        <v>517593</v>
      </c>
      <c r="I763" t="s">
        <v>91</v>
      </c>
      <c r="J763" t="s">
        <v>108</v>
      </c>
      <c r="O763">
        <v>6</v>
      </c>
      <c r="P763" t="s">
        <v>91</v>
      </c>
      <c r="Q763" t="s">
        <v>82</v>
      </c>
      <c r="R763" t="s">
        <v>83</v>
      </c>
      <c r="S763" t="s">
        <v>83</v>
      </c>
      <c r="T763" t="s">
        <v>84</v>
      </c>
      <c r="U763" t="s">
        <v>85</v>
      </c>
      <c r="V763" t="s">
        <v>96</v>
      </c>
      <c r="W763" t="s">
        <v>91</v>
      </c>
      <c r="X763" t="s">
        <v>91</v>
      </c>
      <c r="Y763">
        <v>0</v>
      </c>
      <c r="Z763">
        <v>0</v>
      </c>
      <c r="AA763">
        <v>2016</v>
      </c>
      <c r="AB763">
        <v>-0.89541666666666597</v>
      </c>
      <c r="AC763">
        <v>1.6949666666666601</v>
      </c>
      <c r="AD763">
        <v>0.73299999999999998</v>
      </c>
      <c r="AE763">
        <v>2.6850000000000001</v>
      </c>
      <c r="AF763" t="s">
        <v>91</v>
      </c>
      <c r="AG763">
        <v>450314</v>
      </c>
      <c r="AH763">
        <v>656941</v>
      </c>
      <c r="AI763">
        <v>2</v>
      </c>
      <c r="AJ763">
        <v>6</v>
      </c>
      <c r="AK763" t="s">
        <v>88</v>
      </c>
      <c r="AL763" t="s">
        <v>91</v>
      </c>
      <c r="AM763" t="s">
        <v>91</v>
      </c>
      <c r="AP763">
        <v>547379</v>
      </c>
      <c r="AR763" t="s">
        <v>1065</v>
      </c>
      <c r="AY763">
        <v>3.22</v>
      </c>
      <c r="AZ763">
        <v>1.55</v>
      </c>
      <c r="BA763">
        <v>18</v>
      </c>
      <c r="BB763">
        <v>75.3</v>
      </c>
      <c r="BC763">
        <v>-6.3959999999999999</v>
      </c>
      <c r="BD763">
        <v>93.061999999999998</v>
      </c>
      <c r="BE763">
        <v>2420</v>
      </c>
      <c r="BF763">
        <v>5.8330000000000002</v>
      </c>
      <c r="BG763">
        <v>487632</v>
      </c>
      <c r="BH763">
        <v>517593</v>
      </c>
      <c r="BI763">
        <v>547379</v>
      </c>
      <c r="BJ763">
        <v>435063</v>
      </c>
      <c r="BK763">
        <v>543401</v>
      </c>
      <c r="BL763">
        <v>608070</v>
      </c>
      <c r="BM763">
        <v>596019</v>
      </c>
      <c r="BN763">
        <v>424825</v>
      </c>
      <c r="BO763">
        <v>571980</v>
      </c>
      <c r="BP763">
        <v>502082</v>
      </c>
      <c r="BQ763">
        <v>54.667099999999998</v>
      </c>
      <c r="BR763">
        <v>0</v>
      </c>
      <c r="BS763">
        <v>0</v>
      </c>
      <c r="BT763" t="s">
        <v>91</v>
      </c>
      <c r="BU763" t="s">
        <v>91</v>
      </c>
      <c r="BV763" t="s">
        <v>91</v>
      </c>
      <c r="BW763" t="s">
        <v>91</v>
      </c>
      <c r="BX763">
        <v>2</v>
      </c>
      <c r="BY763">
        <v>51</v>
      </c>
      <c r="BZ763">
        <v>1</v>
      </c>
      <c r="CA763" t="str">
        <f>B763&amp;"_"&amp;F763&amp;G763&amp;"_"&amp;BY763</f>
        <v>42669_Danny Salazar595879_51</v>
      </c>
    </row>
    <row r="764" spans="1:79" hidden="1" x14ac:dyDescent="0.45">
      <c r="A764" t="s">
        <v>90</v>
      </c>
      <c r="B764" s="1">
        <v>42673</v>
      </c>
      <c r="C764">
        <v>80.400000000000006</v>
      </c>
      <c r="D764">
        <v>-1.1151</v>
      </c>
      <c r="E764">
        <v>5.8906000000000001</v>
      </c>
      <c r="F764" t="s">
        <v>78</v>
      </c>
      <c r="G764">
        <v>452657</v>
      </c>
      <c r="H764">
        <v>545333</v>
      </c>
      <c r="I764" t="s">
        <v>102</v>
      </c>
      <c r="J764" t="s">
        <v>132</v>
      </c>
      <c r="O764">
        <v>6</v>
      </c>
      <c r="P764" t="s">
        <v>620</v>
      </c>
      <c r="Q764" t="s">
        <v>82</v>
      </c>
      <c r="R764" t="s">
        <v>105</v>
      </c>
      <c r="S764" t="s">
        <v>83</v>
      </c>
      <c r="T764" t="s">
        <v>85</v>
      </c>
      <c r="U764" t="s">
        <v>84</v>
      </c>
      <c r="V764" t="s">
        <v>96</v>
      </c>
      <c r="W764" t="s">
        <v>91</v>
      </c>
      <c r="X764" t="s">
        <v>91</v>
      </c>
      <c r="Y764">
        <v>1</v>
      </c>
      <c r="Z764">
        <v>2</v>
      </c>
      <c r="AA764">
        <v>2016</v>
      </c>
      <c r="AB764">
        <v>0.15111666666666601</v>
      </c>
      <c r="AC764">
        <v>-0.93663333333333298</v>
      </c>
      <c r="AD764">
        <v>0.56100000000000005</v>
      </c>
      <c r="AE764">
        <v>2.2400000000000002</v>
      </c>
      <c r="AF764" t="s">
        <v>91</v>
      </c>
      <c r="AG764">
        <v>608365</v>
      </c>
      <c r="AH764">
        <v>595879</v>
      </c>
      <c r="AI764">
        <v>2</v>
      </c>
      <c r="AJ764">
        <v>4</v>
      </c>
      <c r="AK764" t="s">
        <v>539</v>
      </c>
      <c r="AL764" t="s">
        <v>91</v>
      </c>
      <c r="AM764" t="s">
        <v>91</v>
      </c>
      <c r="AP764">
        <v>547379</v>
      </c>
      <c r="AR764" t="s">
        <v>621</v>
      </c>
      <c r="AY764">
        <v>3.49</v>
      </c>
      <c r="AZ764">
        <v>1.6</v>
      </c>
      <c r="BA764" t="s">
        <v>91</v>
      </c>
      <c r="BB764" t="s">
        <v>91</v>
      </c>
      <c r="BC764" t="s">
        <v>91</v>
      </c>
      <c r="BD764">
        <v>79.802999999999997</v>
      </c>
      <c r="BE764">
        <v>1659</v>
      </c>
      <c r="BF764">
        <v>5.9640000000000004</v>
      </c>
      <c r="BG764">
        <v>487635</v>
      </c>
      <c r="BH764">
        <v>545333</v>
      </c>
      <c r="BI764">
        <v>547379</v>
      </c>
      <c r="BJ764">
        <v>435063</v>
      </c>
      <c r="BK764">
        <v>543401</v>
      </c>
      <c r="BL764">
        <v>608070</v>
      </c>
      <c r="BM764">
        <v>596019</v>
      </c>
      <c r="BN764">
        <v>467793</v>
      </c>
      <c r="BO764">
        <v>434658</v>
      </c>
      <c r="BP764">
        <v>446386</v>
      </c>
      <c r="BQ764">
        <v>54.535299999999999</v>
      </c>
      <c r="BR764">
        <v>0</v>
      </c>
      <c r="BS764">
        <v>0</v>
      </c>
      <c r="BT764">
        <v>0</v>
      </c>
      <c r="BU764">
        <v>1</v>
      </c>
      <c r="BV764">
        <v>0</v>
      </c>
      <c r="BW764">
        <v>0</v>
      </c>
      <c r="BX764" t="s">
        <v>91</v>
      </c>
      <c r="BY764">
        <v>31</v>
      </c>
      <c r="BZ764">
        <v>4</v>
      </c>
      <c r="CA764" t="str">
        <f>F764&amp;G764</f>
        <v>Trevor Bauer452657</v>
      </c>
    </row>
    <row r="765" spans="1:79" hidden="1" x14ac:dyDescent="0.45">
      <c r="A765" t="s">
        <v>77</v>
      </c>
      <c r="B765" s="1">
        <v>42669</v>
      </c>
      <c r="C765">
        <v>94.9</v>
      </c>
      <c r="D765">
        <v>-2.5535999999999999</v>
      </c>
      <c r="E765">
        <v>5.5603999999999996</v>
      </c>
      <c r="F765" t="s">
        <v>428</v>
      </c>
      <c r="G765">
        <v>656941</v>
      </c>
      <c r="H765">
        <v>517593</v>
      </c>
      <c r="I765" t="s">
        <v>91</v>
      </c>
      <c r="J765" t="s">
        <v>100</v>
      </c>
      <c r="O765">
        <v>14</v>
      </c>
      <c r="P765" t="s">
        <v>91</v>
      </c>
      <c r="Q765" t="s">
        <v>82</v>
      </c>
      <c r="R765" t="s">
        <v>105</v>
      </c>
      <c r="S765" t="s">
        <v>83</v>
      </c>
      <c r="T765" t="s">
        <v>84</v>
      </c>
      <c r="U765" t="s">
        <v>85</v>
      </c>
      <c r="V765" t="s">
        <v>93</v>
      </c>
      <c r="W765" t="s">
        <v>91</v>
      </c>
      <c r="X765" t="s">
        <v>91</v>
      </c>
      <c r="Y765">
        <v>2</v>
      </c>
      <c r="Z765">
        <v>0</v>
      </c>
      <c r="AA765">
        <v>2016</v>
      </c>
      <c r="AB765">
        <v>-1.13756666666666</v>
      </c>
      <c r="AC765">
        <v>1.4484333333333299</v>
      </c>
      <c r="AD765">
        <v>0.41</v>
      </c>
      <c r="AE765">
        <v>1.18</v>
      </c>
      <c r="AF765" t="s">
        <v>91</v>
      </c>
      <c r="AG765" t="s">
        <v>91</v>
      </c>
      <c r="AH765">
        <v>450314</v>
      </c>
      <c r="AI765">
        <v>2</v>
      </c>
      <c r="AJ765">
        <v>6</v>
      </c>
      <c r="AK765" t="s">
        <v>88</v>
      </c>
      <c r="AL765" t="s">
        <v>91</v>
      </c>
      <c r="AM765" t="s">
        <v>91</v>
      </c>
      <c r="AP765">
        <v>547379</v>
      </c>
      <c r="AR765" t="s">
        <v>1068</v>
      </c>
      <c r="AY765">
        <v>3.27</v>
      </c>
      <c r="AZ765">
        <v>1.51</v>
      </c>
      <c r="BA765" t="s">
        <v>91</v>
      </c>
      <c r="BB765" t="s">
        <v>91</v>
      </c>
      <c r="BC765" t="s">
        <v>91</v>
      </c>
      <c r="BD765">
        <v>95.144999999999996</v>
      </c>
      <c r="BE765">
        <v>2355</v>
      </c>
      <c r="BF765">
        <v>6.1289999999999996</v>
      </c>
      <c r="BG765">
        <v>487632</v>
      </c>
      <c r="BH765">
        <v>517593</v>
      </c>
      <c r="BI765">
        <v>547379</v>
      </c>
      <c r="BJ765">
        <v>435063</v>
      </c>
      <c r="BK765">
        <v>543401</v>
      </c>
      <c r="BL765">
        <v>608070</v>
      </c>
      <c r="BM765">
        <v>596019</v>
      </c>
      <c r="BN765">
        <v>424825</v>
      </c>
      <c r="BO765">
        <v>571980</v>
      </c>
      <c r="BP765">
        <v>502082</v>
      </c>
      <c r="BQ765">
        <v>54.370699999999999</v>
      </c>
      <c r="BR765">
        <v>0</v>
      </c>
      <c r="BS765">
        <v>0</v>
      </c>
      <c r="BT765" t="s">
        <v>91</v>
      </c>
      <c r="BU765" t="s">
        <v>91</v>
      </c>
      <c r="BV765" t="s">
        <v>91</v>
      </c>
      <c r="BW765" t="s">
        <v>91</v>
      </c>
      <c r="BX765" t="s">
        <v>91</v>
      </c>
      <c r="BY765">
        <v>50</v>
      </c>
      <c r="BZ765">
        <v>3</v>
      </c>
      <c r="CA765" t="str">
        <f>B765&amp;"_"&amp;F765&amp;G765&amp;"_"&amp;BY765</f>
        <v>42669_Danny Salazar656941_50</v>
      </c>
    </row>
    <row r="766" spans="1:79" hidden="1" x14ac:dyDescent="0.45">
      <c r="A766" t="s">
        <v>107</v>
      </c>
      <c r="B766" s="1">
        <v>42669</v>
      </c>
      <c r="C766">
        <v>94.2</v>
      </c>
      <c r="D766">
        <v>-2.5951</v>
      </c>
      <c r="E766">
        <v>5.5111999999999997</v>
      </c>
      <c r="F766" t="s">
        <v>428</v>
      </c>
      <c r="G766">
        <v>656941</v>
      </c>
      <c r="H766">
        <v>517593</v>
      </c>
      <c r="I766" t="s">
        <v>91</v>
      </c>
      <c r="J766" t="s">
        <v>100</v>
      </c>
      <c r="O766">
        <v>14</v>
      </c>
      <c r="P766" t="s">
        <v>91</v>
      </c>
      <c r="Q766" t="s">
        <v>82</v>
      </c>
      <c r="R766" t="s">
        <v>105</v>
      </c>
      <c r="S766" t="s">
        <v>83</v>
      </c>
      <c r="T766" t="s">
        <v>84</v>
      </c>
      <c r="U766" t="s">
        <v>85</v>
      </c>
      <c r="V766" t="s">
        <v>93</v>
      </c>
      <c r="W766" t="s">
        <v>91</v>
      </c>
      <c r="X766" t="s">
        <v>91</v>
      </c>
      <c r="Y766">
        <v>1</v>
      </c>
      <c r="Z766">
        <v>0</v>
      </c>
      <c r="AA766">
        <v>2016</v>
      </c>
      <c r="AB766">
        <v>-1.35466666666666</v>
      </c>
      <c r="AC766">
        <v>1.5186666666666599</v>
      </c>
      <c r="AD766">
        <v>1.395</v>
      </c>
      <c r="AE766">
        <v>1.7809999999999999</v>
      </c>
      <c r="AF766" t="s">
        <v>91</v>
      </c>
      <c r="AG766" t="s">
        <v>91</v>
      </c>
      <c r="AH766">
        <v>450314</v>
      </c>
      <c r="AI766">
        <v>2</v>
      </c>
      <c r="AJ766">
        <v>6</v>
      </c>
      <c r="AK766" t="s">
        <v>88</v>
      </c>
      <c r="AL766" t="s">
        <v>91</v>
      </c>
      <c r="AM766" t="s">
        <v>91</v>
      </c>
      <c r="AP766">
        <v>547379</v>
      </c>
      <c r="AR766" t="s">
        <v>1069</v>
      </c>
      <c r="AY766">
        <v>3.29</v>
      </c>
      <c r="AZ766">
        <v>1.51</v>
      </c>
      <c r="BA766" t="s">
        <v>91</v>
      </c>
      <c r="BB766" t="s">
        <v>91</v>
      </c>
      <c r="BC766" t="s">
        <v>91</v>
      </c>
      <c r="BD766">
        <v>94.302999999999997</v>
      </c>
      <c r="BE766">
        <v>2326</v>
      </c>
      <c r="BF766">
        <v>6.1139999999999999</v>
      </c>
      <c r="BG766">
        <v>487632</v>
      </c>
      <c r="BH766">
        <v>517593</v>
      </c>
      <c r="BI766">
        <v>547379</v>
      </c>
      <c r="BJ766">
        <v>435063</v>
      </c>
      <c r="BK766">
        <v>543401</v>
      </c>
      <c r="BL766">
        <v>608070</v>
      </c>
      <c r="BM766">
        <v>596019</v>
      </c>
      <c r="BN766">
        <v>424825</v>
      </c>
      <c r="BO766">
        <v>571980</v>
      </c>
      <c r="BP766">
        <v>502082</v>
      </c>
      <c r="BQ766">
        <v>54.385399999999997</v>
      </c>
      <c r="BR766">
        <v>0</v>
      </c>
      <c r="BS766">
        <v>0</v>
      </c>
      <c r="BT766" t="s">
        <v>91</v>
      </c>
      <c r="BU766" t="s">
        <v>91</v>
      </c>
      <c r="BV766" t="s">
        <v>91</v>
      </c>
      <c r="BW766" t="s">
        <v>91</v>
      </c>
      <c r="BX766" t="s">
        <v>91</v>
      </c>
      <c r="BY766">
        <v>50</v>
      </c>
      <c r="BZ766">
        <v>2</v>
      </c>
      <c r="CA766" t="str">
        <f>B766&amp;"_"&amp;F766&amp;G766&amp;"_"&amp;BY766</f>
        <v>42669_Danny Salazar656941_50</v>
      </c>
    </row>
    <row r="767" spans="1:79" hidden="1" x14ac:dyDescent="0.45">
      <c r="A767" t="s">
        <v>77</v>
      </c>
      <c r="B767" s="1">
        <v>42669</v>
      </c>
      <c r="C767">
        <v>94.5</v>
      </c>
      <c r="D767">
        <v>-2.5289999999999999</v>
      </c>
      <c r="E767">
        <v>5.6961000000000004</v>
      </c>
      <c r="F767" t="s">
        <v>428</v>
      </c>
      <c r="G767">
        <v>656941</v>
      </c>
      <c r="H767">
        <v>517593</v>
      </c>
      <c r="I767" t="s">
        <v>91</v>
      </c>
      <c r="J767" t="s">
        <v>100</v>
      </c>
      <c r="O767">
        <v>14</v>
      </c>
      <c r="P767" t="s">
        <v>91</v>
      </c>
      <c r="Q767" t="s">
        <v>82</v>
      </c>
      <c r="R767" t="s">
        <v>105</v>
      </c>
      <c r="S767" t="s">
        <v>83</v>
      </c>
      <c r="T767" t="s">
        <v>84</v>
      </c>
      <c r="U767" t="s">
        <v>85</v>
      </c>
      <c r="V767" t="s">
        <v>93</v>
      </c>
      <c r="W767" t="s">
        <v>91</v>
      </c>
      <c r="X767" t="s">
        <v>91</v>
      </c>
      <c r="Y767">
        <v>0</v>
      </c>
      <c r="Z767">
        <v>0</v>
      </c>
      <c r="AA767">
        <v>2016</v>
      </c>
      <c r="AB767">
        <v>-0.92881666666666596</v>
      </c>
      <c r="AC767">
        <v>1.8053333333333299</v>
      </c>
      <c r="AD767">
        <v>0.875</v>
      </c>
      <c r="AE767">
        <v>1.7270000000000001</v>
      </c>
      <c r="AF767" t="s">
        <v>91</v>
      </c>
      <c r="AG767" t="s">
        <v>91</v>
      </c>
      <c r="AH767">
        <v>450314</v>
      </c>
      <c r="AI767">
        <v>2</v>
      </c>
      <c r="AJ767">
        <v>6</v>
      </c>
      <c r="AK767" t="s">
        <v>88</v>
      </c>
      <c r="AL767" t="s">
        <v>91</v>
      </c>
      <c r="AM767" t="s">
        <v>91</v>
      </c>
      <c r="AP767">
        <v>547379</v>
      </c>
      <c r="AR767" t="s">
        <v>1070</v>
      </c>
      <c r="AY767">
        <v>3.39</v>
      </c>
      <c r="AZ767">
        <v>1.51</v>
      </c>
      <c r="BA767" t="s">
        <v>91</v>
      </c>
      <c r="BB767" t="s">
        <v>91</v>
      </c>
      <c r="BC767" t="s">
        <v>91</v>
      </c>
      <c r="BD767">
        <v>93.894000000000005</v>
      </c>
      <c r="BE767">
        <v>2428</v>
      </c>
      <c r="BF767">
        <v>5.952</v>
      </c>
      <c r="BG767">
        <v>487632</v>
      </c>
      <c r="BH767">
        <v>517593</v>
      </c>
      <c r="BI767">
        <v>547379</v>
      </c>
      <c r="BJ767">
        <v>435063</v>
      </c>
      <c r="BK767">
        <v>543401</v>
      </c>
      <c r="BL767">
        <v>608070</v>
      </c>
      <c r="BM767">
        <v>596019</v>
      </c>
      <c r="BN767">
        <v>424825</v>
      </c>
      <c r="BO767">
        <v>571980</v>
      </c>
      <c r="BP767">
        <v>502082</v>
      </c>
      <c r="BQ767">
        <v>54.548099999999998</v>
      </c>
      <c r="BR767">
        <v>0</v>
      </c>
      <c r="BS767">
        <v>0</v>
      </c>
      <c r="BT767" t="s">
        <v>91</v>
      </c>
      <c r="BU767" t="s">
        <v>91</v>
      </c>
      <c r="BV767" t="s">
        <v>91</v>
      </c>
      <c r="BW767" t="s">
        <v>91</v>
      </c>
      <c r="BX767" t="s">
        <v>91</v>
      </c>
      <c r="BY767">
        <v>50</v>
      </c>
      <c r="BZ767">
        <v>1</v>
      </c>
      <c r="CA767" t="str">
        <f>B767&amp;"_"&amp;F767&amp;G767&amp;"_"&amp;BY767</f>
        <v>42669_Danny Salazar656941_50</v>
      </c>
    </row>
    <row r="768" spans="1:79" hidden="1" x14ac:dyDescent="0.45">
      <c r="A768" t="s">
        <v>107</v>
      </c>
      <c r="B768" s="1">
        <v>42673</v>
      </c>
      <c r="C768">
        <v>92.7</v>
      </c>
      <c r="D768">
        <v>-1.2062999999999999</v>
      </c>
      <c r="E768">
        <v>5.6807999999999996</v>
      </c>
      <c r="F768" t="s">
        <v>78</v>
      </c>
      <c r="G768">
        <v>518792</v>
      </c>
      <c r="H768">
        <v>545333</v>
      </c>
      <c r="I768" t="s">
        <v>102</v>
      </c>
      <c r="J768" t="s">
        <v>132</v>
      </c>
      <c r="O768">
        <v>3</v>
      </c>
      <c r="P768" t="s">
        <v>596</v>
      </c>
      <c r="Q768" t="s">
        <v>82</v>
      </c>
      <c r="R768" t="s">
        <v>105</v>
      </c>
      <c r="S768" t="s">
        <v>83</v>
      </c>
      <c r="T768" t="s">
        <v>85</v>
      </c>
      <c r="U768" t="s">
        <v>84</v>
      </c>
      <c r="V768" t="s">
        <v>96</v>
      </c>
      <c r="W768" t="s">
        <v>91</v>
      </c>
      <c r="X768" t="s">
        <v>91</v>
      </c>
      <c r="Y768">
        <v>2</v>
      </c>
      <c r="Z768">
        <v>2</v>
      </c>
      <c r="AA768">
        <v>2016</v>
      </c>
      <c r="AB768">
        <v>-1.65526666666666</v>
      </c>
      <c r="AC768">
        <v>1.1632</v>
      </c>
      <c r="AD768">
        <v>0.68</v>
      </c>
      <c r="AE768">
        <v>3.1920000000000002</v>
      </c>
      <c r="AF768" t="s">
        <v>91</v>
      </c>
      <c r="AG768" t="s">
        <v>91</v>
      </c>
      <c r="AH768">
        <v>608365</v>
      </c>
      <c r="AI768">
        <v>1</v>
      </c>
      <c r="AJ768">
        <v>2</v>
      </c>
      <c r="AK768" t="s">
        <v>539</v>
      </c>
      <c r="AL768" t="s">
        <v>91</v>
      </c>
      <c r="AM768" t="s">
        <v>91</v>
      </c>
      <c r="AP768">
        <v>547379</v>
      </c>
      <c r="AR768" t="s">
        <v>675</v>
      </c>
      <c r="AY768">
        <v>3.55</v>
      </c>
      <c r="AZ768">
        <v>1.69</v>
      </c>
      <c r="BA768" t="s">
        <v>91</v>
      </c>
      <c r="BB768" t="s">
        <v>91</v>
      </c>
      <c r="BC768" t="s">
        <v>91</v>
      </c>
      <c r="BD768">
        <v>92.891999999999996</v>
      </c>
      <c r="BE768">
        <v>2219</v>
      </c>
      <c r="BF768">
        <v>6.6210000000000004</v>
      </c>
      <c r="BG768">
        <v>487635</v>
      </c>
      <c r="BH768">
        <v>545333</v>
      </c>
      <c r="BI768">
        <v>547379</v>
      </c>
      <c r="BJ768">
        <v>435063</v>
      </c>
      <c r="BK768">
        <v>543401</v>
      </c>
      <c r="BL768">
        <v>608070</v>
      </c>
      <c r="BM768">
        <v>596019</v>
      </c>
      <c r="BN768">
        <v>467793</v>
      </c>
      <c r="BO768">
        <v>434658</v>
      </c>
      <c r="BP768">
        <v>446386</v>
      </c>
      <c r="BQ768">
        <v>53.878999999999998</v>
      </c>
      <c r="BR768">
        <v>0</v>
      </c>
      <c r="BS768">
        <v>0</v>
      </c>
      <c r="BT768">
        <v>0</v>
      </c>
      <c r="BU768">
        <v>1</v>
      </c>
      <c r="BV768">
        <v>0</v>
      </c>
      <c r="BW768">
        <v>0</v>
      </c>
      <c r="BX768" t="s">
        <v>91</v>
      </c>
      <c r="BY768">
        <v>13</v>
      </c>
      <c r="BZ768">
        <v>5</v>
      </c>
      <c r="CA768" t="str">
        <f>F768&amp;G768</f>
        <v>Trevor Bauer518792</v>
      </c>
    </row>
    <row r="769" spans="1:79" hidden="1" x14ac:dyDescent="0.45">
      <c r="A769" t="s">
        <v>77</v>
      </c>
      <c r="B769" s="1">
        <v>42669</v>
      </c>
      <c r="C769">
        <v>95.2</v>
      </c>
      <c r="D769">
        <v>-2.5750999999999999</v>
      </c>
      <c r="E769">
        <v>5.6406000000000001</v>
      </c>
      <c r="F769" t="s">
        <v>428</v>
      </c>
      <c r="G769">
        <v>450314</v>
      </c>
      <c r="H769">
        <v>517593</v>
      </c>
      <c r="I769" t="s">
        <v>91</v>
      </c>
      <c r="J769" t="s">
        <v>100</v>
      </c>
      <c r="O769">
        <v>14</v>
      </c>
      <c r="P769" t="s">
        <v>91</v>
      </c>
      <c r="Q769" t="s">
        <v>82</v>
      </c>
      <c r="R769" t="s">
        <v>105</v>
      </c>
      <c r="S769" t="s">
        <v>83</v>
      </c>
      <c r="T769" t="s">
        <v>84</v>
      </c>
      <c r="U769" t="s">
        <v>85</v>
      </c>
      <c r="V769" t="s">
        <v>93</v>
      </c>
      <c r="W769" t="s">
        <v>91</v>
      </c>
      <c r="X769" t="s">
        <v>91</v>
      </c>
      <c r="Y769">
        <v>2</v>
      </c>
      <c r="Z769">
        <v>0</v>
      </c>
      <c r="AA769">
        <v>2016</v>
      </c>
      <c r="AB769">
        <v>-1.1083416666666599</v>
      </c>
      <c r="AC769">
        <v>1.71216666666666</v>
      </c>
      <c r="AD769">
        <v>0.99</v>
      </c>
      <c r="AE769">
        <v>2.4820000000000002</v>
      </c>
      <c r="AF769" t="s">
        <v>91</v>
      </c>
      <c r="AG769" t="s">
        <v>91</v>
      </c>
      <c r="AH769" t="s">
        <v>91</v>
      </c>
      <c r="AI769">
        <v>2</v>
      </c>
      <c r="AJ769">
        <v>6</v>
      </c>
      <c r="AK769" t="s">
        <v>88</v>
      </c>
      <c r="AL769" t="s">
        <v>91</v>
      </c>
      <c r="AM769" t="s">
        <v>91</v>
      </c>
      <c r="AP769">
        <v>547379</v>
      </c>
      <c r="AR769" t="s">
        <v>1072</v>
      </c>
      <c r="AY769">
        <v>3.52</v>
      </c>
      <c r="AZ769">
        <v>1.57</v>
      </c>
      <c r="BA769" t="s">
        <v>91</v>
      </c>
      <c r="BB769" t="s">
        <v>91</v>
      </c>
      <c r="BC769" t="s">
        <v>91</v>
      </c>
      <c r="BD769">
        <v>95.629000000000005</v>
      </c>
      <c r="BE769">
        <v>2292</v>
      </c>
      <c r="BF769">
        <v>6.16</v>
      </c>
      <c r="BG769">
        <v>487632</v>
      </c>
      <c r="BH769">
        <v>517593</v>
      </c>
      <c r="BI769">
        <v>547379</v>
      </c>
      <c r="BJ769">
        <v>435063</v>
      </c>
      <c r="BK769">
        <v>543401</v>
      </c>
      <c r="BL769">
        <v>608070</v>
      </c>
      <c r="BM769">
        <v>596019</v>
      </c>
      <c r="BN769">
        <v>424825</v>
      </c>
      <c r="BO769">
        <v>571980</v>
      </c>
      <c r="BP769">
        <v>502082</v>
      </c>
      <c r="BQ769">
        <v>54.3399</v>
      </c>
      <c r="BR769">
        <v>0</v>
      </c>
      <c r="BS769">
        <v>0</v>
      </c>
      <c r="BT769" t="s">
        <v>91</v>
      </c>
      <c r="BU769" t="s">
        <v>91</v>
      </c>
      <c r="BV769" t="s">
        <v>91</v>
      </c>
      <c r="BW769" t="s">
        <v>91</v>
      </c>
      <c r="BX769" t="s">
        <v>91</v>
      </c>
      <c r="BY769">
        <v>49</v>
      </c>
      <c r="BZ769">
        <v>3</v>
      </c>
      <c r="CA769" t="str">
        <f>B769&amp;"_"&amp;F769&amp;G769&amp;"_"&amp;BY769</f>
        <v>42669_Danny Salazar450314_49</v>
      </c>
    </row>
    <row r="770" spans="1:79" hidden="1" x14ac:dyDescent="0.45">
      <c r="A770" t="s">
        <v>349</v>
      </c>
      <c r="B770" s="1">
        <v>42669</v>
      </c>
      <c r="C770">
        <v>83.7</v>
      </c>
      <c r="D770">
        <v>-2.7288999999999999</v>
      </c>
      <c r="E770">
        <v>5.5124000000000004</v>
      </c>
      <c r="F770" t="s">
        <v>428</v>
      </c>
      <c r="G770">
        <v>450314</v>
      </c>
      <c r="H770">
        <v>517593</v>
      </c>
      <c r="I770" t="s">
        <v>91</v>
      </c>
      <c r="J770" t="s">
        <v>100</v>
      </c>
      <c r="O770">
        <v>14</v>
      </c>
      <c r="P770" t="s">
        <v>91</v>
      </c>
      <c r="Q770" t="s">
        <v>82</v>
      </c>
      <c r="R770" t="s">
        <v>105</v>
      </c>
      <c r="S770" t="s">
        <v>83</v>
      </c>
      <c r="T770" t="s">
        <v>84</v>
      </c>
      <c r="U770" t="s">
        <v>85</v>
      </c>
      <c r="V770" t="s">
        <v>93</v>
      </c>
      <c r="W770" t="s">
        <v>91</v>
      </c>
      <c r="X770" t="s">
        <v>91</v>
      </c>
      <c r="Y770">
        <v>1</v>
      </c>
      <c r="Z770">
        <v>0</v>
      </c>
      <c r="AA770">
        <v>2016</v>
      </c>
      <c r="AB770">
        <v>-0.92325000000000002</v>
      </c>
      <c r="AC770">
        <v>1.1216333333333299</v>
      </c>
      <c r="AD770">
        <v>0.33700000000000002</v>
      </c>
      <c r="AE770">
        <v>0.93300000000000005</v>
      </c>
      <c r="AF770" t="s">
        <v>91</v>
      </c>
      <c r="AG770" t="s">
        <v>91</v>
      </c>
      <c r="AH770" t="s">
        <v>91</v>
      </c>
      <c r="AI770">
        <v>2</v>
      </c>
      <c r="AJ770">
        <v>6</v>
      </c>
      <c r="AK770" t="s">
        <v>88</v>
      </c>
      <c r="AL770" t="s">
        <v>91</v>
      </c>
      <c r="AM770" t="s">
        <v>91</v>
      </c>
      <c r="AP770">
        <v>547379</v>
      </c>
      <c r="AR770" t="s">
        <v>1073</v>
      </c>
      <c r="AY770">
        <v>3.5</v>
      </c>
      <c r="AZ770">
        <v>1.57</v>
      </c>
      <c r="BA770" t="s">
        <v>91</v>
      </c>
      <c r="BB770" t="s">
        <v>91</v>
      </c>
      <c r="BC770" t="s">
        <v>91</v>
      </c>
      <c r="BD770">
        <v>82.861000000000004</v>
      </c>
      <c r="BE770">
        <v>1422</v>
      </c>
      <c r="BF770">
        <v>5.6660000000000004</v>
      </c>
      <c r="BG770">
        <v>487632</v>
      </c>
      <c r="BH770">
        <v>517593</v>
      </c>
      <c r="BI770">
        <v>547379</v>
      </c>
      <c r="BJ770">
        <v>435063</v>
      </c>
      <c r="BK770">
        <v>543401</v>
      </c>
      <c r="BL770">
        <v>608070</v>
      </c>
      <c r="BM770">
        <v>596019</v>
      </c>
      <c r="BN770">
        <v>424825</v>
      </c>
      <c r="BO770">
        <v>571980</v>
      </c>
      <c r="BP770">
        <v>502082</v>
      </c>
      <c r="BQ770">
        <v>54.833300000000001</v>
      </c>
      <c r="BR770">
        <v>0</v>
      </c>
      <c r="BS770">
        <v>0</v>
      </c>
      <c r="BT770" t="s">
        <v>91</v>
      </c>
      <c r="BU770" t="s">
        <v>91</v>
      </c>
      <c r="BV770" t="s">
        <v>91</v>
      </c>
      <c r="BW770" t="s">
        <v>91</v>
      </c>
      <c r="BX770" t="s">
        <v>91</v>
      </c>
      <c r="BY770">
        <v>49</v>
      </c>
      <c r="BZ770">
        <v>2</v>
      </c>
      <c r="CA770" t="str">
        <f>B770&amp;"_"&amp;F770&amp;G770&amp;"_"&amp;BY770</f>
        <v>42669_Danny Salazar450314_49</v>
      </c>
    </row>
    <row r="771" spans="1:79" hidden="1" x14ac:dyDescent="0.45">
      <c r="A771" t="s">
        <v>77</v>
      </c>
      <c r="B771" s="1">
        <v>42669</v>
      </c>
      <c r="C771">
        <v>94.9</v>
      </c>
      <c r="D771">
        <v>-2.5266000000000002</v>
      </c>
      <c r="E771">
        <v>5.7826000000000004</v>
      </c>
      <c r="F771" t="s">
        <v>428</v>
      </c>
      <c r="G771">
        <v>450314</v>
      </c>
      <c r="H771">
        <v>517593</v>
      </c>
      <c r="I771" t="s">
        <v>91</v>
      </c>
      <c r="J771" t="s">
        <v>100</v>
      </c>
      <c r="O771">
        <v>12</v>
      </c>
      <c r="P771" t="s">
        <v>91</v>
      </c>
      <c r="Q771" t="s">
        <v>82</v>
      </c>
      <c r="R771" t="s">
        <v>105</v>
      </c>
      <c r="S771" t="s">
        <v>83</v>
      </c>
      <c r="T771" t="s">
        <v>84</v>
      </c>
      <c r="U771" t="s">
        <v>85</v>
      </c>
      <c r="V771" t="s">
        <v>93</v>
      </c>
      <c r="W771" t="s">
        <v>91</v>
      </c>
      <c r="X771" t="s">
        <v>91</v>
      </c>
      <c r="Y771">
        <v>0</v>
      </c>
      <c r="Z771">
        <v>0</v>
      </c>
      <c r="AA771">
        <v>2016</v>
      </c>
      <c r="AB771">
        <v>-0.49879166666666602</v>
      </c>
      <c r="AC771">
        <v>1.6706000000000001</v>
      </c>
      <c r="AD771">
        <v>0.58899999999999997</v>
      </c>
      <c r="AE771">
        <v>4.1319999999999997</v>
      </c>
      <c r="AF771" t="s">
        <v>91</v>
      </c>
      <c r="AG771" t="s">
        <v>91</v>
      </c>
      <c r="AH771" t="s">
        <v>91</v>
      </c>
      <c r="AI771">
        <v>2</v>
      </c>
      <c r="AJ771">
        <v>6</v>
      </c>
      <c r="AK771" t="s">
        <v>88</v>
      </c>
      <c r="AL771" t="s">
        <v>91</v>
      </c>
      <c r="AM771" t="s">
        <v>91</v>
      </c>
      <c r="AP771">
        <v>547379</v>
      </c>
      <c r="AR771" t="s">
        <v>1074</v>
      </c>
      <c r="AY771">
        <v>3.66</v>
      </c>
      <c r="AZ771">
        <v>1.57</v>
      </c>
      <c r="BA771" t="s">
        <v>91</v>
      </c>
      <c r="BB771" t="s">
        <v>91</v>
      </c>
      <c r="BC771" t="s">
        <v>91</v>
      </c>
      <c r="BD771">
        <v>94.394999999999996</v>
      </c>
      <c r="BE771">
        <v>2387</v>
      </c>
      <c r="BF771">
        <v>5.6820000000000004</v>
      </c>
      <c r="BG771">
        <v>487632</v>
      </c>
      <c r="BH771">
        <v>517593</v>
      </c>
      <c r="BI771">
        <v>547379</v>
      </c>
      <c r="BJ771">
        <v>435063</v>
      </c>
      <c r="BK771">
        <v>543401</v>
      </c>
      <c r="BL771">
        <v>608070</v>
      </c>
      <c r="BM771">
        <v>596019</v>
      </c>
      <c r="BN771">
        <v>424825</v>
      </c>
      <c r="BO771">
        <v>571980</v>
      </c>
      <c r="BP771">
        <v>502082</v>
      </c>
      <c r="BQ771">
        <v>54.818100000000001</v>
      </c>
      <c r="BR771">
        <v>0</v>
      </c>
      <c r="BS771">
        <v>0</v>
      </c>
      <c r="BT771" t="s">
        <v>91</v>
      </c>
      <c r="BU771" t="s">
        <v>91</v>
      </c>
      <c r="BV771" t="s">
        <v>91</v>
      </c>
      <c r="BW771" t="s">
        <v>91</v>
      </c>
      <c r="BX771" t="s">
        <v>91</v>
      </c>
      <c r="BY771">
        <v>49</v>
      </c>
      <c r="BZ771">
        <v>1</v>
      </c>
      <c r="CA771" t="str">
        <f>B771&amp;"_"&amp;F771&amp;G771&amp;"_"&amp;BY771</f>
        <v>42669_Danny Salazar450314_49</v>
      </c>
    </row>
    <row r="772" spans="1:79" hidden="1" x14ac:dyDescent="0.45">
      <c r="A772" t="s">
        <v>90</v>
      </c>
      <c r="B772" s="1">
        <v>42673</v>
      </c>
      <c r="C772">
        <v>81.099999999999994</v>
      </c>
      <c r="D772">
        <v>-0.79710000000000003</v>
      </c>
      <c r="E772">
        <v>5.8285</v>
      </c>
      <c r="F772" t="s">
        <v>78</v>
      </c>
      <c r="G772">
        <v>518792</v>
      </c>
      <c r="H772">
        <v>545333</v>
      </c>
      <c r="I772" t="s">
        <v>102</v>
      </c>
      <c r="J772" t="s">
        <v>103</v>
      </c>
      <c r="O772">
        <v>14</v>
      </c>
      <c r="P772" t="s">
        <v>104</v>
      </c>
      <c r="Q772" t="s">
        <v>82</v>
      </c>
      <c r="R772" t="s">
        <v>105</v>
      </c>
      <c r="S772" t="s">
        <v>83</v>
      </c>
      <c r="T772" t="s">
        <v>85</v>
      </c>
      <c r="U772" t="s">
        <v>84</v>
      </c>
      <c r="V772" t="s">
        <v>96</v>
      </c>
      <c r="W772" t="s">
        <v>91</v>
      </c>
      <c r="X772" t="s">
        <v>91</v>
      </c>
      <c r="Y772">
        <v>1</v>
      </c>
      <c r="Z772">
        <v>2</v>
      </c>
      <c r="AA772">
        <v>2016</v>
      </c>
      <c r="AB772">
        <v>0.12745833333333301</v>
      </c>
      <c r="AC772">
        <v>-1.05416666666666</v>
      </c>
      <c r="AD772">
        <v>0.93600000000000005</v>
      </c>
      <c r="AE772">
        <v>0.90600000000000003</v>
      </c>
      <c r="AF772" t="s">
        <v>91</v>
      </c>
      <c r="AG772">
        <v>450314</v>
      </c>
      <c r="AH772">
        <v>608365</v>
      </c>
      <c r="AI772">
        <v>0</v>
      </c>
      <c r="AJ772">
        <v>4</v>
      </c>
      <c r="AK772" t="s">
        <v>539</v>
      </c>
      <c r="AL772" t="s">
        <v>91</v>
      </c>
      <c r="AM772" t="s">
        <v>91</v>
      </c>
      <c r="AP772">
        <v>547379</v>
      </c>
      <c r="AR772" t="s">
        <v>635</v>
      </c>
      <c r="AY772">
        <v>3.6</v>
      </c>
      <c r="AZ772">
        <v>1.66</v>
      </c>
      <c r="BA772" t="s">
        <v>91</v>
      </c>
      <c r="BB772" t="s">
        <v>91</v>
      </c>
      <c r="BC772" t="s">
        <v>91</v>
      </c>
      <c r="BD772">
        <v>80.92</v>
      </c>
      <c r="BE772">
        <v>3219</v>
      </c>
      <c r="BF772">
        <v>6.2679999999999998</v>
      </c>
      <c r="BG772">
        <v>487635</v>
      </c>
      <c r="BH772">
        <v>545333</v>
      </c>
      <c r="BI772">
        <v>547379</v>
      </c>
      <c r="BJ772">
        <v>435063</v>
      </c>
      <c r="BK772">
        <v>543401</v>
      </c>
      <c r="BL772">
        <v>608070</v>
      </c>
      <c r="BM772">
        <v>596019</v>
      </c>
      <c r="BN772">
        <v>467793</v>
      </c>
      <c r="BO772">
        <v>434658</v>
      </c>
      <c r="BP772">
        <v>446386</v>
      </c>
      <c r="BQ772">
        <v>54.2318</v>
      </c>
      <c r="BR772">
        <v>0</v>
      </c>
      <c r="BS772">
        <v>0</v>
      </c>
      <c r="BT772">
        <v>0</v>
      </c>
      <c r="BU772">
        <v>1</v>
      </c>
      <c r="BV772">
        <v>0</v>
      </c>
      <c r="BW772">
        <v>0</v>
      </c>
      <c r="BX772" t="s">
        <v>91</v>
      </c>
      <c r="BY772">
        <v>28</v>
      </c>
      <c r="BZ772">
        <v>5</v>
      </c>
      <c r="CA772" t="str">
        <f>F772&amp;G772</f>
        <v>Trevor Bauer518792</v>
      </c>
    </row>
    <row r="773" spans="1:79" hidden="1" x14ac:dyDescent="0.45">
      <c r="A773" t="s">
        <v>349</v>
      </c>
      <c r="B773" s="1">
        <v>42669</v>
      </c>
      <c r="C773">
        <v>85.3</v>
      </c>
      <c r="D773">
        <v>-2.8285</v>
      </c>
      <c r="E773">
        <v>5.5445000000000002</v>
      </c>
      <c r="F773" t="s">
        <v>428</v>
      </c>
      <c r="G773">
        <v>519203</v>
      </c>
      <c r="H773">
        <v>517593</v>
      </c>
      <c r="I773" t="s">
        <v>91</v>
      </c>
      <c r="J773" t="s">
        <v>100</v>
      </c>
      <c r="O773">
        <v>14</v>
      </c>
      <c r="P773" t="s">
        <v>91</v>
      </c>
      <c r="Q773" t="s">
        <v>82</v>
      </c>
      <c r="R773" t="s">
        <v>105</v>
      </c>
      <c r="S773" t="s">
        <v>83</v>
      </c>
      <c r="T773" t="s">
        <v>84</v>
      </c>
      <c r="U773" t="s">
        <v>85</v>
      </c>
      <c r="V773" t="s">
        <v>93</v>
      </c>
      <c r="W773" t="s">
        <v>91</v>
      </c>
      <c r="X773" t="s">
        <v>91</v>
      </c>
      <c r="Y773">
        <v>0</v>
      </c>
      <c r="Z773">
        <v>1</v>
      </c>
      <c r="AA773">
        <v>2016</v>
      </c>
      <c r="AB773">
        <v>-0.8982</v>
      </c>
      <c r="AC773">
        <v>1.2405999999999999</v>
      </c>
      <c r="AD773">
        <v>1.008</v>
      </c>
      <c r="AE773">
        <v>0.88400000000000001</v>
      </c>
      <c r="AF773" t="s">
        <v>91</v>
      </c>
      <c r="AG773" t="s">
        <v>91</v>
      </c>
      <c r="AH773" t="s">
        <v>91</v>
      </c>
      <c r="AI773">
        <v>1</v>
      </c>
      <c r="AJ773">
        <v>6</v>
      </c>
      <c r="AK773" t="s">
        <v>88</v>
      </c>
      <c r="AL773" t="s">
        <v>91</v>
      </c>
      <c r="AM773" t="s">
        <v>91</v>
      </c>
      <c r="AP773">
        <v>547379</v>
      </c>
      <c r="AR773" t="s">
        <v>1077</v>
      </c>
      <c r="AY773">
        <v>3.72</v>
      </c>
      <c r="AZ773">
        <v>1.75</v>
      </c>
      <c r="BA773" t="s">
        <v>91</v>
      </c>
      <c r="BB773" t="s">
        <v>91</v>
      </c>
      <c r="BC773" t="s">
        <v>91</v>
      </c>
      <c r="BD773">
        <v>84.918000000000006</v>
      </c>
      <c r="BE773">
        <v>1337</v>
      </c>
      <c r="BF773">
        <v>5.78</v>
      </c>
      <c r="BG773">
        <v>487632</v>
      </c>
      <c r="BH773">
        <v>517593</v>
      </c>
      <c r="BI773">
        <v>547379</v>
      </c>
      <c r="BJ773">
        <v>435063</v>
      </c>
      <c r="BK773">
        <v>543401</v>
      </c>
      <c r="BL773">
        <v>608070</v>
      </c>
      <c r="BM773">
        <v>596019</v>
      </c>
      <c r="BN773">
        <v>424825</v>
      </c>
      <c r="BO773">
        <v>571980</v>
      </c>
      <c r="BP773">
        <v>502082</v>
      </c>
      <c r="BQ773">
        <v>54.719200000000001</v>
      </c>
      <c r="BR773">
        <v>0</v>
      </c>
      <c r="BS773">
        <v>0</v>
      </c>
      <c r="BT773" t="s">
        <v>91</v>
      </c>
      <c r="BU773" t="s">
        <v>91</v>
      </c>
      <c r="BV773" t="s">
        <v>91</v>
      </c>
      <c r="BW773" t="s">
        <v>91</v>
      </c>
      <c r="BX773" t="s">
        <v>91</v>
      </c>
      <c r="BY773">
        <v>48</v>
      </c>
      <c r="BZ773">
        <v>2</v>
      </c>
      <c r="CA773" t="str">
        <f>B773&amp;"_"&amp;F773&amp;G773&amp;"_"&amp;BY773</f>
        <v>42669_Danny Salazar519203_48</v>
      </c>
    </row>
    <row r="774" spans="1:79" hidden="1" x14ac:dyDescent="0.45">
      <c r="A774" t="s">
        <v>107</v>
      </c>
      <c r="B774" s="1">
        <v>42669</v>
      </c>
      <c r="C774">
        <v>95.3</v>
      </c>
      <c r="D774">
        <v>-2.5800999999999998</v>
      </c>
      <c r="E774">
        <v>5.5890000000000004</v>
      </c>
      <c r="F774" t="s">
        <v>428</v>
      </c>
      <c r="G774">
        <v>519203</v>
      </c>
      <c r="H774">
        <v>517593</v>
      </c>
      <c r="I774" t="s">
        <v>91</v>
      </c>
      <c r="J774" t="s">
        <v>132</v>
      </c>
      <c r="O774">
        <v>6</v>
      </c>
      <c r="P774" t="s">
        <v>91</v>
      </c>
      <c r="Q774" t="s">
        <v>82</v>
      </c>
      <c r="R774" t="s">
        <v>105</v>
      </c>
      <c r="S774" t="s">
        <v>83</v>
      </c>
      <c r="T774" t="s">
        <v>84</v>
      </c>
      <c r="U774" t="s">
        <v>85</v>
      </c>
      <c r="V774" t="s">
        <v>96</v>
      </c>
      <c r="W774" t="s">
        <v>91</v>
      </c>
      <c r="X774" t="s">
        <v>91</v>
      </c>
      <c r="Y774">
        <v>0</v>
      </c>
      <c r="Z774">
        <v>0</v>
      </c>
      <c r="AA774">
        <v>2016</v>
      </c>
      <c r="AB774">
        <v>-1.2488999999999999</v>
      </c>
      <c r="AC774">
        <v>1.3294666666666599</v>
      </c>
      <c r="AD774">
        <v>0.54</v>
      </c>
      <c r="AE774">
        <v>2.7240000000000002</v>
      </c>
      <c r="AF774" t="s">
        <v>91</v>
      </c>
      <c r="AG774" t="s">
        <v>91</v>
      </c>
      <c r="AH774" t="s">
        <v>91</v>
      </c>
      <c r="AI774">
        <v>1</v>
      </c>
      <c r="AJ774">
        <v>6</v>
      </c>
      <c r="AK774" t="s">
        <v>88</v>
      </c>
      <c r="AL774" t="s">
        <v>91</v>
      </c>
      <c r="AM774" t="s">
        <v>91</v>
      </c>
      <c r="AP774">
        <v>547379</v>
      </c>
      <c r="AR774" t="s">
        <v>1078</v>
      </c>
      <c r="AY774">
        <v>3.78</v>
      </c>
      <c r="AZ774">
        <v>1.76</v>
      </c>
      <c r="BA774" t="s">
        <v>91</v>
      </c>
      <c r="BB774" t="s">
        <v>91</v>
      </c>
      <c r="BC774" t="s">
        <v>91</v>
      </c>
      <c r="BD774">
        <v>95.09</v>
      </c>
      <c r="BE774">
        <v>2304</v>
      </c>
      <c r="BF774">
        <v>5.9130000000000003</v>
      </c>
      <c r="BG774">
        <v>487632</v>
      </c>
      <c r="BH774">
        <v>517593</v>
      </c>
      <c r="BI774">
        <v>547379</v>
      </c>
      <c r="BJ774">
        <v>435063</v>
      </c>
      <c r="BK774">
        <v>543401</v>
      </c>
      <c r="BL774">
        <v>608070</v>
      </c>
      <c r="BM774">
        <v>596019</v>
      </c>
      <c r="BN774">
        <v>424825</v>
      </c>
      <c r="BO774">
        <v>571980</v>
      </c>
      <c r="BP774">
        <v>502082</v>
      </c>
      <c r="BQ774">
        <v>54.5869</v>
      </c>
      <c r="BR774">
        <v>0</v>
      </c>
      <c r="BS774">
        <v>0</v>
      </c>
      <c r="BT774" t="s">
        <v>91</v>
      </c>
      <c r="BU774" t="s">
        <v>91</v>
      </c>
      <c r="BV774" t="s">
        <v>91</v>
      </c>
      <c r="BW774" t="s">
        <v>91</v>
      </c>
      <c r="BX774" t="s">
        <v>91</v>
      </c>
      <c r="BY774">
        <v>48</v>
      </c>
      <c r="BZ774">
        <v>1</v>
      </c>
      <c r="CA774" t="str">
        <f>B774&amp;"_"&amp;F774&amp;G774&amp;"_"&amp;BY774</f>
        <v>42669_Danny Salazar519203_48</v>
      </c>
    </row>
    <row r="775" spans="1:79" hidden="1" x14ac:dyDescent="0.45">
      <c r="A775" t="s">
        <v>90</v>
      </c>
      <c r="B775" s="1">
        <v>42676</v>
      </c>
      <c r="C775">
        <v>78.7</v>
      </c>
      <c r="D775">
        <v>-1.1648000000000001</v>
      </c>
      <c r="E775">
        <v>5.7877000000000001</v>
      </c>
      <c r="F775" t="s">
        <v>78</v>
      </c>
      <c r="G775">
        <v>518792</v>
      </c>
      <c r="H775">
        <v>545333</v>
      </c>
      <c r="I775" t="s">
        <v>102</v>
      </c>
      <c r="J775" t="s">
        <v>103</v>
      </c>
      <c r="O775">
        <v>14</v>
      </c>
      <c r="P775" t="s">
        <v>104</v>
      </c>
      <c r="Q775" t="s">
        <v>82</v>
      </c>
      <c r="R775" t="s">
        <v>105</v>
      </c>
      <c r="S775" t="s">
        <v>83</v>
      </c>
      <c r="T775" t="s">
        <v>84</v>
      </c>
      <c r="U775" t="s">
        <v>85</v>
      </c>
      <c r="V775" t="s">
        <v>96</v>
      </c>
      <c r="W775" t="s">
        <v>91</v>
      </c>
      <c r="X775" t="s">
        <v>91</v>
      </c>
      <c r="Y775">
        <v>0</v>
      </c>
      <c r="Z775">
        <v>2</v>
      </c>
      <c r="AA775">
        <v>2016</v>
      </c>
      <c r="AB775">
        <v>0.64654999999999996</v>
      </c>
      <c r="AC775">
        <v>-0.98823333333333296</v>
      </c>
      <c r="AD775">
        <v>1.2370000000000001</v>
      </c>
      <c r="AE775">
        <v>0.39700000000000002</v>
      </c>
      <c r="AF775">
        <v>450314</v>
      </c>
      <c r="AG775">
        <v>608365</v>
      </c>
      <c r="AH775">
        <v>471083</v>
      </c>
      <c r="AI775">
        <v>1</v>
      </c>
      <c r="AJ775">
        <v>10</v>
      </c>
      <c r="AK775" t="s">
        <v>88</v>
      </c>
      <c r="AL775" t="s">
        <v>91</v>
      </c>
      <c r="AM775" t="s">
        <v>91</v>
      </c>
      <c r="AP775">
        <v>543228</v>
      </c>
      <c r="AR775" t="s">
        <v>106</v>
      </c>
      <c r="AY775">
        <v>3.58</v>
      </c>
      <c r="AZ775">
        <v>1.65</v>
      </c>
      <c r="BA775" t="s">
        <v>91</v>
      </c>
      <c r="BB775" t="s">
        <v>91</v>
      </c>
      <c r="BC775" t="s">
        <v>91</v>
      </c>
      <c r="BD775">
        <v>78.186000000000007</v>
      </c>
      <c r="BE775">
        <v>2253</v>
      </c>
      <c r="BF775">
        <v>5.64</v>
      </c>
      <c r="BG775">
        <v>487637</v>
      </c>
      <c r="BH775">
        <v>545333</v>
      </c>
      <c r="BI775">
        <v>543228</v>
      </c>
      <c r="BJ775">
        <v>435063</v>
      </c>
      <c r="BK775">
        <v>543401</v>
      </c>
      <c r="BL775">
        <v>608070</v>
      </c>
      <c r="BM775">
        <v>596019</v>
      </c>
      <c r="BN775">
        <v>446386</v>
      </c>
      <c r="BO775">
        <v>434658</v>
      </c>
      <c r="BP775">
        <v>492841</v>
      </c>
      <c r="BQ775">
        <v>54.859400000000001</v>
      </c>
      <c r="BR775">
        <v>0</v>
      </c>
      <c r="BS775">
        <v>0</v>
      </c>
      <c r="BT775">
        <v>0</v>
      </c>
      <c r="BU775">
        <v>1</v>
      </c>
      <c r="BV775">
        <v>0</v>
      </c>
      <c r="BW775">
        <v>0</v>
      </c>
      <c r="BX775" t="s">
        <v>91</v>
      </c>
      <c r="BY775">
        <v>83</v>
      </c>
      <c r="BZ775">
        <v>4</v>
      </c>
      <c r="CA775" t="str">
        <f>F775&amp;G775</f>
        <v>Trevor Bauer518792</v>
      </c>
    </row>
    <row r="776" spans="1:79" hidden="1" x14ac:dyDescent="0.45">
      <c r="A776" t="s">
        <v>77</v>
      </c>
      <c r="B776" s="1">
        <v>42669</v>
      </c>
      <c r="C776">
        <v>95.6</v>
      </c>
      <c r="D776">
        <v>-2.7665999999999999</v>
      </c>
      <c r="E776">
        <v>5.556</v>
      </c>
      <c r="F776" t="s">
        <v>428</v>
      </c>
      <c r="G776">
        <v>592178</v>
      </c>
      <c r="H776">
        <v>517593</v>
      </c>
      <c r="I776" t="s">
        <v>91</v>
      </c>
      <c r="J776" t="s">
        <v>100</v>
      </c>
      <c r="O776">
        <v>11</v>
      </c>
      <c r="P776" t="s">
        <v>91</v>
      </c>
      <c r="Q776" t="s">
        <v>82</v>
      </c>
      <c r="R776" t="s">
        <v>83</v>
      </c>
      <c r="S776" t="s">
        <v>83</v>
      </c>
      <c r="T776" t="s">
        <v>84</v>
      </c>
      <c r="U776" t="s">
        <v>85</v>
      </c>
      <c r="V776" t="s">
        <v>93</v>
      </c>
      <c r="W776" t="s">
        <v>91</v>
      </c>
      <c r="X776" t="s">
        <v>91</v>
      </c>
      <c r="Y776">
        <v>0</v>
      </c>
      <c r="Z776">
        <v>1</v>
      </c>
      <c r="AA776">
        <v>2016</v>
      </c>
      <c r="AB776">
        <v>-1.00535833333333</v>
      </c>
      <c r="AC776">
        <v>1.4169</v>
      </c>
      <c r="AD776">
        <v>-0.29299999999999998</v>
      </c>
      <c r="AE776">
        <v>3.89</v>
      </c>
      <c r="AF776" t="s">
        <v>91</v>
      </c>
      <c r="AG776" t="s">
        <v>91</v>
      </c>
      <c r="AH776" t="s">
        <v>91</v>
      </c>
      <c r="AI776">
        <v>0</v>
      </c>
      <c r="AJ776">
        <v>6</v>
      </c>
      <c r="AK776" t="s">
        <v>88</v>
      </c>
      <c r="AL776" t="s">
        <v>91</v>
      </c>
      <c r="AM776" t="s">
        <v>91</v>
      </c>
      <c r="AP776">
        <v>547379</v>
      </c>
      <c r="AR776" t="s">
        <v>1081</v>
      </c>
      <c r="AY776">
        <v>3.33</v>
      </c>
      <c r="AZ776">
        <v>1.62</v>
      </c>
      <c r="BA776" t="s">
        <v>91</v>
      </c>
      <c r="BB776" t="s">
        <v>91</v>
      </c>
      <c r="BC776" t="s">
        <v>91</v>
      </c>
      <c r="BD776">
        <v>95.793999999999997</v>
      </c>
      <c r="BE776">
        <v>2347</v>
      </c>
      <c r="BF776">
        <v>5.8789999999999996</v>
      </c>
      <c r="BG776">
        <v>487632</v>
      </c>
      <c r="BH776">
        <v>517593</v>
      </c>
      <c r="BI776">
        <v>547379</v>
      </c>
      <c r="BJ776">
        <v>435063</v>
      </c>
      <c r="BK776">
        <v>543401</v>
      </c>
      <c r="BL776">
        <v>608070</v>
      </c>
      <c r="BM776">
        <v>596019</v>
      </c>
      <c r="BN776">
        <v>424825</v>
      </c>
      <c r="BO776">
        <v>571980</v>
      </c>
      <c r="BP776">
        <v>502082</v>
      </c>
      <c r="BQ776">
        <v>54.620899999999999</v>
      </c>
      <c r="BR776">
        <v>0</v>
      </c>
      <c r="BS776">
        <v>0</v>
      </c>
      <c r="BT776" t="s">
        <v>91</v>
      </c>
      <c r="BU776" t="s">
        <v>91</v>
      </c>
      <c r="BV776" t="s">
        <v>91</v>
      </c>
      <c r="BW776" t="s">
        <v>91</v>
      </c>
      <c r="BX776" t="s">
        <v>91</v>
      </c>
      <c r="BY776">
        <v>47</v>
      </c>
      <c r="BZ776">
        <v>2</v>
      </c>
      <c r="CA776" t="str">
        <f>B776&amp;"_"&amp;F776&amp;G776&amp;"_"&amp;BY776</f>
        <v>42669_Danny Salazar592178_47</v>
      </c>
    </row>
    <row r="777" spans="1:79" hidden="1" x14ac:dyDescent="0.45">
      <c r="A777" t="s">
        <v>77</v>
      </c>
      <c r="B777" s="1">
        <v>42669</v>
      </c>
      <c r="C777">
        <v>95.4</v>
      </c>
      <c r="D777">
        <v>-2.7675000000000001</v>
      </c>
      <c r="E777">
        <v>5.5715000000000003</v>
      </c>
      <c r="F777" t="s">
        <v>428</v>
      </c>
      <c r="G777">
        <v>592178</v>
      </c>
      <c r="H777">
        <v>517593</v>
      </c>
      <c r="I777" t="s">
        <v>91</v>
      </c>
      <c r="J777" t="s">
        <v>95</v>
      </c>
      <c r="O777">
        <v>11</v>
      </c>
      <c r="P777" t="s">
        <v>91</v>
      </c>
      <c r="Q777" t="s">
        <v>82</v>
      </c>
      <c r="R777" t="s">
        <v>83</v>
      </c>
      <c r="S777" t="s">
        <v>83</v>
      </c>
      <c r="T777" t="s">
        <v>84</v>
      </c>
      <c r="U777" t="s">
        <v>85</v>
      </c>
      <c r="V777" t="s">
        <v>96</v>
      </c>
      <c r="W777" t="s">
        <v>91</v>
      </c>
      <c r="X777" t="s">
        <v>91</v>
      </c>
      <c r="Y777">
        <v>0</v>
      </c>
      <c r="Z777">
        <v>0</v>
      </c>
      <c r="AA777">
        <v>2016</v>
      </c>
      <c r="AB777">
        <v>-0.60455833333333298</v>
      </c>
      <c r="AC777">
        <v>1.60466666666666</v>
      </c>
      <c r="AD777">
        <v>-0.47399999999999998</v>
      </c>
      <c r="AE777">
        <v>4.1120000000000001</v>
      </c>
      <c r="AF777" t="s">
        <v>91</v>
      </c>
      <c r="AG777" t="s">
        <v>91</v>
      </c>
      <c r="AH777" t="s">
        <v>91</v>
      </c>
      <c r="AI777">
        <v>0</v>
      </c>
      <c r="AJ777">
        <v>6</v>
      </c>
      <c r="AK777" t="s">
        <v>88</v>
      </c>
      <c r="AL777" t="s">
        <v>91</v>
      </c>
      <c r="AM777" t="s">
        <v>91</v>
      </c>
      <c r="AP777">
        <v>547379</v>
      </c>
      <c r="AR777" t="s">
        <v>1082</v>
      </c>
      <c r="AY777">
        <v>3.36</v>
      </c>
      <c r="AZ777">
        <v>1.52</v>
      </c>
      <c r="BA777" t="s">
        <v>91</v>
      </c>
      <c r="BB777" t="s">
        <v>91</v>
      </c>
      <c r="BC777" t="s">
        <v>91</v>
      </c>
      <c r="BD777">
        <v>95.643000000000001</v>
      </c>
      <c r="BE777">
        <v>2254</v>
      </c>
      <c r="BF777">
        <v>6.0270000000000001</v>
      </c>
      <c r="BG777">
        <v>487632</v>
      </c>
      <c r="BH777">
        <v>517593</v>
      </c>
      <c r="BI777">
        <v>547379</v>
      </c>
      <c r="BJ777">
        <v>435063</v>
      </c>
      <c r="BK777">
        <v>543401</v>
      </c>
      <c r="BL777">
        <v>608070</v>
      </c>
      <c r="BM777">
        <v>596019</v>
      </c>
      <c r="BN777">
        <v>424825</v>
      </c>
      <c r="BO777">
        <v>571980</v>
      </c>
      <c r="BP777">
        <v>502082</v>
      </c>
      <c r="BQ777">
        <v>54.473100000000002</v>
      </c>
      <c r="BR777">
        <v>0</v>
      </c>
      <c r="BS777">
        <v>0</v>
      </c>
      <c r="BT777" t="s">
        <v>91</v>
      </c>
      <c r="BU777" t="s">
        <v>91</v>
      </c>
      <c r="BV777" t="s">
        <v>91</v>
      </c>
      <c r="BW777" t="s">
        <v>91</v>
      </c>
      <c r="BX777" t="s">
        <v>91</v>
      </c>
      <c r="BY777">
        <v>47</v>
      </c>
      <c r="BZ777">
        <v>1</v>
      </c>
      <c r="CA777" t="str">
        <f>B777&amp;"_"&amp;F777&amp;G777&amp;"_"&amp;BY777</f>
        <v>42669_Danny Salazar592178_47</v>
      </c>
    </row>
    <row r="778" spans="1:79" x14ac:dyDescent="0.45">
      <c r="A778" t="s">
        <v>107</v>
      </c>
      <c r="B778" s="1">
        <v>42669</v>
      </c>
      <c r="C778">
        <v>90.8</v>
      </c>
      <c r="D778">
        <v>-1.2357</v>
      </c>
      <c r="E778">
        <v>5.4132999999999996</v>
      </c>
      <c r="F778" t="s">
        <v>78</v>
      </c>
      <c r="G778">
        <v>519203</v>
      </c>
      <c r="H778">
        <v>545333</v>
      </c>
      <c r="I778" t="s">
        <v>128</v>
      </c>
      <c r="J778" t="s">
        <v>114</v>
      </c>
      <c r="O778">
        <v>6</v>
      </c>
      <c r="P778" t="s">
        <v>1217</v>
      </c>
      <c r="Q778" t="s">
        <v>82</v>
      </c>
      <c r="R778" t="s">
        <v>105</v>
      </c>
      <c r="S778" t="s">
        <v>83</v>
      </c>
      <c r="T778" t="s">
        <v>84</v>
      </c>
      <c r="U778" t="s">
        <v>85</v>
      </c>
      <c r="V778" t="s">
        <v>86</v>
      </c>
      <c r="W778" t="s">
        <v>91</v>
      </c>
      <c r="X778" t="s">
        <v>149</v>
      </c>
      <c r="Y778">
        <v>2</v>
      </c>
      <c r="Z778">
        <v>2</v>
      </c>
      <c r="AA778">
        <v>2016</v>
      </c>
      <c r="AB778">
        <v>-1.2266333333333299</v>
      </c>
      <c r="AC778">
        <v>1.0227333333333299</v>
      </c>
      <c r="AD778">
        <v>0.78300000000000003</v>
      </c>
      <c r="AE778">
        <v>2.7810000000000001</v>
      </c>
      <c r="AF778" t="s">
        <v>91</v>
      </c>
      <c r="AG778" t="s">
        <v>91</v>
      </c>
      <c r="AH778">
        <v>592178</v>
      </c>
      <c r="AI778">
        <v>1</v>
      </c>
      <c r="AJ778">
        <v>1</v>
      </c>
      <c r="AK778" t="s">
        <v>88</v>
      </c>
      <c r="AL778">
        <v>203.22</v>
      </c>
      <c r="AM778">
        <v>114.07</v>
      </c>
      <c r="AP778">
        <v>547379</v>
      </c>
      <c r="AR778" t="s">
        <v>1218</v>
      </c>
      <c r="AY778">
        <v>3.46</v>
      </c>
      <c r="AZ778">
        <v>1.58</v>
      </c>
      <c r="BA778">
        <v>307</v>
      </c>
      <c r="BB778">
        <v>104</v>
      </c>
      <c r="BC778">
        <v>16.541</v>
      </c>
      <c r="BD778">
        <v>91.277000000000001</v>
      </c>
      <c r="BE778">
        <v>2261</v>
      </c>
      <c r="BF778">
        <v>6.0030000000000001</v>
      </c>
      <c r="BG778">
        <v>487632</v>
      </c>
      <c r="BH778">
        <v>545333</v>
      </c>
      <c r="BI778">
        <v>547379</v>
      </c>
      <c r="BJ778">
        <v>435063</v>
      </c>
      <c r="BK778">
        <v>543401</v>
      </c>
      <c r="BL778">
        <v>608070</v>
      </c>
      <c r="BM778">
        <v>596019</v>
      </c>
      <c r="BN778">
        <v>424825</v>
      </c>
      <c r="BO778">
        <v>571980</v>
      </c>
      <c r="BP778">
        <v>502082</v>
      </c>
      <c r="BQ778">
        <v>54.496699999999997</v>
      </c>
      <c r="BR778">
        <v>0.621</v>
      </c>
      <c r="BS778">
        <v>0.77200000000000002</v>
      </c>
      <c r="BT778">
        <v>1.25</v>
      </c>
      <c r="BU778">
        <v>1</v>
      </c>
      <c r="BV778">
        <v>1</v>
      </c>
      <c r="BW778">
        <v>1</v>
      </c>
      <c r="BX778">
        <v>5</v>
      </c>
      <c r="BY778">
        <v>3</v>
      </c>
      <c r="BZ778">
        <v>7</v>
      </c>
      <c r="CA778" t="str">
        <f>F778&amp;G778</f>
        <v>Trevor Bauer519203</v>
      </c>
    </row>
    <row r="779" spans="1:79" hidden="1" x14ac:dyDescent="0.45">
      <c r="A779" t="s">
        <v>98</v>
      </c>
      <c r="B779" s="1">
        <v>42669</v>
      </c>
      <c r="C779">
        <v>93.9</v>
      </c>
      <c r="D779">
        <v>-3.0242</v>
      </c>
      <c r="E779">
        <v>5.9301000000000004</v>
      </c>
      <c r="F779" t="s">
        <v>112</v>
      </c>
      <c r="G779">
        <v>451594</v>
      </c>
      <c r="H779">
        <v>543766</v>
      </c>
      <c r="I779" t="s">
        <v>91</v>
      </c>
      <c r="J779" t="s">
        <v>100</v>
      </c>
      <c r="O779">
        <v>11</v>
      </c>
      <c r="P779" t="s">
        <v>91</v>
      </c>
      <c r="Q779" t="s">
        <v>82</v>
      </c>
      <c r="R779" t="s">
        <v>105</v>
      </c>
      <c r="S779" t="s">
        <v>83</v>
      </c>
      <c r="T779" t="s">
        <v>84</v>
      </c>
      <c r="U779" t="s">
        <v>85</v>
      </c>
      <c r="V779" t="s">
        <v>93</v>
      </c>
      <c r="W779" t="s">
        <v>91</v>
      </c>
      <c r="X779" t="s">
        <v>91</v>
      </c>
      <c r="Y779">
        <v>0</v>
      </c>
      <c r="Z779">
        <v>2</v>
      </c>
      <c r="AA779">
        <v>2016</v>
      </c>
      <c r="AB779">
        <v>0.592275</v>
      </c>
      <c r="AC779">
        <v>1.14743333333333</v>
      </c>
      <c r="AD779">
        <v>-1.179</v>
      </c>
      <c r="AE779">
        <v>4.2160000000000002</v>
      </c>
      <c r="AF779">
        <v>575929</v>
      </c>
      <c r="AG779">
        <v>518792</v>
      </c>
      <c r="AH779">
        <v>608365</v>
      </c>
      <c r="AI779">
        <v>2</v>
      </c>
      <c r="AJ779">
        <v>5</v>
      </c>
      <c r="AK779" t="s">
        <v>88</v>
      </c>
      <c r="AL779" t="s">
        <v>91</v>
      </c>
      <c r="AM779" t="s">
        <v>91</v>
      </c>
      <c r="AP779">
        <v>547379</v>
      </c>
      <c r="AR779" t="s">
        <v>1084</v>
      </c>
      <c r="AY779">
        <v>3.48</v>
      </c>
      <c r="AZ779">
        <v>1.57</v>
      </c>
      <c r="BA779" t="s">
        <v>91</v>
      </c>
      <c r="BB779" t="s">
        <v>91</v>
      </c>
      <c r="BC779" t="s">
        <v>91</v>
      </c>
      <c r="BD779">
        <v>93.971000000000004</v>
      </c>
      <c r="BE779">
        <v>2516</v>
      </c>
      <c r="BF779">
        <v>5.5970000000000004</v>
      </c>
      <c r="BG779">
        <v>487632</v>
      </c>
      <c r="BH779">
        <v>543766</v>
      </c>
      <c r="BI779">
        <v>547379</v>
      </c>
      <c r="BJ779">
        <v>435063</v>
      </c>
      <c r="BK779">
        <v>543401</v>
      </c>
      <c r="BL779">
        <v>608070</v>
      </c>
      <c r="BM779">
        <v>596019</v>
      </c>
      <c r="BN779">
        <v>424825</v>
      </c>
      <c r="BO779">
        <v>571980</v>
      </c>
      <c r="BP779">
        <v>502082</v>
      </c>
      <c r="BQ779">
        <v>54.902700000000003</v>
      </c>
      <c r="BR779">
        <v>0</v>
      </c>
      <c r="BS779">
        <v>0</v>
      </c>
      <c r="BT779" t="s">
        <v>91</v>
      </c>
      <c r="BU779" t="s">
        <v>91</v>
      </c>
      <c r="BV779" t="s">
        <v>91</v>
      </c>
      <c r="BW779" t="s">
        <v>91</v>
      </c>
      <c r="BX779" t="s">
        <v>91</v>
      </c>
      <c r="BY779">
        <v>43</v>
      </c>
      <c r="BZ779">
        <v>3</v>
      </c>
      <c r="CA779" t="str">
        <f>B779&amp;"_"&amp;F779&amp;G779&amp;"_"&amp;BY779</f>
        <v>42669_Bryan Shaw451594_43</v>
      </c>
    </row>
    <row r="780" spans="1:79" hidden="1" x14ac:dyDescent="0.45">
      <c r="A780" t="s">
        <v>98</v>
      </c>
      <c r="B780" s="1">
        <v>42669</v>
      </c>
      <c r="C780">
        <v>92.1</v>
      </c>
      <c r="D780">
        <v>-3.1634000000000002</v>
      </c>
      <c r="E780">
        <v>5.8364000000000003</v>
      </c>
      <c r="F780" t="s">
        <v>112</v>
      </c>
      <c r="G780">
        <v>451594</v>
      </c>
      <c r="H780">
        <v>543766</v>
      </c>
      <c r="I780" t="s">
        <v>91</v>
      </c>
      <c r="J780" t="s">
        <v>95</v>
      </c>
      <c r="O780">
        <v>1</v>
      </c>
      <c r="P780" t="s">
        <v>91</v>
      </c>
      <c r="Q780" t="s">
        <v>82</v>
      </c>
      <c r="R780" t="s">
        <v>105</v>
      </c>
      <c r="S780" t="s">
        <v>83</v>
      </c>
      <c r="T780" t="s">
        <v>84</v>
      </c>
      <c r="U780" t="s">
        <v>85</v>
      </c>
      <c r="V780" t="s">
        <v>96</v>
      </c>
      <c r="W780" t="s">
        <v>91</v>
      </c>
      <c r="X780" t="s">
        <v>91</v>
      </c>
      <c r="Y780">
        <v>0</v>
      </c>
      <c r="Z780">
        <v>1</v>
      </c>
      <c r="AA780">
        <v>2016</v>
      </c>
      <c r="AB780">
        <v>0.394658333333333</v>
      </c>
      <c r="AC780">
        <v>1.01413333333333</v>
      </c>
      <c r="AD780">
        <v>-0.80700000000000005</v>
      </c>
      <c r="AE780">
        <v>3.0059999999999998</v>
      </c>
      <c r="AF780">
        <v>575929</v>
      </c>
      <c r="AG780">
        <v>518792</v>
      </c>
      <c r="AH780">
        <v>608365</v>
      </c>
      <c r="AI780">
        <v>2</v>
      </c>
      <c r="AJ780">
        <v>5</v>
      </c>
      <c r="AK780" t="s">
        <v>88</v>
      </c>
      <c r="AL780" t="s">
        <v>91</v>
      </c>
      <c r="AM780" t="s">
        <v>91</v>
      </c>
      <c r="AP780">
        <v>547379</v>
      </c>
      <c r="AR780" t="s">
        <v>1085</v>
      </c>
      <c r="AY780">
        <v>3.37</v>
      </c>
      <c r="AZ780">
        <v>1.57</v>
      </c>
      <c r="BA780" t="s">
        <v>91</v>
      </c>
      <c r="BB780" t="s">
        <v>91</v>
      </c>
      <c r="BC780" t="s">
        <v>91</v>
      </c>
      <c r="BD780">
        <v>92.156999999999996</v>
      </c>
      <c r="BE780">
        <v>2520</v>
      </c>
      <c r="BF780">
        <v>5.5309999999999997</v>
      </c>
      <c r="BG780">
        <v>487632</v>
      </c>
      <c r="BH780">
        <v>543766</v>
      </c>
      <c r="BI780">
        <v>547379</v>
      </c>
      <c r="BJ780">
        <v>435063</v>
      </c>
      <c r="BK780">
        <v>543401</v>
      </c>
      <c r="BL780">
        <v>608070</v>
      </c>
      <c r="BM780">
        <v>596019</v>
      </c>
      <c r="BN780">
        <v>424825</v>
      </c>
      <c r="BO780">
        <v>571980</v>
      </c>
      <c r="BP780">
        <v>502082</v>
      </c>
      <c r="BQ780">
        <v>54.968400000000003</v>
      </c>
      <c r="BR780">
        <v>0</v>
      </c>
      <c r="BS780">
        <v>0</v>
      </c>
      <c r="BT780" t="s">
        <v>91</v>
      </c>
      <c r="BU780" t="s">
        <v>91</v>
      </c>
      <c r="BV780" t="s">
        <v>91</v>
      </c>
      <c r="BW780" t="s">
        <v>91</v>
      </c>
      <c r="BX780" t="s">
        <v>91</v>
      </c>
      <c r="BY780">
        <v>43</v>
      </c>
      <c r="BZ780">
        <v>2</v>
      </c>
      <c r="CA780" t="str">
        <f>B780&amp;"_"&amp;F780&amp;G780&amp;"_"&amp;BY780</f>
        <v>42669_Bryan Shaw451594_43</v>
      </c>
    </row>
    <row r="781" spans="1:79" hidden="1" x14ac:dyDescent="0.45">
      <c r="A781" t="s">
        <v>98</v>
      </c>
      <c r="B781" s="1">
        <v>42669</v>
      </c>
      <c r="C781">
        <v>93.3</v>
      </c>
      <c r="D781">
        <v>-3.0792999999999999</v>
      </c>
      <c r="E781">
        <v>5.8685999999999998</v>
      </c>
      <c r="F781" t="s">
        <v>112</v>
      </c>
      <c r="G781">
        <v>451594</v>
      </c>
      <c r="H781">
        <v>543766</v>
      </c>
      <c r="I781" t="s">
        <v>91</v>
      </c>
      <c r="J781" t="s">
        <v>132</v>
      </c>
      <c r="O781">
        <v>13</v>
      </c>
      <c r="P781" t="s">
        <v>91</v>
      </c>
      <c r="Q781" t="s">
        <v>82</v>
      </c>
      <c r="R781" t="s">
        <v>105</v>
      </c>
      <c r="S781" t="s">
        <v>83</v>
      </c>
      <c r="T781" t="s">
        <v>84</v>
      </c>
      <c r="U781" t="s">
        <v>85</v>
      </c>
      <c r="V781" t="s">
        <v>96</v>
      </c>
      <c r="W781" t="s">
        <v>91</v>
      </c>
      <c r="X781" t="s">
        <v>91</v>
      </c>
      <c r="Y781">
        <v>0</v>
      </c>
      <c r="Z781">
        <v>0</v>
      </c>
      <c r="AA781">
        <v>2016</v>
      </c>
      <c r="AB781">
        <v>0.47120000000000001</v>
      </c>
      <c r="AC781">
        <v>1.0155666666666601</v>
      </c>
      <c r="AD781">
        <v>-1.0249999999999999</v>
      </c>
      <c r="AE781">
        <v>2.5670000000000002</v>
      </c>
      <c r="AF781">
        <v>575929</v>
      </c>
      <c r="AG781">
        <v>518792</v>
      </c>
      <c r="AH781">
        <v>608365</v>
      </c>
      <c r="AI781">
        <v>2</v>
      </c>
      <c r="AJ781">
        <v>5</v>
      </c>
      <c r="AK781" t="s">
        <v>88</v>
      </c>
      <c r="AL781" t="s">
        <v>91</v>
      </c>
      <c r="AM781" t="s">
        <v>91</v>
      </c>
      <c r="AP781">
        <v>547379</v>
      </c>
      <c r="AR781" t="s">
        <v>1086</v>
      </c>
      <c r="AY781">
        <v>3.58</v>
      </c>
      <c r="AZ781">
        <v>1.66</v>
      </c>
      <c r="BA781" t="s">
        <v>91</v>
      </c>
      <c r="BB781" t="s">
        <v>91</v>
      </c>
      <c r="BC781" t="s">
        <v>91</v>
      </c>
      <c r="BD781">
        <v>93.671999999999997</v>
      </c>
      <c r="BE781">
        <v>2516</v>
      </c>
      <c r="BF781">
        <v>5.5640000000000001</v>
      </c>
      <c r="BG781">
        <v>487632</v>
      </c>
      <c r="BH781">
        <v>543766</v>
      </c>
      <c r="BI781">
        <v>547379</v>
      </c>
      <c r="BJ781">
        <v>435063</v>
      </c>
      <c r="BK781">
        <v>543401</v>
      </c>
      <c r="BL781">
        <v>608070</v>
      </c>
      <c r="BM781">
        <v>596019</v>
      </c>
      <c r="BN781">
        <v>424825</v>
      </c>
      <c r="BO781">
        <v>571980</v>
      </c>
      <c r="BP781">
        <v>502082</v>
      </c>
      <c r="BQ781">
        <v>54.935899999999997</v>
      </c>
      <c r="BR781">
        <v>0</v>
      </c>
      <c r="BS781">
        <v>0</v>
      </c>
      <c r="BT781" t="s">
        <v>91</v>
      </c>
      <c r="BU781" t="s">
        <v>91</v>
      </c>
      <c r="BV781" t="s">
        <v>91</v>
      </c>
      <c r="BW781" t="s">
        <v>91</v>
      </c>
      <c r="BX781" t="s">
        <v>91</v>
      </c>
      <c r="BY781">
        <v>43</v>
      </c>
      <c r="BZ781">
        <v>1</v>
      </c>
      <c r="CA781" t="str">
        <f>B781&amp;"_"&amp;F781&amp;G781&amp;"_"&amp;BY781</f>
        <v>42669_Bryan Shaw451594_43</v>
      </c>
    </row>
    <row r="782" spans="1:79" hidden="1" x14ac:dyDescent="0.45">
      <c r="A782" t="s">
        <v>107</v>
      </c>
      <c r="B782" s="1">
        <v>42669</v>
      </c>
      <c r="C782">
        <v>91.1</v>
      </c>
      <c r="D782">
        <v>-1.2927</v>
      </c>
      <c r="E782">
        <v>5.4893000000000001</v>
      </c>
      <c r="F782" t="s">
        <v>78</v>
      </c>
      <c r="G782">
        <v>519203</v>
      </c>
      <c r="H782">
        <v>545333</v>
      </c>
      <c r="I782" t="s">
        <v>174</v>
      </c>
      <c r="J782" t="s">
        <v>100</v>
      </c>
      <c r="O782">
        <v>12</v>
      </c>
      <c r="P782" t="s">
        <v>1115</v>
      </c>
      <c r="Q782" t="s">
        <v>82</v>
      </c>
      <c r="R782" t="s">
        <v>105</v>
      </c>
      <c r="S782" t="s">
        <v>83</v>
      </c>
      <c r="T782" t="s">
        <v>84</v>
      </c>
      <c r="U782" t="s">
        <v>85</v>
      </c>
      <c r="V782" t="s">
        <v>93</v>
      </c>
      <c r="W782" t="s">
        <v>91</v>
      </c>
      <c r="X782" t="s">
        <v>91</v>
      </c>
      <c r="Y782">
        <v>3</v>
      </c>
      <c r="Z782">
        <v>2</v>
      </c>
      <c r="AA782">
        <v>2016</v>
      </c>
      <c r="AB782">
        <v>-1.02205833333333</v>
      </c>
      <c r="AC782">
        <v>1.2248333333333301</v>
      </c>
      <c r="AD782">
        <v>0.72699999999999998</v>
      </c>
      <c r="AE782">
        <v>3.93</v>
      </c>
      <c r="AF782" t="s">
        <v>91</v>
      </c>
      <c r="AG782" t="s">
        <v>91</v>
      </c>
      <c r="AH782" t="s">
        <v>91</v>
      </c>
      <c r="AI782">
        <v>2</v>
      </c>
      <c r="AJ782">
        <v>3</v>
      </c>
      <c r="AK782" t="s">
        <v>88</v>
      </c>
      <c r="AL782" t="s">
        <v>91</v>
      </c>
      <c r="AM782" t="s">
        <v>91</v>
      </c>
      <c r="AP782">
        <v>547379</v>
      </c>
      <c r="AR782" t="s">
        <v>1165</v>
      </c>
      <c r="AY782">
        <v>3.44</v>
      </c>
      <c r="AZ782">
        <v>1.58</v>
      </c>
      <c r="BA782" t="s">
        <v>91</v>
      </c>
      <c r="BB782" t="s">
        <v>91</v>
      </c>
      <c r="BC782" t="s">
        <v>91</v>
      </c>
      <c r="BD782">
        <v>92.715999999999994</v>
      </c>
      <c r="BE782">
        <v>2189</v>
      </c>
      <c r="BF782">
        <v>6.5380000000000003</v>
      </c>
      <c r="BG782">
        <v>487632</v>
      </c>
      <c r="BH782">
        <v>545333</v>
      </c>
      <c r="BI782">
        <v>547379</v>
      </c>
      <c r="BJ782">
        <v>435063</v>
      </c>
      <c r="BK782">
        <v>543401</v>
      </c>
      <c r="BL782">
        <v>608070</v>
      </c>
      <c r="BM782">
        <v>596019</v>
      </c>
      <c r="BN782">
        <v>424825</v>
      </c>
      <c r="BO782">
        <v>571980</v>
      </c>
      <c r="BP782">
        <v>502082</v>
      </c>
      <c r="BQ782">
        <v>53.961799999999997</v>
      </c>
      <c r="BR782">
        <v>0</v>
      </c>
      <c r="BS782">
        <v>0</v>
      </c>
      <c r="BT782">
        <v>0.7</v>
      </c>
      <c r="BU782">
        <v>1</v>
      </c>
      <c r="BV782">
        <v>0</v>
      </c>
      <c r="BW782">
        <v>0</v>
      </c>
      <c r="BX782" t="s">
        <v>91</v>
      </c>
      <c r="BY782">
        <v>20</v>
      </c>
      <c r="BZ782">
        <v>6</v>
      </c>
      <c r="CA782" t="str">
        <f>F782&amp;G782</f>
        <v>Trevor Bauer519203</v>
      </c>
    </row>
    <row r="783" spans="1:79" hidden="1" x14ac:dyDescent="0.45">
      <c r="A783" t="s">
        <v>98</v>
      </c>
      <c r="B783" s="1">
        <v>42669</v>
      </c>
      <c r="C783">
        <v>92.9</v>
      </c>
      <c r="D783">
        <v>-2.9916999999999998</v>
      </c>
      <c r="E783">
        <v>5.8536000000000001</v>
      </c>
      <c r="F783" t="s">
        <v>112</v>
      </c>
      <c r="G783">
        <v>608365</v>
      </c>
      <c r="H783">
        <v>543766</v>
      </c>
      <c r="I783" t="s">
        <v>91</v>
      </c>
      <c r="J783" t="s">
        <v>100</v>
      </c>
      <c r="O783">
        <v>14</v>
      </c>
      <c r="P783" t="s">
        <v>91</v>
      </c>
      <c r="Q783" t="s">
        <v>82</v>
      </c>
      <c r="R783" t="s">
        <v>83</v>
      </c>
      <c r="S783" t="s">
        <v>83</v>
      </c>
      <c r="T783" t="s">
        <v>84</v>
      </c>
      <c r="U783" t="s">
        <v>85</v>
      </c>
      <c r="V783" t="s">
        <v>93</v>
      </c>
      <c r="W783" t="s">
        <v>91</v>
      </c>
      <c r="X783" t="s">
        <v>91</v>
      </c>
      <c r="Y783">
        <v>2</v>
      </c>
      <c r="Z783">
        <v>0</v>
      </c>
      <c r="AA783">
        <v>2016</v>
      </c>
      <c r="AB783">
        <v>0.41692499999999999</v>
      </c>
      <c r="AC783">
        <v>1.13883333333333</v>
      </c>
      <c r="AD783">
        <v>1.0669999999999999</v>
      </c>
      <c r="AE783">
        <v>2.4740000000000002</v>
      </c>
      <c r="AF783">
        <v>656941</v>
      </c>
      <c r="AG783">
        <v>575929</v>
      </c>
      <c r="AH783">
        <v>518792</v>
      </c>
      <c r="AI783">
        <v>2</v>
      </c>
      <c r="AJ783">
        <v>5</v>
      </c>
      <c r="AK783" t="s">
        <v>88</v>
      </c>
      <c r="AL783" t="s">
        <v>91</v>
      </c>
      <c r="AM783" t="s">
        <v>91</v>
      </c>
      <c r="AP783">
        <v>547379</v>
      </c>
      <c r="AR783" t="s">
        <v>1089</v>
      </c>
      <c r="AY783">
        <v>3.72</v>
      </c>
      <c r="AZ783">
        <v>1.61</v>
      </c>
      <c r="BA783" t="s">
        <v>91</v>
      </c>
      <c r="BB783" t="s">
        <v>91</v>
      </c>
      <c r="BC783" t="s">
        <v>91</v>
      </c>
      <c r="BD783">
        <v>92.581000000000003</v>
      </c>
      <c r="BE783">
        <v>2551</v>
      </c>
      <c r="BF783">
        <v>5.61</v>
      </c>
      <c r="BG783">
        <v>487632</v>
      </c>
      <c r="BH783">
        <v>543766</v>
      </c>
      <c r="BI783">
        <v>547379</v>
      </c>
      <c r="BJ783">
        <v>435063</v>
      </c>
      <c r="BK783">
        <v>543401</v>
      </c>
      <c r="BL783">
        <v>608070</v>
      </c>
      <c r="BM783">
        <v>596019</v>
      </c>
      <c r="BN783">
        <v>424825</v>
      </c>
      <c r="BO783">
        <v>571980</v>
      </c>
      <c r="BP783">
        <v>502082</v>
      </c>
      <c r="BQ783">
        <v>54.889200000000002</v>
      </c>
      <c r="BR783">
        <v>0</v>
      </c>
      <c r="BS783">
        <v>0</v>
      </c>
      <c r="BT783" t="s">
        <v>91</v>
      </c>
      <c r="BU783" t="s">
        <v>91</v>
      </c>
      <c r="BV783" t="s">
        <v>91</v>
      </c>
      <c r="BW783" t="s">
        <v>91</v>
      </c>
      <c r="BX783" t="s">
        <v>91</v>
      </c>
      <c r="BY783">
        <v>42</v>
      </c>
      <c r="BZ783">
        <v>3</v>
      </c>
      <c r="CA783" t="str">
        <f>B783&amp;"_"&amp;F783&amp;G783&amp;"_"&amp;BY783</f>
        <v>42669_Bryan Shaw608365_42</v>
      </c>
    </row>
    <row r="784" spans="1:79" hidden="1" x14ac:dyDescent="0.45">
      <c r="A784" t="s">
        <v>98</v>
      </c>
      <c r="B784" s="1">
        <v>42669</v>
      </c>
      <c r="C784">
        <v>91.9</v>
      </c>
      <c r="D784">
        <v>-3.0409999999999999</v>
      </c>
      <c r="E784">
        <v>5.8540999999999999</v>
      </c>
      <c r="F784" t="s">
        <v>112</v>
      </c>
      <c r="G784">
        <v>608365</v>
      </c>
      <c r="H784">
        <v>543766</v>
      </c>
      <c r="I784" t="s">
        <v>91</v>
      </c>
      <c r="J784" t="s">
        <v>100</v>
      </c>
      <c r="O784">
        <v>14</v>
      </c>
      <c r="P784" t="s">
        <v>91</v>
      </c>
      <c r="Q784" t="s">
        <v>82</v>
      </c>
      <c r="R784" t="s">
        <v>83</v>
      </c>
      <c r="S784" t="s">
        <v>83</v>
      </c>
      <c r="T784" t="s">
        <v>84</v>
      </c>
      <c r="U784" t="s">
        <v>85</v>
      </c>
      <c r="V784" t="s">
        <v>93</v>
      </c>
      <c r="W784" t="s">
        <v>91</v>
      </c>
      <c r="X784" t="s">
        <v>91</v>
      </c>
      <c r="Y784">
        <v>1</v>
      </c>
      <c r="Z784">
        <v>0</v>
      </c>
      <c r="AA784">
        <v>2016</v>
      </c>
      <c r="AB784">
        <v>0.44197500000000001</v>
      </c>
      <c r="AC784">
        <v>1.3438000000000001</v>
      </c>
      <c r="AD784">
        <v>1.179</v>
      </c>
      <c r="AE784">
        <v>2.1880000000000002</v>
      </c>
      <c r="AF784">
        <v>656941</v>
      </c>
      <c r="AG784">
        <v>575929</v>
      </c>
      <c r="AH784">
        <v>518792</v>
      </c>
      <c r="AI784">
        <v>2</v>
      </c>
      <c r="AJ784">
        <v>5</v>
      </c>
      <c r="AK784" t="s">
        <v>88</v>
      </c>
      <c r="AL784" t="s">
        <v>91</v>
      </c>
      <c r="AM784" t="s">
        <v>91</v>
      </c>
      <c r="AP784">
        <v>547379</v>
      </c>
      <c r="AR784" t="s">
        <v>1090</v>
      </c>
      <c r="AY784">
        <v>3.78</v>
      </c>
      <c r="AZ784">
        <v>1.61</v>
      </c>
      <c r="BA784" t="s">
        <v>91</v>
      </c>
      <c r="BB784" t="s">
        <v>91</v>
      </c>
      <c r="BC784" t="s">
        <v>91</v>
      </c>
      <c r="BD784">
        <v>91.76</v>
      </c>
      <c r="BE784">
        <v>2506</v>
      </c>
      <c r="BF784">
        <v>5.6360000000000001</v>
      </c>
      <c r="BG784">
        <v>487632</v>
      </c>
      <c r="BH784">
        <v>543766</v>
      </c>
      <c r="BI784">
        <v>547379</v>
      </c>
      <c r="BJ784">
        <v>435063</v>
      </c>
      <c r="BK784">
        <v>543401</v>
      </c>
      <c r="BL784">
        <v>608070</v>
      </c>
      <c r="BM784">
        <v>596019</v>
      </c>
      <c r="BN784">
        <v>424825</v>
      </c>
      <c r="BO784">
        <v>571980</v>
      </c>
      <c r="BP784">
        <v>502082</v>
      </c>
      <c r="BQ784">
        <v>54.863599999999998</v>
      </c>
      <c r="BR784">
        <v>0</v>
      </c>
      <c r="BS784">
        <v>0</v>
      </c>
      <c r="BT784" t="s">
        <v>91</v>
      </c>
      <c r="BU784" t="s">
        <v>91</v>
      </c>
      <c r="BV784" t="s">
        <v>91</v>
      </c>
      <c r="BW784" t="s">
        <v>91</v>
      </c>
      <c r="BX784" t="s">
        <v>91</v>
      </c>
      <c r="BY784">
        <v>42</v>
      </c>
      <c r="BZ784">
        <v>2</v>
      </c>
      <c r="CA784" t="str">
        <f>B784&amp;"_"&amp;F784&amp;G784&amp;"_"&amp;BY784</f>
        <v>42669_Bryan Shaw608365_42</v>
      </c>
    </row>
    <row r="785" spans="1:79" hidden="1" x14ac:dyDescent="0.45">
      <c r="A785" t="s">
        <v>98</v>
      </c>
      <c r="B785" s="1">
        <v>42669</v>
      </c>
      <c r="C785">
        <v>93.6</v>
      </c>
      <c r="D785">
        <v>-2.9363000000000001</v>
      </c>
      <c r="E785">
        <v>5.9347000000000003</v>
      </c>
      <c r="F785" t="s">
        <v>112</v>
      </c>
      <c r="G785">
        <v>608365</v>
      </c>
      <c r="H785">
        <v>543766</v>
      </c>
      <c r="I785" t="s">
        <v>91</v>
      </c>
      <c r="J785" t="s">
        <v>100</v>
      </c>
      <c r="O785">
        <v>14</v>
      </c>
      <c r="P785" t="s">
        <v>91</v>
      </c>
      <c r="Q785" t="s">
        <v>82</v>
      </c>
      <c r="R785" t="s">
        <v>83</v>
      </c>
      <c r="S785" t="s">
        <v>83</v>
      </c>
      <c r="T785" t="s">
        <v>84</v>
      </c>
      <c r="U785" t="s">
        <v>85</v>
      </c>
      <c r="V785" t="s">
        <v>93</v>
      </c>
      <c r="W785" t="s">
        <v>91</v>
      </c>
      <c r="X785" t="s">
        <v>91</v>
      </c>
      <c r="Y785">
        <v>0</v>
      </c>
      <c r="Z785">
        <v>0</v>
      </c>
      <c r="AA785">
        <v>2016</v>
      </c>
      <c r="AB785">
        <v>0.28471666666666601</v>
      </c>
      <c r="AC785">
        <v>1.5115000000000001</v>
      </c>
      <c r="AD785">
        <v>1.252</v>
      </c>
      <c r="AE785">
        <v>1.8979999999999999</v>
      </c>
      <c r="AF785">
        <v>656941</v>
      </c>
      <c r="AG785">
        <v>575929</v>
      </c>
      <c r="AH785">
        <v>518792</v>
      </c>
      <c r="AI785">
        <v>2</v>
      </c>
      <c r="AJ785">
        <v>5</v>
      </c>
      <c r="AK785" t="s">
        <v>88</v>
      </c>
      <c r="AL785" t="s">
        <v>91</v>
      </c>
      <c r="AM785" t="s">
        <v>91</v>
      </c>
      <c r="AP785">
        <v>547379</v>
      </c>
      <c r="AR785" t="s">
        <v>1091</v>
      </c>
      <c r="AY785">
        <v>3.78</v>
      </c>
      <c r="AZ785">
        <v>1.61</v>
      </c>
      <c r="BA785" t="s">
        <v>91</v>
      </c>
      <c r="BB785" t="s">
        <v>91</v>
      </c>
      <c r="BC785" t="s">
        <v>91</v>
      </c>
      <c r="BD785">
        <v>93.369</v>
      </c>
      <c r="BE785">
        <v>2430</v>
      </c>
      <c r="BF785">
        <v>5.64</v>
      </c>
      <c r="BG785">
        <v>487632</v>
      </c>
      <c r="BH785">
        <v>543766</v>
      </c>
      <c r="BI785">
        <v>547379</v>
      </c>
      <c r="BJ785">
        <v>435063</v>
      </c>
      <c r="BK785">
        <v>543401</v>
      </c>
      <c r="BL785">
        <v>608070</v>
      </c>
      <c r="BM785">
        <v>596019</v>
      </c>
      <c r="BN785">
        <v>424825</v>
      </c>
      <c r="BO785">
        <v>571980</v>
      </c>
      <c r="BP785">
        <v>502082</v>
      </c>
      <c r="BQ785">
        <v>54.859200000000001</v>
      </c>
      <c r="BR785">
        <v>0</v>
      </c>
      <c r="BS785">
        <v>0</v>
      </c>
      <c r="BT785" t="s">
        <v>91</v>
      </c>
      <c r="BU785" t="s">
        <v>91</v>
      </c>
      <c r="BV785" t="s">
        <v>91</v>
      </c>
      <c r="BW785" t="s">
        <v>91</v>
      </c>
      <c r="BX785" t="s">
        <v>91</v>
      </c>
      <c r="BY785">
        <v>42</v>
      </c>
      <c r="BZ785">
        <v>1</v>
      </c>
      <c r="CA785" t="str">
        <f>B785&amp;"_"&amp;F785&amp;G785&amp;"_"&amp;BY785</f>
        <v>42669_Bryan Shaw608365_42</v>
      </c>
    </row>
    <row r="786" spans="1:79" x14ac:dyDescent="0.45">
      <c r="A786" t="s">
        <v>107</v>
      </c>
      <c r="B786" s="1">
        <v>42673</v>
      </c>
      <c r="C786">
        <v>93.7</v>
      </c>
      <c r="D786">
        <v>-1.2766999999999999</v>
      </c>
      <c r="E786">
        <v>5.5461999999999998</v>
      </c>
      <c r="F786" t="s">
        <v>78</v>
      </c>
      <c r="G786">
        <v>519203</v>
      </c>
      <c r="H786">
        <v>545333</v>
      </c>
      <c r="I786" t="s">
        <v>79</v>
      </c>
      <c r="J786" t="s">
        <v>80</v>
      </c>
      <c r="O786">
        <v>11</v>
      </c>
      <c r="P786" t="s">
        <v>691</v>
      </c>
      <c r="Q786" t="s">
        <v>82</v>
      </c>
      <c r="R786" t="s">
        <v>105</v>
      </c>
      <c r="S786" t="s">
        <v>83</v>
      </c>
      <c r="T786" t="s">
        <v>85</v>
      </c>
      <c r="U786" t="s">
        <v>84</v>
      </c>
      <c r="V786" t="s">
        <v>86</v>
      </c>
      <c r="W786">
        <v>7</v>
      </c>
      <c r="X786" t="s">
        <v>87</v>
      </c>
      <c r="Y786">
        <v>2</v>
      </c>
      <c r="Z786">
        <v>2</v>
      </c>
      <c r="AA786">
        <v>2016</v>
      </c>
      <c r="AB786">
        <v>-1.470175</v>
      </c>
      <c r="AC786">
        <v>1.11876666666666</v>
      </c>
      <c r="AD786">
        <v>-0.53600000000000003</v>
      </c>
      <c r="AE786">
        <v>3.9430000000000001</v>
      </c>
      <c r="AF786" t="s">
        <v>91</v>
      </c>
      <c r="AG786" t="s">
        <v>91</v>
      </c>
      <c r="AH786" t="s">
        <v>91</v>
      </c>
      <c r="AI786">
        <v>2</v>
      </c>
      <c r="AJ786">
        <v>1</v>
      </c>
      <c r="AK786" t="s">
        <v>539</v>
      </c>
      <c r="AL786">
        <v>95.74</v>
      </c>
      <c r="AM786">
        <v>91.25</v>
      </c>
      <c r="AP786">
        <v>547379</v>
      </c>
      <c r="AR786" t="s">
        <v>692</v>
      </c>
      <c r="AY786">
        <v>3.49</v>
      </c>
      <c r="AZ786">
        <v>1.6</v>
      </c>
      <c r="BA786">
        <v>303</v>
      </c>
      <c r="BB786">
        <v>91.8</v>
      </c>
      <c r="BC786">
        <v>42.906999999999996</v>
      </c>
      <c r="BD786">
        <v>93.691000000000003</v>
      </c>
      <c r="BE786">
        <v>2215</v>
      </c>
      <c r="BF786">
        <v>6.3959999999999999</v>
      </c>
      <c r="BG786">
        <v>487635</v>
      </c>
      <c r="BH786">
        <v>545333</v>
      </c>
      <c r="BI786">
        <v>547379</v>
      </c>
      <c r="BJ786">
        <v>435063</v>
      </c>
      <c r="BK786">
        <v>543401</v>
      </c>
      <c r="BL786">
        <v>608070</v>
      </c>
      <c r="BM786">
        <v>596019</v>
      </c>
      <c r="BN786">
        <v>467793</v>
      </c>
      <c r="BO786">
        <v>434658</v>
      </c>
      <c r="BP786">
        <v>446386</v>
      </c>
      <c r="BQ786">
        <v>54.103900000000003</v>
      </c>
      <c r="BR786">
        <v>1.0999999999999999E-2</v>
      </c>
      <c r="BS786">
        <v>1.7000000000000001E-2</v>
      </c>
      <c r="BT786">
        <v>0</v>
      </c>
      <c r="BU786">
        <v>1</v>
      </c>
      <c r="BV786">
        <v>0</v>
      </c>
      <c r="BW786">
        <v>0</v>
      </c>
      <c r="BX786">
        <v>3</v>
      </c>
      <c r="BY786">
        <v>6</v>
      </c>
      <c r="BZ786">
        <v>5</v>
      </c>
      <c r="CA786" t="str">
        <f>F786&amp;G786</f>
        <v>Trevor Bauer519203</v>
      </c>
    </row>
    <row r="787" spans="1:79" hidden="1" x14ac:dyDescent="0.45">
      <c r="A787" t="s">
        <v>98</v>
      </c>
      <c r="B787" s="1">
        <v>42669</v>
      </c>
      <c r="C787">
        <v>93</v>
      </c>
      <c r="D787">
        <v>-2.7913000000000001</v>
      </c>
      <c r="E787">
        <v>5.8804999999999996</v>
      </c>
      <c r="F787" t="s">
        <v>112</v>
      </c>
      <c r="G787">
        <v>624585</v>
      </c>
      <c r="H787">
        <v>543766</v>
      </c>
      <c r="I787" t="s">
        <v>91</v>
      </c>
      <c r="J787" t="s">
        <v>100</v>
      </c>
      <c r="O787">
        <v>14</v>
      </c>
      <c r="P787" t="s">
        <v>91</v>
      </c>
      <c r="Q787" t="s">
        <v>82</v>
      </c>
      <c r="R787" t="s">
        <v>83</v>
      </c>
      <c r="S787" t="s">
        <v>83</v>
      </c>
      <c r="T787" t="s">
        <v>84</v>
      </c>
      <c r="U787" t="s">
        <v>85</v>
      </c>
      <c r="V787" t="s">
        <v>93</v>
      </c>
      <c r="W787" t="s">
        <v>91</v>
      </c>
      <c r="X787" t="s">
        <v>91</v>
      </c>
      <c r="Y787">
        <v>2</v>
      </c>
      <c r="Z787">
        <v>1</v>
      </c>
      <c r="AA787">
        <v>2016</v>
      </c>
      <c r="AB787">
        <v>0.458675</v>
      </c>
      <c r="AC787">
        <v>1.07863333333333</v>
      </c>
      <c r="AD787">
        <v>1.1950000000000001</v>
      </c>
      <c r="AE787">
        <v>2.1379999999999999</v>
      </c>
      <c r="AF787">
        <v>656941</v>
      </c>
      <c r="AG787" t="s">
        <v>91</v>
      </c>
      <c r="AH787">
        <v>575929</v>
      </c>
      <c r="AI787">
        <v>2</v>
      </c>
      <c r="AJ787">
        <v>5</v>
      </c>
      <c r="AK787" t="s">
        <v>88</v>
      </c>
      <c r="AL787" t="s">
        <v>91</v>
      </c>
      <c r="AM787" t="s">
        <v>91</v>
      </c>
      <c r="AP787">
        <v>547379</v>
      </c>
      <c r="AR787" t="s">
        <v>1094</v>
      </c>
      <c r="AY787">
        <v>3.63</v>
      </c>
      <c r="AZ787">
        <v>1.67</v>
      </c>
      <c r="BA787" t="s">
        <v>91</v>
      </c>
      <c r="BB787" t="s">
        <v>91</v>
      </c>
      <c r="BC787" t="s">
        <v>91</v>
      </c>
      <c r="BD787">
        <v>93.129000000000005</v>
      </c>
      <c r="BE787">
        <v>2572</v>
      </c>
      <c r="BF787">
        <v>5.7140000000000004</v>
      </c>
      <c r="BG787">
        <v>487632</v>
      </c>
      <c r="BH787">
        <v>543766</v>
      </c>
      <c r="BI787">
        <v>547379</v>
      </c>
      <c r="BJ787">
        <v>435063</v>
      </c>
      <c r="BK787">
        <v>543401</v>
      </c>
      <c r="BL787">
        <v>608070</v>
      </c>
      <c r="BM787">
        <v>596019</v>
      </c>
      <c r="BN787">
        <v>424825</v>
      </c>
      <c r="BO787">
        <v>571980</v>
      </c>
      <c r="BP787">
        <v>502082</v>
      </c>
      <c r="BQ787">
        <v>54.785699999999999</v>
      </c>
      <c r="BR787">
        <v>0</v>
      </c>
      <c r="BS787">
        <v>0</v>
      </c>
      <c r="BT787" t="s">
        <v>91</v>
      </c>
      <c r="BU787" t="s">
        <v>91</v>
      </c>
      <c r="BV787" t="s">
        <v>91</v>
      </c>
      <c r="BW787" t="s">
        <v>91</v>
      </c>
      <c r="BX787" t="s">
        <v>91</v>
      </c>
      <c r="BY787">
        <v>41</v>
      </c>
      <c r="BZ787">
        <v>4</v>
      </c>
      <c r="CA787" t="str">
        <f>B787&amp;"_"&amp;F787&amp;G787&amp;"_"&amp;BY787</f>
        <v>42669_Bryan Shaw624585_41</v>
      </c>
    </row>
    <row r="788" spans="1:79" hidden="1" x14ac:dyDescent="0.45">
      <c r="A788" t="s">
        <v>160</v>
      </c>
      <c r="B788" s="1">
        <v>42669</v>
      </c>
      <c r="C788">
        <v>79.2</v>
      </c>
      <c r="D788">
        <v>-3.0472000000000001</v>
      </c>
      <c r="E788">
        <v>5.8003999999999998</v>
      </c>
      <c r="F788" t="s">
        <v>112</v>
      </c>
      <c r="G788">
        <v>624585</v>
      </c>
      <c r="H788">
        <v>543766</v>
      </c>
      <c r="I788" t="s">
        <v>91</v>
      </c>
      <c r="J788" t="s">
        <v>100</v>
      </c>
      <c r="O788">
        <v>14</v>
      </c>
      <c r="P788" t="s">
        <v>91</v>
      </c>
      <c r="Q788" t="s">
        <v>82</v>
      </c>
      <c r="R788" t="s">
        <v>83</v>
      </c>
      <c r="S788" t="s">
        <v>83</v>
      </c>
      <c r="T788" t="s">
        <v>84</v>
      </c>
      <c r="U788" t="s">
        <v>85</v>
      </c>
      <c r="V788" t="s">
        <v>93</v>
      </c>
      <c r="W788" t="s">
        <v>91</v>
      </c>
      <c r="X788" t="s">
        <v>91</v>
      </c>
      <c r="Y788">
        <v>1</v>
      </c>
      <c r="Z788">
        <v>1</v>
      </c>
      <c r="AA788">
        <v>2016</v>
      </c>
      <c r="AB788">
        <v>1.37578333333333</v>
      </c>
      <c r="AC788">
        <v>-3.9366666666666598E-2</v>
      </c>
      <c r="AD788">
        <v>1.325</v>
      </c>
      <c r="AE788">
        <v>1.288</v>
      </c>
      <c r="AF788">
        <v>656941</v>
      </c>
      <c r="AG788" t="s">
        <v>91</v>
      </c>
      <c r="AH788">
        <v>575929</v>
      </c>
      <c r="AI788">
        <v>2</v>
      </c>
      <c r="AJ788">
        <v>5</v>
      </c>
      <c r="AK788" t="s">
        <v>88</v>
      </c>
      <c r="AL788" t="s">
        <v>91</v>
      </c>
      <c r="AM788" t="s">
        <v>91</v>
      </c>
      <c r="AP788">
        <v>547379</v>
      </c>
      <c r="AR788" t="s">
        <v>1095</v>
      </c>
      <c r="AY788">
        <v>3.63</v>
      </c>
      <c r="AZ788">
        <v>1.67</v>
      </c>
      <c r="BA788" t="s">
        <v>91</v>
      </c>
      <c r="BB788" t="s">
        <v>91</v>
      </c>
      <c r="BC788" t="s">
        <v>91</v>
      </c>
      <c r="BD788">
        <v>77.399000000000001</v>
      </c>
      <c r="BE788">
        <v>2776</v>
      </c>
      <c r="BF788">
        <v>5.03</v>
      </c>
      <c r="BG788">
        <v>487632</v>
      </c>
      <c r="BH788">
        <v>543766</v>
      </c>
      <c r="BI788">
        <v>547379</v>
      </c>
      <c r="BJ788">
        <v>435063</v>
      </c>
      <c r="BK788">
        <v>543401</v>
      </c>
      <c r="BL788">
        <v>608070</v>
      </c>
      <c r="BM788">
        <v>596019</v>
      </c>
      <c r="BN788">
        <v>424825</v>
      </c>
      <c r="BO788">
        <v>571980</v>
      </c>
      <c r="BP788">
        <v>502082</v>
      </c>
      <c r="BQ788">
        <v>55.470100000000002</v>
      </c>
      <c r="BR788">
        <v>0</v>
      </c>
      <c r="BS788">
        <v>0</v>
      </c>
      <c r="BT788" t="s">
        <v>91</v>
      </c>
      <c r="BU788" t="s">
        <v>91</v>
      </c>
      <c r="BV788" t="s">
        <v>91</v>
      </c>
      <c r="BW788" t="s">
        <v>91</v>
      </c>
      <c r="BX788" t="s">
        <v>91</v>
      </c>
      <c r="BY788">
        <v>41</v>
      </c>
      <c r="BZ788">
        <v>3</v>
      </c>
      <c r="CA788" t="str">
        <f>B788&amp;"_"&amp;F788&amp;G788&amp;"_"&amp;BY788</f>
        <v>42669_Bryan Shaw624585_41</v>
      </c>
    </row>
    <row r="789" spans="1:79" hidden="1" x14ac:dyDescent="0.45">
      <c r="A789" t="s">
        <v>98</v>
      </c>
      <c r="B789" s="1">
        <v>42669</v>
      </c>
      <c r="C789">
        <v>92.1</v>
      </c>
      <c r="D789">
        <v>-2.7633000000000001</v>
      </c>
      <c r="E789">
        <v>5.9695</v>
      </c>
      <c r="F789" t="s">
        <v>112</v>
      </c>
      <c r="G789">
        <v>624585</v>
      </c>
      <c r="H789">
        <v>543766</v>
      </c>
      <c r="I789" t="s">
        <v>91</v>
      </c>
      <c r="J789" t="s">
        <v>100</v>
      </c>
      <c r="O789">
        <v>14</v>
      </c>
      <c r="P789" t="s">
        <v>91</v>
      </c>
      <c r="Q789" t="s">
        <v>82</v>
      </c>
      <c r="R789" t="s">
        <v>83</v>
      </c>
      <c r="S789" t="s">
        <v>83</v>
      </c>
      <c r="T789" t="s">
        <v>84</v>
      </c>
      <c r="U789" t="s">
        <v>85</v>
      </c>
      <c r="V789" t="s">
        <v>93</v>
      </c>
      <c r="W789" t="s">
        <v>91</v>
      </c>
      <c r="X789" t="s">
        <v>91</v>
      </c>
      <c r="Y789">
        <v>0</v>
      </c>
      <c r="Z789">
        <v>1</v>
      </c>
      <c r="AA789">
        <v>2016</v>
      </c>
      <c r="AB789">
        <v>0.197041666666666</v>
      </c>
      <c r="AC789">
        <v>1.2578</v>
      </c>
      <c r="AD789">
        <v>1.274</v>
      </c>
      <c r="AE789">
        <v>2.2559999999999998</v>
      </c>
      <c r="AF789">
        <v>656941</v>
      </c>
      <c r="AG789" t="s">
        <v>91</v>
      </c>
      <c r="AH789">
        <v>575929</v>
      </c>
      <c r="AI789">
        <v>2</v>
      </c>
      <c r="AJ789">
        <v>5</v>
      </c>
      <c r="AK789" t="s">
        <v>88</v>
      </c>
      <c r="AL789" t="s">
        <v>91</v>
      </c>
      <c r="AM789" t="s">
        <v>91</v>
      </c>
      <c r="AP789">
        <v>547379</v>
      </c>
      <c r="AR789" t="s">
        <v>1096</v>
      </c>
      <c r="AY789">
        <v>3.63</v>
      </c>
      <c r="AZ789">
        <v>1.67</v>
      </c>
      <c r="BA789" t="s">
        <v>91</v>
      </c>
      <c r="BB789" t="s">
        <v>91</v>
      </c>
      <c r="BC789" t="s">
        <v>91</v>
      </c>
      <c r="BD789">
        <v>92.022000000000006</v>
      </c>
      <c r="BE789">
        <v>2420</v>
      </c>
      <c r="BF789">
        <v>5.5830000000000002</v>
      </c>
      <c r="BG789">
        <v>487632</v>
      </c>
      <c r="BH789">
        <v>543766</v>
      </c>
      <c r="BI789">
        <v>547379</v>
      </c>
      <c r="BJ789">
        <v>435063</v>
      </c>
      <c r="BK789">
        <v>543401</v>
      </c>
      <c r="BL789">
        <v>608070</v>
      </c>
      <c r="BM789">
        <v>596019</v>
      </c>
      <c r="BN789">
        <v>424825</v>
      </c>
      <c r="BO789">
        <v>571980</v>
      </c>
      <c r="BP789">
        <v>502082</v>
      </c>
      <c r="BQ789">
        <v>54.916600000000003</v>
      </c>
      <c r="BR789">
        <v>0</v>
      </c>
      <c r="BS789">
        <v>0</v>
      </c>
      <c r="BT789" t="s">
        <v>91</v>
      </c>
      <c r="BU789" t="s">
        <v>91</v>
      </c>
      <c r="BV789" t="s">
        <v>91</v>
      </c>
      <c r="BW789" t="s">
        <v>91</v>
      </c>
      <c r="BX789" t="s">
        <v>91</v>
      </c>
      <c r="BY789">
        <v>41</v>
      </c>
      <c r="BZ789">
        <v>2</v>
      </c>
      <c r="CA789" t="str">
        <f>B789&amp;"_"&amp;F789&amp;G789&amp;"_"&amp;BY789</f>
        <v>42669_Bryan Shaw624585_41</v>
      </c>
    </row>
    <row r="790" spans="1:79" hidden="1" x14ac:dyDescent="0.45">
      <c r="A790" t="s">
        <v>98</v>
      </c>
      <c r="B790" s="1">
        <v>42669</v>
      </c>
      <c r="C790">
        <v>92.8</v>
      </c>
      <c r="D790">
        <v>-3.0145</v>
      </c>
      <c r="E790">
        <v>5.9321000000000002</v>
      </c>
      <c r="F790" t="s">
        <v>112</v>
      </c>
      <c r="G790">
        <v>624585</v>
      </c>
      <c r="H790">
        <v>543766</v>
      </c>
      <c r="I790" t="s">
        <v>91</v>
      </c>
      <c r="J790" t="s">
        <v>132</v>
      </c>
      <c r="O790">
        <v>6</v>
      </c>
      <c r="P790" t="s">
        <v>91</v>
      </c>
      <c r="Q790" t="s">
        <v>82</v>
      </c>
      <c r="R790" t="s">
        <v>83</v>
      </c>
      <c r="S790" t="s">
        <v>83</v>
      </c>
      <c r="T790" t="s">
        <v>84</v>
      </c>
      <c r="U790" t="s">
        <v>85</v>
      </c>
      <c r="V790" t="s">
        <v>96</v>
      </c>
      <c r="W790" t="s">
        <v>91</v>
      </c>
      <c r="X790" t="s">
        <v>91</v>
      </c>
      <c r="Y790">
        <v>0</v>
      </c>
      <c r="Z790">
        <v>0</v>
      </c>
      <c r="AA790">
        <v>2016</v>
      </c>
      <c r="AB790">
        <v>0.39048333333333302</v>
      </c>
      <c r="AC790">
        <v>1.0342</v>
      </c>
      <c r="AD790">
        <v>0.70099999999999996</v>
      </c>
      <c r="AE790">
        <v>2.633</v>
      </c>
      <c r="AF790">
        <v>656941</v>
      </c>
      <c r="AG790" t="s">
        <v>91</v>
      </c>
      <c r="AH790">
        <v>575929</v>
      </c>
      <c r="AI790">
        <v>2</v>
      </c>
      <c r="AJ790">
        <v>5</v>
      </c>
      <c r="AK790" t="s">
        <v>88</v>
      </c>
      <c r="AL790" t="s">
        <v>91</v>
      </c>
      <c r="AM790" t="s">
        <v>91</v>
      </c>
      <c r="AP790">
        <v>547379</v>
      </c>
      <c r="AR790" t="s">
        <v>1097</v>
      </c>
      <c r="AY790">
        <v>3.63</v>
      </c>
      <c r="AZ790">
        <v>1.67</v>
      </c>
      <c r="BA790" t="s">
        <v>91</v>
      </c>
      <c r="BB790" t="s">
        <v>91</v>
      </c>
      <c r="BC790" t="s">
        <v>91</v>
      </c>
      <c r="BD790">
        <v>92.616</v>
      </c>
      <c r="BE790">
        <v>2442</v>
      </c>
      <c r="BF790">
        <v>5.6210000000000004</v>
      </c>
      <c r="BG790">
        <v>487632</v>
      </c>
      <c r="BH790">
        <v>543766</v>
      </c>
      <c r="BI790">
        <v>547379</v>
      </c>
      <c r="BJ790">
        <v>435063</v>
      </c>
      <c r="BK790">
        <v>543401</v>
      </c>
      <c r="BL790">
        <v>608070</v>
      </c>
      <c r="BM790">
        <v>596019</v>
      </c>
      <c r="BN790">
        <v>424825</v>
      </c>
      <c r="BO790">
        <v>571980</v>
      </c>
      <c r="BP790">
        <v>502082</v>
      </c>
      <c r="BQ790">
        <v>54.8782</v>
      </c>
      <c r="BR790">
        <v>0</v>
      </c>
      <c r="BS790">
        <v>0</v>
      </c>
      <c r="BT790" t="s">
        <v>91</v>
      </c>
      <c r="BU790" t="s">
        <v>91</v>
      </c>
      <c r="BV790" t="s">
        <v>91</v>
      </c>
      <c r="BW790" t="s">
        <v>91</v>
      </c>
      <c r="BX790" t="s">
        <v>91</v>
      </c>
      <c r="BY790">
        <v>41</v>
      </c>
      <c r="BZ790">
        <v>1</v>
      </c>
      <c r="CA790" t="str">
        <f>B790&amp;"_"&amp;F790&amp;G790&amp;"_"&amp;BY790</f>
        <v>42669_Bryan Shaw624585_41</v>
      </c>
    </row>
    <row r="791" spans="1:79" hidden="1" x14ac:dyDescent="0.45">
      <c r="A791" t="s">
        <v>107</v>
      </c>
      <c r="B791" s="1">
        <v>42673</v>
      </c>
      <c r="C791">
        <v>93.7</v>
      </c>
      <c r="D791">
        <v>-1.1676</v>
      </c>
      <c r="E791">
        <v>5.5595999999999997</v>
      </c>
      <c r="F791" t="s">
        <v>78</v>
      </c>
      <c r="G791">
        <v>519203</v>
      </c>
      <c r="H791">
        <v>545333</v>
      </c>
      <c r="I791" t="s">
        <v>128</v>
      </c>
      <c r="J791" t="s">
        <v>147</v>
      </c>
      <c r="O791">
        <v>12</v>
      </c>
      <c r="P791" t="s">
        <v>650</v>
      </c>
      <c r="Q791" t="s">
        <v>82</v>
      </c>
      <c r="R791" t="s">
        <v>105</v>
      </c>
      <c r="S791" t="s">
        <v>83</v>
      </c>
      <c r="T791" t="s">
        <v>85</v>
      </c>
      <c r="U791" t="s">
        <v>84</v>
      </c>
      <c r="V791" t="s">
        <v>86</v>
      </c>
      <c r="W791" t="s">
        <v>91</v>
      </c>
      <c r="X791" t="s">
        <v>149</v>
      </c>
      <c r="Y791">
        <v>0</v>
      </c>
      <c r="Z791">
        <v>0</v>
      </c>
      <c r="AA791">
        <v>2016</v>
      </c>
      <c r="AB791">
        <v>-1.28090833333333</v>
      </c>
      <c r="AC791">
        <v>1.7781</v>
      </c>
      <c r="AD791">
        <v>0.45900000000000002</v>
      </c>
      <c r="AE791">
        <v>3.8010000000000002</v>
      </c>
      <c r="AF791" t="s">
        <v>91</v>
      </c>
      <c r="AG791" t="s">
        <v>91</v>
      </c>
      <c r="AH791" t="s">
        <v>91</v>
      </c>
      <c r="AI791">
        <v>0</v>
      </c>
      <c r="AJ791">
        <v>4</v>
      </c>
      <c r="AK791" t="s">
        <v>539</v>
      </c>
      <c r="AL791">
        <v>208.29</v>
      </c>
      <c r="AM791">
        <v>78.069999999999993</v>
      </c>
      <c r="AP791">
        <v>547379</v>
      </c>
      <c r="AR791" t="s">
        <v>651</v>
      </c>
      <c r="AY791">
        <v>3.49</v>
      </c>
      <c r="AZ791">
        <v>1.6</v>
      </c>
      <c r="BA791">
        <v>362</v>
      </c>
      <c r="BB791">
        <v>100.3</v>
      </c>
      <c r="BC791">
        <v>24.379000000000001</v>
      </c>
      <c r="BD791">
        <v>93.832999999999998</v>
      </c>
      <c r="BE791" t="s">
        <v>91</v>
      </c>
      <c r="BF791">
        <v>6.6920000000000002</v>
      </c>
      <c r="BG791">
        <v>487635</v>
      </c>
      <c r="BH791">
        <v>545333</v>
      </c>
      <c r="BI791">
        <v>547379</v>
      </c>
      <c r="BJ791">
        <v>435063</v>
      </c>
      <c r="BK791">
        <v>543401</v>
      </c>
      <c r="BL791">
        <v>608070</v>
      </c>
      <c r="BM791">
        <v>596019</v>
      </c>
      <c r="BN791">
        <v>467793</v>
      </c>
      <c r="BO791">
        <v>434658</v>
      </c>
      <c r="BP791">
        <v>446386</v>
      </c>
      <c r="BQ791">
        <v>53.807400000000001</v>
      </c>
      <c r="BR791">
        <v>0.63800000000000001</v>
      </c>
      <c r="BS791">
        <v>1.0229999999999999</v>
      </c>
      <c r="BT791">
        <v>1.25</v>
      </c>
      <c r="BU791">
        <v>1</v>
      </c>
      <c r="BV791">
        <v>1</v>
      </c>
      <c r="BW791">
        <v>1</v>
      </c>
      <c r="BX791">
        <v>6</v>
      </c>
      <c r="BY791">
        <v>25</v>
      </c>
      <c r="BZ791">
        <v>1</v>
      </c>
      <c r="CA791" t="str">
        <f>F791&amp;G791</f>
        <v>Trevor Bauer519203</v>
      </c>
    </row>
    <row r="792" spans="1:79" hidden="1" x14ac:dyDescent="0.45">
      <c r="A792" t="s">
        <v>98</v>
      </c>
      <c r="B792" s="1">
        <v>42669</v>
      </c>
      <c r="C792">
        <v>92.3</v>
      </c>
      <c r="D792">
        <v>-2.9321999999999999</v>
      </c>
      <c r="E792">
        <v>5.9512999999999998</v>
      </c>
      <c r="F792" t="s">
        <v>112</v>
      </c>
      <c r="G792">
        <v>575929</v>
      </c>
      <c r="H792">
        <v>543766</v>
      </c>
      <c r="I792" t="s">
        <v>91</v>
      </c>
      <c r="J792" t="s">
        <v>132</v>
      </c>
      <c r="O792">
        <v>6</v>
      </c>
      <c r="P792" t="s">
        <v>91</v>
      </c>
      <c r="Q792" t="s">
        <v>82</v>
      </c>
      <c r="R792" t="s">
        <v>83</v>
      </c>
      <c r="S792" t="s">
        <v>83</v>
      </c>
      <c r="T792" t="s">
        <v>84</v>
      </c>
      <c r="U792" t="s">
        <v>85</v>
      </c>
      <c r="V792" t="s">
        <v>96</v>
      </c>
      <c r="W792" t="s">
        <v>91</v>
      </c>
      <c r="X792" t="s">
        <v>91</v>
      </c>
      <c r="Y792">
        <v>0</v>
      </c>
      <c r="Z792">
        <v>0</v>
      </c>
      <c r="AA792">
        <v>2016</v>
      </c>
      <c r="AB792">
        <v>0.365433333333333</v>
      </c>
      <c r="AC792">
        <v>0.96826666666666605</v>
      </c>
      <c r="AD792">
        <v>0.73799999999999999</v>
      </c>
      <c r="AE792">
        <v>2.605</v>
      </c>
      <c r="AF792" t="s">
        <v>91</v>
      </c>
      <c r="AG792">
        <v>656941</v>
      </c>
      <c r="AH792" t="s">
        <v>91</v>
      </c>
      <c r="AI792">
        <v>2</v>
      </c>
      <c r="AJ792">
        <v>5</v>
      </c>
      <c r="AK792" t="s">
        <v>88</v>
      </c>
      <c r="AL792" t="s">
        <v>91</v>
      </c>
      <c r="AM792" t="s">
        <v>91</v>
      </c>
      <c r="AP792">
        <v>547379</v>
      </c>
      <c r="AR792" t="s">
        <v>1100</v>
      </c>
      <c r="AY792">
        <v>3.5</v>
      </c>
      <c r="AZ792">
        <v>1.5</v>
      </c>
      <c r="BA792" t="s">
        <v>91</v>
      </c>
      <c r="BB792" t="s">
        <v>91</v>
      </c>
      <c r="BC792" t="s">
        <v>91</v>
      </c>
      <c r="BD792">
        <v>92.111999999999995</v>
      </c>
      <c r="BE792">
        <v>2414</v>
      </c>
      <c r="BF792">
        <v>5.5359999999999996</v>
      </c>
      <c r="BG792">
        <v>487632</v>
      </c>
      <c r="BH792">
        <v>543766</v>
      </c>
      <c r="BI792">
        <v>547379</v>
      </c>
      <c r="BJ792">
        <v>435063</v>
      </c>
      <c r="BK792">
        <v>543401</v>
      </c>
      <c r="BL792">
        <v>608070</v>
      </c>
      <c r="BM792">
        <v>596019</v>
      </c>
      <c r="BN792">
        <v>424825</v>
      </c>
      <c r="BO792">
        <v>571980</v>
      </c>
      <c r="BP792">
        <v>502082</v>
      </c>
      <c r="BQ792">
        <v>54.964100000000002</v>
      </c>
      <c r="BR792">
        <v>0</v>
      </c>
      <c r="BS792">
        <v>0</v>
      </c>
      <c r="BT792" t="s">
        <v>91</v>
      </c>
      <c r="BU792" t="s">
        <v>91</v>
      </c>
      <c r="BV792" t="s">
        <v>91</v>
      </c>
      <c r="BW792" t="s">
        <v>91</v>
      </c>
      <c r="BX792" t="s">
        <v>91</v>
      </c>
      <c r="BY792">
        <v>40</v>
      </c>
      <c r="BZ792">
        <v>1</v>
      </c>
      <c r="CA792" t="str">
        <f>B792&amp;"_"&amp;F792&amp;G792&amp;"_"&amp;BY792</f>
        <v>42669_Bryan Shaw575929_40</v>
      </c>
    </row>
    <row r="793" spans="1:79" hidden="1" x14ac:dyDescent="0.45">
      <c r="A793" t="s">
        <v>77</v>
      </c>
      <c r="B793" s="1">
        <v>42669</v>
      </c>
      <c r="C793">
        <v>93.1</v>
      </c>
      <c r="D793">
        <v>-0.96299999999999997</v>
      </c>
      <c r="E793">
        <v>5.6574999999999998</v>
      </c>
      <c r="F793" t="s">
        <v>78</v>
      </c>
      <c r="G793">
        <v>575929</v>
      </c>
      <c r="H793">
        <v>545333</v>
      </c>
      <c r="I793" t="s">
        <v>79</v>
      </c>
      <c r="J793" t="s">
        <v>80</v>
      </c>
      <c r="O793">
        <v>5</v>
      </c>
      <c r="P793" t="s">
        <v>1188</v>
      </c>
      <c r="Q793" t="s">
        <v>82</v>
      </c>
      <c r="R793" t="s">
        <v>83</v>
      </c>
      <c r="S793" t="s">
        <v>83</v>
      </c>
      <c r="T793" t="s">
        <v>84</v>
      </c>
      <c r="U793" t="s">
        <v>85</v>
      </c>
      <c r="V793" t="s">
        <v>86</v>
      </c>
      <c r="W793">
        <v>9</v>
      </c>
      <c r="X793" t="s">
        <v>87</v>
      </c>
      <c r="Y793">
        <v>2</v>
      </c>
      <c r="Z793">
        <v>2</v>
      </c>
      <c r="AA793">
        <v>2016</v>
      </c>
      <c r="AB793">
        <v>-0.69501666666666595</v>
      </c>
      <c r="AC793">
        <v>1.4326666666666601</v>
      </c>
      <c r="AD793">
        <v>-0.17399999999999999</v>
      </c>
      <c r="AE793">
        <v>2.6070000000000002</v>
      </c>
      <c r="AF793" t="s">
        <v>91</v>
      </c>
      <c r="AG793" t="s">
        <v>91</v>
      </c>
      <c r="AH793">
        <v>595879</v>
      </c>
      <c r="AI793">
        <v>0</v>
      </c>
      <c r="AJ793">
        <v>2</v>
      </c>
      <c r="AK793" t="s">
        <v>88</v>
      </c>
      <c r="AL793">
        <v>170.27</v>
      </c>
      <c r="AM793">
        <v>87.2</v>
      </c>
      <c r="AP793">
        <v>547379</v>
      </c>
      <c r="AR793" t="s">
        <v>1189</v>
      </c>
      <c r="AY793">
        <v>3.24</v>
      </c>
      <c r="AZ793">
        <v>1.5</v>
      </c>
      <c r="BA793">
        <v>296</v>
      </c>
      <c r="BB793">
        <v>85.7</v>
      </c>
      <c r="BC793">
        <v>29</v>
      </c>
      <c r="BD793">
        <v>93.85</v>
      </c>
      <c r="BE793">
        <v>2237</v>
      </c>
      <c r="BF793">
        <v>6.0940000000000003</v>
      </c>
      <c r="BG793">
        <v>487632</v>
      </c>
      <c r="BH793">
        <v>545333</v>
      </c>
      <c r="BI793">
        <v>547379</v>
      </c>
      <c r="BJ793">
        <v>435063</v>
      </c>
      <c r="BK793">
        <v>543401</v>
      </c>
      <c r="BL793">
        <v>608070</v>
      </c>
      <c r="BM793">
        <v>596019</v>
      </c>
      <c r="BN793">
        <v>424825</v>
      </c>
      <c r="BO793">
        <v>571980</v>
      </c>
      <c r="BP793">
        <v>502082</v>
      </c>
      <c r="BQ793">
        <v>54.405299999999997</v>
      </c>
      <c r="BR793">
        <v>4.1000000000000002E-2</v>
      </c>
      <c r="BS793">
        <v>5.1999999999999998E-2</v>
      </c>
      <c r="BT793">
        <v>0</v>
      </c>
      <c r="BU793">
        <v>1</v>
      </c>
      <c r="BV793">
        <v>0</v>
      </c>
      <c r="BW793">
        <v>0</v>
      </c>
      <c r="BX793">
        <v>3</v>
      </c>
      <c r="BY793">
        <v>12</v>
      </c>
      <c r="BZ793">
        <v>5</v>
      </c>
      <c r="CA793" t="str">
        <f>F793&amp;G793</f>
        <v>Trevor Bauer575929</v>
      </c>
    </row>
    <row r="794" spans="1:79" hidden="1" x14ac:dyDescent="0.45">
      <c r="A794" t="s">
        <v>98</v>
      </c>
      <c r="B794" s="1">
        <v>42669</v>
      </c>
      <c r="C794">
        <v>92.9</v>
      </c>
      <c r="D794">
        <v>-2.9841000000000002</v>
      </c>
      <c r="E794">
        <v>5.8746999999999998</v>
      </c>
      <c r="F794" t="s">
        <v>112</v>
      </c>
      <c r="G794">
        <v>595879</v>
      </c>
      <c r="H794">
        <v>543766</v>
      </c>
      <c r="I794" t="s">
        <v>91</v>
      </c>
      <c r="J794" t="s">
        <v>108</v>
      </c>
      <c r="O794">
        <v>6</v>
      </c>
      <c r="P794" t="s">
        <v>91</v>
      </c>
      <c r="Q794" t="s">
        <v>82</v>
      </c>
      <c r="R794" t="s">
        <v>83</v>
      </c>
      <c r="S794" t="s">
        <v>83</v>
      </c>
      <c r="T794" t="s">
        <v>84</v>
      </c>
      <c r="U794" t="s">
        <v>85</v>
      </c>
      <c r="V794" t="s">
        <v>96</v>
      </c>
      <c r="W794" t="s">
        <v>91</v>
      </c>
      <c r="X794" t="s">
        <v>91</v>
      </c>
      <c r="Y794">
        <v>2</v>
      </c>
      <c r="Z794">
        <v>2</v>
      </c>
      <c r="AA794">
        <v>2016</v>
      </c>
      <c r="AB794">
        <v>0.36404166666666599</v>
      </c>
      <c r="AC794">
        <v>0.85503333333333298</v>
      </c>
      <c r="AD794">
        <v>0.36399999999999999</v>
      </c>
      <c r="AE794">
        <v>2.5720000000000001</v>
      </c>
      <c r="AF794" t="s">
        <v>91</v>
      </c>
      <c r="AG794">
        <v>656941</v>
      </c>
      <c r="AH794" t="s">
        <v>91</v>
      </c>
      <c r="AI794">
        <v>1</v>
      </c>
      <c r="AJ794">
        <v>5</v>
      </c>
      <c r="AK794" t="s">
        <v>88</v>
      </c>
      <c r="AL794" t="s">
        <v>91</v>
      </c>
      <c r="AM794" t="s">
        <v>91</v>
      </c>
      <c r="AP794">
        <v>547379</v>
      </c>
      <c r="AR794" t="s">
        <v>1102</v>
      </c>
      <c r="AY794">
        <v>3.22</v>
      </c>
      <c r="AZ794">
        <v>1.55</v>
      </c>
      <c r="BA794">
        <v>254</v>
      </c>
      <c r="BB794">
        <v>85.8</v>
      </c>
      <c r="BC794">
        <v>49.417999999999999</v>
      </c>
      <c r="BD794">
        <v>92.846999999999994</v>
      </c>
      <c r="BE794">
        <v>2363</v>
      </c>
      <c r="BF794">
        <v>5.6269999999999998</v>
      </c>
      <c r="BG794">
        <v>487632</v>
      </c>
      <c r="BH794">
        <v>543766</v>
      </c>
      <c r="BI794">
        <v>547379</v>
      </c>
      <c r="BJ794">
        <v>435063</v>
      </c>
      <c r="BK794">
        <v>543401</v>
      </c>
      <c r="BL794">
        <v>608070</v>
      </c>
      <c r="BM794">
        <v>596019</v>
      </c>
      <c r="BN794">
        <v>424825</v>
      </c>
      <c r="BO794">
        <v>571980</v>
      </c>
      <c r="BP794">
        <v>502082</v>
      </c>
      <c r="BQ794">
        <v>54.872999999999998</v>
      </c>
      <c r="BR794">
        <v>0</v>
      </c>
      <c r="BS794">
        <v>0</v>
      </c>
      <c r="BT794" t="s">
        <v>91</v>
      </c>
      <c r="BU794" t="s">
        <v>91</v>
      </c>
      <c r="BV794" t="s">
        <v>91</v>
      </c>
      <c r="BW794" t="s">
        <v>91</v>
      </c>
      <c r="BX794">
        <v>3</v>
      </c>
      <c r="BY794">
        <v>39</v>
      </c>
      <c r="BZ794">
        <v>5</v>
      </c>
      <c r="CA794" t="str">
        <f>B794&amp;"_"&amp;F794&amp;G794&amp;"_"&amp;BY794</f>
        <v>42669_Bryan Shaw595879_39</v>
      </c>
    </row>
    <row r="795" spans="1:79" hidden="1" x14ac:dyDescent="0.45">
      <c r="A795" t="s">
        <v>160</v>
      </c>
      <c r="B795" s="1">
        <v>42669</v>
      </c>
      <c r="C795">
        <v>80.7</v>
      </c>
      <c r="D795">
        <v>-3.0653999999999999</v>
      </c>
      <c r="E795">
        <v>5.7808000000000002</v>
      </c>
      <c r="F795" t="s">
        <v>112</v>
      </c>
      <c r="G795">
        <v>595879</v>
      </c>
      <c r="H795">
        <v>543766</v>
      </c>
      <c r="I795" t="s">
        <v>91</v>
      </c>
      <c r="J795" t="s">
        <v>100</v>
      </c>
      <c r="O795">
        <v>14</v>
      </c>
      <c r="P795" t="s">
        <v>91</v>
      </c>
      <c r="Q795" t="s">
        <v>82</v>
      </c>
      <c r="R795" t="s">
        <v>83</v>
      </c>
      <c r="S795" t="s">
        <v>83</v>
      </c>
      <c r="T795" t="s">
        <v>84</v>
      </c>
      <c r="U795" t="s">
        <v>85</v>
      </c>
      <c r="V795" t="s">
        <v>93</v>
      </c>
      <c r="W795" t="s">
        <v>91</v>
      </c>
      <c r="X795" t="s">
        <v>91</v>
      </c>
      <c r="Y795">
        <v>1</v>
      </c>
      <c r="Z795">
        <v>2</v>
      </c>
      <c r="AA795">
        <v>2016</v>
      </c>
      <c r="AB795">
        <v>1.04456666666666</v>
      </c>
      <c r="AC795">
        <v>-0.32316666666666599</v>
      </c>
      <c r="AD795">
        <v>0.68799999999999994</v>
      </c>
      <c r="AE795">
        <v>0.439</v>
      </c>
      <c r="AF795" t="s">
        <v>91</v>
      </c>
      <c r="AG795" t="s">
        <v>91</v>
      </c>
      <c r="AH795">
        <v>656941</v>
      </c>
      <c r="AI795">
        <v>1</v>
      </c>
      <c r="AJ795">
        <v>5</v>
      </c>
      <c r="AK795" t="s">
        <v>88</v>
      </c>
      <c r="AL795" t="s">
        <v>91</v>
      </c>
      <c r="AM795" t="s">
        <v>91</v>
      </c>
      <c r="AP795">
        <v>547379</v>
      </c>
      <c r="AR795" t="s">
        <v>1103</v>
      </c>
      <c r="AY795">
        <v>3.43</v>
      </c>
      <c r="AZ795">
        <v>1.63</v>
      </c>
      <c r="BA795" t="s">
        <v>91</v>
      </c>
      <c r="BB795" t="s">
        <v>91</v>
      </c>
      <c r="BC795" t="s">
        <v>91</v>
      </c>
      <c r="BD795">
        <v>79.209000000000003</v>
      </c>
      <c r="BE795">
        <v>2792</v>
      </c>
      <c r="BF795">
        <v>5.0250000000000004</v>
      </c>
      <c r="BG795">
        <v>487632</v>
      </c>
      <c r="BH795">
        <v>543766</v>
      </c>
      <c r="BI795">
        <v>547379</v>
      </c>
      <c r="BJ795">
        <v>435063</v>
      </c>
      <c r="BK795">
        <v>543401</v>
      </c>
      <c r="BL795">
        <v>608070</v>
      </c>
      <c r="BM795">
        <v>596019</v>
      </c>
      <c r="BN795">
        <v>424825</v>
      </c>
      <c r="BO795">
        <v>571980</v>
      </c>
      <c r="BP795">
        <v>502082</v>
      </c>
      <c r="BQ795">
        <v>55.474600000000002</v>
      </c>
      <c r="BR795">
        <v>0</v>
      </c>
      <c r="BS795">
        <v>0</v>
      </c>
      <c r="BT795" t="s">
        <v>91</v>
      </c>
      <c r="BU795" t="s">
        <v>91</v>
      </c>
      <c r="BV795" t="s">
        <v>91</v>
      </c>
      <c r="BW795" t="s">
        <v>91</v>
      </c>
      <c r="BX795" t="s">
        <v>91</v>
      </c>
      <c r="BY795">
        <v>39</v>
      </c>
      <c r="BZ795">
        <v>4</v>
      </c>
      <c r="CA795" t="str">
        <f>B795&amp;"_"&amp;F795&amp;G795&amp;"_"&amp;BY795</f>
        <v>42669_Bryan Shaw595879_39</v>
      </c>
    </row>
    <row r="796" spans="1:79" hidden="1" x14ac:dyDescent="0.45">
      <c r="A796" t="s">
        <v>98</v>
      </c>
      <c r="B796" s="1">
        <v>42669</v>
      </c>
      <c r="C796">
        <v>93.8</v>
      </c>
      <c r="D796">
        <v>-2.7448999999999999</v>
      </c>
      <c r="E796">
        <v>5.9741</v>
      </c>
      <c r="F796" t="s">
        <v>112</v>
      </c>
      <c r="G796">
        <v>595879</v>
      </c>
      <c r="H796">
        <v>543766</v>
      </c>
      <c r="I796" t="s">
        <v>91</v>
      </c>
      <c r="J796" t="s">
        <v>100</v>
      </c>
      <c r="O796">
        <v>14</v>
      </c>
      <c r="P796" t="s">
        <v>91</v>
      </c>
      <c r="Q796" t="s">
        <v>82</v>
      </c>
      <c r="R796" t="s">
        <v>83</v>
      </c>
      <c r="S796" t="s">
        <v>83</v>
      </c>
      <c r="T796" t="s">
        <v>84</v>
      </c>
      <c r="U796" t="s">
        <v>85</v>
      </c>
      <c r="V796" t="s">
        <v>93</v>
      </c>
      <c r="W796" t="s">
        <v>91</v>
      </c>
      <c r="X796" t="s">
        <v>91</v>
      </c>
      <c r="Y796">
        <v>0</v>
      </c>
      <c r="Z796">
        <v>2</v>
      </c>
      <c r="AA796">
        <v>2016</v>
      </c>
      <c r="AB796">
        <v>0.25409999999999999</v>
      </c>
      <c r="AC796">
        <v>0.81489999999999996</v>
      </c>
      <c r="AD796">
        <v>0.69299999999999995</v>
      </c>
      <c r="AE796">
        <v>1.2490000000000001</v>
      </c>
      <c r="AF796" t="s">
        <v>91</v>
      </c>
      <c r="AG796" t="s">
        <v>91</v>
      </c>
      <c r="AH796">
        <v>656941</v>
      </c>
      <c r="AI796">
        <v>1</v>
      </c>
      <c r="AJ796">
        <v>5</v>
      </c>
      <c r="AK796" t="s">
        <v>88</v>
      </c>
      <c r="AL796" t="s">
        <v>91</v>
      </c>
      <c r="AM796" t="s">
        <v>91</v>
      </c>
      <c r="AP796">
        <v>547379</v>
      </c>
      <c r="AR796" t="s">
        <v>1104</v>
      </c>
      <c r="AY796">
        <v>3.36</v>
      </c>
      <c r="AZ796">
        <v>1.69</v>
      </c>
      <c r="BA796" t="s">
        <v>91</v>
      </c>
      <c r="BB796" t="s">
        <v>91</v>
      </c>
      <c r="BC796" t="s">
        <v>91</v>
      </c>
      <c r="BD796">
        <v>93.885000000000005</v>
      </c>
      <c r="BE796">
        <v>2437</v>
      </c>
      <c r="BF796">
        <v>5.6989999999999998</v>
      </c>
      <c r="BG796">
        <v>487632</v>
      </c>
      <c r="BH796">
        <v>543766</v>
      </c>
      <c r="BI796">
        <v>547379</v>
      </c>
      <c r="BJ796">
        <v>435063</v>
      </c>
      <c r="BK796">
        <v>543401</v>
      </c>
      <c r="BL796">
        <v>608070</v>
      </c>
      <c r="BM796">
        <v>596019</v>
      </c>
      <c r="BN796">
        <v>424825</v>
      </c>
      <c r="BO796">
        <v>571980</v>
      </c>
      <c r="BP796">
        <v>502082</v>
      </c>
      <c r="BQ796">
        <v>54.800400000000003</v>
      </c>
      <c r="BR796">
        <v>0</v>
      </c>
      <c r="BS796">
        <v>0</v>
      </c>
      <c r="BT796" t="s">
        <v>91</v>
      </c>
      <c r="BU796" t="s">
        <v>91</v>
      </c>
      <c r="BV796" t="s">
        <v>91</v>
      </c>
      <c r="BW796" t="s">
        <v>91</v>
      </c>
      <c r="BX796" t="s">
        <v>91</v>
      </c>
      <c r="BY796">
        <v>39</v>
      </c>
      <c r="BZ796">
        <v>3</v>
      </c>
      <c r="CA796" t="str">
        <f>B796&amp;"_"&amp;F796&amp;G796&amp;"_"&amp;BY796</f>
        <v>42669_Bryan Shaw595879_39</v>
      </c>
    </row>
    <row r="797" spans="1:79" hidden="1" x14ac:dyDescent="0.45">
      <c r="A797" t="s">
        <v>98</v>
      </c>
      <c r="B797" s="1">
        <v>42669</v>
      </c>
      <c r="C797">
        <v>93.9</v>
      </c>
      <c r="D797">
        <v>-2.9702000000000002</v>
      </c>
      <c r="E797">
        <v>5.8968999999999996</v>
      </c>
      <c r="F797" t="s">
        <v>112</v>
      </c>
      <c r="G797">
        <v>595879</v>
      </c>
      <c r="H797">
        <v>543766</v>
      </c>
      <c r="I797" t="s">
        <v>91</v>
      </c>
      <c r="J797" t="s">
        <v>108</v>
      </c>
      <c r="O797">
        <v>3</v>
      </c>
      <c r="P797" t="s">
        <v>91</v>
      </c>
      <c r="Q797" t="s">
        <v>82</v>
      </c>
      <c r="R797" t="s">
        <v>83</v>
      </c>
      <c r="S797" t="s">
        <v>83</v>
      </c>
      <c r="T797" t="s">
        <v>84</v>
      </c>
      <c r="U797" t="s">
        <v>85</v>
      </c>
      <c r="V797" t="s">
        <v>96</v>
      </c>
      <c r="W797" t="s">
        <v>91</v>
      </c>
      <c r="X797" t="s">
        <v>91</v>
      </c>
      <c r="Y797">
        <v>0</v>
      </c>
      <c r="Z797">
        <v>1</v>
      </c>
      <c r="AA797">
        <v>2016</v>
      </c>
      <c r="AB797">
        <v>0.42527500000000001</v>
      </c>
      <c r="AC797">
        <v>1.10873333333333</v>
      </c>
      <c r="AD797">
        <v>0.41</v>
      </c>
      <c r="AE797">
        <v>3.29</v>
      </c>
      <c r="AF797" t="s">
        <v>91</v>
      </c>
      <c r="AG797" t="s">
        <v>91</v>
      </c>
      <c r="AH797">
        <v>656941</v>
      </c>
      <c r="AI797">
        <v>1</v>
      </c>
      <c r="AJ797">
        <v>5</v>
      </c>
      <c r="AK797" t="s">
        <v>88</v>
      </c>
      <c r="AL797" t="s">
        <v>91</v>
      </c>
      <c r="AM797" t="s">
        <v>91</v>
      </c>
      <c r="AP797">
        <v>547379</v>
      </c>
      <c r="AR797" t="s">
        <v>1105</v>
      </c>
      <c r="AY797">
        <v>3.22</v>
      </c>
      <c r="AZ797">
        <v>1.55</v>
      </c>
      <c r="BA797">
        <v>182</v>
      </c>
      <c r="BB797">
        <v>78.5</v>
      </c>
      <c r="BC797">
        <v>21.524000000000001</v>
      </c>
      <c r="BD797">
        <v>94.241</v>
      </c>
      <c r="BE797">
        <v>2609</v>
      </c>
      <c r="BF797">
        <v>5.6989999999999998</v>
      </c>
      <c r="BG797">
        <v>487632</v>
      </c>
      <c r="BH797">
        <v>543766</v>
      </c>
      <c r="BI797">
        <v>547379</v>
      </c>
      <c r="BJ797">
        <v>435063</v>
      </c>
      <c r="BK797">
        <v>543401</v>
      </c>
      <c r="BL797">
        <v>608070</v>
      </c>
      <c r="BM797">
        <v>596019</v>
      </c>
      <c r="BN797">
        <v>424825</v>
      </c>
      <c r="BO797">
        <v>571980</v>
      </c>
      <c r="BP797">
        <v>502082</v>
      </c>
      <c r="BQ797">
        <v>54.8003</v>
      </c>
      <c r="BR797">
        <v>0</v>
      </c>
      <c r="BS797">
        <v>0</v>
      </c>
      <c r="BT797" t="s">
        <v>91</v>
      </c>
      <c r="BU797" t="s">
        <v>91</v>
      </c>
      <c r="BV797" t="s">
        <v>91</v>
      </c>
      <c r="BW797" t="s">
        <v>91</v>
      </c>
      <c r="BX797">
        <v>4</v>
      </c>
      <c r="BY797">
        <v>39</v>
      </c>
      <c r="BZ797">
        <v>2</v>
      </c>
      <c r="CA797" t="str">
        <f>B797&amp;"_"&amp;F797&amp;G797&amp;"_"&amp;BY797</f>
        <v>42669_Bryan Shaw595879_39</v>
      </c>
    </row>
    <row r="798" spans="1:79" hidden="1" x14ac:dyDescent="0.45">
      <c r="A798" t="s">
        <v>98</v>
      </c>
      <c r="B798" s="1">
        <v>42669</v>
      </c>
      <c r="C798">
        <v>92.7</v>
      </c>
      <c r="D798">
        <v>-2.8717000000000001</v>
      </c>
      <c r="E798">
        <v>5.9569999999999999</v>
      </c>
      <c r="F798" t="s">
        <v>112</v>
      </c>
      <c r="G798">
        <v>595879</v>
      </c>
      <c r="H798">
        <v>543766</v>
      </c>
      <c r="I798" t="s">
        <v>91</v>
      </c>
      <c r="J798" t="s">
        <v>132</v>
      </c>
      <c r="O798">
        <v>11</v>
      </c>
      <c r="P798" t="s">
        <v>91</v>
      </c>
      <c r="Q798" t="s">
        <v>82</v>
      </c>
      <c r="R798" t="s">
        <v>83</v>
      </c>
      <c r="S798" t="s">
        <v>83</v>
      </c>
      <c r="T798" t="s">
        <v>84</v>
      </c>
      <c r="U798" t="s">
        <v>85</v>
      </c>
      <c r="V798" t="s">
        <v>96</v>
      </c>
      <c r="W798" t="s">
        <v>91</v>
      </c>
      <c r="X798" t="s">
        <v>91</v>
      </c>
      <c r="Y798">
        <v>0</v>
      </c>
      <c r="Z798">
        <v>0</v>
      </c>
      <c r="AA798">
        <v>2016</v>
      </c>
      <c r="AB798">
        <v>0.453108333333333</v>
      </c>
      <c r="AC798">
        <v>1.2277</v>
      </c>
      <c r="AD798">
        <v>-0.94599999999999995</v>
      </c>
      <c r="AE798">
        <v>2.5529999999999999</v>
      </c>
      <c r="AF798" t="s">
        <v>91</v>
      </c>
      <c r="AG798" t="s">
        <v>91</v>
      </c>
      <c r="AH798">
        <v>656941</v>
      </c>
      <c r="AI798">
        <v>1</v>
      </c>
      <c r="AJ798">
        <v>5</v>
      </c>
      <c r="AK798" t="s">
        <v>88</v>
      </c>
      <c r="AL798" t="s">
        <v>91</v>
      </c>
      <c r="AM798" t="s">
        <v>91</v>
      </c>
      <c r="AP798">
        <v>547379</v>
      </c>
      <c r="AR798" t="s">
        <v>1106</v>
      </c>
      <c r="AY798">
        <v>3.43</v>
      </c>
      <c r="AZ798">
        <v>1.63</v>
      </c>
      <c r="BA798" t="s">
        <v>91</v>
      </c>
      <c r="BB798" t="s">
        <v>91</v>
      </c>
      <c r="BC798" t="s">
        <v>91</v>
      </c>
      <c r="BD798">
        <v>93.227000000000004</v>
      </c>
      <c r="BE798">
        <v>2492</v>
      </c>
      <c r="BF798">
        <v>5.8250000000000002</v>
      </c>
      <c r="BG798">
        <v>487632</v>
      </c>
      <c r="BH798">
        <v>543766</v>
      </c>
      <c r="BI798">
        <v>547379</v>
      </c>
      <c r="BJ798">
        <v>435063</v>
      </c>
      <c r="BK798">
        <v>543401</v>
      </c>
      <c r="BL798">
        <v>608070</v>
      </c>
      <c r="BM798">
        <v>596019</v>
      </c>
      <c r="BN798">
        <v>424825</v>
      </c>
      <c r="BO798">
        <v>571980</v>
      </c>
      <c r="BP798">
        <v>502082</v>
      </c>
      <c r="BQ798">
        <v>54.674100000000003</v>
      </c>
      <c r="BR798">
        <v>0</v>
      </c>
      <c r="BS798">
        <v>0</v>
      </c>
      <c r="BT798" t="s">
        <v>91</v>
      </c>
      <c r="BU798" t="s">
        <v>91</v>
      </c>
      <c r="BV798" t="s">
        <v>91</v>
      </c>
      <c r="BW798" t="s">
        <v>91</v>
      </c>
      <c r="BX798" t="s">
        <v>91</v>
      </c>
      <c r="BY798">
        <v>39</v>
      </c>
      <c r="BZ798">
        <v>1</v>
      </c>
      <c r="CA798" t="str">
        <f>B798&amp;"_"&amp;F798&amp;G798&amp;"_"&amp;BY798</f>
        <v>42669_Bryan Shaw595879_39</v>
      </c>
    </row>
    <row r="799" spans="1:79" hidden="1" x14ac:dyDescent="0.45">
      <c r="A799" t="s">
        <v>107</v>
      </c>
      <c r="B799" s="1">
        <v>42669</v>
      </c>
      <c r="C799">
        <v>90.3</v>
      </c>
      <c r="D799">
        <v>-1.1572</v>
      </c>
      <c r="E799">
        <v>5.5747999999999998</v>
      </c>
      <c r="F799" t="s">
        <v>78</v>
      </c>
      <c r="G799">
        <v>575929</v>
      </c>
      <c r="H799">
        <v>545333</v>
      </c>
      <c r="I799" t="s">
        <v>174</v>
      </c>
      <c r="J799" t="s">
        <v>100</v>
      </c>
      <c r="O799">
        <v>11</v>
      </c>
      <c r="P799" t="s">
        <v>375</v>
      </c>
      <c r="Q799" t="s">
        <v>82</v>
      </c>
      <c r="R799" t="s">
        <v>83</v>
      </c>
      <c r="S799" t="s">
        <v>83</v>
      </c>
      <c r="T799" t="s">
        <v>84</v>
      </c>
      <c r="U799" t="s">
        <v>85</v>
      </c>
      <c r="V799" t="s">
        <v>93</v>
      </c>
      <c r="W799" t="s">
        <v>91</v>
      </c>
      <c r="X799" t="s">
        <v>91</v>
      </c>
      <c r="Y799">
        <v>3</v>
      </c>
      <c r="Z799">
        <v>2</v>
      </c>
      <c r="AA799">
        <v>2016</v>
      </c>
      <c r="AB799">
        <v>-1.1097333333333299</v>
      </c>
      <c r="AC799">
        <v>1.1015666666666599</v>
      </c>
      <c r="AD799">
        <v>-1.0629999999999999</v>
      </c>
      <c r="AE799">
        <v>4.9800000000000004</v>
      </c>
      <c r="AF799" t="s">
        <v>91</v>
      </c>
      <c r="AG799" t="s">
        <v>91</v>
      </c>
      <c r="AH799" t="s">
        <v>91</v>
      </c>
      <c r="AI799">
        <v>0</v>
      </c>
      <c r="AJ799">
        <v>4</v>
      </c>
      <c r="AK799" t="s">
        <v>88</v>
      </c>
      <c r="AL799" t="s">
        <v>91</v>
      </c>
      <c r="AM799" t="s">
        <v>91</v>
      </c>
      <c r="AP799">
        <v>547379</v>
      </c>
      <c r="AR799" t="s">
        <v>1146</v>
      </c>
      <c r="AY799">
        <v>3.56</v>
      </c>
      <c r="AZ799">
        <v>1.5</v>
      </c>
      <c r="BA799" t="s">
        <v>91</v>
      </c>
      <c r="BB799" t="s">
        <v>91</v>
      </c>
      <c r="BC799" t="s">
        <v>91</v>
      </c>
      <c r="BD799">
        <v>91.225999999999999</v>
      </c>
      <c r="BE799">
        <v>2196</v>
      </c>
      <c r="BF799">
        <v>6.3319999999999999</v>
      </c>
      <c r="BG799">
        <v>487632</v>
      </c>
      <c r="BH799">
        <v>545333</v>
      </c>
      <c r="BI799">
        <v>547379</v>
      </c>
      <c r="BJ799">
        <v>435063</v>
      </c>
      <c r="BK799">
        <v>543401</v>
      </c>
      <c r="BL799">
        <v>608070</v>
      </c>
      <c r="BM799">
        <v>596019</v>
      </c>
      <c r="BN799">
        <v>424825</v>
      </c>
      <c r="BO799">
        <v>571980</v>
      </c>
      <c r="BP799">
        <v>502082</v>
      </c>
      <c r="BQ799">
        <v>54.167900000000003</v>
      </c>
      <c r="BR799">
        <v>0</v>
      </c>
      <c r="BS799">
        <v>0</v>
      </c>
      <c r="BT799">
        <v>0.7</v>
      </c>
      <c r="BU799">
        <v>1</v>
      </c>
      <c r="BV799">
        <v>0</v>
      </c>
      <c r="BW799">
        <v>0</v>
      </c>
      <c r="BX799" t="s">
        <v>91</v>
      </c>
      <c r="BY799">
        <v>27</v>
      </c>
      <c r="BZ799">
        <v>7</v>
      </c>
      <c r="CA799" t="str">
        <f>F799&amp;G799</f>
        <v>Trevor Bauer575929</v>
      </c>
    </row>
    <row r="800" spans="1:79" hidden="1" x14ac:dyDescent="0.45">
      <c r="A800" t="s">
        <v>98</v>
      </c>
      <c r="B800" s="1">
        <v>42669</v>
      </c>
      <c r="C800">
        <v>94.2</v>
      </c>
      <c r="D800">
        <v>-2.7951000000000001</v>
      </c>
      <c r="E800">
        <v>6.0898000000000003</v>
      </c>
      <c r="F800" t="s">
        <v>112</v>
      </c>
      <c r="G800">
        <v>656941</v>
      </c>
      <c r="H800">
        <v>543766</v>
      </c>
      <c r="I800" t="s">
        <v>91</v>
      </c>
      <c r="J800" t="s">
        <v>100</v>
      </c>
      <c r="O800">
        <v>12</v>
      </c>
      <c r="P800" t="s">
        <v>91</v>
      </c>
      <c r="Q800" t="s">
        <v>82</v>
      </c>
      <c r="R800" t="s">
        <v>105</v>
      </c>
      <c r="S800" t="s">
        <v>83</v>
      </c>
      <c r="T800" t="s">
        <v>84</v>
      </c>
      <c r="U800" t="s">
        <v>85</v>
      </c>
      <c r="V800" t="s">
        <v>93</v>
      </c>
      <c r="W800" t="s">
        <v>91</v>
      </c>
      <c r="X800" t="s">
        <v>91</v>
      </c>
      <c r="Y800">
        <v>0</v>
      </c>
      <c r="Z800">
        <v>2</v>
      </c>
      <c r="AA800">
        <v>2016</v>
      </c>
      <c r="AB800">
        <v>0.35290833333333299</v>
      </c>
      <c r="AC800">
        <v>1.18183333333333</v>
      </c>
      <c r="AD800">
        <v>0.52400000000000002</v>
      </c>
      <c r="AE800">
        <v>4.29</v>
      </c>
      <c r="AF800">
        <v>450314</v>
      </c>
      <c r="AG800" t="s">
        <v>91</v>
      </c>
      <c r="AH800" t="s">
        <v>91</v>
      </c>
      <c r="AI800">
        <v>1</v>
      </c>
      <c r="AJ800">
        <v>5</v>
      </c>
      <c r="AK800" t="s">
        <v>88</v>
      </c>
      <c r="AL800" t="s">
        <v>91</v>
      </c>
      <c r="AM800" t="s">
        <v>91</v>
      </c>
      <c r="AP800">
        <v>547379</v>
      </c>
      <c r="AR800" t="s">
        <v>1109</v>
      </c>
      <c r="AY800">
        <v>3.33</v>
      </c>
      <c r="AZ800">
        <v>1.51</v>
      </c>
      <c r="BA800" t="s">
        <v>91</v>
      </c>
      <c r="BB800" t="s">
        <v>91</v>
      </c>
      <c r="BC800" t="s">
        <v>91</v>
      </c>
      <c r="BD800">
        <v>94.191999999999993</v>
      </c>
      <c r="BE800">
        <v>2427</v>
      </c>
      <c r="BF800">
        <v>5.57</v>
      </c>
      <c r="BG800">
        <v>487632</v>
      </c>
      <c r="BH800">
        <v>543766</v>
      </c>
      <c r="BI800">
        <v>547379</v>
      </c>
      <c r="BJ800">
        <v>435063</v>
      </c>
      <c r="BK800">
        <v>543401</v>
      </c>
      <c r="BL800">
        <v>608070</v>
      </c>
      <c r="BM800">
        <v>596019</v>
      </c>
      <c r="BN800">
        <v>424825</v>
      </c>
      <c r="BO800">
        <v>571980</v>
      </c>
      <c r="BP800">
        <v>502082</v>
      </c>
      <c r="BQ800">
        <v>54.929299999999998</v>
      </c>
      <c r="BR800">
        <v>0</v>
      </c>
      <c r="BS800">
        <v>0</v>
      </c>
      <c r="BT800" t="s">
        <v>91</v>
      </c>
      <c r="BU800" t="s">
        <v>91</v>
      </c>
      <c r="BV800" t="s">
        <v>91</v>
      </c>
      <c r="BW800" t="s">
        <v>91</v>
      </c>
      <c r="BX800" t="s">
        <v>91</v>
      </c>
      <c r="BY800">
        <v>38</v>
      </c>
      <c r="BZ800">
        <v>3</v>
      </c>
      <c r="CA800" t="str">
        <f>B800&amp;"_"&amp;F800&amp;G800&amp;"_"&amp;BY800</f>
        <v>42669_Bryan Shaw656941_38</v>
      </c>
    </row>
    <row r="801" spans="1:79" hidden="1" x14ac:dyDescent="0.45">
      <c r="A801" t="s">
        <v>98</v>
      </c>
      <c r="B801" s="1">
        <v>42669</v>
      </c>
      <c r="C801">
        <v>92.1</v>
      </c>
      <c r="D801">
        <v>-3.0522999999999998</v>
      </c>
      <c r="E801">
        <v>6.0096999999999996</v>
      </c>
      <c r="F801" t="s">
        <v>112</v>
      </c>
      <c r="G801">
        <v>656941</v>
      </c>
      <c r="H801">
        <v>543766</v>
      </c>
      <c r="I801" t="s">
        <v>91</v>
      </c>
      <c r="J801" t="s">
        <v>95</v>
      </c>
      <c r="O801">
        <v>4</v>
      </c>
      <c r="P801" t="s">
        <v>91</v>
      </c>
      <c r="Q801" t="s">
        <v>82</v>
      </c>
      <c r="R801" t="s">
        <v>105</v>
      </c>
      <c r="S801" t="s">
        <v>83</v>
      </c>
      <c r="T801" t="s">
        <v>84</v>
      </c>
      <c r="U801" t="s">
        <v>85</v>
      </c>
      <c r="V801" t="s">
        <v>96</v>
      </c>
      <c r="W801" t="s">
        <v>91</v>
      </c>
      <c r="X801" t="s">
        <v>91</v>
      </c>
      <c r="Y801">
        <v>0</v>
      </c>
      <c r="Z801">
        <v>1</v>
      </c>
      <c r="AA801">
        <v>2016</v>
      </c>
      <c r="AB801">
        <v>0.40996666666666598</v>
      </c>
      <c r="AC801">
        <v>0.96970000000000001</v>
      </c>
      <c r="AD801">
        <v>-0.43</v>
      </c>
      <c r="AE801">
        <v>2.3090000000000002</v>
      </c>
      <c r="AF801">
        <v>450314</v>
      </c>
      <c r="AG801" t="s">
        <v>91</v>
      </c>
      <c r="AH801" t="s">
        <v>91</v>
      </c>
      <c r="AI801">
        <v>1</v>
      </c>
      <c r="AJ801">
        <v>5</v>
      </c>
      <c r="AK801" t="s">
        <v>88</v>
      </c>
      <c r="AL801" t="s">
        <v>91</v>
      </c>
      <c r="AM801" t="s">
        <v>91</v>
      </c>
      <c r="AP801">
        <v>547379</v>
      </c>
      <c r="AR801" t="s">
        <v>1110</v>
      </c>
      <c r="AY801">
        <v>3.19</v>
      </c>
      <c r="AZ801">
        <v>1.51</v>
      </c>
      <c r="BA801" t="s">
        <v>91</v>
      </c>
      <c r="BB801" t="s">
        <v>91</v>
      </c>
      <c r="BC801" t="s">
        <v>91</v>
      </c>
      <c r="BD801">
        <v>92.564999999999998</v>
      </c>
      <c r="BE801">
        <v>2362</v>
      </c>
      <c r="BF801">
        <v>5.7210000000000001</v>
      </c>
      <c r="BG801">
        <v>487632</v>
      </c>
      <c r="BH801">
        <v>543766</v>
      </c>
      <c r="BI801">
        <v>547379</v>
      </c>
      <c r="BJ801">
        <v>435063</v>
      </c>
      <c r="BK801">
        <v>543401</v>
      </c>
      <c r="BL801">
        <v>608070</v>
      </c>
      <c r="BM801">
        <v>596019</v>
      </c>
      <c r="BN801">
        <v>424825</v>
      </c>
      <c r="BO801">
        <v>571980</v>
      </c>
      <c r="BP801">
        <v>502082</v>
      </c>
      <c r="BQ801">
        <v>54.778399999999998</v>
      </c>
      <c r="BR801">
        <v>0</v>
      </c>
      <c r="BS801">
        <v>0</v>
      </c>
      <c r="BT801" t="s">
        <v>91</v>
      </c>
      <c r="BU801" t="s">
        <v>91</v>
      </c>
      <c r="BV801" t="s">
        <v>91</v>
      </c>
      <c r="BW801" t="s">
        <v>91</v>
      </c>
      <c r="BX801" t="s">
        <v>91</v>
      </c>
      <c r="BY801">
        <v>38</v>
      </c>
      <c r="BZ801">
        <v>2</v>
      </c>
      <c r="CA801" t="str">
        <f>B801&amp;"_"&amp;F801&amp;G801&amp;"_"&amp;BY801</f>
        <v>42669_Bryan Shaw656941_38</v>
      </c>
    </row>
    <row r="802" spans="1:79" hidden="1" x14ac:dyDescent="0.45">
      <c r="A802" t="s">
        <v>98</v>
      </c>
      <c r="B802" s="1">
        <v>42669</v>
      </c>
      <c r="C802">
        <v>93.7</v>
      </c>
      <c r="D802">
        <v>-2.9453999999999998</v>
      </c>
      <c r="E802">
        <v>6.0186000000000002</v>
      </c>
      <c r="F802" t="s">
        <v>112</v>
      </c>
      <c r="G802">
        <v>656941</v>
      </c>
      <c r="H802">
        <v>543766</v>
      </c>
      <c r="I802" t="s">
        <v>91</v>
      </c>
      <c r="J802" t="s">
        <v>132</v>
      </c>
      <c r="O802">
        <v>6</v>
      </c>
      <c r="P802" t="s">
        <v>91</v>
      </c>
      <c r="Q802" t="s">
        <v>82</v>
      </c>
      <c r="R802" t="s">
        <v>105</v>
      </c>
      <c r="S802" t="s">
        <v>83</v>
      </c>
      <c r="T802" t="s">
        <v>84</v>
      </c>
      <c r="U802" t="s">
        <v>85</v>
      </c>
      <c r="V802" t="s">
        <v>96</v>
      </c>
      <c r="W802" t="s">
        <v>91</v>
      </c>
      <c r="X802" t="s">
        <v>91</v>
      </c>
      <c r="Y802">
        <v>0</v>
      </c>
      <c r="Z802">
        <v>0</v>
      </c>
      <c r="AA802">
        <v>2016</v>
      </c>
      <c r="AB802">
        <v>7.3183333333333295E-2</v>
      </c>
      <c r="AC802">
        <v>1.10873333333333</v>
      </c>
      <c r="AD802">
        <v>0.61</v>
      </c>
      <c r="AE802">
        <v>2.7429999999999999</v>
      </c>
      <c r="AF802">
        <v>450314</v>
      </c>
      <c r="AG802" t="s">
        <v>91</v>
      </c>
      <c r="AH802" t="s">
        <v>91</v>
      </c>
      <c r="AI802">
        <v>1</v>
      </c>
      <c r="AJ802">
        <v>5</v>
      </c>
      <c r="AK802" t="s">
        <v>88</v>
      </c>
      <c r="AL802" t="s">
        <v>91</v>
      </c>
      <c r="AM802" t="s">
        <v>91</v>
      </c>
      <c r="AP802">
        <v>547379</v>
      </c>
      <c r="AR802" t="s">
        <v>1111</v>
      </c>
      <c r="AY802">
        <v>3.45</v>
      </c>
      <c r="AZ802">
        <v>1.65</v>
      </c>
      <c r="BA802" t="s">
        <v>91</v>
      </c>
      <c r="BB802" t="s">
        <v>91</v>
      </c>
      <c r="BC802" t="s">
        <v>91</v>
      </c>
      <c r="BD802">
        <v>93.855999999999995</v>
      </c>
      <c r="BE802">
        <v>2313</v>
      </c>
      <c r="BF802">
        <v>5.657</v>
      </c>
      <c r="BG802">
        <v>487632</v>
      </c>
      <c r="BH802">
        <v>543766</v>
      </c>
      <c r="BI802">
        <v>547379</v>
      </c>
      <c r="BJ802">
        <v>435063</v>
      </c>
      <c r="BK802">
        <v>543401</v>
      </c>
      <c r="BL802">
        <v>608070</v>
      </c>
      <c r="BM802">
        <v>596019</v>
      </c>
      <c r="BN802">
        <v>424825</v>
      </c>
      <c r="BO802">
        <v>571980</v>
      </c>
      <c r="BP802">
        <v>502082</v>
      </c>
      <c r="BQ802">
        <v>54.842799999999997</v>
      </c>
      <c r="BR802">
        <v>0</v>
      </c>
      <c r="BS802">
        <v>0</v>
      </c>
      <c r="BT802" t="s">
        <v>91</v>
      </c>
      <c r="BU802" t="s">
        <v>91</v>
      </c>
      <c r="BV802" t="s">
        <v>91</v>
      </c>
      <c r="BW802" t="s">
        <v>91</v>
      </c>
      <c r="BX802" t="s">
        <v>91</v>
      </c>
      <c r="BY802">
        <v>38</v>
      </c>
      <c r="BZ802">
        <v>1</v>
      </c>
      <c r="CA802" t="str">
        <f>B802&amp;"_"&amp;F802&amp;G802&amp;"_"&amp;BY802</f>
        <v>42669_Bryan Shaw656941_38</v>
      </c>
    </row>
    <row r="803" spans="1:79" x14ac:dyDescent="0.45">
      <c r="A803" t="s">
        <v>349</v>
      </c>
      <c r="B803" s="1">
        <v>42669</v>
      </c>
      <c r="C803">
        <v>84.1</v>
      </c>
      <c r="D803">
        <v>-1.2324999999999999</v>
      </c>
      <c r="E803">
        <v>5.5739000000000001</v>
      </c>
      <c r="F803" t="s">
        <v>78</v>
      </c>
      <c r="G803">
        <v>592178</v>
      </c>
      <c r="H803">
        <v>545333</v>
      </c>
      <c r="I803" t="s">
        <v>113</v>
      </c>
      <c r="J803" t="s">
        <v>147</v>
      </c>
      <c r="O803">
        <v>11</v>
      </c>
      <c r="P803" t="s">
        <v>1225</v>
      </c>
      <c r="Q803" t="s">
        <v>82</v>
      </c>
      <c r="R803" t="s">
        <v>83</v>
      </c>
      <c r="S803" t="s">
        <v>83</v>
      </c>
      <c r="T803" t="s">
        <v>84</v>
      </c>
      <c r="U803" t="s">
        <v>85</v>
      </c>
      <c r="V803" t="s">
        <v>86</v>
      </c>
      <c r="W803" t="s">
        <v>91</v>
      </c>
      <c r="X803" t="s">
        <v>116</v>
      </c>
      <c r="Y803">
        <v>2</v>
      </c>
      <c r="Z803">
        <v>2</v>
      </c>
      <c r="AA803">
        <v>2016</v>
      </c>
      <c r="AB803">
        <v>-1.1514833333333301</v>
      </c>
      <c r="AC803">
        <v>1.14886666666666</v>
      </c>
      <c r="AD803">
        <v>-2.9000000000000001E-2</v>
      </c>
      <c r="AE803">
        <v>3.2749999999999999</v>
      </c>
      <c r="AF803" t="s">
        <v>91</v>
      </c>
      <c r="AG803" t="s">
        <v>91</v>
      </c>
      <c r="AH803" t="s">
        <v>91</v>
      </c>
      <c r="AI803">
        <v>1</v>
      </c>
      <c r="AJ803">
        <v>1</v>
      </c>
      <c r="AK803" t="s">
        <v>88</v>
      </c>
      <c r="AL803">
        <v>143.9</v>
      </c>
      <c r="AM803">
        <v>105.95</v>
      </c>
      <c r="AP803">
        <v>547379</v>
      </c>
      <c r="AR803" t="s">
        <v>1226</v>
      </c>
      <c r="AY803">
        <v>3.15</v>
      </c>
      <c r="AZ803">
        <v>1.52</v>
      </c>
      <c r="BA803">
        <v>107</v>
      </c>
      <c r="BB803">
        <v>71.900000000000006</v>
      </c>
      <c r="BC803">
        <v>10.349</v>
      </c>
      <c r="BD803">
        <v>85.07</v>
      </c>
      <c r="BE803">
        <v>1850</v>
      </c>
      <c r="BF803">
        <v>6.3659999999999997</v>
      </c>
      <c r="BG803">
        <v>487632</v>
      </c>
      <c r="BH803">
        <v>545333</v>
      </c>
      <c r="BI803">
        <v>547379</v>
      </c>
      <c r="BJ803">
        <v>435063</v>
      </c>
      <c r="BK803">
        <v>543401</v>
      </c>
      <c r="BL803">
        <v>608070</v>
      </c>
      <c r="BM803">
        <v>596019</v>
      </c>
      <c r="BN803">
        <v>424825</v>
      </c>
      <c r="BO803">
        <v>571980</v>
      </c>
      <c r="BP803">
        <v>502082</v>
      </c>
      <c r="BQ803">
        <v>54.133200000000002</v>
      </c>
      <c r="BR803">
        <v>0.33500000000000002</v>
      </c>
      <c r="BS803">
        <v>0.309</v>
      </c>
      <c r="BT803">
        <v>0.9</v>
      </c>
      <c r="BU803">
        <v>1</v>
      </c>
      <c r="BV803">
        <v>1</v>
      </c>
      <c r="BW803">
        <v>0</v>
      </c>
      <c r="BX803">
        <v>2</v>
      </c>
      <c r="BY803">
        <v>2</v>
      </c>
      <c r="BZ803">
        <v>5</v>
      </c>
      <c r="CA803" t="str">
        <f>F803&amp;G803</f>
        <v>Trevor Bauer592178</v>
      </c>
    </row>
    <row r="804" spans="1:79" hidden="1" x14ac:dyDescent="0.45">
      <c r="A804" t="s">
        <v>77</v>
      </c>
      <c r="B804" s="1">
        <v>42669</v>
      </c>
      <c r="C804">
        <v>95.7</v>
      </c>
      <c r="D804">
        <v>-1.4758</v>
      </c>
      <c r="E804">
        <v>5.3815</v>
      </c>
      <c r="F804" t="s">
        <v>383</v>
      </c>
      <c r="G804">
        <v>450314</v>
      </c>
      <c r="H804">
        <v>502083</v>
      </c>
      <c r="I804" t="s">
        <v>91</v>
      </c>
      <c r="J804" t="s">
        <v>100</v>
      </c>
      <c r="O804">
        <v>13</v>
      </c>
      <c r="P804" t="s">
        <v>91</v>
      </c>
      <c r="Q804" t="s">
        <v>82</v>
      </c>
      <c r="R804" t="s">
        <v>105</v>
      </c>
      <c r="S804" t="s">
        <v>83</v>
      </c>
      <c r="T804" t="s">
        <v>84</v>
      </c>
      <c r="U804" t="s">
        <v>85</v>
      </c>
      <c r="V804" t="s">
        <v>93</v>
      </c>
      <c r="W804" t="s">
        <v>91</v>
      </c>
      <c r="X804" t="s">
        <v>91</v>
      </c>
      <c r="Y804">
        <v>0</v>
      </c>
      <c r="Z804">
        <v>0</v>
      </c>
      <c r="AA804">
        <v>2016</v>
      </c>
      <c r="AB804">
        <v>-0.84392500000000004</v>
      </c>
      <c r="AC804">
        <v>1.5172333333333301</v>
      </c>
      <c r="AD804">
        <v>-1.2370000000000001</v>
      </c>
      <c r="AE804">
        <v>1.6919999999999999</v>
      </c>
      <c r="AF804" t="s">
        <v>91</v>
      </c>
      <c r="AG804" t="s">
        <v>91</v>
      </c>
      <c r="AH804">
        <v>519203</v>
      </c>
      <c r="AI804">
        <v>1</v>
      </c>
      <c r="AJ804">
        <v>5</v>
      </c>
      <c r="AK804" t="s">
        <v>88</v>
      </c>
      <c r="AL804" t="s">
        <v>91</v>
      </c>
      <c r="AM804" t="s">
        <v>91</v>
      </c>
      <c r="AP804">
        <v>547379</v>
      </c>
      <c r="AR804" t="s">
        <v>1114</v>
      </c>
      <c r="AY804">
        <v>3.61</v>
      </c>
      <c r="AZ804">
        <v>1.57</v>
      </c>
      <c r="BA804" t="s">
        <v>91</v>
      </c>
      <c r="BB804" t="s">
        <v>91</v>
      </c>
      <c r="BC804" t="s">
        <v>91</v>
      </c>
      <c r="BD804">
        <v>98.183000000000007</v>
      </c>
      <c r="BE804">
        <v>2047</v>
      </c>
      <c r="BF804">
        <v>7.2249999999999996</v>
      </c>
      <c r="BG804">
        <v>487632</v>
      </c>
      <c r="BH804">
        <v>502083</v>
      </c>
      <c r="BI804">
        <v>547379</v>
      </c>
      <c r="BJ804">
        <v>435063</v>
      </c>
      <c r="BK804">
        <v>543401</v>
      </c>
      <c r="BL804">
        <v>608070</v>
      </c>
      <c r="BM804">
        <v>596019</v>
      </c>
      <c r="BN804">
        <v>424825</v>
      </c>
      <c r="BO804">
        <v>571980</v>
      </c>
      <c r="BP804">
        <v>502082</v>
      </c>
      <c r="BQ804">
        <v>53.274999999999999</v>
      </c>
      <c r="BR804">
        <v>0</v>
      </c>
      <c r="BS804">
        <v>0</v>
      </c>
      <c r="BT804" t="s">
        <v>91</v>
      </c>
      <c r="BU804" t="s">
        <v>91</v>
      </c>
      <c r="BV804" t="s">
        <v>91</v>
      </c>
      <c r="BW804" t="s">
        <v>91</v>
      </c>
      <c r="BX804" t="s">
        <v>91</v>
      </c>
      <c r="BY804">
        <v>37</v>
      </c>
      <c r="BZ804">
        <v>1</v>
      </c>
      <c r="CA804" t="str">
        <f>B804&amp;"_"&amp;F804&amp;G804&amp;"_"&amp;BY804</f>
        <v>42669_Zach McAllister450314_37</v>
      </c>
    </row>
    <row r="805" spans="1:79" hidden="1" x14ac:dyDescent="0.45">
      <c r="A805" t="s">
        <v>90</v>
      </c>
      <c r="B805" s="1">
        <v>42669</v>
      </c>
      <c r="C805">
        <v>74.099999999999994</v>
      </c>
      <c r="D805">
        <v>-0.92069999999999996</v>
      </c>
      <c r="E805">
        <v>5.8948</v>
      </c>
      <c r="F805" t="s">
        <v>78</v>
      </c>
      <c r="G805">
        <v>592178</v>
      </c>
      <c r="H805">
        <v>545333</v>
      </c>
      <c r="I805" t="s">
        <v>79</v>
      </c>
      <c r="J805" t="s">
        <v>80</v>
      </c>
      <c r="O805">
        <v>11</v>
      </c>
      <c r="P805" t="s">
        <v>1171</v>
      </c>
      <c r="Q805" t="s">
        <v>82</v>
      </c>
      <c r="R805" t="s">
        <v>83</v>
      </c>
      <c r="S805" t="s">
        <v>83</v>
      </c>
      <c r="T805" t="s">
        <v>84</v>
      </c>
      <c r="U805" t="s">
        <v>85</v>
      </c>
      <c r="V805" t="s">
        <v>86</v>
      </c>
      <c r="W805">
        <v>6</v>
      </c>
      <c r="X805" t="s">
        <v>149</v>
      </c>
      <c r="Y805">
        <v>0</v>
      </c>
      <c r="Z805">
        <v>0</v>
      </c>
      <c r="AA805">
        <v>2016</v>
      </c>
      <c r="AB805">
        <v>0.67716666666666603</v>
      </c>
      <c r="AC805">
        <v>-1.2060999999999999</v>
      </c>
      <c r="AD805">
        <v>-0.94099999999999995</v>
      </c>
      <c r="AE805">
        <v>2.593</v>
      </c>
      <c r="AF805" t="s">
        <v>91</v>
      </c>
      <c r="AG805" t="s">
        <v>91</v>
      </c>
      <c r="AH805" t="s">
        <v>91</v>
      </c>
      <c r="AI805">
        <v>1</v>
      </c>
      <c r="AJ805">
        <v>3</v>
      </c>
      <c r="AK805" t="s">
        <v>88</v>
      </c>
      <c r="AL805">
        <v>107.4</v>
      </c>
      <c r="AM805">
        <v>153.1</v>
      </c>
      <c r="AP805">
        <v>547379</v>
      </c>
      <c r="AR805" t="s">
        <v>1172</v>
      </c>
      <c r="AY805">
        <v>3.15</v>
      </c>
      <c r="AZ805">
        <v>1.52</v>
      </c>
      <c r="BA805">
        <v>143</v>
      </c>
      <c r="BB805">
        <v>72.3</v>
      </c>
      <c r="BC805">
        <v>16.465</v>
      </c>
      <c r="BD805">
        <v>72.951999999999998</v>
      </c>
      <c r="BE805">
        <v>2333</v>
      </c>
      <c r="BF805">
        <v>5.2039999999999997</v>
      </c>
      <c r="BG805">
        <v>487632</v>
      </c>
      <c r="BH805">
        <v>545333</v>
      </c>
      <c r="BI805">
        <v>547379</v>
      </c>
      <c r="BJ805">
        <v>435063</v>
      </c>
      <c r="BK805">
        <v>543401</v>
      </c>
      <c r="BL805">
        <v>608070</v>
      </c>
      <c r="BM805">
        <v>596019</v>
      </c>
      <c r="BN805">
        <v>424825</v>
      </c>
      <c r="BO805">
        <v>571980</v>
      </c>
      <c r="BP805">
        <v>502082</v>
      </c>
      <c r="BQ805">
        <v>55.295699999999997</v>
      </c>
      <c r="BR805">
        <v>0.70799999999999996</v>
      </c>
      <c r="BS805">
        <v>0.65100000000000002</v>
      </c>
      <c r="BT805">
        <v>0</v>
      </c>
      <c r="BU805">
        <v>1</v>
      </c>
      <c r="BV805">
        <v>0</v>
      </c>
      <c r="BW805">
        <v>0</v>
      </c>
      <c r="BX805">
        <v>4</v>
      </c>
      <c r="BY805">
        <v>19</v>
      </c>
      <c r="BZ805">
        <v>1</v>
      </c>
      <c r="CA805" t="str">
        <f>F805&amp;G805</f>
        <v>Trevor Bauer592178</v>
      </c>
    </row>
    <row r="806" spans="1:79" hidden="1" x14ac:dyDescent="0.45">
      <c r="A806" t="s">
        <v>77</v>
      </c>
      <c r="B806" s="1">
        <v>42669</v>
      </c>
      <c r="C806">
        <v>96.3</v>
      </c>
      <c r="D806">
        <v>-1.4386000000000001</v>
      </c>
      <c r="E806">
        <v>5.4511000000000003</v>
      </c>
      <c r="F806" t="s">
        <v>383</v>
      </c>
      <c r="G806">
        <v>519203</v>
      </c>
      <c r="H806">
        <v>502083</v>
      </c>
      <c r="I806" t="s">
        <v>91</v>
      </c>
      <c r="J806" t="s">
        <v>108</v>
      </c>
      <c r="O806">
        <v>14</v>
      </c>
      <c r="P806" t="s">
        <v>91</v>
      </c>
      <c r="Q806" t="s">
        <v>82</v>
      </c>
      <c r="R806" t="s">
        <v>105</v>
      </c>
      <c r="S806" t="s">
        <v>83</v>
      </c>
      <c r="T806" t="s">
        <v>84</v>
      </c>
      <c r="U806" t="s">
        <v>85</v>
      </c>
      <c r="V806" t="s">
        <v>96</v>
      </c>
      <c r="W806" t="s">
        <v>91</v>
      </c>
      <c r="X806" t="s">
        <v>91</v>
      </c>
      <c r="Y806">
        <v>3</v>
      </c>
      <c r="Z806">
        <v>2</v>
      </c>
      <c r="AA806">
        <v>2016</v>
      </c>
      <c r="AB806">
        <v>-1.03040833333333</v>
      </c>
      <c r="AC806">
        <v>1.54876666666666</v>
      </c>
      <c r="AD806">
        <v>1.151</v>
      </c>
      <c r="AE806">
        <v>2.1930000000000001</v>
      </c>
      <c r="AF806" t="s">
        <v>91</v>
      </c>
      <c r="AG806" t="s">
        <v>91</v>
      </c>
      <c r="AH806" t="s">
        <v>91</v>
      </c>
      <c r="AI806">
        <v>1</v>
      </c>
      <c r="AJ806">
        <v>5</v>
      </c>
      <c r="AK806" t="s">
        <v>88</v>
      </c>
      <c r="AL806" t="s">
        <v>91</v>
      </c>
      <c r="AM806" t="s">
        <v>91</v>
      </c>
      <c r="AP806">
        <v>547379</v>
      </c>
      <c r="AR806" t="s">
        <v>1117</v>
      </c>
      <c r="AY806">
        <v>3.46</v>
      </c>
      <c r="AZ806">
        <v>1.58</v>
      </c>
      <c r="BA806" t="s">
        <v>91</v>
      </c>
      <c r="BB806" t="s">
        <v>91</v>
      </c>
      <c r="BC806" t="s">
        <v>91</v>
      </c>
      <c r="BD806">
        <v>98.346000000000004</v>
      </c>
      <c r="BE806">
        <v>2150</v>
      </c>
      <c r="BF806">
        <v>7.1</v>
      </c>
      <c r="BG806">
        <v>487632</v>
      </c>
      <c r="BH806">
        <v>502083</v>
      </c>
      <c r="BI806">
        <v>547379</v>
      </c>
      <c r="BJ806">
        <v>435063</v>
      </c>
      <c r="BK806">
        <v>543401</v>
      </c>
      <c r="BL806">
        <v>608070</v>
      </c>
      <c r="BM806">
        <v>596019</v>
      </c>
      <c r="BN806">
        <v>424825</v>
      </c>
      <c r="BO806">
        <v>571980</v>
      </c>
      <c r="BP806">
        <v>502082</v>
      </c>
      <c r="BQ806">
        <v>53.399299999999997</v>
      </c>
      <c r="BR806">
        <v>0</v>
      </c>
      <c r="BS806">
        <v>0</v>
      </c>
      <c r="BT806" t="s">
        <v>91</v>
      </c>
      <c r="BU806" t="s">
        <v>91</v>
      </c>
      <c r="BV806" t="s">
        <v>91</v>
      </c>
      <c r="BW806" t="s">
        <v>91</v>
      </c>
      <c r="BX806" t="s">
        <v>91</v>
      </c>
      <c r="BY806">
        <v>36</v>
      </c>
      <c r="BZ806">
        <v>9</v>
      </c>
      <c r="CA806" t="str">
        <f>B806&amp;"_"&amp;F806&amp;G806&amp;"_"&amp;BY806</f>
        <v>42669_Zach McAllister519203_36</v>
      </c>
    </row>
    <row r="807" spans="1:79" hidden="1" x14ac:dyDescent="0.45">
      <c r="A807" t="s">
        <v>77</v>
      </c>
      <c r="B807" s="1">
        <v>42669</v>
      </c>
      <c r="C807">
        <v>95.2</v>
      </c>
      <c r="D807">
        <v>-1.325</v>
      </c>
      <c r="E807">
        <v>5.4143999999999997</v>
      </c>
      <c r="F807" t="s">
        <v>383</v>
      </c>
      <c r="G807">
        <v>519203</v>
      </c>
      <c r="H807">
        <v>502083</v>
      </c>
      <c r="I807" t="s">
        <v>91</v>
      </c>
      <c r="J807" t="s">
        <v>108</v>
      </c>
      <c r="O807">
        <v>5</v>
      </c>
      <c r="P807" t="s">
        <v>91</v>
      </c>
      <c r="Q807" t="s">
        <v>82</v>
      </c>
      <c r="R807" t="s">
        <v>105</v>
      </c>
      <c r="S807" t="s">
        <v>83</v>
      </c>
      <c r="T807" t="s">
        <v>84</v>
      </c>
      <c r="U807" t="s">
        <v>85</v>
      </c>
      <c r="V807" t="s">
        <v>96</v>
      </c>
      <c r="W807" t="s">
        <v>91</v>
      </c>
      <c r="X807" t="s">
        <v>91</v>
      </c>
      <c r="Y807">
        <v>3</v>
      </c>
      <c r="Z807">
        <v>2</v>
      </c>
      <c r="AA807">
        <v>2016</v>
      </c>
      <c r="AB807">
        <v>-1.05128333333333</v>
      </c>
      <c r="AC807">
        <v>1.57456666666666</v>
      </c>
      <c r="AD807">
        <v>0.155</v>
      </c>
      <c r="AE807">
        <v>2.2490000000000001</v>
      </c>
      <c r="AF807" t="s">
        <v>91</v>
      </c>
      <c r="AG807" t="s">
        <v>91</v>
      </c>
      <c r="AH807" t="s">
        <v>91</v>
      </c>
      <c r="AI807">
        <v>1</v>
      </c>
      <c r="AJ807">
        <v>5</v>
      </c>
      <c r="AK807" t="s">
        <v>88</v>
      </c>
      <c r="AL807" t="s">
        <v>91</v>
      </c>
      <c r="AM807" t="s">
        <v>91</v>
      </c>
      <c r="AP807">
        <v>547379</v>
      </c>
      <c r="AR807" t="s">
        <v>1118</v>
      </c>
      <c r="AY807">
        <v>3.46</v>
      </c>
      <c r="AZ807">
        <v>1.58</v>
      </c>
      <c r="BA807">
        <v>350</v>
      </c>
      <c r="BB807">
        <v>110.1</v>
      </c>
      <c r="BC807">
        <v>20.693999999999999</v>
      </c>
      <c r="BD807">
        <v>97.433000000000007</v>
      </c>
      <c r="BE807">
        <v>2142</v>
      </c>
      <c r="BF807">
        <v>7.2220000000000004</v>
      </c>
      <c r="BG807">
        <v>487632</v>
      </c>
      <c r="BH807">
        <v>502083</v>
      </c>
      <c r="BI807">
        <v>547379</v>
      </c>
      <c r="BJ807">
        <v>435063</v>
      </c>
      <c r="BK807">
        <v>543401</v>
      </c>
      <c r="BL807">
        <v>608070</v>
      </c>
      <c r="BM807">
        <v>596019</v>
      </c>
      <c r="BN807">
        <v>424825</v>
      </c>
      <c r="BO807">
        <v>571980</v>
      </c>
      <c r="BP807">
        <v>502082</v>
      </c>
      <c r="BQ807">
        <v>53.277999999999999</v>
      </c>
      <c r="BR807">
        <v>0</v>
      </c>
      <c r="BS807">
        <v>0</v>
      </c>
      <c r="BT807" t="s">
        <v>91</v>
      </c>
      <c r="BU807" t="s">
        <v>91</v>
      </c>
      <c r="BV807" t="s">
        <v>91</v>
      </c>
      <c r="BW807" t="s">
        <v>91</v>
      </c>
      <c r="BX807">
        <v>6</v>
      </c>
      <c r="BY807">
        <v>36</v>
      </c>
      <c r="BZ807">
        <v>8</v>
      </c>
      <c r="CA807" t="str">
        <f>B807&amp;"_"&amp;F807&amp;G807&amp;"_"&amp;BY807</f>
        <v>42669_Zach McAllister519203_36</v>
      </c>
    </row>
    <row r="808" spans="1:79" hidden="1" x14ac:dyDescent="0.45">
      <c r="A808" t="s">
        <v>77</v>
      </c>
      <c r="B808" s="1">
        <v>42669</v>
      </c>
      <c r="C808">
        <v>96.5</v>
      </c>
      <c r="D808">
        <v>-1.369</v>
      </c>
      <c r="E808">
        <v>5.4017999999999997</v>
      </c>
      <c r="F808" t="s">
        <v>383</v>
      </c>
      <c r="G808">
        <v>519203</v>
      </c>
      <c r="H808">
        <v>502083</v>
      </c>
      <c r="I808" t="s">
        <v>91</v>
      </c>
      <c r="J808" t="s">
        <v>108</v>
      </c>
      <c r="O808">
        <v>12</v>
      </c>
      <c r="P808" t="s">
        <v>91</v>
      </c>
      <c r="Q808" t="s">
        <v>82</v>
      </c>
      <c r="R808" t="s">
        <v>105</v>
      </c>
      <c r="S808" t="s">
        <v>83</v>
      </c>
      <c r="T808" t="s">
        <v>84</v>
      </c>
      <c r="U808" t="s">
        <v>85</v>
      </c>
      <c r="V808" t="s">
        <v>96</v>
      </c>
      <c r="W808" t="s">
        <v>91</v>
      </c>
      <c r="X808" t="s">
        <v>91</v>
      </c>
      <c r="Y808">
        <v>3</v>
      </c>
      <c r="Z808">
        <v>2</v>
      </c>
      <c r="AA808">
        <v>2016</v>
      </c>
      <c r="AB808">
        <v>-0.96917500000000001</v>
      </c>
      <c r="AC808">
        <v>1.5014666666666601</v>
      </c>
      <c r="AD808">
        <v>1.0760000000000001</v>
      </c>
      <c r="AE808">
        <v>2.6</v>
      </c>
      <c r="AF808" t="s">
        <v>91</v>
      </c>
      <c r="AG808" t="s">
        <v>91</v>
      </c>
      <c r="AH808" t="s">
        <v>91</v>
      </c>
      <c r="AI808">
        <v>1</v>
      </c>
      <c r="AJ808">
        <v>5</v>
      </c>
      <c r="AK808" t="s">
        <v>88</v>
      </c>
      <c r="AL808" t="s">
        <v>91</v>
      </c>
      <c r="AM808" t="s">
        <v>91</v>
      </c>
      <c r="AP808">
        <v>547379</v>
      </c>
      <c r="AR808" t="s">
        <v>1119</v>
      </c>
      <c r="AY808">
        <v>3.46</v>
      </c>
      <c r="AZ808">
        <v>1.58</v>
      </c>
      <c r="BA808" t="s">
        <v>91</v>
      </c>
      <c r="BB808" t="s">
        <v>91</v>
      </c>
      <c r="BC808" t="s">
        <v>91</v>
      </c>
      <c r="BD808">
        <v>98.986000000000004</v>
      </c>
      <c r="BE808">
        <v>2159</v>
      </c>
      <c r="BF808">
        <v>7.37</v>
      </c>
      <c r="BG808">
        <v>487632</v>
      </c>
      <c r="BH808">
        <v>502083</v>
      </c>
      <c r="BI808">
        <v>547379</v>
      </c>
      <c r="BJ808">
        <v>435063</v>
      </c>
      <c r="BK808">
        <v>543401</v>
      </c>
      <c r="BL808">
        <v>608070</v>
      </c>
      <c r="BM808">
        <v>596019</v>
      </c>
      <c r="BN808">
        <v>424825</v>
      </c>
      <c r="BO808">
        <v>571980</v>
      </c>
      <c r="BP808">
        <v>502082</v>
      </c>
      <c r="BQ808">
        <v>53.129800000000003</v>
      </c>
      <c r="BR808">
        <v>0</v>
      </c>
      <c r="BS808">
        <v>0</v>
      </c>
      <c r="BT808" t="s">
        <v>91</v>
      </c>
      <c r="BU808" t="s">
        <v>91</v>
      </c>
      <c r="BV808" t="s">
        <v>91</v>
      </c>
      <c r="BW808" t="s">
        <v>91</v>
      </c>
      <c r="BX808" t="s">
        <v>91</v>
      </c>
      <c r="BY808">
        <v>36</v>
      </c>
      <c r="BZ808">
        <v>7</v>
      </c>
      <c r="CA808" t="str">
        <f>B808&amp;"_"&amp;F808&amp;G808&amp;"_"&amp;BY808</f>
        <v>42669_Zach McAllister519203_36</v>
      </c>
    </row>
    <row r="809" spans="1:79" hidden="1" x14ac:dyDescent="0.45">
      <c r="A809" t="s">
        <v>77</v>
      </c>
      <c r="B809" s="1">
        <v>42669</v>
      </c>
      <c r="C809">
        <v>95.9</v>
      </c>
      <c r="D809">
        <v>-1.4024000000000001</v>
      </c>
      <c r="E809">
        <v>5.4730999999999996</v>
      </c>
      <c r="F809" t="s">
        <v>383</v>
      </c>
      <c r="G809">
        <v>519203</v>
      </c>
      <c r="H809">
        <v>502083</v>
      </c>
      <c r="I809" t="s">
        <v>91</v>
      </c>
      <c r="J809" t="s">
        <v>108</v>
      </c>
      <c r="O809">
        <v>5</v>
      </c>
      <c r="P809" t="s">
        <v>91</v>
      </c>
      <c r="Q809" t="s">
        <v>82</v>
      </c>
      <c r="R809" t="s">
        <v>105</v>
      </c>
      <c r="S809" t="s">
        <v>83</v>
      </c>
      <c r="T809" t="s">
        <v>84</v>
      </c>
      <c r="U809" t="s">
        <v>85</v>
      </c>
      <c r="V809" t="s">
        <v>96</v>
      </c>
      <c r="W809" t="s">
        <v>91</v>
      </c>
      <c r="X809" t="s">
        <v>91</v>
      </c>
      <c r="Y809">
        <v>3</v>
      </c>
      <c r="Z809">
        <v>2</v>
      </c>
      <c r="AA809">
        <v>2016</v>
      </c>
      <c r="AB809">
        <v>-0.98726666666666596</v>
      </c>
      <c r="AC809">
        <v>1.44986666666666</v>
      </c>
      <c r="AD809">
        <v>-0.01</v>
      </c>
      <c r="AE809">
        <v>2.5099999999999998</v>
      </c>
      <c r="AF809" t="s">
        <v>91</v>
      </c>
      <c r="AG809" t="s">
        <v>91</v>
      </c>
      <c r="AH809" t="s">
        <v>91</v>
      </c>
      <c r="AI809">
        <v>1</v>
      </c>
      <c r="AJ809">
        <v>5</v>
      </c>
      <c r="AK809" t="s">
        <v>88</v>
      </c>
      <c r="AL809" t="s">
        <v>91</v>
      </c>
      <c r="AM809" t="s">
        <v>91</v>
      </c>
      <c r="AP809">
        <v>547379</v>
      </c>
      <c r="AR809" t="s">
        <v>1120</v>
      </c>
      <c r="AY809">
        <v>3.46</v>
      </c>
      <c r="AZ809">
        <v>1.58</v>
      </c>
      <c r="BA809">
        <v>198</v>
      </c>
      <c r="BB809">
        <v>76.099999999999994</v>
      </c>
      <c r="BC809">
        <v>61.692999999999998</v>
      </c>
      <c r="BD809">
        <v>97.980999999999995</v>
      </c>
      <c r="BE809">
        <v>2059</v>
      </c>
      <c r="BF809">
        <v>6.9790000000000001</v>
      </c>
      <c r="BG809">
        <v>487632</v>
      </c>
      <c r="BH809">
        <v>502083</v>
      </c>
      <c r="BI809">
        <v>547379</v>
      </c>
      <c r="BJ809">
        <v>435063</v>
      </c>
      <c r="BK809">
        <v>543401</v>
      </c>
      <c r="BL809">
        <v>608070</v>
      </c>
      <c r="BM809">
        <v>596019</v>
      </c>
      <c r="BN809">
        <v>424825</v>
      </c>
      <c r="BO809">
        <v>571980</v>
      </c>
      <c r="BP809">
        <v>502082</v>
      </c>
      <c r="BQ809">
        <v>53.520200000000003</v>
      </c>
      <c r="BR809">
        <v>0</v>
      </c>
      <c r="BS809">
        <v>0</v>
      </c>
      <c r="BT809" t="s">
        <v>91</v>
      </c>
      <c r="BU809" t="s">
        <v>91</v>
      </c>
      <c r="BV809" t="s">
        <v>91</v>
      </c>
      <c r="BW809" t="s">
        <v>91</v>
      </c>
      <c r="BX809">
        <v>3</v>
      </c>
      <c r="BY809">
        <v>36</v>
      </c>
      <c r="BZ809">
        <v>6</v>
      </c>
      <c r="CA809" t="str">
        <f>B809&amp;"_"&amp;F809&amp;G809&amp;"_"&amp;BY809</f>
        <v>42669_Zach McAllister519203_36</v>
      </c>
    </row>
    <row r="810" spans="1:79" hidden="1" x14ac:dyDescent="0.45">
      <c r="A810" t="s">
        <v>77</v>
      </c>
      <c r="B810" s="1">
        <v>42669</v>
      </c>
      <c r="C810">
        <v>96</v>
      </c>
      <c r="D810">
        <v>-1.4605999999999999</v>
      </c>
      <c r="E810">
        <v>5.49</v>
      </c>
      <c r="F810" t="s">
        <v>383</v>
      </c>
      <c r="G810">
        <v>519203</v>
      </c>
      <c r="H810">
        <v>502083</v>
      </c>
      <c r="I810" t="s">
        <v>91</v>
      </c>
      <c r="J810" t="s">
        <v>108</v>
      </c>
      <c r="O810">
        <v>9</v>
      </c>
      <c r="P810" t="s">
        <v>91</v>
      </c>
      <c r="Q810" t="s">
        <v>82</v>
      </c>
      <c r="R810" t="s">
        <v>105</v>
      </c>
      <c r="S810" t="s">
        <v>83</v>
      </c>
      <c r="T810" t="s">
        <v>84</v>
      </c>
      <c r="U810" t="s">
        <v>85</v>
      </c>
      <c r="V810" t="s">
        <v>96</v>
      </c>
      <c r="W810" t="s">
        <v>91</v>
      </c>
      <c r="X810" t="s">
        <v>91</v>
      </c>
      <c r="Y810">
        <v>3</v>
      </c>
      <c r="Z810">
        <v>1</v>
      </c>
      <c r="AA810">
        <v>2016</v>
      </c>
      <c r="AB810">
        <v>-1.24055</v>
      </c>
      <c r="AC810">
        <v>1.66773333333333</v>
      </c>
      <c r="AD810">
        <v>0.78700000000000003</v>
      </c>
      <c r="AE810">
        <v>1.5429999999999999</v>
      </c>
      <c r="AF810" t="s">
        <v>91</v>
      </c>
      <c r="AG810" t="s">
        <v>91</v>
      </c>
      <c r="AH810" t="s">
        <v>91</v>
      </c>
      <c r="AI810">
        <v>1</v>
      </c>
      <c r="AJ810">
        <v>5</v>
      </c>
      <c r="AK810" t="s">
        <v>88</v>
      </c>
      <c r="AL810" t="s">
        <v>91</v>
      </c>
      <c r="AM810" t="s">
        <v>91</v>
      </c>
      <c r="AP810">
        <v>547379</v>
      </c>
      <c r="AR810" t="s">
        <v>1121</v>
      </c>
      <c r="AY810">
        <v>3.46</v>
      </c>
      <c r="AZ810">
        <v>1.58</v>
      </c>
      <c r="BA810" t="s">
        <v>91</v>
      </c>
      <c r="BB810" t="s">
        <v>91</v>
      </c>
      <c r="BC810" t="s">
        <v>91</v>
      </c>
      <c r="BD810">
        <v>98.025000000000006</v>
      </c>
      <c r="BE810" t="s">
        <v>91</v>
      </c>
      <c r="BF810">
        <v>7.0789999999999997</v>
      </c>
      <c r="BG810">
        <v>487632</v>
      </c>
      <c r="BH810">
        <v>502083</v>
      </c>
      <c r="BI810">
        <v>547379</v>
      </c>
      <c r="BJ810">
        <v>435063</v>
      </c>
      <c r="BK810">
        <v>543401</v>
      </c>
      <c r="BL810">
        <v>608070</v>
      </c>
      <c r="BM810">
        <v>596019</v>
      </c>
      <c r="BN810">
        <v>424825</v>
      </c>
      <c r="BO810">
        <v>571980</v>
      </c>
      <c r="BP810">
        <v>502082</v>
      </c>
      <c r="BQ810">
        <v>53.420099999999998</v>
      </c>
      <c r="BR810">
        <v>0</v>
      </c>
      <c r="BS810">
        <v>0</v>
      </c>
      <c r="BT810" t="s">
        <v>91</v>
      </c>
      <c r="BU810" t="s">
        <v>91</v>
      </c>
      <c r="BV810" t="s">
        <v>91</v>
      </c>
      <c r="BW810" t="s">
        <v>91</v>
      </c>
      <c r="BX810" t="s">
        <v>91</v>
      </c>
      <c r="BY810">
        <v>36</v>
      </c>
      <c r="BZ810">
        <v>5</v>
      </c>
      <c r="CA810" t="str">
        <f>B810&amp;"_"&amp;F810&amp;G810&amp;"_"&amp;BY810</f>
        <v>42669_Zach McAllister519203_36</v>
      </c>
    </row>
    <row r="811" spans="1:79" hidden="1" x14ac:dyDescent="0.45">
      <c r="A811" t="s">
        <v>77</v>
      </c>
      <c r="B811" s="1">
        <v>42669</v>
      </c>
      <c r="C811">
        <v>95.8</v>
      </c>
      <c r="D811">
        <v>-1.4522999999999999</v>
      </c>
      <c r="E811">
        <v>5.5171000000000001</v>
      </c>
      <c r="F811" t="s">
        <v>383</v>
      </c>
      <c r="G811">
        <v>519203</v>
      </c>
      <c r="H811">
        <v>502083</v>
      </c>
      <c r="I811" t="s">
        <v>91</v>
      </c>
      <c r="J811" t="s">
        <v>100</v>
      </c>
      <c r="O811">
        <v>11</v>
      </c>
      <c r="P811" t="s">
        <v>91</v>
      </c>
      <c r="Q811" t="s">
        <v>82</v>
      </c>
      <c r="R811" t="s">
        <v>105</v>
      </c>
      <c r="S811" t="s">
        <v>83</v>
      </c>
      <c r="T811" t="s">
        <v>84</v>
      </c>
      <c r="U811" t="s">
        <v>85</v>
      </c>
      <c r="V811" t="s">
        <v>93</v>
      </c>
      <c r="W811" t="s">
        <v>91</v>
      </c>
      <c r="X811" t="s">
        <v>91</v>
      </c>
      <c r="Y811">
        <v>2</v>
      </c>
      <c r="Z811">
        <v>1</v>
      </c>
      <c r="AA811">
        <v>2016</v>
      </c>
      <c r="AB811">
        <v>-1.07215833333333</v>
      </c>
      <c r="AC811">
        <v>1.3194333333333299</v>
      </c>
      <c r="AD811">
        <v>-1.7869999999999999</v>
      </c>
      <c r="AE811">
        <v>2.62</v>
      </c>
      <c r="AF811" t="s">
        <v>91</v>
      </c>
      <c r="AG811" t="s">
        <v>91</v>
      </c>
      <c r="AH811" t="s">
        <v>91</v>
      </c>
      <c r="AI811">
        <v>1</v>
      </c>
      <c r="AJ811">
        <v>5</v>
      </c>
      <c r="AK811" t="s">
        <v>88</v>
      </c>
      <c r="AL811" t="s">
        <v>91</v>
      </c>
      <c r="AM811" t="s">
        <v>91</v>
      </c>
      <c r="AP811">
        <v>547379</v>
      </c>
      <c r="AR811" t="s">
        <v>1122</v>
      </c>
      <c r="AY811">
        <v>3.51</v>
      </c>
      <c r="AZ811">
        <v>1.58</v>
      </c>
      <c r="BA811" t="s">
        <v>91</v>
      </c>
      <c r="BB811" t="s">
        <v>91</v>
      </c>
      <c r="BC811" t="s">
        <v>91</v>
      </c>
      <c r="BD811">
        <v>97.86</v>
      </c>
      <c r="BE811">
        <v>2190</v>
      </c>
      <c r="BF811">
        <v>6.9809999999999999</v>
      </c>
      <c r="BG811">
        <v>487632</v>
      </c>
      <c r="BH811">
        <v>502083</v>
      </c>
      <c r="BI811">
        <v>547379</v>
      </c>
      <c r="BJ811">
        <v>435063</v>
      </c>
      <c r="BK811">
        <v>543401</v>
      </c>
      <c r="BL811">
        <v>608070</v>
      </c>
      <c r="BM811">
        <v>596019</v>
      </c>
      <c r="BN811">
        <v>424825</v>
      </c>
      <c r="BO811">
        <v>571980</v>
      </c>
      <c r="BP811">
        <v>502082</v>
      </c>
      <c r="BQ811">
        <v>53.518900000000002</v>
      </c>
      <c r="BR811">
        <v>0</v>
      </c>
      <c r="BS811">
        <v>0</v>
      </c>
      <c r="BT811" t="s">
        <v>91</v>
      </c>
      <c r="BU811" t="s">
        <v>91</v>
      </c>
      <c r="BV811" t="s">
        <v>91</v>
      </c>
      <c r="BW811" t="s">
        <v>91</v>
      </c>
      <c r="BX811" t="s">
        <v>91</v>
      </c>
      <c r="BY811">
        <v>36</v>
      </c>
      <c r="BZ811">
        <v>4</v>
      </c>
      <c r="CA811" t="str">
        <f>B811&amp;"_"&amp;F811&amp;G811&amp;"_"&amp;BY811</f>
        <v>42669_Zach McAllister519203_36</v>
      </c>
    </row>
    <row r="812" spans="1:79" hidden="1" x14ac:dyDescent="0.45">
      <c r="A812" t="s">
        <v>77</v>
      </c>
      <c r="B812" s="1">
        <v>42669</v>
      </c>
      <c r="C812">
        <v>96</v>
      </c>
      <c r="D812">
        <v>-1.3133999999999999</v>
      </c>
      <c r="E812">
        <v>5.5156999999999998</v>
      </c>
      <c r="F812" t="s">
        <v>383</v>
      </c>
      <c r="G812">
        <v>519203</v>
      </c>
      <c r="H812">
        <v>502083</v>
      </c>
      <c r="I812" t="s">
        <v>91</v>
      </c>
      <c r="J812" t="s">
        <v>100</v>
      </c>
      <c r="O812">
        <v>14</v>
      </c>
      <c r="P812" t="s">
        <v>91</v>
      </c>
      <c r="Q812" t="s">
        <v>82</v>
      </c>
      <c r="R812" t="s">
        <v>105</v>
      </c>
      <c r="S812" t="s">
        <v>83</v>
      </c>
      <c r="T812" t="s">
        <v>84</v>
      </c>
      <c r="U812" t="s">
        <v>85</v>
      </c>
      <c r="V812" t="s">
        <v>93</v>
      </c>
      <c r="W812" t="s">
        <v>91</v>
      </c>
      <c r="X812" t="s">
        <v>91</v>
      </c>
      <c r="Y812">
        <v>1</v>
      </c>
      <c r="Z812">
        <v>1</v>
      </c>
      <c r="AA812">
        <v>2016</v>
      </c>
      <c r="AB812">
        <v>-1.0819000000000001</v>
      </c>
      <c r="AC812">
        <v>1.6362000000000001</v>
      </c>
      <c r="AD812">
        <v>1.171</v>
      </c>
      <c r="AE812">
        <v>2.1509999999999998</v>
      </c>
      <c r="AF812" t="s">
        <v>91</v>
      </c>
      <c r="AG812" t="s">
        <v>91</v>
      </c>
      <c r="AH812" t="s">
        <v>91</v>
      </c>
      <c r="AI812">
        <v>1</v>
      </c>
      <c r="AJ812">
        <v>5</v>
      </c>
      <c r="AK812" t="s">
        <v>88</v>
      </c>
      <c r="AL812" t="s">
        <v>91</v>
      </c>
      <c r="AM812" t="s">
        <v>91</v>
      </c>
      <c r="AP812">
        <v>547379</v>
      </c>
      <c r="AR812" t="s">
        <v>1123</v>
      </c>
      <c r="AY812">
        <v>3.62</v>
      </c>
      <c r="AZ812">
        <v>1.73</v>
      </c>
      <c r="BA812" t="s">
        <v>91</v>
      </c>
      <c r="BB812" t="s">
        <v>91</v>
      </c>
      <c r="BC812" t="s">
        <v>91</v>
      </c>
      <c r="BD812">
        <v>97.896000000000001</v>
      </c>
      <c r="BE812">
        <v>2104</v>
      </c>
      <c r="BF812">
        <v>7.0090000000000003</v>
      </c>
      <c r="BG812">
        <v>487632</v>
      </c>
      <c r="BH812">
        <v>502083</v>
      </c>
      <c r="BI812">
        <v>547379</v>
      </c>
      <c r="BJ812">
        <v>435063</v>
      </c>
      <c r="BK812">
        <v>543401</v>
      </c>
      <c r="BL812">
        <v>608070</v>
      </c>
      <c r="BM812">
        <v>596019</v>
      </c>
      <c r="BN812">
        <v>424825</v>
      </c>
      <c r="BO812">
        <v>571980</v>
      </c>
      <c r="BP812">
        <v>502082</v>
      </c>
      <c r="BQ812">
        <v>53.490900000000003</v>
      </c>
      <c r="BR812">
        <v>0</v>
      </c>
      <c r="BS812">
        <v>0</v>
      </c>
      <c r="BT812" t="s">
        <v>91</v>
      </c>
      <c r="BU812" t="s">
        <v>91</v>
      </c>
      <c r="BV812" t="s">
        <v>91</v>
      </c>
      <c r="BW812" t="s">
        <v>91</v>
      </c>
      <c r="BX812" t="s">
        <v>91</v>
      </c>
      <c r="BY812">
        <v>36</v>
      </c>
      <c r="BZ812">
        <v>3</v>
      </c>
      <c r="CA812" t="str">
        <f>B812&amp;"_"&amp;F812&amp;G812&amp;"_"&amp;BY812</f>
        <v>42669_Zach McAllister519203_36</v>
      </c>
    </row>
    <row r="813" spans="1:79" hidden="1" x14ac:dyDescent="0.45">
      <c r="A813" t="s">
        <v>77</v>
      </c>
      <c r="B813" s="1">
        <v>42669</v>
      </c>
      <c r="C813">
        <v>96.8</v>
      </c>
      <c r="D813">
        <v>-1.4725999999999999</v>
      </c>
      <c r="E813">
        <v>5.5186999999999999</v>
      </c>
      <c r="F813" t="s">
        <v>383</v>
      </c>
      <c r="G813">
        <v>519203</v>
      </c>
      <c r="H813">
        <v>502083</v>
      </c>
      <c r="I813" t="s">
        <v>91</v>
      </c>
      <c r="J813" t="s">
        <v>108</v>
      </c>
      <c r="O813">
        <v>14</v>
      </c>
      <c r="P813" t="s">
        <v>91</v>
      </c>
      <c r="Q813" t="s">
        <v>82</v>
      </c>
      <c r="R813" t="s">
        <v>105</v>
      </c>
      <c r="S813" t="s">
        <v>83</v>
      </c>
      <c r="T813" t="s">
        <v>84</v>
      </c>
      <c r="U813" t="s">
        <v>85</v>
      </c>
      <c r="V813" t="s">
        <v>96</v>
      </c>
      <c r="W813" t="s">
        <v>91</v>
      </c>
      <c r="X813" t="s">
        <v>91</v>
      </c>
      <c r="Y813">
        <v>1</v>
      </c>
      <c r="Z813">
        <v>0</v>
      </c>
      <c r="AA813">
        <v>2016</v>
      </c>
      <c r="AB813">
        <v>-1.1333916666666599</v>
      </c>
      <c r="AC813">
        <v>1.5115000000000001</v>
      </c>
      <c r="AD813">
        <v>1.1479999999999999</v>
      </c>
      <c r="AE813">
        <v>2.0070000000000001</v>
      </c>
      <c r="AF813" t="s">
        <v>91</v>
      </c>
      <c r="AG813" t="s">
        <v>91</v>
      </c>
      <c r="AH813" t="s">
        <v>91</v>
      </c>
      <c r="AI813">
        <v>1</v>
      </c>
      <c r="AJ813">
        <v>5</v>
      </c>
      <c r="AK813" t="s">
        <v>88</v>
      </c>
      <c r="AL813" t="s">
        <v>91</v>
      </c>
      <c r="AM813" t="s">
        <v>91</v>
      </c>
      <c r="AP813">
        <v>547379</v>
      </c>
      <c r="AR813" t="s">
        <v>1124</v>
      </c>
      <c r="AY813">
        <v>3.46</v>
      </c>
      <c r="AZ813">
        <v>1.58</v>
      </c>
      <c r="BA813">
        <v>190</v>
      </c>
      <c r="BB813">
        <v>109.8</v>
      </c>
      <c r="BC813">
        <v>8.9689999999999994</v>
      </c>
      <c r="BD813">
        <v>98.340999999999994</v>
      </c>
      <c r="BE813">
        <v>2240</v>
      </c>
      <c r="BF813">
        <v>6.9089999999999998</v>
      </c>
      <c r="BG813">
        <v>487632</v>
      </c>
      <c r="BH813">
        <v>502083</v>
      </c>
      <c r="BI813">
        <v>547379</v>
      </c>
      <c r="BJ813">
        <v>435063</v>
      </c>
      <c r="BK813">
        <v>543401</v>
      </c>
      <c r="BL813">
        <v>608070</v>
      </c>
      <c r="BM813">
        <v>596019</v>
      </c>
      <c r="BN813">
        <v>424825</v>
      </c>
      <c r="BO813">
        <v>571980</v>
      </c>
      <c r="BP813">
        <v>502082</v>
      </c>
      <c r="BQ813">
        <v>53.590400000000002</v>
      </c>
      <c r="BR813">
        <v>0</v>
      </c>
      <c r="BS813">
        <v>0</v>
      </c>
      <c r="BT813" t="s">
        <v>91</v>
      </c>
      <c r="BU813" t="s">
        <v>91</v>
      </c>
      <c r="BV813" t="s">
        <v>91</v>
      </c>
      <c r="BW813" t="s">
        <v>91</v>
      </c>
      <c r="BX813">
        <v>5</v>
      </c>
      <c r="BY813">
        <v>36</v>
      </c>
      <c r="BZ813">
        <v>2</v>
      </c>
      <c r="CA813" t="str">
        <f>B813&amp;"_"&amp;F813&amp;G813&amp;"_"&amp;BY813</f>
        <v>42669_Zach McAllister519203_36</v>
      </c>
    </row>
    <row r="814" spans="1:79" hidden="1" x14ac:dyDescent="0.45">
      <c r="A814" t="s">
        <v>77</v>
      </c>
      <c r="B814" s="1">
        <v>42669</v>
      </c>
      <c r="C814">
        <v>94.8</v>
      </c>
      <c r="D814">
        <v>-1.3935</v>
      </c>
      <c r="E814">
        <v>5.4726999999999997</v>
      </c>
      <c r="F814" t="s">
        <v>383</v>
      </c>
      <c r="G814">
        <v>519203</v>
      </c>
      <c r="H814">
        <v>502083</v>
      </c>
      <c r="I814" t="s">
        <v>91</v>
      </c>
      <c r="J814" t="s">
        <v>100</v>
      </c>
      <c r="O814">
        <v>14</v>
      </c>
      <c r="P814" t="s">
        <v>91</v>
      </c>
      <c r="Q814" t="s">
        <v>82</v>
      </c>
      <c r="R814" t="s">
        <v>105</v>
      </c>
      <c r="S814" t="s">
        <v>83</v>
      </c>
      <c r="T814" t="s">
        <v>84</v>
      </c>
      <c r="U814" t="s">
        <v>85</v>
      </c>
      <c r="V814" t="s">
        <v>93</v>
      </c>
      <c r="W814" t="s">
        <v>91</v>
      </c>
      <c r="X814" t="s">
        <v>91</v>
      </c>
      <c r="Y814">
        <v>0</v>
      </c>
      <c r="Z814">
        <v>0</v>
      </c>
      <c r="AA814">
        <v>2016</v>
      </c>
      <c r="AB814">
        <v>-1.069375</v>
      </c>
      <c r="AC814">
        <v>1.6706000000000001</v>
      </c>
      <c r="AD814">
        <v>1.0249999999999999</v>
      </c>
      <c r="AE814">
        <v>2.2069999999999999</v>
      </c>
      <c r="AF814" t="s">
        <v>91</v>
      </c>
      <c r="AG814" t="s">
        <v>91</v>
      </c>
      <c r="AH814" t="s">
        <v>91</v>
      </c>
      <c r="AI814">
        <v>1</v>
      </c>
      <c r="AJ814">
        <v>5</v>
      </c>
      <c r="AK814" t="s">
        <v>88</v>
      </c>
      <c r="AL814" t="s">
        <v>91</v>
      </c>
      <c r="AM814" t="s">
        <v>91</v>
      </c>
      <c r="AP814">
        <v>547379</v>
      </c>
      <c r="AR814" t="s">
        <v>1125</v>
      </c>
      <c r="AY814">
        <v>3.58</v>
      </c>
      <c r="AZ814">
        <v>1.58</v>
      </c>
      <c r="BA814" t="s">
        <v>91</v>
      </c>
      <c r="BB814" t="s">
        <v>91</v>
      </c>
      <c r="BC814" t="s">
        <v>91</v>
      </c>
      <c r="BD814">
        <v>97.108999999999995</v>
      </c>
      <c r="BE814">
        <v>2201</v>
      </c>
      <c r="BF814">
        <v>7.3390000000000004</v>
      </c>
      <c r="BG814">
        <v>487632</v>
      </c>
      <c r="BH814">
        <v>502083</v>
      </c>
      <c r="BI814">
        <v>547379</v>
      </c>
      <c r="BJ814">
        <v>435063</v>
      </c>
      <c r="BK814">
        <v>543401</v>
      </c>
      <c r="BL814">
        <v>608070</v>
      </c>
      <c r="BM814">
        <v>596019</v>
      </c>
      <c r="BN814">
        <v>424825</v>
      </c>
      <c r="BO814">
        <v>571980</v>
      </c>
      <c r="BP814">
        <v>502082</v>
      </c>
      <c r="BQ814">
        <v>53.160899999999998</v>
      </c>
      <c r="BR814">
        <v>0</v>
      </c>
      <c r="BS814">
        <v>0</v>
      </c>
      <c r="BT814" t="s">
        <v>91</v>
      </c>
      <c r="BU814" t="s">
        <v>91</v>
      </c>
      <c r="BV814" t="s">
        <v>91</v>
      </c>
      <c r="BW814" t="s">
        <v>91</v>
      </c>
      <c r="BX814" t="s">
        <v>91</v>
      </c>
      <c r="BY814">
        <v>36</v>
      </c>
      <c r="BZ814">
        <v>1</v>
      </c>
      <c r="CA814" t="str">
        <f>B814&amp;"_"&amp;F814&amp;G814&amp;"_"&amp;BY814</f>
        <v>42669_Zach McAllister519203_36</v>
      </c>
    </row>
    <row r="815" spans="1:79" x14ac:dyDescent="0.45">
      <c r="A815" t="s">
        <v>90</v>
      </c>
      <c r="B815" s="1">
        <v>42673</v>
      </c>
      <c r="C815">
        <v>78.599999999999994</v>
      </c>
      <c r="D815">
        <v>-1.0289999999999999</v>
      </c>
      <c r="E815">
        <v>5.9847999999999999</v>
      </c>
      <c r="F815" t="s">
        <v>78</v>
      </c>
      <c r="G815">
        <v>592178</v>
      </c>
      <c r="H815">
        <v>545333</v>
      </c>
      <c r="I815" t="s">
        <v>102</v>
      </c>
      <c r="J815" t="s">
        <v>132</v>
      </c>
      <c r="O815">
        <v>9</v>
      </c>
      <c r="P815" t="s">
        <v>575</v>
      </c>
      <c r="Q815" t="s">
        <v>82</v>
      </c>
      <c r="R815" t="s">
        <v>83</v>
      </c>
      <c r="S815" t="s">
        <v>83</v>
      </c>
      <c r="T815" t="s">
        <v>85</v>
      </c>
      <c r="U815" t="s">
        <v>84</v>
      </c>
      <c r="V815" t="s">
        <v>96</v>
      </c>
      <c r="W815" t="s">
        <v>91</v>
      </c>
      <c r="X815" t="s">
        <v>91</v>
      </c>
      <c r="Y815">
        <v>1</v>
      </c>
      <c r="Z815">
        <v>2</v>
      </c>
      <c r="AA815">
        <v>2016</v>
      </c>
      <c r="AB815">
        <v>0.213741666666666</v>
      </c>
      <c r="AC815">
        <v>-1.1717</v>
      </c>
      <c r="AD815">
        <v>0.311</v>
      </c>
      <c r="AE815">
        <v>1.7450000000000001</v>
      </c>
      <c r="AF815" t="s">
        <v>91</v>
      </c>
      <c r="AG815" t="s">
        <v>91</v>
      </c>
      <c r="AH815" t="s">
        <v>91</v>
      </c>
      <c r="AI815">
        <v>1</v>
      </c>
      <c r="AJ815">
        <v>1</v>
      </c>
      <c r="AK815" t="s">
        <v>539</v>
      </c>
      <c r="AL815" t="s">
        <v>91</v>
      </c>
      <c r="AM815" t="s">
        <v>91</v>
      </c>
      <c r="AP815">
        <v>547379</v>
      </c>
      <c r="AR815" t="s">
        <v>697</v>
      </c>
      <c r="AY815">
        <v>3.17</v>
      </c>
      <c r="AZ815">
        <v>1.59</v>
      </c>
      <c r="BA815" t="s">
        <v>91</v>
      </c>
      <c r="BB815" t="s">
        <v>91</v>
      </c>
      <c r="BC815" t="s">
        <v>91</v>
      </c>
      <c r="BD815">
        <v>78.033000000000001</v>
      </c>
      <c r="BE815">
        <v>2083</v>
      </c>
      <c r="BF815">
        <v>6.1139999999999999</v>
      </c>
      <c r="BG815">
        <v>487635</v>
      </c>
      <c r="BH815">
        <v>545333</v>
      </c>
      <c r="BI815">
        <v>547379</v>
      </c>
      <c r="BJ815">
        <v>435063</v>
      </c>
      <c r="BK815">
        <v>543401</v>
      </c>
      <c r="BL815">
        <v>608070</v>
      </c>
      <c r="BM815">
        <v>596019</v>
      </c>
      <c r="BN815">
        <v>467793</v>
      </c>
      <c r="BO815">
        <v>434658</v>
      </c>
      <c r="BP815">
        <v>446386</v>
      </c>
      <c r="BQ815">
        <v>54.385300000000001</v>
      </c>
      <c r="BR815">
        <v>0</v>
      </c>
      <c r="BS815">
        <v>0</v>
      </c>
      <c r="BT815">
        <v>0</v>
      </c>
      <c r="BU815">
        <v>1</v>
      </c>
      <c r="BV815">
        <v>0</v>
      </c>
      <c r="BW815">
        <v>0</v>
      </c>
      <c r="BX815" t="s">
        <v>91</v>
      </c>
      <c r="BY815">
        <v>5</v>
      </c>
      <c r="BZ815">
        <v>4</v>
      </c>
      <c r="CA815" t="str">
        <f>F815&amp;G815</f>
        <v>Trevor Bauer592178</v>
      </c>
    </row>
    <row r="816" spans="1:79" hidden="1" x14ac:dyDescent="0.45">
      <c r="A816" t="s">
        <v>77</v>
      </c>
      <c r="B816" s="1">
        <v>42669</v>
      </c>
      <c r="C816">
        <v>96.2</v>
      </c>
      <c r="D816">
        <v>-1.4379999999999999</v>
      </c>
      <c r="E816">
        <v>5.5740999999999996</v>
      </c>
      <c r="F816" t="s">
        <v>383</v>
      </c>
      <c r="G816">
        <v>592178</v>
      </c>
      <c r="H816">
        <v>502083</v>
      </c>
      <c r="I816" t="s">
        <v>91</v>
      </c>
      <c r="J816" t="s">
        <v>108</v>
      </c>
      <c r="O816">
        <v>3</v>
      </c>
      <c r="P816" t="s">
        <v>91</v>
      </c>
      <c r="Q816" t="s">
        <v>82</v>
      </c>
      <c r="R816" t="s">
        <v>83</v>
      </c>
      <c r="S816" t="s">
        <v>83</v>
      </c>
      <c r="T816" t="s">
        <v>84</v>
      </c>
      <c r="U816" t="s">
        <v>85</v>
      </c>
      <c r="V816" t="s">
        <v>96</v>
      </c>
      <c r="W816" t="s">
        <v>91</v>
      </c>
      <c r="X816" t="s">
        <v>91</v>
      </c>
      <c r="Y816">
        <v>1</v>
      </c>
      <c r="Z816">
        <v>2</v>
      </c>
      <c r="AA816">
        <v>2016</v>
      </c>
      <c r="AB816">
        <v>-0.79939166666666595</v>
      </c>
      <c r="AC816">
        <v>1.4169</v>
      </c>
      <c r="AD816">
        <v>0.69499999999999995</v>
      </c>
      <c r="AE816">
        <v>2.81</v>
      </c>
      <c r="AF816" t="s">
        <v>91</v>
      </c>
      <c r="AG816" t="s">
        <v>91</v>
      </c>
      <c r="AH816" t="s">
        <v>91</v>
      </c>
      <c r="AI816">
        <v>0</v>
      </c>
      <c r="AJ816">
        <v>5</v>
      </c>
      <c r="AK816" t="s">
        <v>88</v>
      </c>
      <c r="AL816" t="s">
        <v>91</v>
      </c>
      <c r="AM816" t="s">
        <v>91</v>
      </c>
      <c r="AP816">
        <v>547379</v>
      </c>
      <c r="AR816" t="s">
        <v>1127</v>
      </c>
      <c r="AY816">
        <v>3.15</v>
      </c>
      <c r="AZ816">
        <v>1.52</v>
      </c>
      <c r="BA816">
        <v>201</v>
      </c>
      <c r="BB816">
        <v>79.3</v>
      </c>
      <c r="BC816">
        <v>23.236000000000001</v>
      </c>
      <c r="BD816">
        <v>98.215000000000003</v>
      </c>
      <c r="BE816">
        <v>2107</v>
      </c>
      <c r="BF816">
        <v>7.0209999999999999</v>
      </c>
      <c r="BG816">
        <v>487632</v>
      </c>
      <c r="BH816">
        <v>502083</v>
      </c>
      <c r="BI816">
        <v>547379</v>
      </c>
      <c r="BJ816">
        <v>435063</v>
      </c>
      <c r="BK816">
        <v>543401</v>
      </c>
      <c r="BL816">
        <v>608070</v>
      </c>
      <c r="BM816">
        <v>596019</v>
      </c>
      <c r="BN816">
        <v>424825</v>
      </c>
      <c r="BO816">
        <v>571980</v>
      </c>
      <c r="BP816">
        <v>502082</v>
      </c>
      <c r="BQ816">
        <v>53.478400000000001</v>
      </c>
      <c r="BR816">
        <v>0</v>
      </c>
      <c r="BS816">
        <v>0</v>
      </c>
      <c r="BT816" t="s">
        <v>91</v>
      </c>
      <c r="BU816" t="s">
        <v>91</v>
      </c>
      <c r="BV816" t="s">
        <v>91</v>
      </c>
      <c r="BW816" t="s">
        <v>91</v>
      </c>
      <c r="BX816">
        <v>4</v>
      </c>
      <c r="BY816">
        <v>35</v>
      </c>
      <c r="BZ816">
        <v>5</v>
      </c>
      <c r="CA816" t="str">
        <f>B816&amp;"_"&amp;F816&amp;G816&amp;"_"&amp;BY816</f>
        <v>42669_Zach McAllister592178_35</v>
      </c>
    </row>
    <row r="817" spans="1:79" hidden="1" x14ac:dyDescent="0.45">
      <c r="A817" t="s">
        <v>77</v>
      </c>
      <c r="B817" s="1">
        <v>42669</v>
      </c>
      <c r="C817">
        <v>96.1</v>
      </c>
      <c r="D817">
        <v>-1.3879999999999999</v>
      </c>
      <c r="E817">
        <v>5.5270000000000001</v>
      </c>
      <c r="F817" t="s">
        <v>383</v>
      </c>
      <c r="G817">
        <v>592178</v>
      </c>
      <c r="H817">
        <v>502083</v>
      </c>
      <c r="I817" t="s">
        <v>91</v>
      </c>
      <c r="J817" t="s">
        <v>108</v>
      </c>
      <c r="O817">
        <v>14</v>
      </c>
      <c r="P817" t="s">
        <v>91</v>
      </c>
      <c r="Q817" t="s">
        <v>82</v>
      </c>
      <c r="R817" t="s">
        <v>83</v>
      </c>
      <c r="S817" t="s">
        <v>83</v>
      </c>
      <c r="T817" t="s">
        <v>84</v>
      </c>
      <c r="U817" t="s">
        <v>85</v>
      </c>
      <c r="V817" t="s">
        <v>96</v>
      </c>
      <c r="W817" t="s">
        <v>91</v>
      </c>
      <c r="X817" t="s">
        <v>91</v>
      </c>
      <c r="Y817">
        <v>1</v>
      </c>
      <c r="Z817">
        <v>2</v>
      </c>
      <c r="AA817">
        <v>2016</v>
      </c>
      <c r="AB817">
        <v>-1.0582416666666601</v>
      </c>
      <c r="AC817">
        <v>1.5115000000000001</v>
      </c>
      <c r="AD817">
        <v>0.96399999999999997</v>
      </c>
      <c r="AE817">
        <v>1.9610000000000001</v>
      </c>
      <c r="AF817" t="s">
        <v>91</v>
      </c>
      <c r="AG817" t="s">
        <v>91</v>
      </c>
      <c r="AH817" t="s">
        <v>91</v>
      </c>
      <c r="AI817">
        <v>0</v>
      </c>
      <c r="AJ817">
        <v>5</v>
      </c>
      <c r="AK817" t="s">
        <v>88</v>
      </c>
      <c r="AL817" t="s">
        <v>91</v>
      </c>
      <c r="AM817" t="s">
        <v>91</v>
      </c>
      <c r="AP817">
        <v>547379</v>
      </c>
      <c r="AR817" t="s">
        <v>1128</v>
      </c>
      <c r="AY817">
        <v>3.15</v>
      </c>
      <c r="AZ817">
        <v>1.52</v>
      </c>
      <c r="BA817">
        <v>41</v>
      </c>
      <c r="BB817">
        <v>67.099999999999994</v>
      </c>
      <c r="BC817">
        <v>1.1599999999999999</v>
      </c>
      <c r="BD817">
        <v>98.010999999999996</v>
      </c>
      <c r="BE817">
        <v>2217</v>
      </c>
      <c r="BF817">
        <v>6.9770000000000003</v>
      </c>
      <c r="BG817">
        <v>487632</v>
      </c>
      <c r="BH817">
        <v>502083</v>
      </c>
      <c r="BI817">
        <v>547379</v>
      </c>
      <c r="BJ817">
        <v>435063</v>
      </c>
      <c r="BK817">
        <v>543401</v>
      </c>
      <c r="BL817">
        <v>608070</v>
      </c>
      <c r="BM817">
        <v>596019</v>
      </c>
      <c r="BN817">
        <v>424825</v>
      </c>
      <c r="BO817">
        <v>571980</v>
      </c>
      <c r="BP817">
        <v>502082</v>
      </c>
      <c r="BQ817">
        <v>53.522199999999998</v>
      </c>
      <c r="BR817">
        <v>0</v>
      </c>
      <c r="BS817">
        <v>0</v>
      </c>
      <c r="BT817" t="s">
        <v>91</v>
      </c>
      <c r="BU817" t="s">
        <v>91</v>
      </c>
      <c r="BV817" t="s">
        <v>91</v>
      </c>
      <c r="BW817" t="s">
        <v>91</v>
      </c>
      <c r="BX817">
        <v>2</v>
      </c>
      <c r="BY817">
        <v>35</v>
      </c>
      <c r="BZ817">
        <v>4</v>
      </c>
      <c r="CA817" t="str">
        <f>B817&amp;"_"&amp;F817&amp;G817&amp;"_"&amp;BY817</f>
        <v>42669_Zach McAllister592178_35</v>
      </c>
    </row>
    <row r="818" spans="1:79" hidden="1" x14ac:dyDescent="0.45">
      <c r="A818" t="s">
        <v>77</v>
      </c>
      <c r="B818" s="1">
        <v>42669</v>
      </c>
      <c r="C818">
        <v>96</v>
      </c>
      <c r="D818">
        <v>-1.5325</v>
      </c>
      <c r="E818">
        <v>5.4649999999999999</v>
      </c>
      <c r="F818" t="s">
        <v>383</v>
      </c>
      <c r="G818">
        <v>592178</v>
      </c>
      <c r="H818">
        <v>502083</v>
      </c>
      <c r="I818" t="s">
        <v>91</v>
      </c>
      <c r="J818" t="s">
        <v>132</v>
      </c>
      <c r="O818">
        <v>9</v>
      </c>
      <c r="P818" t="s">
        <v>91</v>
      </c>
      <c r="Q818" t="s">
        <v>82</v>
      </c>
      <c r="R818" t="s">
        <v>83</v>
      </c>
      <c r="S818" t="s">
        <v>83</v>
      </c>
      <c r="T818" t="s">
        <v>84</v>
      </c>
      <c r="U818" t="s">
        <v>85</v>
      </c>
      <c r="V818" t="s">
        <v>96</v>
      </c>
      <c r="W818" t="s">
        <v>91</v>
      </c>
      <c r="X818" t="s">
        <v>91</v>
      </c>
      <c r="Y818">
        <v>1</v>
      </c>
      <c r="Z818">
        <v>1</v>
      </c>
      <c r="AA818">
        <v>2016</v>
      </c>
      <c r="AB818">
        <v>-0.921858333333333</v>
      </c>
      <c r="AC818">
        <v>1.3695999999999999</v>
      </c>
      <c r="AD818">
        <v>0.39300000000000002</v>
      </c>
      <c r="AE818">
        <v>2.044</v>
      </c>
      <c r="AF818" t="s">
        <v>91</v>
      </c>
      <c r="AG818" t="s">
        <v>91</v>
      </c>
      <c r="AH818" t="s">
        <v>91</v>
      </c>
      <c r="AI818">
        <v>0</v>
      </c>
      <c r="AJ818">
        <v>5</v>
      </c>
      <c r="AK818" t="s">
        <v>88</v>
      </c>
      <c r="AL818" t="s">
        <v>91</v>
      </c>
      <c r="AM818" t="s">
        <v>91</v>
      </c>
      <c r="AP818">
        <v>547379</v>
      </c>
      <c r="AR818" t="s">
        <v>1129</v>
      </c>
      <c r="AY818">
        <v>3.33</v>
      </c>
      <c r="AZ818">
        <v>1.52</v>
      </c>
      <c r="BA818" t="s">
        <v>91</v>
      </c>
      <c r="BB818" t="s">
        <v>91</v>
      </c>
      <c r="BC818" t="s">
        <v>91</v>
      </c>
      <c r="BD818">
        <v>98.272000000000006</v>
      </c>
      <c r="BE818">
        <v>2161</v>
      </c>
      <c r="BF818">
        <v>7.17</v>
      </c>
      <c r="BG818">
        <v>487632</v>
      </c>
      <c r="BH818">
        <v>502083</v>
      </c>
      <c r="BI818">
        <v>547379</v>
      </c>
      <c r="BJ818">
        <v>435063</v>
      </c>
      <c r="BK818">
        <v>543401</v>
      </c>
      <c r="BL818">
        <v>608070</v>
      </c>
      <c r="BM818">
        <v>596019</v>
      </c>
      <c r="BN818">
        <v>424825</v>
      </c>
      <c r="BO818">
        <v>571980</v>
      </c>
      <c r="BP818">
        <v>502082</v>
      </c>
      <c r="BQ818">
        <v>53.330100000000002</v>
      </c>
      <c r="BR818">
        <v>0</v>
      </c>
      <c r="BS818">
        <v>0</v>
      </c>
      <c r="BT818" t="s">
        <v>91</v>
      </c>
      <c r="BU818" t="s">
        <v>91</v>
      </c>
      <c r="BV818" t="s">
        <v>91</v>
      </c>
      <c r="BW818" t="s">
        <v>91</v>
      </c>
      <c r="BX818" t="s">
        <v>91</v>
      </c>
      <c r="BY818">
        <v>35</v>
      </c>
      <c r="BZ818">
        <v>3</v>
      </c>
      <c r="CA818" t="str">
        <f>B818&amp;"_"&amp;F818&amp;G818&amp;"_"&amp;BY818</f>
        <v>42669_Zach McAllister592178_35</v>
      </c>
    </row>
    <row r="819" spans="1:79" hidden="1" x14ac:dyDescent="0.45">
      <c r="A819" t="s">
        <v>77</v>
      </c>
      <c r="B819" s="1">
        <v>42669</v>
      </c>
      <c r="C819">
        <v>96.3</v>
      </c>
      <c r="D819">
        <v>-1.5247999999999999</v>
      </c>
      <c r="E819">
        <v>5.5850999999999997</v>
      </c>
      <c r="F819" t="s">
        <v>383</v>
      </c>
      <c r="G819">
        <v>592178</v>
      </c>
      <c r="H819">
        <v>502083</v>
      </c>
      <c r="I819" t="s">
        <v>91</v>
      </c>
      <c r="J819" t="s">
        <v>100</v>
      </c>
      <c r="O819">
        <v>14</v>
      </c>
      <c r="P819" t="s">
        <v>91</v>
      </c>
      <c r="Q819" t="s">
        <v>82</v>
      </c>
      <c r="R819" t="s">
        <v>83</v>
      </c>
      <c r="S819" t="s">
        <v>83</v>
      </c>
      <c r="T819" t="s">
        <v>84</v>
      </c>
      <c r="U819" t="s">
        <v>85</v>
      </c>
      <c r="V819" t="s">
        <v>93</v>
      </c>
      <c r="W819" t="s">
        <v>91</v>
      </c>
      <c r="X819" t="s">
        <v>91</v>
      </c>
      <c r="Y819">
        <v>0</v>
      </c>
      <c r="Z819">
        <v>1</v>
      </c>
      <c r="AA819">
        <v>2016</v>
      </c>
      <c r="AB819">
        <v>-1.23080833333333</v>
      </c>
      <c r="AC819">
        <v>1.4427000000000001</v>
      </c>
      <c r="AD819">
        <v>0.89100000000000001</v>
      </c>
      <c r="AE819">
        <v>1.454</v>
      </c>
      <c r="AF819" t="s">
        <v>91</v>
      </c>
      <c r="AG819" t="s">
        <v>91</v>
      </c>
      <c r="AH819" t="s">
        <v>91</v>
      </c>
      <c r="AI819">
        <v>0</v>
      </c>
      <c r="AJ819">
        <v>5</v>
      </c>
      <c r="AK819" t="s">
        <v>88</v>
      </c>
      <c r="AL819" t="s">
        <v>91</v>
      </c>
      <c r="AM819" t="s">
        <v>91</v>
      </c>
      <c r="AP819">
        <v>547379</v>
      </c>
      <c r="AR819" t="s">
        <v>1130</v>
      </c>
      <c r="AY819">
        <v>3.35</v>
      </c>
      <c r="AZ819">
        <v>1.65</v>
      </c>
      <c r="BA819" t="s">
        <v>91</v>
      </c>
      <c r="BB819" t="s">
        <v>91</v>
      </c>
      <c r="BC819" t="s">
        <v>91</v>
      </c>
      <c r="BD819">
        <v>98.031999999999996</v>
      </c>
      <c r="BE819">
        <v>2125</v>
      </c>
      <c r="BF819">
        <v>6.9660000000000002</v>
      </c>
      <c r="BG819">
        <v>487632</v>
      </c>
      <c r="BH819">
        <v>502083</v>
      </c>
      <c r="BI819">
        <v>547379</v>
      </c>
      <c r="BJ819">
        <v>435063</v>
      </c>
      <c r="BK819">
        <v>543401</v>
      </c>
      <c r="BL819">
        <v>608070</v>
      </c>
      <c r="BM819">
        <v>596019</v>
      </c>
      <c r="BN819">
        <v>424825</v>
      </c>
      <c r="BO819">
        <v>571980</v>
      </c>
      <c r="BP819">
        <v>502082</v>
      </c>
      <c r="BQ819">
        <v>53.5336</v>
      </c>
      <c r="BR819">
        <v>0</v>
      </c>
      <c r="BS819">
        <v>0</v>
      </c>
      <c r="BT819" t="s">
        <v>91</v>
      </c>
      <c r="BU819" t="s">
        <v>91</v>
      </c>
      <c r="BV819" t="s">
        <v>91</v>
      </c>
      <c r="BW819" t="s">
        <v>91</v>
      </c>
      <c r="BX819" t="s">
        <v>91</v>
      </c>
      <c r="BY819">
        <v>35</v>
      </c>
      <c r="BZ819">
        <v>2</v>
      </c>
      <c r="CA819" t="str">
        <f>B819&amp;"_"&amp;F819&amp;G819&amp;"_"&amp;BY819</f>
        <v>42669_Zach McAllister592178_35</v>
      </c>
    </row>
    <row r="820" spans="1:79" hidden="1" x14ac:dyDescent="0.45">
      <c r="A820" t="s">
        <v>90</v>
      </c>
      <c r="B820" s="1">
        <v>42669</v>
      </c>
      <c r="C820">
        <v>76.8</v>
      </c>
      <c r="D820">
        <v>-1.4311</v>
      </c>
      <c r="E820">
        <v>5.7126000000000001</v>
      </c>
      <c r="F820" t="s">
        <v>383</v>
      </c>
      <c r="G820">
        <v>592178</v>
      </c>
      <c r="H820">
        <v>502083</v>
      </c>
      <c r="I820" t="s">
        <v>91</v>
      </c>
      <c r="J820" t="s">
        <v>132</v>
      </c>
      <c r="O820">
        <v>4</v>
      </c>
      <c r="P820" t="s">
        <v>91</v>
      </c>
      <c r="Q820" t="s">
        <v>82</v>
      </c>
      <c r="R820" t="s">
        <v>83</v>
      </c>
      <c r="S820" t="s">
        <v>83</v>
      </c>
      <c r="T820" t="s">
        <v>84</v>
      </c>
      <c r="U820" t="s">
        <v>85</v>
      </c>
      <c r="V820" t="s">
        <v>96</v>
      </c>
      <c r="W820" t="s">
        <v>91</v>
      </c>
      <c r="X820" t="s">
        <v>91</v>
      </c>
      <c r="Y820">
        <v>0</v>
      </c>
      <c r="Z820">
        <v>0</v>
      </c>
      <c r="AA820">
        <v>2016</v>
      </c>
      <c r="AB820">
        <v>0.92766666666666597</v>
      </c>
      <c r="AC820">
        <v>-0.28016666666666601</v>
      </c>
      <c r="AD820">
        <v>-0.61699999999999999</v>
      </c>
      <c r="AE820">
        <v>2.6920000000000002</v>
      </c>
      <c r="AF820" t="s">
        <v>91</v>
      </c>
      <c r="AG820" t="s">
        <v>91</v>
      </c>
      <c r="AH820" t="s">
        <v>91</v>
      </c>
      <c r="AI820">
        <v>0</v>
      </c>
      <c r="AJ820">
        <v>5</v>
      </c>
      <c r="AK820" t="s">
        <v>88</v>
      </c>
      <c r="AL820" t="s">
        <v>91</v>
      </c>
      <c r="AM820" t="s">
        <v>91</v>
      </c>
      <c r="AP820">
        <v>547379</v>
      </c>
      <c r="AR820" t="s">
        <v>1131</v>
      </c>
      <c r="AY820">
        <v>3.36</v>
      </c>
      <c r="AZ820">
        <v>1.69</v>
      </c>
      <c r="BA820" t="s">
        <v>91</v>
      </c>
      <c r="BB820" t="s">
        <v>91</v>
      </c>
      <c r="BC820" t="s">
        <v>91</v>
      </c>
      <c r="BD820">
        <v>78.028000000000006</v>
      </c>
      <c r="BE820">
        <v>2129</v>
      </c>
      <c r="BF820">
        <v>6.7690000000000001</v>
      </c>
      <c r="BG820">
        <v>487632</v>
      </c>
      <c r="BH820">
        <v>502083</v>
      </c>
      <c r="BI820">
        <v>547379</v>
      </c>
      <c r="BJ820">
        <v>435063</v>
      </c>
      <c r="BK820">
        <v>543401</v>
      </c>
      <c r="BL820">
        <v>608070</v>
      </c>
      <c r="BM820">
        <v>596019</v>
      </c>
      <c r="BN820">
        <v>424825</v>
      </c>
      <c r="BO820">
        <v>571980</v>
      </c>
      <c r="BP820">
        <v>502082</v>
      </c>
      <c r="BQ820">
        <v>53.730200000000004</v>
      </c>
      <c r="BR820">
        <v>0</v>
      </c>
      <c r="BS820">
        <v>0</v>
      </c>
      <c r="BT820" t="s">
        <v>91</v>
      </c>
      <c r="BU820" t="s">
        <v>91</v>
      </c>
      <c r="BV820" t="s">
        <v>91</v>
      </c>
      <c r="BW820" t="s">
        <v>91</v>
      </c>
      <c r="BX820" t="s">
        <v>91</v>
      </c>
      <c r="BY820">
        <v>35</v>
      </c>
      <c r="BZ820">
        <v>1</v>
      </c>
      <c r="CA820" t="str">
        <f>B820&amp;"_"&amp;F820&amp;G820&amp;"_"&amp;BY820</f>
        <v>42669_Zach McAllister592178_35</v>
      </c>
    </row>
    <row r="821" spans="1:79" hidden="1" x14ac:dyDescent="0.45">
      <c r="A821" t="s">
        <v>107</v>
      </c>
      <c r="B821" s="1">
        <v>42673</v>
      </c>
      <c r="C821">
        <v>92.1</v>
      </c>
      <c r="D821">
        <v>-1.0921000000000001</v>
      </c>
      <c r="E821">
        <v>5.7230999999999996</v>
      </c>
      <c r="F821" t="s">
        <v>78</v>
      </c>
      <c r="G821">
        <v>592178</v>
      </c>
      <c r="H821">
        <v>545333</v>
      </c>
      <c r="I821" t="s">
        <v>223</v>
      </c>
      <c r="J821" t="s">
        <v>114</v>
      </c>
      <c r="O821">
        <v>4</v>
      </c>
      <c r="P821" t="s">
        <v>652</v>
      </c>
      <c r="Q821" t="s">
        <v>82</v>
      </c>
      <c r="R821" t="s">
        <v>83</v>
      </c>
      <c r="S821" t="s">
        <v>83</v>
      </c>
      <c r="T821" t="s">
        <v>85</v>
      </c>
      <c r="U821" t="s">
        <v>84</v>
      </c>
      <c r="V821" t="s">
        <v>86</v>
      </c>
      <c r="W821" t="s">
        <v>91</v>
      </c>
      <c r="X821" t="s">
        <v>149</v>
      </c>
      <c r="Y821">
        <v>1</v>
      </c>
      <c r="Z821">
        <v>1</v>
      </c>
      <c r="AA821">
        <v>2016</v>
      </c>
      <c r="AB821">
        <v>-1.4326000000000001</v>
      </c>
      <c r="AC821">
        <v>1.5115000000000001</v>
      </c>
      <c r="AD821">
        <v>-0.41799999999999998</v>
      </c>
      <c r="AE821">
        <v>2.62</v>
      </c>
      <c r="AF821" t="s">
        <v>91</v>
      </c>
      <c r="AG821" t="s">
        <v>91</v>
      </c>
      <c r="AH821" t="s">
        <v>91</v>
      </c>
      <c r="AI821">
        <v>0</v>
      </c>
      <c r="AJ821">
        <v>4</v>
      </c>
      <c r="AK821" t="s">
        <v>539</v>
      </c>
      <c r="AL821">
        <v>94.73</v>
      </c>
      <c r="AM821">
        <v>40.049999999999997</v>
      </c>
      <c r="AP821">
        <v>547379</v>
      </c>
      <c r="AR821" t="s">
        <v>653</v>
      </c>
      <c r="AY821">
        <v>3.2</v>
      </c>
      <c r="AZ821">
        <v>1.53</v>
      </c>
      <c r="BA821">
        <v>382</v>
      </c>
      <c r="BB821">
        <v>104.5</v>
      </c>
      <c r="BC821">
        <v>22.547000000000001</v>
      </c>
      <c r="BD821">
        <v>92.168000000000006</v>
      </c>
      <c r="BE821">
        <v>2079</v>
      </c>
      <c r="BF821">
        <v>6.3810000000000002</v>
      </c>
      <c r="BG821">
        <v>487635</v>
      </c>
      <c r="BH821">
        <v>545333</v>
      </c>
      <c r="BI821">
        <v>547379</v>
      </c>
      <c r="BJ821">
        <v>435063</v>
      </c>
      <c r="BK821">
        <v>543401</v>
      </c>
      <c r="BL821">
        <v>608070</v>
      </c>
      <c r="BM821">
        <v>596019</v>
      </c>
      <c r="BN821">
        <v>467793</v>
      </c>
      <c r="BO821">
        <v>434658</v>
      </c>
      <c r="BP821">
        <v>446386</v>
      </c>
      <c r="BQ821">
        <v>54.1188</v>
      </c>
      <c r="BR821">
        <v>0.88800000000000001</v>
      </c>
      <c r="BS821">
        <v>1.554</v>
      </c>
      <c r="BT821">
        <v>2</v>
      </c>
      <c r="BU821">
        <v>1</v>
      </c>
      <c r="BV821">
        <v>0</v>
      </c>
      <c r="BW821">
        <v>3</v>
      </c>
      <c r="BX821">
        <v>6</v>
      </c>
      <c r="BY821">
        <v>24</v>
      </c>
      <c r="BZ821">
        <v>3</v>
      </c>
      <c r="CA821" t="str">
        <f>F821&amp;G821</f>
        <v>Trevor Bauer592178</v>
      </c>
    </row>
    <row r="822" spans="1:79" hidden="1" x14ac:dyDescent="0.45">
      <c r="A822" t="s">
        <v>77</v>
      </c>
      <c r="B822" s="1">
        <v>42669</v>
      </c>
      <c r="C822">
        <v>95.8</v>
      </c>
      <c r="D822">
        <v>-1.5666</v>
      </c>
      <c r="E822">
        <v>5.5608000000000004</v>
      </c>
      <c r="F822" t="s">
        <v>383</v>
      </c>
      <c r="G822">
        <v>451594</v>
      </c>
      <c r="H822">
        <v>502083</v>
      </c>
      <c r="I822" t="s">
        <v>91</v>
      </c>
      <c r="J822" t="s">
        <v>95</v>
      </c>
      <c r="O822">
        <v>3</v>
      </c>
      <c r="P822" t="s">
        <v>91</v>
      </c>
      <c r="Q822" t="s">
        <v>82</v>
      </c>
      <c r="R822" t="s">
        <v>105</v>
      </c>
      <c r="S822" t="s">
        <v>83</v>
      </c>
      <c r="T822" t="s">
        <v>84</v>
      </c>
      <c r="U822" t="s">
        <v>85</v>
      </c>
      <c r="V822" t="s">
        <v>96</v>
      </c>
      <c r="W822" t="s">
        <v>91</v>
      </c>
      <c r="X822" t="s">
        <v>91</v>
      </c>
      <c r="Y822">
        <v>0</v>
      </c>
      <c r="Z822">
        <v>1</v>
      </c>
      <c r="AA822">
        <v>2016</v>
      </c>
      <c r="AB822">
        <v>-0.94969166666666605</v>
      </c>
      <c r="AC822">
        <v>1.41116666666666</v>
      </c>
      <c r="AD822">
        <v>0.61</v>
      </c>
      <c r="AE822">
        <v>2.8279999999999998</v>
      </c>
      <c r="AF822" t="s">
        <v>91</v>
      </c>
      <c r="AG822" t="s">
        <v>91</v>
      </c>
      <c r="AH822">
        <v>608365</v>
      </c>
      <c r="AI822">
        <v>2</v>
      </c>
      <c r="AJ822">
        <v>4</v>
      </c>
      <c r="AK822" t="s">
        <v>88</v>
      </c>
      <c r="AL822" t="s">
        <v>91</v>
      </c>
      <c r="AM822" t="s">
        <v>91</v>
      </c>
      <c r="AP822">
        <v>547379</v>
      </c>
      <c r="AR822" t="s">
        <v>1133</v>
      </c>
      <c r="AY822">
        <v>3.37</v>
      </c>
      <c r="AZ822">
        <v>1.57</v>
      </c>
      <c r="BA822" t="s">
        <v>91</v>
      </c>
      <c r="BB822" t="s">
        <v>91</v>
      </c>
      <c r="BC822" t="s">
        <v>91</v>
      </c>
      <c r="BD822">
        <v>98.147000000000006</v>
      </c>
      <c r="BE822">
        <v>2209</v>
      </c>
      <c r="BF822">
        <v>7.1630000000000003</v>
      </c>
      <c r="BG822">
        <v>487632</v>
      </c>
      <c r="BH822">
        <v>502083</v>
      </c>
      <c r="BI822">
        <v>547379</v>
      </c>
      <c r="BJ822">
        <v>435063</v>
      </c>
      <c r="BK822">
        <v>543401</v>
      </c>
      <c r="BL822">
        <v>608070</v>
      </c>
      <c r="BM822">
        <v>596019</v>
      </c>
      <c r="BN822">
        <v>424825</v>
      </c>
      <c r="BO822">
        <v>571980</v>
      </c>
      <c r="BP822">
        <v>502082</v>
      </c>
      <c r="BQ822">
        <v>53.3367</v>
      </c>
      <c r="BR822">
        <v>0</v>
      </c>
      <c r="BS822">
        <v>0</v>
      </c>
      <c r="BT822" t="s">
        <v>91</v>
      </c>
      <c r="BU822" t="s">
        <v>91</v>
      </c>
      <c r="BV822" t="s">
        <v>91</v>
      </c>
      <c r="BW822" t="s">
        <v>91</v>
      </c>
      <c r="BX822" t="s">
        <v>91</v>
      </c>
      <c r="BY822">
        <v>30</v>
      </c>
      <c r="BZ822">
        <v>2</v>
      </c>
      <c r="CA822" t="str">
        <f>B822&amp;"_"&amp;F822&amp;G822&amp;"_"&amp;BY822</f>
        <v>42669_Zach McAllister451594_30</v>
      </c>
    </row>
    <row r="823" spans="1:79" hidden="1" x14ac:dyDescent="0.45">
      <c r="A823" t="s">
        <v>77</v>
      </c>
      <c r="B823" s="1">
        <v>42669</v>
      </c>
      <c r="C823">
        <v>95.8</v>
      </c>
      <c r="D823">
        <v>-1.5196000000000001</v>
      </c>
      <c r="E823">
        <v>5.5776000000000003</v>
      </c>
      <c r="F823" t="s">
        <v>383</v>
      </c>
      <c r="G823">
        <v>451594</v>
      </c>
      <c r="H823">
        <v>502083</v>
      </c>
      <c r="I823" t="s">
        <v>91</v>
      </c>
      <c r="J823" t="s">
        <v>209</v>
      </c>
      <c r="O823">
        <v>8</v>
      </c>
      <c r="P823" t="s">
        <v>91</v>
      </c>
      <c r="Q823" t="s">
        <v>82</v>
      </c>
      <c r="R823" t="s">
        <v>105</v>
      </c>
      <c r="S823" t="s">
        <v>83</v>
      </c>
      <c r="T823" t="s">
        <v>84</v>
      </c>
      <c r="U823" t="s">
        <v>85</v>
      </c>
      <c r="V823" t="s">
        <v>96</v>
      </c>
      <c r="W823" t="s">
        <v>91</v>
      </c>
      <c r="X823" t="s">
        <v>91</v>
      </c>
      <c r="Y823">
        <v>0</v>
      </c>
      <c r="Z823">
        <v>0</v>
      </c>
      <c r="AA823">
        <v>2016</v>
      </c>
      <c r="AB823">
        <v>-1.0443249999999999</v>
      </c>
      <c r="AC823">
        <v>1.6161333333333301</v>
      </c>
      <c r="AD823">
        <v>8.8999999999999996E-2</v>
      </c>
      <c r="AE823">
        <v>2.0539999999999998</v>
      </c>
      <c r="AF823" t="s">
        <v>91</v>
      </c>
      <c r="AG823" t="s">
        <v>91</v>
      </c>
      <c r="AH823">
        <v>608365</v>
      </c>
      <c r="AI823">
        <v>2</v>
      </c>
      <c r="AJ823">
        <v>4</v>
      </c>
      <c r="AK823" t="s">
        <v>88</v>
      </c>
      <c r="AL823" t="s">
        <v>91</v>
      </c>
      <c r="AM823" t="s">
        <v>91</v>
      </c>
      <c r="AP823">
        <v>547379</v>
      </c>
      <c r="AR823" t="s">
        <v>1134</v>
      </c>
      <c r="AY823">
        <v>3.37</v>
      </c>
      <c r="AZ823">
        <v>1.57</v>
      </c>
      <c r="BA823" t="s">
        <v>91</v>
      </c>
      <c r="BB823" t="s">
        <v>91</v>
      </c>
      <c r="BC823" t="s">
        <v>91</v>
      </c>
      <c r="BD823">
        <v>98.766000000000005</v>
      </c>
      <c r="BE823">
        <v>2160</v>
      </c>
      <c r="BF823">
        <v>7.4109999999999996</v>
      </c>
      <c r="BG823">
        <v>487632</v>
      </c>
      <c r="BH823">
        <v>502083</v>
      </c>
      <c r="BI823">
        <v>547379</v>
      </c>
      <c r="BJ823">
        <v>435063</v>
      </c>
      <c r="BK823">
        <v>543401</v>
      </c>
      <c r="BL823">
        <v>608070</v>
      </c>
      <c r="BM823">
        <v>596019</v>
      </c>
      <c r="BN823">
        <v>424825</v>
      </c>
      <c r="BO823">
        <v>571980</v>
      </c>
      <c r="BP823">
        <v>502082</v>
      </c>
      <c r="BQ823">
        <v>53.088500000000003</v>
      </c>
      <c r="BR823">
        <v>0</v>
      </c>
      <c r="BS823">
        <v>0</v>
      </c>
      <c r="BT823" t="s">
        <v>91</v>
      </c>
      <c r="BU823" t="s">
        <v>91</v>
      </c>
      <c r="BV823" t="s">
        <v>91</v>
      </c>
      <c r="BW823" t="s">
        <v>91</v>
      </c>
      <c r="BX823" t="s">
        <v>91</v>
      </c>
      <c r="BY823">
        <v>30</v>
      </c>
      <c r="BZ823">
        <v>1</v>
      </c>
      <c r="CA823" t="str">
        <f>B823&amp;"_"&amp;F823&amp;G823&amp;"_"&amp;BY823</f>
        <v>42669_Zach McAllister451594_30</v>
      </c>
    </row>
    <row r="824" spans="1:79" hidden="1" x14ac:dyDescent="0.45">
      <c r="A824" t="s">
        <v>107</v>
      </c>
      <c r="B824" s="1">
        <v>42669</v>
      </c>
      <c r="C824">
        <v>93.3</v>
      </c>
      <c r="D824">
        <v>-1.1039000000000001</v>
      </c>
      <c r="E824">
        <v>5.5168999999999997</v>
      </c>
      <c r="F824" t="s">
        <v>78</v>
      </c>
      <c r="G824">
        <v>595879</v>
      </c>
      <c r="H824">
        <v>545333</v>
      </c>
      <c r="I824" t="s">
        <v>113</v>
      </c>
      <c r="J824" t="s">
        <v>147</v>
      </c>
      <c r="O824">
        <v>6</v>
      </c>
      <c r="P824" t="s">
        <v>1194</v>
      </c>
      <c r="Q824" t="s">
        <v>82</v>
      </c>
      <c r="R824" t="s">
        <v>83</v>
      </c>
      <c r="S824" t="s">
        <v>83</v>
      </c>
      <c r="T824" t="s">
        <v>84</v>
      </c>
      <c r="U824" t="s">
        <v>85</v>
      </c>
      <c r="V824" t="s">
        <v>86</v>
      </c>
      <c r="W824" t="s">
        <v>91</v>
      </c>
      <c r="X824" t="s">
        <v>116</v>
      </c>
      <c r="Y824">
        <v>3</v>
      </c>
      <c r="Z824">
        <v>2</v>
      </c>
      <c r="AA824">
        <v>2016</v>
      </c>
      <c r="AB824">
        <v>-1.11669166666666</v>
      </c>
      <c r="AC824">
        <v>1.49573333333333</v>
      </c>
      <c r="AD824">
        <v>0.74199999999999999</v>
      </c>
      <c r="AE824">
        <v>2.137</v>
      </c>
      <c r="AF824" t="s">
        <v>91</v>
      </c>
      <c r="AG824" t="s">
        <v>91</v>
      </c>
      <c r="AH824" t="s">
        <v>91</v>
      </c>
      <c r="AI824">
        <v>0</v>
      </c>
      <c r="AJ824">
        <v>2</v>
      </c>
      <c r="AK824" t="s">
        <v>88</v>
      </c>
      <c r="AL824">
        <v>103.35</v>
      </c>
      <c r="AM824">
        <v>166.79</v>
      </c>
      <c r="AP824">
        <v>547379</v>
      </c>
      <c r="AR824" t="s">
        <v>1195</v>
      </c>
      <c r="AY824">
        <v>3.22</v>
      </c>
      <c r="AZ824">
        <v>1.55</v>
      </c>
      <c r="BA824" t="s">
        <v>91</v>
      </c>
      <c r="BB824">
        <v>90</v>
      </c>
      <c r="BC824">
        <v>-17</v>
      </c>
      <c r="BD824">
        <v>93.534000000000006</v>
      </c>
      <c r="BE824">
        <v>2365</v>
      </c>
      <c r="BF824">
        <v>6.2380000000000004</v>
      </c>
      <c r="BG824">
        <v>487632</v>
      </c>
      <c r="BH824">
        <v>545333</v>
      </c>
      <c r="BI824">
        <v>547379</v>
      </c>
      <c r="BJ824">
        <v>435063</v>
      </c>
      <c r="BK824">
        <v>543401</v>
      </c>
      <c r="BL824">
        <v>608070</v>
      </c>
      <c r="BM824">
        <v>596019</v>
      </c>
      <c r="BN824">
        <v>424825</v>
      </c>
      <c r="BO824">
        <v>571980</v>
      </c>
      <c r="BP824">
        <v>502082</v>
      </c>
      <c r="BQ824">
        <v>54.261699999999998</v>
      </c>
      <c r="BR824">
        <v>0.14399999999999999</v>
      </c>
      <c r="BS824">
        <v>0.13300000000000001</v>
      </c>
      <c r="BT824">
        <v>0.9</v>
      </c>
      <c r="BU824">
        <v>1</v>
      </c>
      <c r="BV824">
        <v>1</v>
      </c>
      <c r="BW824">
        <v>0</v>
      </c>
      <c r="BX824">
        <v>2</v>
      </c>
      <c r="BY824">
        <v>11</v>
      </c>
      <c r="BZ824">
        <v>6</v>
      </c>
      <c r="CA824" t="str">
        <f t="shared" ref="CA824:CA825" si="26">F824&amp;G824</f>
        <v>Trevor Bauer595879</v>
      </c>
    </row>
    <row r="825" spans="1:79" hidden="1" x14ac:dyDescent="0.45">
      <c r="A825" t="s">
        <v>90</v>
      </c>
      <c r="B825" s="1">
        <v>42669</v>
      </c>
      <c r="C825">
        <v>78.8</v>
      </c>
      <c r="D825">
        <v>-0.78569999999999995</v>
      </c>
      <c r="E825">
        <v>5.8160999999999996</v>
      </c>
      <c r="F825" t="s">
        <v>78</v>
      </c>
      <c r="G825">
        <v>595879</v>
      </c>
      <c r="H825">
        <v>545333</v>
      </c>
      <c r="I825" t="s">
        <v>102</v>
      </c>
      <c r="J825" t="s">
        <v>103</v>
      </c>
      <c r="O825">
        <v>14</v>
      </c>
      <c r="P825" t="s">
        <v>591</v>
      </c>
      <c r="Q825" t="s">
        <v>82</v>
      </c>
      <c r="R825" t="s">
        <v>83</v>
      </c>
      <c r="S825" t="s">
        <v>83</v>
      </c>
      <c r="T825" t="s">
        <v>84</v>
      </c>
      <c r="U825" t="s">
        <v>85</v>
      </c>
      <c r="V825" t="s">
        <v>96</v>
      </c>
      <c r="W825" t="s">
        <v>91</v>
      </c>
      <c r="X825" t="s">
        <v>91</v>
      </c>
      <c r="Y825">
        <v>0</v>
      </c>
      <c r="Z825">
        <v>2</v>
      </c>
      <c r="AA825">
        <v>2016</v>
      </c>
      <c r="AB825">
        <v>1.09188333333333</v>
      </c>
      <c r="AC825">
        <v>-0.99683333333333302</v>
      </c>
      <c r="AD825">
        <v>1.298</v>
      </c>
      <c r="AE825">
        <v>-0.63200000000000001</v>
      </c>
      <c r="AF825">
        <v>450314</v>
      </c>
      <c r="AG825" t="s">
        <v>91</v>
      </c>
      <c r="AH825">
        <v>656941</v>
      </c>
      <c r="AI825">
        <v>2</v>
      </c>
      <c r="AJ825">
        <v>3</v>
      </c>
      <c r="AK825" t="s">
        <v>88</v>
      </c>
      <c r="AL825" t="s">
        <v>91</v>
      </c>
      <c r="AM825" t="s">
        <v>91</v>
      </c>
      <c r="AP825">
        <v>547379</v>
      </c>
      <c r="AR825" t="s">
        <v>1153</v>
      </c>
      <c r="AY825">
        <v>3.22</v>
      </c>
      <c r="AZ825">
        <v>1.55</v>
      </c>
      <c r="BA825" t="s">
        <v>91</v>
      </c>
      <c r="BB825" t="s">
        <v>91</v>
      </c>
      <c r="BC825" t="s">
        <v>91</v>
      </c>
      <c r="BD825">
        <v>78.384</v>
      </c>
      <c r="BE825">
        <v>2515</v>
      </c>
      <c r="BF825">
        <v>5.8639999999999999</v>
      </c>
      <c r="BG825">
        <v>487632</v>
      </c>
      <c r="BH825">
        <v>545333</v>
      </c>
      <c r="BI825">
        <v>547379</v>
      </c>
      <c r="BJ825">
        <v>435063</v>
      </c>
      <c r="BK825">
        <v>543401</v>
      </c>
      <c r="BL825">
        <v>608070</v>
      </c>
      <c r="BM825">
        <v>596019</v>
      </c>
      <c r="BN825">
        <v>424825</v>
      </c>
      <c r="BO825">
        <v>571980</v>
      </c>
      <c r="BP825">
        <v>502082</v>
      </c>
      <c r="BQ825">
        <v>54.635300000000001</v>
      </c>
      <c r="BR825">
        <v>0</v>
      </c>
      <c r="BS825">
        <v>0</v>
      </c>
      <c r="BT825">
        <v>0</v>
      </c>
      <c r="BU825">
        <v>1</v>
      </c>
      <c r="BV825">
        <v>0</v>
      </c>
      <c r="BW825">
        <v>0</v>
      </c>
      <c r="BX825" t="s">
        <v>91</v>
      </c>
      <c r="BY825">
        <v>23</v>
      </c>
      <c r="BZ825">
        <v>3</v>
      </c>
      <c r="CA825" t="str">
        <f t="shared" si="26"/>
        <v>Trevor Bauer595879</v>
      </c>
    </row>
    <row r="826" spans="1:79" hidden="1" x14ac:dyDescent="0.45">
      <c r="A826" t="s">
        <v>77</v>
      </c>
      <c r="B826" s="1">
        <v>42669</v>
      </c>
      <c r="C826">
        <v>93.9</v>
      </c>
      <c r="D826">
        <v>-1.0166999999999999</v>
      </c>
      <c r="E826">
        <v>5.6852</v>
      </c>
      <c r="F826" t="s">
        <v>78</v>
      </c>
      <c r="G826">
        <v>624585</v>
      </c>
      <c r="H826">
        <v>545333</v>
      </c>
      <c r="I826" t="s">
        <v>91</v>
      </c>
      <c r="J826" t="s">
        <v>108</v>
      </c>
      <c r="O826">
        <v>2</v>
      </c>
      <c r="P826" t="s">
        <v>91</v>
      </c>
      <c r="Q826" t="s">
        <v>82</v>
      </c>
      <c r="R826" t="s">
        <v>83</v>
      </c>
      <c r="S826" t="s">
        <v>83</v>
      </c>
      <c r="T826" t="s">
        <v>84</v>
      </c>
      <c r="U826" t="s">
        <v>85</v>
      </c>
      <c r="V826" t="s">
        <v>96</v>
      </c>
      <c r="W826" t="s">
        <v>91</v>
      </c>
      <c r="X826" t="s">
        <v>91</v>
      </c>
      <c r="Y826">
        <v>3</v>
      </c>
      <c r="Z826">
        <v>2</v>
      </c>
      <c r="AA826">
        <v>2016</v>
      </c>
      <c r="AB826">
        <v>-0.63795833333333296</v>
      </c>
      <c r="AC826">
        <v>1.4684999999999999</v>
      </c>
      <c r="AD826">
        <v>-0.215</v>
      </c>
      <c r="AE826">
        <v>3.3809999999999998</v>
      </c>
      <c r="AF826" t="s">
        <v>91</v>
      </c>
      <c r="AG826" t="s">
        <v>91</v>
      </c>
      <c r="AH826">
        <v>575929</v>
      </c>
      <c r="AI826">
        <v>0</v>
      </c>
      <c r="AJ826">
        <v>4</v>
      </c>
      <c r="AK826" t="s">
        <v>88</v>
      </c>
      <c r="AL826" t="s">
        <v>91</v>
      </c>
      <c r="AM826" t="s">
        <v>91</v>
      </c>
      <c r="AP826">
        <v>547379</v>
      </c>
      <c r="AR826" t="s">
        <v>1139</v>
      </c>
      <c r="AY826">
        <v>3.63</v>
      </c>
      <c r="AZ826">
        <v>1.67</v>
      </c>
      <c r="BA826">
        <v>143</v>
      </c>
      <c r="BB826">
        <v>65.7</v>
      </c>
      <c r="BC826">
        <v>65.792000000000002</v>
      </c>
      <c r="BD826">
        <v>94.572000000000003</v>
      </c>
      <c r="BE826">
        <v>2271</v>
      </c>
      <c r="BF826">
        <v>6.16</v>
      </c>
      <c r="BG826">
        <v>487632</v>
      </c>
      <c r="BH826">
        <v>545333</v>
      </c>
      <c r="BI826">
        <v>547379</v>
      </c>
      <c r="BJ826">
        <v>435063</v>
      </c>
      <c r="BK826">
        <v>543401</v>
      </c>
      <c r="BL826">
        <v>608070</v>
      </c>
      <c r="BM826">
        <v>596019</v>
      </c>
      <c r="BN826">
        <v>424825</v>
      </c>
      <c r="BO826">
        <v>571980</v>
      </c>
      <c r="BP826">
        <v>502082</v>
      </c>
      <c r="BQ826">
        <v>54.34</v>
      </c>
      <c r="BR826">
        <v>0</v>
      </c>
      <c r="BS826">
        <v>0</v>
      </c>
      <c r="BT826" t="s">
        <v>91</v>
      </c>
      <c r="BU826" t="s">
        <v>91</v>
      </c>
      <c r="BV826" t="s">
        <v>91</v>
      </c>
      <c r="BW826" t="s">
        <v>91</v>
      </c>
      <c r="BX826">
        <v>3</v>
      </c>
      <c r="BY826">
        <v>28</v>
      </c>
      <c r="BZ826">
        <v>7</v>
      </c>
      <c r="CA826" t="str">
        <f>B826&amp;"_"&amp;F826&amp;G826&amp;"_"&amp;BY826</f>
        <v>42669_Trevor Bauer624585_28</v>
      </c>
    </row>
    <row r="827" spans="1:79" hidden="1" x14ac:dyDescent="0.45">
      <c r="A827" t="s">
        <v>77</v>
      </c>
      <c r="B827" s="1">
        <v>42669</v>
      </c>
      <c r="C827">
        <v>94.4</v>
      </c>
      <c r="D827">
        <v>-0.97609999999999997</v>
      </c>
      <c r="E827">
        <v>5.6426999999999996</v>
      </c>
      <c r="F827" t="s">
        <v>78</v>
      </c>
      <c r="G827">
        <v>624585</v>
      </c>
      <c r="H827">
        <v>545333</v>
      </c>
      <c r="I827" t="s">
        <v>91</v>
      </c>
      <c r="J827" t="s">
        <v>108</v>
      </c>
      <c r="O827">
        <v>2</v>
      </c>
      <c r="P827" t="s">
        <v>91</v>
      </c>
      <c r="Q827" t="s">
        <v>82</v>
      </c>
      <c r="R827" t="s">
        <v>83</v>
      </c>
      <c r="S827" t="s">
        <v>83</v>
      </c>
      <c r="T827" t="s">
        <v>84</v>
      </c>
      <c r="U827" t="s">
        <v>85</v>
      </c>
      <c r="V827" t="s">
        <v>96</v>
      </c>
      <c r="W827" t="s">
        <v>91</v>
      </c>
      <c r="X827" t="s">
        <v>91</v>
      </c>
      <c r="Y827">
        <v>3</v>
      </c>
      <c r="Z827">
        <v>2</v>
      </c>
      <c r="AA827">
        <v>2016</v>
      </c>
      <c r="AB827">
        <v>-0.59760000000000002</v>
      </c>
      <c r="AC827">
        <v>1.5545</v>
      </c>
      <c r="AD827">
        <v>-5.8999999999999997E-2</v>
      </c>
      <c r="AE827">
        <v>3.2519999999999998</v>
      </c>
      <c r="AF827" t="s">
        <v>91</v>
      </c>
      <c r="AG827" t="s">
        <v>91</v>
      </c>
      <c r="AH827">
        <v>575929</v>
      </c>
      <c r="AI827">
        <v>0</v>
      </c>
      <c r="AJ827">
        <v>4</v>
      </c>
      <c r="AK827" t="s">
        <v>88</v>
      </c>
      <c r="AL827" t="s">
        <v>91</v>
      </c>
      <c r="AM827" t="s">
        <v>91</v>
      </c>
      <c r="AP827">
        <v>547379</v>
      </c>
      <c r="AR827" t="s">
        <v>1140</v>
      </c>
      <c r="AY827">
        <v>3.63</v>
      </c>
      <c r="AZ827">
        <v>1.67</v>
      </c>
      <c r="BA827">
        <v>207</v>
      </c>
      <c r="BB827">
        <v>73.2</v>
      </c>
      <c r="BC827">
        <v>41.436</v>
      </c>
      <c r="BD827">
        <v>95.709000000000003</v>
      </c>
      <c r="BE827">
        <v>2157</v>
      </c>
      <c r="BF827">
        <v>6.569</v>
      </c>
      <c r="BG827">
        <v>487632</v>
      </c>
      <c r="BH827">
        <v>545333</v>
      </c>
      <c r="BI827">
        <v>547379</v>
      </c>
      <c r="BJ827">
        <v>435063</v>
      </c>
      <c r="BK827">
        <v>543401</v>
      </c>
      <c r="BL827">
        <v>608070</v>
      </c>
      <c r="BM827">
        <v>596019</v>
      </c>
      <c r="BN827">
        <v>424825</v>
      </c>
      <c r="BO827">
        <v>571980</v>
      </c>
      <c r="BP827">
        <v>502082</v>
      </c>
      <c r="BQ827">
        <v>53.930900000000001</v>
      </c>
      <c r="BR827">
        <v>0</v>
      </c>
      <c r="BS827">
        <v>0</v>
      </c>
      <c r="BT827" t="s">
        <v>91</v>
      </c>
      <c r="BU827" t="s">
        <v>91</v>
      </c>
      <c r="BV827" t="s">
        <v>91</v>
      </c>
      <c r="BW827" t="s">
        <v>91</v>
      </c>
      <c r="BX827">
        <v>3</v>
      </c>
      <c r="BY827">
        <v>28</v>
      </c>
      <c r="BZ827">
        <v>6</v>
      </c>
      <c r="CA827" t="str">
        <f>B827&amp;"_"&amp;F827&amp;G827&amp;"_"&amp;BY827</f>
        <v>42669_Trevor Bauer624585_28</v>
      </c>
    </row>
    <row r="828" spans="1:79" hidden="1" x14ac:dyDescent="0.45">
      <c r="A828" t="s">
        <v>107</v>
      </c>
      <c r="B828" s="1">
        <v>42669</v>
      </c>
      <c r="C828">
        <v>92.7</v>
      </c>
      <c r="D828">
        <v>-0.94910000000000005</v>
      </c>
      <c r="E828">
        <v>5.5260999999999996</v>
      </c>
      <c r="F828" t="s">
        <v>78</v>
      </c>
      <c r="G828">
        <v>624585</v>
      </c>
      <c r="H828">
        <v>545333</v>
      </c>
      <c r="I828" t="s">
        <v>91</v>
      </c>
      <c r="J828" t="s">
        <v>100</v>
      </c>
      <c r="O828">
        <v>14</v>
      </c>
      <c r="P828" t="s">
        <v>91</v>
      </c>
      <c r="Q828" t="s">
        <v>82</v>
      </c>
      <c r="R828" t="s">
        <v>83</v>
      </c>
      <c r="S828" t="s">
        <v>83</v>
      </c>
      <c r="T828" t="s">
        <v>84</v>
      </c>
      <c r="U828" t="s">
        <v>85</v>
      </c>
      <c r="V828" t="s">
        <v>93</v>
      </c>
      <c r="W828" t="s">
        <v>91</v>
      </c>
      <c r="X828" t="s">
        <v>91</v>
      </c>
      <c r="Y828">
        <v>2</v>
      </c>
      <c r="Z828">
        <v>2</v>
      </c>
      <c r="AA828">
        <v>2016</v>
      </c>
      <c r="AB828">
        <v>-1.26420833333333</v>
      </c>
      <c r="AC828">
        <v>1.75803333333333</v>
      </c>
      <c r="AD828">
        <v>1.036</v>
      </c>
      <c r="AE828">
        <v>1.72</v>
      </c>
      <c r="AF828" t="s">
        <v>91</v>
      </c>
      <c r="AG828" t="s">
        <v>91</v>
      </c>
      <c r="AH828">
        <v>575929</v>
      </c>
      <c r="AI828">
        <v>0</v>
      </c>
      <c r="AJ828">
        <v>4</v>
      </c>
      <c r="AK828" t="s">
        <v>88</v>
      </c>
      <c r="AL828" t="s">
        <v>91</v>
      </c>
      <c r="AM828" t="s">
        <v>91</v>
      </c>
      <c r="AP828">
        <v>547379</v>
      </c>
      <c r="AR828" t="s">
        <v>1141</v>
      </c>
      <c r="AY828">
        <v>3.63</v>
      </c>
      <c r="AZ828">
        <v>1.67</v>
      </c>
      <c r="BA828" t="s">
        <v>91</v>
      </c>
      <c r="BB828" t="s">
        <v>91</v>
      </c>
      <c r="BC828" t="s">
        <v>91</v>
      </c>
      <c r="BD828">
        <v>93.751999999999995</v>
      </c>
      <c r="BE828">
        <v>2246</v>
      </c>
      <c r="BF828">
        <v>6.5410000000000004</v>
      </c>
      <c r="BG828">
        <v>487632</v>
      </c>
      <c r="BH828">
        <v>545333</v>
      </c>
      <c r="BI828">
        <v>547379</v>
      </c>
      <c r="BJ828">
        <v>435063</v>
      </c>
      <c r="BK828">
        <v>543401</v>
      </c>
      <c r="BL828">
        <v>608070</v>
      </c>
      <c r="BM828">
        <v>596019</v>
      </c>
      <c r="BN828">
        <v>424825</v>
      </c>
      <c r="BO828">
        <v>571980</v>
      </c>
      <c r="BP828">
        <v>502082</v>
      </c>
      <c r="BQ828">
        <v>53.958799999999997</v>
      </c>
      <c r="BR828">
        <v>0</v>
      </c>
      <c r="BS828">
        <v>0</v>
      </c>
      <c r="BT828" t="s">
        <v>91</v>
      </c>
      <c r="BU828" t="s">
        <v>91</v>
      </c>
      <c r="BV828" t="s">
        <v>91</v>
      </c>
      <c r="BW828" t="s">
        <v>91</v>
      </c>
      <c r="BX828" t="s">
        <v>91</v>
      </c>
      <c r="BY828">
        <v>28</v>
      </c>
      <c r="BZ828">
        <v>5</v>
      </c>
      <c r="CA828" t="str">
        <f>B828&amp;"_"&amp;F828&amp;G828&amp;"_"&amp;BY828</f>
        <v>42669_Trevor Bauer624585_28</v>
      </c>
    </row>
    <row r="829" spans="1:79" hidden="1" x14ac:dyDescent="0.45">
      <c r="A829" t="s">
        <v>77</v>
      </c>
      <c r="B829" s="1">
        <v>42669</v>
      </c>
      <c r="C829">
        <v>93.2</v>
      </c>
      <c r="D829">
        <v>-0.88049999999999995</v>
      </c>
      <c r="E829">
        <v>5.5719000000000003</v>
      </c>
      <c r="F829" t="s">
        <v>78</v>
      </c>
      <c r="G829">
        <v>624585</v>
      </c>
      <c r="H829">
        <v>545333</v>
      </c>
      <c r="I829" t="s">
        <v>91</v>
      </c>
      <c r="J829" t="s">
        <v>132</v>
      </c>
      <c r="O829">
        <v>14</v>
      </c>
      <c r="P829" t="s">
        <v>91</v>
      </c>
      <c r="Q829" t="s">
        <v>82</v>
      </c>
      <c r="R829" t="s">
        <v>83</v>
      </c>
      <c r="S829" t="s">
        <v>83</v>
      </c>
      <c r="T829" t="s">
        <v>84</v>
      </c>
      <c r="U829" t="s">
        <v>85</v>
      </c>
      <c r="V829" t="s">
        <v>96</v>
      </c>
      <c r="W829" t="s">
        <v>91</v>
      </c>
      <c r="X829" t="s">
        <v>91</v>
      </c>
      <c r="Y829">
        <v>2</v>
      </c>
      <c r="Z829">
        <v>1</v>
      </c>
      <c r="AA829">
        <v>2016</v>
      </c>
      <c r="AB829">
        <v>-0.78269166666666601</v>
      </c>
      <c r="AC829">
        <v>1.5960666666666601</v>
      </c>
      <c r="AD829">
        <v>0.874</v>
      </c>
      <c r="AE829">
        <v>2.419</v>
      </c>
      <c r="AF829" t="s">
        <v>91</v>
      </c>
      <c r="AG829" t="s">
        <v>91</v>
      </c>
      <c r="AH829">
        <v>575929</v>
      </c>
      <c r="AI829">
        <v>0</v>
      </c>
      <c r="AJ829">
        <v>4</v>
      </c>
      <c r="AK829" t="s">
        <v>88</v>
      </c>
      <c r="AL829" t="s">
        <v>91</v>
      </c>
      <c r="AM829" t="s">
        <v>91</v>
      </c>
      <c r="AP829">
        <v>547379</v>
      </c>
      <c r="AR829" t="s">
        <v>1142</v>
      </c>
      <c r="AY829">
        <v>3.62</v>
      </c>
      <c r="AZ829">
        <v>1.67</v>
      </c>
      <c r="BA829" t="s">
        <v>91</v>
      </c>
      <c r="BB829" t="s">
        <v>91</v>
      </c>
      <c r="BC829" t="s">
        <v>91</v>
      </c>
      <c r="BD829">
        <v>93.872</v>
      </c>
      <c r="BE829">
        <v>2195</v>
      </c>
      <c r="BF829">
        <v>6.1719999999999997</v>
      </c>
      <c r="BG829">
        <v>487632</v>
      </c>
      <c r="BH829">
        <v>545333</v>
      </c>
      <c r="BI829">
        <v>547379</v>
      </c>
      <c r="BJ829">
        <v>435063</v>
      </c>
      <c r="BK829">
        <v>543401</v>
      </c>
      <c r="BL829">
        <v>608070</v>
      </c>
      <c r="BM829">
        <v>596019</v>
      </c>
      <c r="BN829">
        <v>424825</v>
      </c>
      <c r="BO829">
        <v>571980</v>
      </c>
      <c r="BP829">
        <v>502082</v>
      </c>
      <c r="BQ829">
        <v>54.327800000000003</v>
      </c>
      <c r="BR829">
        <v>0</v>
      </c>
      <c r="BS829">
        <v>0</v>
      </c>
      <c r="BT829" t="s">
        <v>91</v>
      </c>
      <c r="BU829" t="s">
        <v>91</v>
      </c>
      <c r="BV829" t="s">
        <v>91</v>
      </c>
      <c r="BW829" t="s">
        <v>91</v>
      </c>
      <c r="BX829" t="s">
        <v>91</v>
      </c>
      <c r="BY829">
        <v>28</v>
      </c>
      <c r="BZ829">
        <v>4</v>
      </c>
      <c r="CA829" t="str">
        <f>B829&amp;"_"&amp;F829&amp;G829&amp;"_"&amp;BY829</f>
        <v>42669_Trevor Bauer624585_28</v>
      </c>
    </row>
    <row r="830" spans="1:79" hidden="1" x14ac:dyDescent="0.45">
      <c r="A830" t="s">
        <v>98</v>
      </c>
      <c r="B830" s="1">
        <v>42669</v>
      </c>
      <c r="C830">
        <v>87.7</v>
      </c>
      <c r="D830">
        <v>-1.2365999999999999</v>
      </c>
      <c r="E830">
        <v>5.5968</v>
      </c>
      <c r="F830" t="s">
        <v>78</v>
      </c>
      <c r="G830">
        <v>624585</v>
      </c>
      <c r="H830">
        <v>545333</v>
      </c>
      <c r="I830" t="s">
        <v>91</v>
      </c>
      <c r="J830" t="s">
        <v>92</v>
      </c>
      <c r="O830">
        <v>14</v>
      </c>
      <c r="P830" t="s">
        <v>91</v>
      </c>
      <c r="Q830" t="s">
        <v>82</v>
      </c>
      <c r="R830" t="s">
        <v>83</v>
      </c>
      <c r="S830" t="s">
        <v>83</v>
      </c>
      <c r="T830" t="s">
        <v>84</v>
      </c>
      <c r="U830" t="s">
        <v>85</v>
      </c>
      <c r="V830" t="s">
        <v>93</v>
      </c>
      <c r="W830" t="s">
        <v>91</v>
      </c>
      <c r="X830" t="s">
        <v>91</v>
      </c>
      <c r="Y830">
        <v>1</v>
      </c>
      <c r="Z830">
        <v>1</v>
      </c>
      <c r="AA830">
        <v>2016</v>
      </c>
      <c r="AB830">
        <v>0.43084166666666601</v>
      </c>
      <c r="AC830">
        <v>0.996933333333333</v>
      </c>
      <c r="AD830">
        <v>1.4319999999999999</v>
      </c>
      <c r="AE830">
        <v>0.42599999999999999</v>
      </c>
      <c r="AF830" t="s">
        <v>91</v>
      </c>
      <c r="AG830" t="s">
        <v>91</v>
      </c>
      <c r="AH830">
        <v>575929</v>
      </c>
      <c r="AI830">
        <v>0</v>
      </c>
      <c r="AJ830">
        <v>4</v>
      </c>
      <c r="AK830" t="s">
        <v>88</v>
      </c>
      <c r="AL830" t="s">
        <v>91</v>
      </c>
      <c r="AM830" t="s">
        <v>91</v>
      </c>
      <c r="AP830">
        <v>547379</v>
      </c>
      <c r="AR830" t="s">
        <v>1143</v>
      </c>
      <c r="AY830">
        <v>3.63</v>
      </c>
      <c r="AZ830">
        <v>1.67</v>
      </c>
      <c r="BA830" t="s">
        <v>91</v>
      </c>
      <c r="BB830" t="s">
        <v>91</v>
      </c>
      <c r="BC830" t="s">
        <v>91</v>
      </c>
      <c r="BD830">
        <v>88.489000000000004</v>
      </c>
      <c r="BE830">
        <v>2467</v>
      </c>
      <c r="BF830">
        <v>5.9820000000000002</v>
      </c>
      <c r="BG830">
        <v>487632</v>
      </c>
      <c r="BH830">
        <v>545333</v>
      </c>
      <c r="BI830">
        <v>547379</v>
      </c>
      <c r="BJ830">
        <v>435063</v>
      </c>
      <c r="BK830">
        <v>543401</v>
      </c>
      <c r="BL830">
        <v>608070</v>
      </c>
      <c r="BM830">
        <v>596019</v>
      </c>
      <c r="BN830">
        <v>424825</v>
      </c>
      <c r="BO830">
        <v>571980</v>
      </c>
      <c r="BP830">
        <v>502082</v>
      </c>
      <c r="BQ830">
        <v>54.518099999999997</v>
      </c>
      <c r="BR830">
        <v>0</v>
      </c>
      <c r="BS830">
        <v>0</v>
      </c>
      <c r="BT830" t="s">
        <v>91</v>
      </c>
      <c r="BU830" t="s">
        <v>91</v>
      </c>
      <c r="BV830" t="s">
        <v>91</v>
      </c>
      <c r="BW830" t="s">
        <v>91</v>
      </c>
      <c r="BX830" t="s">
        <v>91</v>
      </c>
      <c r="BY830">
        <v>28</v>
      </c>
      <c r="BZ830">
        <v>3</v>
      </c>
      <c r="CA830" t="str">
        <f>B830&amp;"_"&amp;F830&amp;G830&amp;"_"&amp;BY830</f>
        <v>42669_Trevor Bauer624585_28</v>
      </c>
    </row>
    <row r="831" spans="1:79" hidden="1" x14ac:dyDescent="0.45">
      <c r="A831" t="s">
        <v>77</v>
      </c>
      <c r="B831" s="1">
        <v>42669</v>
      </c>
      <c r="C831">
        <v>92.4</v>
      </c>
      <c r="D831">
        <v>-1.1482000000000001</v>
      </c>
      <c r="E831">
        <v>5.6505999999999998</v>
      </c>
      <c r="F831" t="s">
        <v>78</v>
      </c>
      <c r="G831">
        <v>624585</v>
      </c>
      <c r="H831">
        <v>545333</v>
      </c>
      <c r="I831" t="s">
        <v>91</v>
      </c>
      <c r="J831" t="s">
        <v>100</v>
      </c>
      <c r="O831">
        <v>11</v>
      </c>
      <c r="P831" t="s">
        <v>91</v>
      </c>
      <c r="Q831" t="s">
        <v>82</v>
      </c>
      <c r="R831" t="s">
        <v>83</v>
      </c>
      <c r="S831" t="s">
        <v>83</v>
      </c>
      <c r="T831" t="s">
        <v>84</v>
      </c>
      <c r="U831" t="s">
        <v>85</v>
      </c>
      <c r="V831" t="s">
        <v>93</v>
      </c>
      <c r="W831" t="s">
        <v>91</v>
      </c>
      <c r="X831" t="s">
        <v>91</v>
      </c>
      <c r="Y831">
        <v>0</v>
      </c>
      <c r="Z831">
        <v>1</v>
      </c>
      <c r="AA831">
        <v>2016</v>
      </c>
      <c r="AB831">
        <v>-0.548891666666666</v>
      </c>
      <c r="AC831">
        <v>1.3796333333333299</v>
      </c>
      <c r="AD831">
        <v>-1.5660000000000001</v>
      </c>
      <c r="AE831">
        <v>4.5609999999999999</v>
      </c>
      <c r="AF831" t="s">
        <v>91</v>
      </c>
      <c r="AG831" t="s">
        <v>91</v>
      </c>
      <c r="AH831">
        <v>575929</v>
      </c>
      <c r="AI831">
        <v>0</v>
      </c>
      <c r="AJ831">
        <v>4</v>
      </c>
      <c r="AK831" t="s">
        <v>88</v>
      </c>
      <c r="AL831" t="s">
        <v>91</v>
      </c>
      <c r="AM831" t="s">
        <v>91</v>
      </c>
      <c r="AP831">
        <v>547379</v>
      </c>
      <c r="AR831" t="s">
        <v>1144</v>
      </c>
      <c r="AY831">
        <v>3.63</v>
      </c>
      <c r="AZ831">
        <v>1.67</v>
      </c>
      <c r="BA831" t="s">
        <v>91</v>
      </c>
      <c r="BB831" t="s">
        <v>91</v>
      </c>
      <c r="BC831" t="s">
        <v>91</v>
      </c>
      <c r="BD831">
        <v>93.320999999999998</v>
      </c>
      <c r="BE831">
        <v>1993</v>
      </c>
      <c r="BF831">
        <v>6.1130000000000004</v>
      </c>
      <c r="BG831">
        <v>487632</v>
      </c>
      <c r="BH831">
        <v>545333</v>
      </c>
      <c r="BI831">
        <v>547379</v>
      </c>
      <c r="BJ831">
        <v>435063</v>
      </c>
      <c r="BK831">
        <v>543401</v>
      </c>
      <c r="BL831">
        <v>608070</v>
      </c>
      <c r="BM831">
        <v>596019</v>
      </c>
      <c r="BN831">
        <v>424825</v>
      </c>
      <c r="BO831">
        <v>571980</v>
      </c>
      <c r="BP831">
        <v>502082</v>
      </c>
      <c r="BQ831">
        <v>54.386699999999998</v>
      </c>
      <c r="BR831">
        <v>0</v>
      </c>
      <c r="BS831">
        <v>0</v>
      </c>
      <c r="BT831" t="s">
        <v>91</v>
      </c>
      <c r="BU831" t="s">
        <v>91</v>
      </c>
      <c r="BV831" t="s">
        <v>91</v>
      </c>
      <c r="BW831" t="s">
        <v>91</v>
      </c>
      <c r="BX831" t="s">
        <v>91</v>
      </c>
      <c r="BY831">
        <v>28</v>
      </c>
      <c r="BZ831">
        <v>2</v>
      </c>
      <c r="CA831" t="str">
        <f>B831&amp;"_"&amp;F831&amp;G831&amp;"_"&amp;BY831</f>
        <v>42669_Trevor Bauer624585_28</v>
      </c>
    </row>
    <row r="832" spans="1:79" hidden="1" x14ac:dyDescent="0.45">
      <c r="A832" t="s">
        <v>107</v>
      </c>
      <c r="B832" s="1">
        <v>42669</v>
      </c>
      <c r="C832">
        <v>90.6</v>
      </c>
      <c r="D832">
        <v>-1.1516</v>
      </c>
      <c r="E832">
        <v>5.5606</v>
      </c>
      <c r="F832" t="s">
        <v>78</v>
      </c>
      <c r="G832">
        <v>624585</v>
      </c>
      <c r="H832">
        <v>545333</v>
      </c>
      <c r="I832" t="s">
        <v>91</v>
      </c>
      <c r="J832" t="s">
        <v>132</v>
      </c>
      <c r="O832">
        <v>1</v>
      </c>
      <c r="P832" t="s">
        <v>91</v>
      </c>
      <c r="Q832" t="s">
        <v>82</v>
      </c>
      <c r="R832" t="s">
        <v>83</v>
      </c>
      <c r="S832" t="s">
        <v>83</v>
      </c>
      <c r="T832" t="s">
        <v>84</v>
      </c>
      <c r="U832" t="s">
        <v>85</v>
      </c>
      <c r="V832" t="s">
        <v>96</v>
      </c>
      <c r="W832" t="s">
        <v>91</v>
      </c>
      <c r="X832" t="s">
        <v>91</v>
      </c>
      <c r="Y832">
        <v>0</v>
      </c>
      <c r="Z832">
        <v>0</v>
      </c>
      <c r="AA832">
        <v>2016</v>
      </c>
      <c r="AB832">
        <v>-1.0874666666666599</v>
      </c>
      <c r="AC832">
        <v>1.1847000000000001</v>
      </c>
      <c r="AD832">
        <v>-0.75800000000000001</v>
      </c>
      <c r="AE832">
        <v>3.5750000000000002</v>
      </c>
      <c r="AF832" t="s">
        <v>91</v>
      </c>
      <c r="AG832" t="s">
        <v>91</v>
      </c>
      <c r="AH832">
        <v>575929</v>
      </c>
      <c r="AI832">
        <v>0</v>
      </c>
      <c r="AJ832">
        <v>4</v>
      </c>
      <c r="AK832" t="s">
        <v>88</v>
      </c>
      <c r="AL832" t="s">
        <v>91</v>
      </c>
      <c r="AM832" t="s">
        <v>91</v>
      </c>
      <c r="AP832">
        <v>547379</v>
      </c>
      <c r="AR832" t="s">
        <v>1145</v>
      </c>
      <c r="AY832">
        <v>3.59</v>
      </c>
      <c r="AZ832">
        <v>1.67</v>
      </c>
      <c r="BA832" t="s">
        <v>91</v>
      </c>
      <c r="BB832" t="s">
        <v>91</v>
      </c>
      <c r="BC832" t="s">
        <v>91</v>
      </c>
      <c r="BD832">
        <v>91.346999999999994</v>
      </c>
      <c r="BE832">
        <v>2151</v>
      </c>
      <c r="BF832">
        <v>6.3440000000000003</v>
      </c>
      <c r="BG832">
        <v>487632</v>
      </c>
      <c r="BH832">
        <v>545333</v>
      </c>
      <c r="BI832">
        <v>547379</v>
      </c>
      <c r="BJ832">
        <v>435063</v>
      </c>
      <c r="BK832">
        <v>543401</v>
      </c>
      <c r="BL832">
        <v>608070</v>
      </c>
      <c r="BM832">
        <v>596019</v>
      </c>
      <c r="BN832">
        <v>424825</v>
      </c>
      <c r="BO832">
        <v>571980</v>
      </c>
      <c r="BP832">
        <v>502082</v>
      </c>
      <c r="BQ832">
        <v>54.155200000000001</v>
      </c>
      <c r="BR832">
        <v>0</v>
      </c>
      <c r="BS832">
        <v>0</v>
      </c>
      <c r="BT832" t="s">
        <v>91</v>
      </c>
      <c r="BU832" t="s">
        <v>91</v>
      </c>
      <c r="BV832" t="s">
        <v>91</v>
      </c>
      <c r="BW832" t="s">
        <v>91</v>
      </c>
      <c r="BX832" t="s">
        <v>91</v>
      </c>
      <c r="BY832">
        <v>28</v>
      </c>
      <c r="BZ832">
        <v>1</v>
      </c>
      <c r="CA832" t="str">
        <f>B832&amp;"_"&amp;F832&amp;G832&amp;"_"&amp;BY832</f>
        <v>42669_Trevor Bauer624585_28</v>
      </c>
    </row>
    <row r="833" spans="1:79" hidden="1" x14ac:dyDescent="0.45">
      <c r="A833" t="s">
        <v>90</v>
      </c>
      <c r="B833" s="1">
        <v>42673</v>
      </c>
      <c r="C833">
        <v>79.3</v>
      </c>
      <c r="D833">
        <v>-0.90659999999999996</v>
      </c>
      <c r="E833">
        <v>5.9192</v>
      </c>
      <c r="F833" t="s">
        <v>78</v>
      </c>
      <c r="G833">
        <v>595879</v>
      </c>
      <c r="H833">
        <v>545333</v>
      </c>
      <c r="I833" t="s">
        <v>102</v>
      </c>
      <c r="J833" t="s">
        <v>103</v>
      </c>
      <c r="O833">
        <v>14</v>
      </c>
      <c r="P833" t="s">
        <v>215</v>
      </c>
      <c r="Q833" t="s">
        <v>82</v>
      </c>
      <c r="R833" t="s">
        <v>83</v>
      </c>
      <c r="S833" t="s">
        <v>83</v>
      </c>
      <c r="T833" t="s">
        <v>85</v>
      </c>
      <c r="U833" t="s">
        <v>84</v>
      </c>
      <c r="V833" t="s">
        <v>96</v>
      </c>
      <c r="W833" t="s">
        <v>91</v>
      </c>
      <c r="X833" t="s">
        <v>91</v>
      </c>
      <c r="Y833">
        <v>1</v>
      </c>
      <c r="Z833">
        <v>2</v>
      </c>
      <c r="AA833">
        <v>2016</v>
      </c>
      <c r="AB833">
        <v>0.18729999999999999</v>
      </c>
      <c r="AC833">
        <v>-1.3336666666666599</v>
      </c>
      <c r="AD833">
        <v>1.3939999999999999</v>
      </c>
      <c r="AE833">
        <v>-0.77100000000000002</v>
      </c>
      <c r="AF833" t="s">
        <v>91</v>
      </c>
      <c r="AG833" t="s">
        <v>91</v>
      </c>
      <c r="AH833">
        <v>608365</v>
      </c>
      <c r="AI833">
        <v>2</v>
      </c>
      <c r="AJ833">
        <v>2</v>
      </c>
      <c r="AK833" t="s">
        <v>539</v>
      </c>
      <c r="AL833" t="s">
        <v>91</v>
      </c>
      <c r="AM833" t="s">
        <v>91</v>
      </c>
      <c r="AP833">
        <v>547379</v>
      </c>
      <c r="AR833" t="s">
        <v>671</v>
      </c>
      <c r="AY833">
        <v>3.3</v>
      </c>
      <c r="AZ833">
        <v>1.59</v>
      </c>
      <c r="BA833" t="s">
        <v>91</v>
      </c>
      <c r="BB833" t="s">
        <v>91</v>
      </c>
      <c r="BC833" t="s">
        <v>91</v>
      </c>
      <c r="BD833">
        <v>77.72</v>
      </c>
      <c r="BE833">
        <v>2297</v>
      </c>
      <c r="BF833">
        <v>5.8380000000000001</v>
      </c>
      <c r="BG833">
        <v>487635</v>
      </c>
      <c r="BH833">
        <v>545333</v>
      </c>
      <c r="BI833">
        <v>547379</v>
      </c>
      <c r="BJ833">
        <v>435063</v>
      </c>
      <c r="BK833">
        <v>543401</v>
      </c>
      <c r="BL833">
        <v>608070</v>
      </c>
      <c r="BM833">
        <v>596019</v>
      </c>
      <c r="BN833">
        <v>467793</v>
      </c>
      <c r="BO833">
        <v>434658</v>
      </c>
      <c r="BP833">
        <v>446386</v>
      </c>
      <c r="BQ833">
        <v>54.661799999999999</v>
      </c>
      <c r="BR833">
        <v>0</v>
      </c>
      <c r="BS833">
        <v>0</v>
      </c>
      <c r="BT833">
        <v>0</v>
      </c>
      <c r="BU833">
        <v>1</v>
      </c>
      <c r="BV833">
        <v>0</v>
      </c>
      <c r="BW833">
        <v>0</v>
      </c>
      <c r="BX833" t="s">
        <v>91</v>
      </c>
      <c r="BY833">
        <v>14</v>
      </c>
      <c r="BZ833">
        <v>4</v>
      </c>
      <c r="CA833" t="str">
        <f>F833&amp;G833</f>
        <v>Trevor Bauer595879</v>
      </c>
    </row>
    <row r="834" spans="1:79" hidden="1" x14ac:dyDescent="0.45">
      <c r="A834" t="s">
        <v>107</v>
      </c>
      <c r="B834" s="1">
        <v>42669</v>
      </c>
      <c r="C834">
        <v>91.4</v>
      </c>
      <c r="D834">
        <v>-1.2446999999999999</v>
      </c>
      <c r="E834">
        <v>5.5111999999999997</v>
      </c>
      <c r="F834" t="s">
        <v>78</v>
      </c>
      <c r="G834">
        <v>575929</v>
      </c>
      <c r="H834">
        <v>545333</v>
      </c>
      <c r="I834" t="s">
        <v>91</v>
      </c>
      <c r="J834" t="s">
        <v>108</v>
      </c>
      <c r="O834">
        <v>3</v>
      </c>
      <c r="P834" t="s">
        <v>91</v>
      </c>
      <c r="Q834" t="s">
        <v>82</v>
      </c>
      <c r="R834" t="s">
        <v>83</v>
      </c>
      <c r="S834" t="s">
        <v>83</v>
      </c>
      <c r="T834" t="s">
        <v>84</v>
      </c>
      <c r="U834" t="s">
        <v>85</v>
      </c>
      <c r="V834" t="s">
        <v>96</v>
      </c>
      <c r="W834" t="s">
        <v>91</v>
      </c>
      <c r="X834" t="s">
        <v>91</v>
      </c>
      <c r="Y834">
        <v>3</v>
      </c>
      <c r="Z834">
        <v>2</v>
      </c>
      <c r="AA834">
        <v>2016</v>
      </c>
      <c r="AB834">
        <v>-1.0345833333333301</v>
      </c>
      <c r="AC834">
        <v>1.31656666666666</v>
      </c>
      <c r="AD834">
        <v>0.30199999999999999</v>
      </c>
      <c r="AE834">
        <v>2.7650000000000001</v>
      </c>
      <c r="AF834" t="s">
        <v>91</v>
      </c>
      <c r="AG834" t="s">
        <v>91</v>
      </c>
      <c r="AH834" t="s">
        <v>91</v>
      </c>
      <c r="AI834">
        <v>0</v>
      </c>
      <c r="AJ834">
        <v>4</v>
      </c>
      <c r="AK834" t="s">
        <v>88</v>
      </c>
      <c r="AL834" t="s">
        <v>91</v>
      </c>
      <c r="AM834" t="s">
        <v>91</v>
      </c>
      <c r="AP834">
        <v>547379</v>
      </c>
      <c r="AR834" t="s">
        <v>1147</v>
      </c>
      <c r="AY834">
        <v>3.24</v>
      </c>
      <c r="AZ834">
        <v>1.5</v>
      </c>
      <c r="BA834" t="s">
        <v>91</v>
      </c>
      <c r="BB834" t="s">
        <v>91</v>
      </c>
      <c r="BC834" t="s">
        <v>91</v>
      </c>
      <c r="BD834">
        <v>92.841999999999999</v>
      </c>
      <c r="BE834">
        <v>2122</v>
      </c>
      <c r="BF834">
        <v>6.4340000000000002</v>
      </c>
      <c r="BG834">
        <v>487632</v>
      </c>
      <c r="BH834">
        <v>545333</v>
      </c>
      <c r="BI834">
        <v>547379</v>
      </c>
      <c r="BJ834">
        <v>435063</v>
      </c>
      <c r="BK834">
        <v>543401</v>
      </c>
      <c r="BL834">
        <v>608070</v>
      </c>
      <c r="BM834">
        <v>596019</v>
      </c>
      <c r="BN834">
        <v>424825</v>
      </c>
      <c r="BO834">
        <v>571980</v>
      </c>
      <c r="BP834">
        <v>502082</v>
      </c>
      <c r="BQ834">
        <v>54.065800000000003</v>
      </c>
      <c r="BR834">
        <v>0</v>
      </c>
      <c r="BS834">
        <v>0</v>
      </c>
      <c r="BT834" t="s">
        <v>91</v>
      </c>
      <c r="BU834" t="s">
        <v>91</v>
      </c>
      <c r="BV834" t="s">
        <v>91</v>
      </c>
      <c r="BW834" t="s">
        <v>91</v>
      </c>
      <c r="BX834" t="s">
        <v>91</v>
      </c>
      <c r="BY834">
        <v>27</v>
      </c>
      <c r="BZ834">
        <v>6</v>
      </c>
      <c r="CA834" t="str">
        <f>B834&amp;"_"&amp;F834&amp;G834&amp;"_"&amp;BY834</f>
        <v>42669_Trevor Bauer575929_27</v>
      </c>
    </row>
    <row r="835" spans="1:79" hidden="1" x14ac:dyDescent="0.45">
      <c r="A835" t="s">
        <v>107</v>
      </c>
      <c r="B835" s="1">
        <v>42669</v>
      </c>
      <c r="C835">
        <v>90.9</v>
      </c>
      <c r="D835">
        <v>-1.0763</v>
      </c>
      <c r="E835">
        <v>5.3964999999999996</v>
      </c>
      <c r="F835" t="s">
        <v>78</v>
      </c>
      <c r="G835">
        <v>575929</v>
      </c>
      <c r="H835">
        <v>545333</v>
      </c>
      <c r="I835" t="s">
        <v>91</v>
      </c>
      <c r="J835" t="s">
        <v>132</v>
      </c>
      <c r="O835">
        <v>3</v>
      </c>
      <c r="P835" t="s">
        <v>91</v>
      </c>
      <c r="Q835" t="s">
        <v>82</v>
      </c>
      <c r="R835" t="s">
        <v>83</v>
      </c>
      <c r="S835" t="s">
        <v>83</v>
      </c>
      <c r="T835" t="s">
        <v>84</v>
      </c>
      <c r="U835" t="s">
        <v>85</v>
      </c>
      <c r="V835" t="s">
        <v>96</v>
      </c>
      <c r="W835" t="s">
        <v>91</v>
      </c>
      <c r="X835" t="s">
        <v>91</v>
      </c>
      <c r="Y835">
        <v>3</v>
      </c>
      <c r="Z835">
        <v>1</v>
      </c>
      <c r="AA835">
        <v>2016</v>
      </c>
      <c r="AB835">
        <v>-1.1765333333333301</v>
      </c>
      <c r="AC835">
        <v>1.44126666666666</v>
      </c>
      <c r="AD835">
        <v>0.57999999999999996</v>
      </c>
      <c r="AE835">
        <v>2.8690000000000002</v>
      </c>
      <c r="AF835" t="s">
        <v>91</v>
      </c>
      <c r="AG835" t="s">
        <v>91</v>
      </c>
      <c r="AH835" t="s">
        <v>91</v>
      </c>
      <c r="AI835">
        <v>0</v>
      </c>
      <c r="AJ835">
        <v>4</v>
      </c>
      <c r="AK835" t="s">
        <v>88</v>
      </c>
      <c r="AL835" t="s">
        <v>91</v>
      </c>
      <c r="AM835" t="s">
        <v>91</v>
      </c>
      <c r="AP835">
        <v>547379</v>
      </c>
      <c r="AR835" t="s">
        <v>1148</v>
      </c>
      <c r="AY835">
        <v>3.37</v>
      </c>
      <c r="AZ835">
        <v>1.5</v>
      </c>
      <c r="BA835" t="s">
        <v>91</v>
      </c>
      <c r="BB835" t="s">
        <v>91</v>
      </c>
      <c r="BC835" t="s">
        <v>91</v>
      </c>
      <c r="BD835">
        <v>91.915000000000006</v>
      </c>
      <c r="BE835">
        <v>2230</v>
      </c>
      <c r="BF835">
        <v>6.4470000000000001</v>
      </c>
      <c r="BG835">
        <v>487632</v>
      </c>
      <c r="BH835">
        <v>545333</v>
      </c>
      <c r="BI835">
        <v>547379</v>
      </c>
      <c r="BJ835">
        <v>435063</v>
      </c>
      <c r="BK835">
        <v>543401</v>
      </c>
      <c r="BL835">
        <v>608070</v>
      </c>
      <c r="BM835">
        <v>596019</v>
      </c>
      <c r="BN835">
        <v>424825</v>
      </c>
      <c r="BO835">
        <v>571980</v>
      </c>
      <c r="BP835">
        <v>502082</v>
      </c>
      <c r="BQ835">
        <v>54.052700000000002</v>
      </c>
      <c r="BR835">
        <v>0</v>
      </c>
      <c r="BS835">
        <v>0</v>
      </c>
      <c r="BT835" t="s">
        <v>91</v>
      </c>
      <c r="BU835" t="s">
        <v>91</v>
      </c>
      <c r="BV835" t="s">
        <v>91</v>
      </c>
      <c r="BW835" t="s">
        <v>91</v>
      </c>
      <c r="BX835" t="s">
        <v>91</v>
      </c>
      <c r="BY835">
        <v>27</v>
      </c>
      <c r="BZ835">
        <v>5</v>
      </c>
      <c r="CA835" t="str">
        <f>B835&amp;"_"&amp;F835&amp;G835&amp;"_"&amp;BY835</f>
        <v>42669_Trevor Bauer575929_27</v>
      </c>
    </row>
    <row r="836" spans="1:79" hidden="1" x14ac:dyDescent="0.45">
      <c r="A836" t="s">
        <v>349</v>
      </c>
      <c r="B836" s="1">
        <v>42669</v>
      </c>
      <c r="C836">
        <v>89.6</v>
      </c>
      <c r="D836">
        <v>-1.1312</v>
      </c>
      <c r="E836">
        <v>5.5664999999999996</v>
      </c>
      <c r="F836" t="s">
        <v>78</v>
      </c>
      <c r="G836">
        <v>575929</v>
      </c>
      <c r="H836">
        <v>545333</v>
      </c>
      <c r="I836" t="s">
        <v>91</v>
      </c>
      <c r="J836" t="s">
        <v>100</v>
      </c>
      <c r="O836">
        <v>11</v>
      </c>
      <c r="P836" t="s">
        <v>91</v>
      </c>
      <c r="Q836" t="s">
        <v>82</v>
      </c>
      <c r="R836" t="s">
        <v>83</v>
      </c>
      <c r="S836" t="s">
        <v>83</v>
      </c>
      <c r="T836" t="s">
        <v>84</v>
      </c>
      <c r="U836" t="s">
        <v>85</v>
      </c>
      <c r="V836" t="s">
        <v>93</v>
      </c>
      <c r="W836" t="s">
        <v>91</v>
      </c>
      <c r="X836" t="s">
        <v>91</v>
      </c>
      <c r="Y836">
        <v>2</v>
      </c>
      <c r="Z836">
        <v>1</v>
      </c>
      <c r="AA836">
        <v>2016</v>
      </c>
      <c r="AB836">
        <v>-0.96639166666666598</v>
      </c>
      <c r="AC836">
        <v>1.35096666666666</v>
      </c>
      <c r="AD836">
        <v>-1.0860000000000001</v>
      </c>
      <c r="AE836">
        <v>4.24</v>
      </c>
      <c r="AF836" t="s">
        <v>91</v>
      </c>
      <c r="AG836" t="s">
        <v>91</v>
      </c>
      <c r="AH836" t="s">
        <v>91</v>
      </c>
      <c r="AI836">
        <v>0</v>
      </c>
      <c r="AJ836">
        <v>4</v>
      </c>
      <c r="AK836" t="s">
        <v>88</v>
      </c>
      <c r="AL836" t="s">
        <v>91</v>
      </c>
      <c r="AM836" t="s">
        <v>91</v>
      </c>
      <c r="AP836">
        <v>547379</v>
      </c>
      <c r="AR836" t="s">
        <v>1149</v>
      </c>
      <c r="AY836">
        <v>3.44</v>
      </c>
      <c r="AZ836">
        <v>1.5</v>
      </c>
      <c r="BA836" t="s">
        <v>91</v>
      </c>
      <c r="BB836" t="s">
        <v>91</v>
      </c>
      <c r="BC836" t="s">
        <v>91</v>
      </c>
      <c r="BD836">
        <v>90.335999999999999</v>
      </c>
      <c r="BE836">
        <v>2088</v>
      </c>
      <c r="BF836">
        <v>6.2110000000000003</v>
      </c>
      <c r="BG836">
        <v>487632</v>
      </c>
      <c r="BH836">
        <v>545333</v>
      </c>
      <c r="BI836">
        <v>547379</v>
      </c>
      <c r="BJ836">
        <v>435063</v>
      </c>
      <c r="BK836">
        <v>543401</v>
      </c>
      <c r="BL836">
        <v>608070</v>
      </c>
      <c r="BM836">
        <v>596019</v>
      </c>
      <c r="BN836">
        <v>424825</v>
      </c>
      <c r="BO836">
        <v>571980</v>
      </c>
      <c r="BP836">
        <v>502082</v>
      </c>
      <c r="BQ836">
        <v>54.288200000000003</v>
      </c>
      <c r="BR836">
        <v>0</v>
      </c>
      <c r="BS836">
        <v>0</v>
      </c>
      <c r="BT836" t="s">
        <v>91</v>
      </c>
      <c r="BU836" t="s">
        <v>91</v>
      </c>
      <c r="BV836" t="s">
        <v>91</v>
      </c>
      <c r="BW836" t="s">
        <v>91</v>
      </c>
      <c r="BX836" t="s">
        <v>91</v>
      </c>
      <c r="BY836">
        <v>27</v>
      </c>
      <c r="BZ836">
        <v>4</v>
      </c>
      <c r="CA836" t="str">
        <f>B836&amp;"_"&amp;F836&amp;G836&amp;"_"&amp;BY836</f>
        <v>42669_Trevor Bauer575929_27</v>
      </c>
    </row>
    <row r="837" spans="1:79" hidden="1" x14ac:dyDescent="0.45">
      <c r="A837" t="s">
        <v>107</v>
      </c>
      <c r="B837" s="1">
        <v>42669</v>
      </c>
      <c r="C837">
        <v>90.9</v>
      </c>
      <c r="D837">
        <v>-1.2286999999999999</v>
      </c>
      <c r="E837">
        <v>5.5385999999999997</v>
      </c>
      <c r="F837" t="s">
        <v>78</v>
      </c>
      <c r="G837">
        <v>575929</v>
      </c>
      <c r="H837">
        <v>545333</v>
      </c>
      <c r="I837" t="s">
        <v>91</v>
      </c>
      <c r="J837" t="s">
        <v>100</v>
      </c>
      <c r="O837">
        <v>11</v>
      </c>
      <c r="P837" t="s">
        <v>91</v>
      </c>
      <c r="Q837" t="s">
        <v>82</v>
      </c>
      <c r="R837" t="s">
        <v>83</v>
      </c>
      <c r="S837" t="s">
        <v>83</v>
      </c>
      <c r="T837" t="s">
        <v>84</v>
      </c>
      <c r="U837" t="s">
        <v>85</v>
      </c>
      <c r="V837" t="s">
        <v>93</v>
      </c>
      <c r="W837" t="s">
        <v>91</v>
      </c>
      <c r="X837" t="s">
        <v>91</v>
      </c>
      <c r="Y837">
        <v>1</v>
      </c>
      <c r="Z837">
        <v>1</v>
      </c>
      <c r="AA837">
        <v>2016</v>
      </c>
      <c r="AB837">
        <v>-1.16400833333333</v>
      </c>
      <c r="AC837">
        <v>1.0771999999999999</v>
      </c>
      <c r="AD837">
        <v>-0.88500000000000001</v>
      </c>
      <c r="AE837">
        <v>4.4909999999999997</v>
      </c>
      <c r="AF837" t="s">
        <v>91</v>
      </c>
      <c r="AG837" t="s">
        <v>91</v>
      </c>
      <c r="AH837" t="s">
        <v>91</v>
      </c>
      <c r="AI837">
        <v>0</v>
      </c>
      <c r="AJ837">
        <v>4</v>
      </c>
      <c r="AK837" t="s">
        <v>88</v>
      </c>
      <c r="AL837" t="s">
        <v>91</v>
      </c>
      <c r="AM837" t="s">
        <v>91</v>
      </c>
      <c r="AP837">
        <v>547379</v>
      </c>
      <c r="AR837" t="s">
        <v>1150</v>
      </c>
      <c r="AY837">
        <v>3.34</v>
      </c>
      <c r="AZ837">
        <v>1.5</v>
      </c>
      <c r="BA837" t="s">
        <v>91</v>
      </c>
      <c r="BB837" t="s">
        <v>91</v>
      </c>
      <c r="BC837" t="s">
        <v>91</v>
      </c>
      <c r="BD837">
        <v>91.712999999999994</v>
      </c>
      <c r="BE837">
        <v>2200</v>
      </c>
      <c r="BF837">
        <v>6.1059999999999999</v>
      </c>
      <c r="BG837">
        <v>487632</v>
      </c>
      <c r="BH837">
        <v>545333</v>
      </c>
      <c r="BI837">
        <v>547379</v>
      </c>
      <c r="BJ837">
        <v>435063</v>
      </c>
      <c r="BK837">
        <v>543401</v>
      </c>
      <c r="BL837">
        <v>608070</v>
      </c>
      <c r="BM837">
        <v>596019</v>
      </c>
      <c r="BN837">
        <v>424825</v>
      </c>
      <c r="BO837">
        <v>571980</v>
      </c>
      <c r="BP837">
        <v>502082</v>
      </c>
      <c r="BQ837">
        <v>54.393500000000003</v>
      </c>
      <c r="BR837">
        <v>0</v>
      </c>
      <c r="BS837">
        <v>0</v>
      </c>
      <c r="BT837" t="s">
        <v>91</v>
      </c>
      <c r="BU837" t="s">
        <v>91</v>
      </c>
      <c r="BV837" t="s">
        <v>91</v>
      </c>
      <c r="BW837" t="s">
        <v>91</v>
      </c>
      <c r="BX837" t="s">
        <v>91</v>
      </c>
      <c r="BY837">
        <v>27</v>
      </c>
      <c r="BZ837">
        <v>3</v>
      </c>
      <c r="CA837" t="str">
        <f>B837&amp;"_"&amp;F837&amp;G837&amp;"_"&amp;BY837</f>
        <v>42669_Trevor Bauer575929_27</v>
      </c>
    </row>
    <row r="838" spans="1:79" hidden="1" x14ac:dyDescent="0.45">
      <c r="A838" t="s">
        <v>98</v>
      </c>
      <c r="B838" s="1">
        <v>42669</v>
      </c>
      <c r="C838">
        <v>86.8</v>
      </c>
      <c r="D838">
        <v>-1.2544999999999999</v>
      </c>
      <c r="E838">
        <v>5.5803000000000003</v>
      </c>
      <c r="F838" t="s">
        <v>78</v>
      </c>
      <c r="G838">
        <v>575929</v>
      </c>
      <c r="H838">
        <v>545333</v>
      </c>
      <c r="I838" t="s">
        <v>91</v>
      </c>
      <c r="J838" t="s">
        <v>95</v>
      </c>
      <c r="O838">
        <v>6</v>
      </c>
      <c r="P838" t="s">
        <v>91</v>
      </c>
      <c r="Q838" t="s">
        <v>82</v>
      </c>
      <c r="R838" t="s">
        <v>83</v>
      </c>
      <c r="S838" t="s">
        <v>83</v>
      </c>
      <c r="T838" t="s">
        <v>84</v>
      </c>
      <c r="U838" t="s">
        <v>85</v>
      </c>
      <c r="V838" t="s">
        <v>96</v>
      </c>
      <c r="W838" t="s">
        <v>91</v>
      </c>
      <c r="X838" t="s">
        <v>91</v>
      </c>
      <c r="Y838">
        <v>1</v>
      </c>
      <c r="Z838">
        <v>0</v>
      </c>
      <c r="AA838">
        <v>2016</v>
      </c>
      <c r="AB838">
        <v>0.51016666666666599</v>
      </c>
      <c r="AC838">
        <v>1.0169999999999999</v>
      </c>
      <c r="AD838">
        <v>0.52500000000000002</v>
      </c>
      <c r="AE838">
        <v>2.0459999999999998</v>
      </c>
      <c r="AF838" t="s">
        <v>91</v>
      </c>
      <c r="AG838" t="s">
        <v>91</v>
      </c>
      <c r="AH838" t="s">
        <v>91</v>
      </c>
      <c r="AI838">
        <v>0</v>
      </c>
      <c r="AJ838">
        <v>4</v>
      </c>
      <c r="AK838" t="s">
        <v>88</v>
      </c>
      <c r="AL838" t="s">
        <v>91</v>
      </c>
      <c r="AM838" t="s">
        <v>91</v>
      </c>
      <c r="AP838">
        <v>547379</v>
      </c>
      <c r="AR838" t="s">
        <v>1151</v>
      </c>
      <c r="AY838">
        <v>3.24</v>
      </c>
      <c r="AZ838">
        <v>1.5</v>
      </c>
      <c r="BA838" t="s">
        <v>91</v>
      </c>
      <c r="BB838" t="s">
        <v>91</v>
      </c>
      <c r="BC838" t="s">
        <v>91</v>
      </c>
      <c r="BD838">
        <v>87.725999999999999</v>
      </c>
      <c r="BE838">
        <v>2523</v>
      </c>
      <c r="BF838">
        <v>6.06</v>
      </c>
      <c r="BG838">
        <v>487632</v>
      </c>
      <c r="BH838">
        <v>545333</v>
      </c>
      <c r="BI838">
        <v>547379</v>
      </c>
      <c r="BJ838">
        <v>435063</v>
      </c>
      <c r="BK838">
        <v>543401</v>
      </c>
      <c r="BL838">
        <v>608070</v>
      </c>
      <c r="BM838">
        <v>596019</v>
      </c>
      <c r="BN838">
        <v>424825</v>
      </c>
      <c r="BO838">
        <v>571980</v>
      </c>
      <c r="BP838">
        <v>502082</v>
      </c>
      <c r="BQ838">
        <v>54.439700000000002</v>
      </c>
      <c r="BR838">
        <v>0</v>
      </c>
      <c r="BS838">
        <v>0</v>
      </c>
      <c r="BT838" t="s">
        <v>91</v>
      </c>
      <c r="BU838" t="s">
        <v>91</v>
      </c>
      <c r="BV838" t="s">
        <v>91</v>
      </c>
      <c r="BW838" t="s">
        <v>91</v>
      </c>
      <c r="BX838" t="s">
        <v>91</v>
      </c>
      <c r="BY838">
        <v>27</v>
      </c>
      <c r="BZ838">
        <v>2</v>
      </c>
      <c r="CA838" t="str">
        <f>B838&amp;"_"&amp;F838&amp;G838&amp;"_"&amp;BY838</f>
        <v>42669_Trevor Bauer575929_27</v>
      </c>
    </row>
    <row r="839" spans="1:79" hidden="1" x14ac:dyDescent="0.45">
      <c r="A839" t="s">
        <v>77</v>
      </c>
      <c r="B839" s="1">
        <v>42669</v>
      </c>
      <c r="C839">
        <v>92.6</v>
      </c>
      <c r="D839">
        <v>-1.0304</v>
      </c>
      <c r="E839">
        <v>5.7266000000000004</v>
      </c>
      <c r="F839" t="s">
        <v>78</v>
      </c>
      <c r="G839">
        <v>575929</v>
      </c>
      <c r="H839">
        <v>545333</v>
      </c>
      <c r="I839" t="s">
        <v>91</v>
      </c>
      <c r="J839" t="s">
        <v>100</v>
      </c>
      <c r="O839">
        <v>12</v>
      </c>
      <c r="P839" t="s">
        <v>91</v>
      </c>
      <c r="Q839" t="s">
        <v>82</v>
      </c>
      <c r="R839" t="s">
        <v>83</v>
      </c>
      <c r="S839" t="s">
        <v>83</v>
      </c>
      <c r="T839" t="s">
        <v>84</v>
      </c>
      <c r="U839" t="s">
        <v>85</v>
      </c>
      <c r="V839" t="s">
        <v>93</v>
      </c>
      <c r="W839" t="s">
        <v>91</v>
      </c>
      <c r="X839" t="s">
        <v>91</v>
      </c>
      <c r="Y839">
        <v>0</v>
      </c>
      <c r="Z839">
        <v>0</v>
      </c>
      <c r="AA839">
        <v>2016</v>
      </c>
      <c r="AB839">
        <v>-0.43755833333333299</v>
      </c>
      <c r="AC839">
        <v>1.6233</v>
      </c>
      <c r="AD839">
        <v>0.11700000000000001</v>
      </c>
      <c r="AE839">
        <v>4.1020000000000003</v>
      </c>
      <c r="AF839" t="s">
        <v>91</v>
      </c>
      <c r="AG839" t="s">
        <v>91</v>
      </c>
      <c r="AH839" t="s">
        <v>91</v>
      </c>
      <c r="AI839">
        <v>0</v>
      </c>
      <c r="AJ839">
        <v>4</v>
      </c>
      <c r="AK839" t="s">
        <v>88</v>
      </c>
      <c r="AL839" t="s">
        <v>91</v>
      </c>
      <c r="AM839" t="s">
        <v>91</v>
      </c>
      <c r="AP839" t="s">
        <v>91</v>
      </c>
      <c r="AR839" t="s">
        <v>1152</v>
      </c>
      <c r="AY839">
        <v>3.25</v>
      </c>
      <c r="AZ839">
        <v>1.5</v>
      </c>
      <c r="BA839" t="s">
        <v>91</v>
      </c>
      <c r="BB839" t="s">
        <v>91</v>
      </c>
      <c r="BC839" t="s">
        <v>91</v>
      </c>
      <c r="BD839" t="s">
        <v>91</v>
      </c>
      <c r="BE839" t="s">
        <v>91</v>
      </c>
      <c r="BF839" t="s">
        <v>91</v>
      </c>
      <c r="BG839">
        <v>487632</v>
      </c>
      <c r="BH839" t="s">
        <v>91</v>
      </c>
      <c r="BI839" t="s">
        <v>91</v>
      </c>
      <c r="BJ839" t="s">
        <v>91</v>
      </c>
      <c r="BK839" t="s">
        <v>91</v>
      </c>
      <c r="BL839" t="s">
        <v>91</v>
      </c>
      <c r="BM839" t="s">
        <v>91</v>
      </c>
      <c r="BN839" t="s">
        <v>91</v>
      </c>
      <c r="BO839" t="s">
        <v>91</v>
      </c>
      <c r="BP839" t="s">
        <v>91</v>
      </c>
      <c r="BQ839">
        <v>54.025700000000001</v>
      </c>
      <c r="BR839">
        <v>0</v>
      </c>
      <c r="BS839">
        <v>0</v>
      </c>
      <c r="BT839" t="s">
        <v>91</v>
      </c>
      <c r="BU839" t="s">
        <v>91</v>
      </c>
      <c r="BV839" t="s">
        <v>91</v>
      </c>
      <c r="BW839" t="s">
        <v>91</v>
      </c>
      <c r="BX839" t="s">
        <v>91</v>
      </c>
      <c r="BY839">
        <v>27</v>
      </c>
      <c r="BZ839">
        <v>1</v>
      </c>
      <c r="CA839" t="str">
        <f>B839&amp;"_"&amp;F839&amp;G839&amp;"_"&amp;BY839</f>
        <v>42669_Trevor Bauer575929_27</v>
      </c>
    </row>
    <row r="840" spans="1:79" hidden="1" x14ac:dyDescent="0.45">
      <c r="A840" t="s">
        <v>90</v>
      </c>
      <c r="B840" s="1">
        <v>42673</v>
      </c>
      <c r="C840">
        <v>78.599999999999994</v>
      </c>
      <c r="D840">
        <v>-1.0308999999999999</v>
      </c>
      <c r="E840">
        <v>5.7831999999999999</v>
      </c>
      <c r="F840" t="s">
        <v>78</v>
      </c>
      <c r="G840">
        <v>595879</v>
      </c>
      <c r="H840">
        <v>545333</v>
      </c>
      <c r="I840" t="s">
        <v>113</v>
      </c>
      <c r="J840" t="s">
        <v>147</v>
      </c>
      <c r="O840">
        <v>8</v>
      </c>
      <c r="P840" t="s">
        <v>632</v>
      </c>
      <c r="Q840" t="s">
        <v>82</v>
      </c>
      <c r="R840" t="s">
        <v>83</v>
      </c>
      <c r="S840" t="s">
        <v>83</v>
      </c>
      <c r="T840" t="s">
        <v>85</v>
      </c>
      <c r="U840" t="s">
        <v>84</v>
      </c>
      <c r="V840" t="s">
        <v>86</v>
      </c>
      <c r="W840" t="s">
        <v>91</v>
      </c>
      <c r="X840" t="s">
        <v>116</v>
      </c>
      <c r="Y840">
        <v>0</v>
      </c>
      <c r="Z840">
        <v>1</v>
      </c>
      <c r="AA840">
        <v>2016</v>
      </c>
      <c r="AB840">
        <v>-2.8408333333333299E-2</v>
      </c>
      <c r="AC840">
        <v>-1.1000333333333301</v>
      </c>
      <c r="AD840">
        <v>-0.151</v>
      </c>
      <c r="AE840">
        <v>2.073</v>
      </c>
      <c r="AF840" t="s">
        <v>91</v>
      </c>
      <c r="AG840">
        <v>450314</v>
      </c>
      <c r="AH840">
        <v>608365</v>
      </c>
      <c r="AI840">
        <v>1</v>
      </c>
      <c r="AJ840">
        <v>4</v>
      </c>
      <c r="AK840" t="s">
        <v>539</v>
      </c>
      <c r="AL840">
        <v>111.46</v>
      </c>
      <c r="AM840">
        <v>178.96</v>
      </c>
      <c r="AP840">
        <v>547379</v>
      </c>
      <c r="AR840" t="s">
        <v>633</v>
      </c>
      <c r="AY840">
        <v>3.3</v>
      </c>
      <c r="AZ840">
        <v>1.59</v>
      </c>
      <c r="BA840" t="s">
        <v>91</v>
      </c>
      <c r="BB840">
        <v>40</v>
      </c>
      <c r="BC840">
        <v>-36</v>
      </c>
      <c r="BD840">
        <v>78.381</v>
      </c>
      <c r="BE840">
        <v>1717</v>
      </c>
      <c r="BF840">
        <v>6.2919999999999998</v>
      </c>
      <c r="BG840">
        <v>487635</v>
      </c>
      <c r="BH840">
        <v>545333</v>
      </c>
      <c r="BI840">
        <v>547379</v>
      </c>
      <c r="BJ840">
        <v>435063</v>
      </c>
      <c r="BK840">
        <v>543401</v>
      </c>
      <c r="BL840">
        <v>608070</v>
      </c>
      <c r="BM840">
        <v>596019</v>
      </c>
      <c r="BN840">
        <v>467793</v>
      </c>
      <c r="BO840">
        <v>434658</v>
      </c>
      <c r="BP840">
        <v>446386</v>
      </c>
      <c r="BQ840">
        <v>54.207900000000002</v>
      </c>
      <c r="BR840">
        <v>0.219</v>
      </c>
      <c r="BS840">
        <v>0.20300000000000001</v>
      </c>
      <c r="BT840">
        <v>0.9</v>
      </c>
      <c r="BU840">
        <v>1</v>
      </c>
      <c r="BV840">
        <v>1</v>
      </c>
      <c r="BW840">
        <v>0</v>
      </c>
      <c r="BX840">
        <v>1</v>
      </c>
      <c r="BY840">
        <v>29</v>
      </c>
      <c r="BZ840">
        <v>2</v>
      </c>
      <c r="CA840" t="str">
        <f>F840&amp;G840</f>
        <v>Trevor Bauer595879</v>
      </c>
    </row>
    <row r="841" spans="1:79" hidden="1" x14ac:dyDescent="0.45">
      <c r="A841" t="s">
        <v>77</v>
      </c>
      <c r="B841" s="1">
        <v>42669</v>
      </c>
      <c r="C841">
        <v>93.3</v>
      </c>
      <c r="D841">
        <v>-1.0102</v>
      </c>
      <c r="E841">
        <v>5.6162999999999998</v>
      </c>
      <c r="F841" t="s">
        <v>78</v>
      </c>
      <c r="G841">
        <v>595879</v>
      </c>
      <c r="H841">
        <v>545333</v>
      </c>
      <c r="I841" t="s">
        <v>91</v>
      </c>
      <c r="J841" t="s">
        <v>95</v>
      </c>
      <c r="O841">
        <v>11</v>
      </c>
      <c r="P841" t="s">
        <v>91</v>
      </c>
      <c r="Q841" t="s">
        <v>82</v>
      </c>
      <c r="R841" t="s">
        <v>83</v>
      </c>
      <c r="S841" t="s">
        <v>83</v>
      </c>
      <c r="T841" t="s">
        <v>84</v>
      </c>
      <c r="U841" t="s">
        <v>85</v>
      </c>
      <c r="V841" t="s">
        <v>96</v>
      </c>
      <c r="W841" t="s">
        <v>91</v>
      </c>
      <c r="X841" t="s">
        <v>91</v>
      </c>
      <c r="Y841">
        <v>0</v>
      </c>
      <c r="Z841">
        <v>1</v>
      </c>
      <c r="AA841">
        <v>2016</v>
      </c>
      <c r="AB841">
        <v>-0.48070000000000002</v>
      </c>
      <c r="AC841">
        <v>1.4226333333333301</v>
      </c>
      <c r="AD841">
        <v>-0.123</v>
      </c>
      <c r="AE841">
        <v>3.5790000000000002</v>
      </c>
      <c r="AF841">
        <v>450314</v>
      </c>
      <c r="AG841" t="s">
        <v>91</v>
      </c>
      <c r="AH841">
        <v>656941</v>
      </c>
      <c r="AI841">
        <v>2</v>
      </c>
      <c r="AJ841">
        <v>3</v>
      </c>
      <c r="AK841" t="s">
        <v>88</v>
      </c>
      <c r="AL841" t="s">
        <v>91</v>
      </c>
      <c r="AM841" t="s">
        <v>91</v>
      </c>
      <c r="AP841">
        <v>547379</v>
      </c>
      <c r="AR841" t="s">
        <v>1154</v>
      </c>
      <c r="AY841">
        <v>3.22</v>
      </c>
      <c r="AZ841">
        <v>1.55</v>
      </c>
      <c r="BA841" t="s">
        <v>91</v>
      </c>
      <c r="BB841" t="s">
        <v>91</v>
      </c>
      <c r="BC841" t="s">
        <v>91</v>
      </c>
      <c r="BD841">
        <v>94.364000000000004</v>
      </c>
      <c r="BE841">
        <v>2165</v>
      </c>
      <c r="BF841">
        <v>6.3390000000000004</v>
      </c>
      <c r="BG841">
        <v>487632</v>
      </c>
      <c r="BH841">
        <v>545333</v>
      </c>
      <c r="BI841">
        <v>547379</v>
      </c>
      <c r="BJ841">
        <v>435063</v>
      </c>
      <c r="BK841">
        <v>543401</v>
      </c>
      <c r="BL841">
        <v>608070</v>
      </c>
      <c r="BM841">
        <v>596019</v>
      </c>
      <c r="BN841">
        <v>424825</v>
      </c>
      <c r="BO841">
        <v>571980</v>
      </c>
      <c r="BP841">
        <v>502082</v>
      </c>
      <c r="BQ841">
        <v>54.160400000000003</v>
      </c>
      <c r="BR841">
        <v>0</v>
      </c>
      <c r="BS841">
        <v>0</v>
      </c>
      <c r="BT841" t="s">
        <v>91</v>
      </c>
      <c r="BU841" t="s">
        <v>91</v>
      </c>
      <c r="BV841" t="s">
        <v>91</v>
      </c>
      <c r="BW841" t="s">
        <v>91</v>
      </c>
      <c r="BX841" t="s">
        <v>91</v>
      </c>
      <c r="BY841">
        <v>23</v>
      </c>
      <c r="BZ841">
        <v>2</v>
      </c>
      <c r="CA841" t="str">
        <f>B841&amp;"_"&amp;F841&amp;G841&amp;"_"&amp;BY841</f>
        <v>42669_Trevor Bauer595879_23</v>
      </c>
    </row>
    <row r="842" spans="1:79" hidden="1" x14ac:dyDescent="0.45">
      <c r="A842" t="s">
        <v>77</v>
      </c>
      <c r="B842" s="1">
        <v>42669</v>
      </c>
      <c r="C842">
        <v>92.4</v>
      </c>
      <c r="D842">
        <v>-0.8478</v>
      </c>
      <c r="E842">
        <v>5.6760000000000002</v>
      </c>
      <c r="F842" t="s">
        <v>78</v>
      </c>
      <c r="G842">
        <v>595879</v>
      </c>
      <c r="H842">
        <v>545333</v>
      </c>
      <c r="I842" t="s">
        <v>91</v>
      </c>
      <c r="J842" t="s">
        <v>95</v>
      </c>
      <c r="O842">
        <v>11</v>
      </c>
      <c r="P842" t="s">
        <v>91</v>
      </c>
      <c r="Q842" t="s">
        <v>82</v>
      </c>
      <c r="R842" t="s">
        <v>83</v>
      </c>
      <c r="S842" t="s">
        <v>83</v>
      </c>
      <c r="T842" t="s">
        <v>84</v>
      </c>
      <c r="U842" t="s">
        <v>85</v>
      </c>
      <c r="V842" t="s">
        <v>96</v>
      </c>
      <c r="W842" t="s">
        <v>91</v>
      </c>
      <c r="X842" t="s">
        <v>91</v>
      </c>
      <c r="Y842">
        <v>0</v>
      </c>
      <c r="Z842">
        <v>0</v>
      </c>
      <c r="AA842">
        <v>2016</v>
      </c>
      <c r="AB842">
        <v>-0.51688333333333303</v>
      </c>
      <c r="AC842">
        <v>1.52583333333333</v>
      </c>
      <c r="AD842">
        <v>-0.42399999999999999</v>
      </c>
      <c r="AE842">
        <v>3.6619999999999999</v>
      </c>
      <c r="AF842">
        <v>450314</v>
      </c>
      <c r="AG842" t="s">
        <v>91</v>
      </c>
      <c r="AH842">
        <v>656941</v>
      </c>
      <c r="AI842">
        <v>2</v>
      </c>
      <c r="AJ842">
        <v>3</v>
      </c>
      <c r="AK842" t="s">
        <v>88</v>
      </c>
      <c r="AL842" t="s">
        <v>91</v>
      </c>
      <c r="AM842" t="s">
        <v>91</v>
      </c>
      <c r="AP842">
        <v>547379</v>
      </c>
      <c r="AR842" t="s">
        <v>1155</v>
      </c>
      <c r="AY842">
        <v>3.22</v>
      </c>
      <c r="AZ842">
        <v>1.55</v>
      </c>
      <c r="BA842" t="s">
        <v>91</v>
      </c>
      <c r="BB842" t="s">
        <v>91</v>
      </c>
      <c r="BC842" t="s">
        <v>91</v>
      </c>
      <c r="BD842">
        <v>92.83</v>
      </c>
      <c r="BE842">
        <v>2259</v>
      </c>
      <c r="BF842">
        <v>6.26</v>
      </c>
      <c r="BG842">
        <v>487632</v>
      </c>
      <c r="BH842">
        <v>545333</v>
      </c>
      <c r="BI842">
        <v>547379</v>
      </c>
      <c r="BJ842">
        <v>435063</v>
      </c>
      <c r="BK842">
        <v>543401</v>
      </c>
      <c r="BL842">
        <v>608070</v>
      </c>
      <c r="BM842">
        <v>596019</v>
      </c>
      <c r="BN842">
        <v>424825</v>
      </c>
      <c r="BO842">
        <v>571980</v>
      </c>
      <c r="BP842">
        <v>502082</v>
      </c>
      <c r="BQ842">
        <v>54.24</v>
      </c>
      <c r="BR842">
        <v>0</v>
      </c>
      <c r="BS842">
        <v>0</v>
      </c>
      <c r="BT842" t="s">
        <v>91</v>
      </c>
      <c r="BU842" t="s">
        <v>91</v>
      </c>
      <c r="BV842" t="s">
        <v>91</v>
      </c>
      <c r="BW842" t="s">
        <v>91</v>
      </c>
      <c r="BX842" t="s">
        <v>91</v>
      </c>
      <c r="BY842">
        <v>23</v>
      </c>
      <c r="BZ842">
        <v>1</v>
      </c>
      <c r="CA842" t="str">
        <f>B842&amp;"_"&amp;F842&amp;G842&amp;"_"&amp;BY842</f>
        <v>42669_Trevor Bauer595879_23</v>
      </c>
    </row>
    <row r="843" spans="1:79" hidden="1" x14ac:dyDescent="0.45">
      <c r="A843" t="s">
        <v>77</v>
      </c>
      <c r="B843" s="1">
        <v>42676</v>
      </c>
      <c r="C843">
        <v>94.9</v>
      </c>
      <c r="D843">
        <v>-1.1358999999999999</v>
      </c>
      <c r="E843">
        <v>5.7068000000000003</v>
      </c>
      <c r="F843" t="s">
        <v>78</v>
      </c>
      <c r="G843">
        <v>595879</v>
      </c>
      <c r="H843">
        <v>545333</v>
      </c>
      <c r="I843" t="s">
        <v>79</v>
      </c>
      <c r="J843" t="s">
        <v>80</v>
      </c>
      <c r="O843">
        <v>1</v>
      </c>
      <c r="P843" t="s">
        <v>81</v>
      </c>
      <c r="Q843" t="s">
        <v>82</v>
      </c>
      <c r="R843" t="s">
        <v>83</v>
      </c>
      <c r="S843" t="s">
        <v>83</v>
      </c>
      <c r="T843" t="s">
        <v>84</v>
      </c>
      <c r="U843" t="s">
        <v>85</v>
      </c>
      <c r="V843" t="s">
        <v>86</v>
      </c>
      <c r="W843">
        <v>8</v>
      </c>
      <c r="X843" t="s">
        <v>87</v>
      </c>
      <c r="Y843">
        <v>2</v>
      </c>
      <c r="Z843">
        <v>2</v>
      </c>
      <c r="AA843">
        <v>2016</v>
      </c>
      <c r="AB843">
        <v>-0.50992499999999996</v>
      </c>
      <c r="AC843">
        <v>1.7996000000000001</v>
      </c>
      <c r="AD843">
        <v>-0.69799999999999995</v>
      </c>
      <c r="AE843">
        <v>2.8559999999999999</v>
      </c>
      <c r="AF843">
        <v>450314</v>
      </c>
      <c r="AG843">
        <v>608365</v>
      </c>
      <c r="AH843">
        <v>471083</v>
      </c>
      <c r="AI843">
        <v>2</v>
      </c>
      <c r="AJ843">
        <v>10</v>
      </c>
      <c r="AK843" t="s">
        <v>88</v>
      </c>
      <c r="AL843">
        <v>124.64</v>
      </c>
      <c r="AM843">
        <v>64.89</v>
      </c>
      <c r="AP843">
        <v>543228</v>
      </c>
      <c r="AR843" t="s">
        <v>89</v>
      </c>
      <c r="AY843">
        <v>3.35</v>
      </c>
      <c r="AZ843">
        <v>1.6</v>
      </c>
      <c r="BA843">
        <v>344</v>
      </c>
      <c r="BB843">
        <v>90</v>
      </c>
      <c r="BC843">
        <v>33.923999999999999</v>
      </c>
      <c r="BD843">
        <v>95.373000000000005</v>
      </c>
      <c r="BE843">
        <v>2382</v>
      </c>
      <c r="BF843">
        <v>6.1619999999999999</v>
      </c>
      <c r="BG843">
        <v>487637</v>
      </c>
      <c r="BH843">
        <v>545333</v>
      </c>
      <c r="BI843">
        <v>543228</v>
      </c>
      <c r="BJ843">
        <v>435063</v>
      </c>
      <c r="BK843">
        <v>543401</v>
      </c>
      <c r="BL843">
        <v>608070</v>
      </c>
      <c r="BM843">
        <v>596019</v>
      </c>
      <c r="BN843">
        <v>446386</v>
      </c>
      <c r="BO843">
        <v>434658</v>
      </c>
      <c r="BP843">
        <v>492841</v>
      </c>
      <c r="BQ843">
        <v>54.337400000000002</v>
      </c>
      <c r="BR843">
        <v>5.1999999999999998E-2</v>
      </c>
      <c r="BS843">
        <v>0.08</v>
      </c>
      <c r="BT843">
        <v>0</v>
      </c>
      <c r="BU843">
        <v>1</v>
      </c>
      <c r="BV843">
        <v>0</v>
      </c>
      <c r="BW843">
        <v>0</v>
      </c>
      <c r="BX843">
        <v>3</v>
      </c>
      <c r="BY843">
        <v>84</v>
      </c>
      <c r="BZ843">
        <v>5</v>
      </c>
      <c r="CA843" t="str">
        <f>F843&amp;G843</f>
        <v>Trevor Bauer595879</v>
      </c>
    </row>
    <row r="844" spans="1:79" hidden="1" x14ac:dyDescent="0.45">
      <c r="A844" t="s">
        <v>349</v>
      </c>
      <c r="B844" s="1">
        <v>42669</v>
      </c>
      <c r="C844">
        <v>85.1</v>
      </c>
      <c r="D844">
        <v>-1.1676</v>
      </c>
      <c r="E844">
        <v>5.4485000000000001</v>
      </c>
      <c r="F844" t="s">
        <v>78</v>
      </c>
      <c r="G844">
        <v>656941</v>
      </c>
      <c r="H844">
        <v>545333</v>
      </c>
      <c r="I844" t="s">
        <v>91</v>
      </c>
      <c r="J844" t="s">
        <v>100</v>
      </c>
      <c r="O844">
        <v>11</v>
      </c>
      <c r="P844" t="s">
        <v>91</v>
      </c>
      <c r="Q844" t="s">
        <v>82</v>
      </c>
      <c r="R844" t="s">
        <v>105</v>
      </c>
      <c r="S844" t="s">
        <v>83</v>
      </c>
      <c r="T844" t="s">
        <v>84</v>
      </c>
      <c r="U844" t="s">
        <v>85</v>
      </c>
      <c r="V844" t="s">
        <v>93</v>
      </c>
      <c r="W844" t="s">
        <v>91</v>
      </c>
      <c r="X844" t="s">
        <v>91</v>
      </c>
      <c r="Y844">
        <v>2</v>
      </c>
      <c r="Z844">
        <v>0</v>
      </c>
      <c r="AA844">
        <v>2016</v>
      </c>
      <c r="AB844">
        <v>-0.735375</v>
      </c>
      <c r="AC844">
        <v>1.2205333333333299</v>
      </c>
      <c r="AD844">
        <v>-0.98399999999999999</v>
      </c>
      <c r="AE844">
        <v>3.2450000000000001</v>
      </c>
      <c r="AF844" t="s">
        <v>91</v>
      </c>
      <c r="AG844">
        <v>519203</v>
      </c>
      <c r="AH844">
        <v>450314</v>
      </c>
      <c r="AI844">
        <v>2</v>
      </c>
      <c r="AJ844">
        <v>3</v>
      </c>
      <c r="AK844" t="s">
        <v>88</v>
      </c>
      <c r="AL844" t="s">
        <v>91</v>
      </c>
      <c r="AM844" t="s">
        <v>91</v>
      </c>
      <c r="AP844">
        <v>547379</v>
      </c>
      <c r="AR844" t="s">
        <v>1158</v>
      </c>
      <c r="AY844">
        <v>3.28</v>
      </c>
      <c r="AZ844">
        <v>1.53</v>
      </c>
      <c r="BA844" t="s">
        <v>91</v>
      </c>
      <c r="BB844" t="s">
        <v>91</v>
      </c>
      <c r="BC844" t="s">
        <v>91</v>
      </c>
      <c r="BD844">
        <v>86.018000000000001</v>
      </c>
      <c r="BE844">
        <v>1678</v>
      </c>
      <c r="BF844">
        <v>6.4669999999999996</v>
      </c>
      <c r="BG844">
        <v>487632</v>
      </c>
      <c r="BH844">
        <v>545333</v>
      </c>
      <c r="BI844">
        <v>547379</v>
      </c>
      <c r="BJ844">
        <v>435063</v>
      </c>
      <c r="BK844">
        <v>543401</v>
      </c>
      <c r="BL844">
        <v>608070</v>
      </c>
      <c r="BM844">
        <v>596019</v>
      </c>
      <c r="BN844">
        <v>424825</v>
      </c>
      <c r="BO844">
        <v>571980</v>
      </c>
      <c r="BP844">
        <v>502082</v>
      </c>
      <c r="BQ844">
        <v>54.033000000000001</v>
      </c>
      <c r="BR844">
        <v>0</v>
      </c>
      <c r="BS844">
        <v>0</v>
      </c>
      <c r="BT844" t="s">
        <v>91</v>
      </c>
      <c r="BU844" t="s">
        <v>91</v>
      </c>
      <c r="BV844" t="s">
        <v>91</v>
      </c>
      <c r="BW844" t="s">
        <v>91</v>
      </c>
      <c r="BX844" t="s">
        <v>91</v>
      </c>
      <c r="BY844">
        <v>22</v>
      </c>
      <c r="BZ844">
        <v>3</v>
      </c>
      <c r="CA844" t="str">
        <f>B844&amp;"_"&amp;F844&amp;G844&amp;"_"&amp;BY844</f>
        <v>42669_Trevor Bauer656941_22</v>
      </c>
    </row>
    <row r="845" spans="1:79" hidden="1" x14ac:dyDescent="0.45">
      <c r="A845" t="s">
        <v>77</v>
      </c>
      <c r="B845" s="1">
        <v>42669</v>
      </c>
      <c r="C845">
        <v>92.1</v>
      </c>
      <c r="D845">
        <v>-1.1507000000000001</v>
      </c>
      <c r="E845">
        <v>5.5730000000000004</v>
      </c>
      <c r="F845" t="s">
        <v>78</v>
      </c>
      <c r="G845">
        <v>656941</v>
      </c>
      <c r="H845">
        <v>545333</v>
      </c>
      <c r="I845" t="s">
        <v>91</v>
      </c>
      <c r="J845" t="s">
        <v>100</v>
      </c>
      <c r="O845">
        <v>14</v>
      </c>
      <c r="P845" t="s">
        <v>91</v>
      </c>
      <c r="Q845" t="s">
        <v>82</v>
      </c>
      <c r="R845" t="s">
        <v>105</v>
      </c>
      <c r="S845" t="s">
        <v>83</v>
      </c>
      <c r="T845" t="s">
        <v>84</v>
      </c>
      <c r="U845" t="s">
        <v>85</v>
      </c>
      <c r="V845" t="s">
        <v>93</v>
      </c>
      <c r="W845" t="s">
        <v>91</v>
      </c>
      <c r="X845" t="s">
        <v>91</v>
      </c>
      <c r="Y845">
        <v>1</v>
      </c>
      <c r="Z845">
        <v>0</v>
      </c>
      <c r="AA845">
        <v>2016</v>
      </c>
      <c r="AB845">
        <v>-0.71310833333333301</v>
      </c>
      <c r="AC845">
        <v>1.76233333333333</v>
      </c>
      <c r="AD845">
        <v>1.7350000000000001</v>
      </c>
      <c r="AE845">
        <v>2.3620000000000001</v>
      </c>
      <c r="AF845" t="s">
        <v>91</v>
      </c>
      <c r="AG845">
        <v>519203</v>
      </c>
      <c r="AH845">
        <v>450314</v>
      </c>
      <c r="AI845">
        <v>2</v>
      </c>
      <c r="AJ845">
        <v>3</v>
      </c>
      <c r="AK845" t="s">
        <v>88</v>
      </c>
      <c r="AL845" t="s">
        <v>91</v>
      </c>
      <c r="AM845" t="s">
        <v>91</v>
      </c>
      <c r="AP845">
        <v>547379</v>
      </c>
      <c r="AR845" t="s">
        <v>1159</v>
      </c>
      <c r="AY845">
        <v>3.36</v>
      </c>
      <c r="AZ845">
        <v>1.54</v>
      </c>
      <c r="BA845" t="s">
        <v>91</v>
      </c>
      <c r="BB845" t="s">
        <v>91</v>
      </c>
      <c r="BC845" t="s">
        <v>91</v>
      </c>
      <c r="BD845">
        <v>92.477999999999994</v>
      </c>
      <c r="BE845">
        <v>2290</v>
      </c>
      <c r="BF845">
        <v>6.242</v>
      </c>
      <c r="BG845">
        <v>487632</v>
      </c>
      <c r="BH845">
        <v>545333</v>
      </c>
      <c r="BI845">
        <v>547379</v>
      </c>
      <c r="BJ845">
        <v>435063</v>
      </c>
      <c r="BK845">
        <v>543401</v>
      </c>
      <c r="BL845">
        <v>608070</v>
      </c>
      <c r="BM845">
        <v>596019</v>
      </c>
      <c r="BN845">
        <v>424825</v>
      </c>
      <c r="BO845">
        <v>571980</v>
      </c>
      <c r="BP845">
        <v>502082</v>
      </c>
      <c r="BQ845">
        <v>54.2577</v>
      </c>
      <c r="BR845">
        <v>0</v>
      </c>
      <c r="BS845">
        <v>0</v>
      </c>
      <c r="BT845" t="s">
        <v>91</v>
      </c>
      <c r="BU845" t="s">
        <v>91</v>
      </c>
      <c r="BV845" t="s">
        <v>91</v>
      </c>
      <c r="BW845" t="s">
        <v>91</v>
      </c>
      <c r="BX845" t="s">
        <v>91</v>
      </c>
      <c r="BY845">
        <v>22</v>
      </c>
      <c r="BZ845">
        <v>2</v>
      </c>
      <c r="CA845" t="str">
        <f>B845&amp;"_"&amp;F845&amp;G845&amp;"_"&amp;BY845</f>
        <v>42669_Trevor Bauer656941_22</v>
      </c>
    </row>
    <row r="846" spans="1:79" hidden="1" x14ac:dyDescent="0.45">
      <c r="A846" t="s">
        <v>77</v>
      </c>
      <c r="B846" s="1">
        <v>42669</v>
      </c>
      <c r="C846">
        <v>92.7</v>
      </c>
      <c r="D846">
        <v>-1.2256</v>
      </c>
      <c r="E846">
        <v>5.4839000000000002</v>
      </c>
      <c r="F846" t="s">
        <v>78</v>
      </c>
      <c r="G846">
        <v>656941</v>
      </c>
      <c r="H846">
        <v>545333</v>
      </c>
      <c r="I846" t="s">
        <v>91</v>
      </c>
      <c r="J846" t="s">
        <v>100</v>
      </c>
      <c r="O846">
        <v>12</v>
      </c>
      <c r="P846" t="s">
        <v>91</v>
      </c>
      <c r="Q846" t="s">
        <v>82</v>
      </c>
      <c r="R846" t="s">
        <v>105</v>
      </c>
      <c r="S846" t="s">
        <v>83</v>
      </c>
      <c r="T846" t="s">
        <v>84</v>
      </c>
      <c r="U846" t="s">
        <v>85</v>
      </c>
      <c r="V846" t="s">
        <v>93</v>
      </c>
      <c r="W846" t="s">
        <v>91</v>
      </c>
      <c r="X846" t="s">
        <v>91</v>
      </c>
      <c r="Y846">
        <v>0</v>
      </c>
      <c r="Z846">
        <v>0</v>
      </c>
      <c r="AA846">
        <v>2016</v>
      </c>
      <c r="AB846">
        <v>-0.41668333333333302</v>
      </c>
      <c r="AC846">
        <v>1.5215333333333301</v>
      </c>
      <c r="AD846">
        <v>0.61</v>
      </c>
      <c r="AE846">
        <v>4.08</v>
      </c>
      <c r="AF846" t="s">
        <v>91</v>
      </c>
      <c r="AG846">
        <v>519203</v>
      </c>
      <c r="AH846">
        <v>450314</v>
      </c>
      <c r="AI846">
        <v>2</v>
      </c>
      <c r="AJ846">
        <v>3</v>
      </c>
      <c r="AK846" t="s">
        <v>88</v>
      </c>
      <c r="AL846" t="s">
        <v>91</v>
      </c>
      <c r="AM846" t="s">
        <v>91</v>
      </c>
      <c r="AP846">
        <v>547379</v>
      </c>
      <c r="AR846" t="s">
        <v>1160</v>
      </c>
      <c r="AY846">
        <v>3.39</v>
      </c>
      <c r="AZ846">
        <v>1.56</v>
      </c>
      <c r="BA846" t="s">
        <v>91</v>
      </c>
      <c r="BB846" t="s">
        <v>91</v>
      </c>
      <c r="BC846" t="s">
        <v>91</v>
      </c>
      <c r="BD846">
        <v>93.790999999999997</v>
      </c>
      <c r="BE846">
        <v>2060</v>
      </c>
      <c r="BF846">
        <v>6.5720000000000001</v>
      </c>
      <c r="BG846">
        <v>487632</v>
      </c>
      <c r="BH846">
        <v>545333</v>
      </c>
      <c r="BI846">
        <v>547379</v>
      </c>
      <c r="BJ846">
        <v>435063</v>
      </c>
      <c r="BK846">
        <v>543401</v>
      </c>
      <c r="BL846">
        <v>608070</v>
      </c>
      <c r="BM846">
        <v>596019</v>
      </c>
      <c r="BN846">
        <v>424825</v>
      </c>
      <c r="BO846">
        <v>571980</v>
      </c>
      <c r="BP846">
        <v>502082</v>
      </c>
      <c r="BQ846">
        <v>53.927700000000002</v>
      </c>
      <c r="BR846">
        <v>0</v>
      </c>
      <c r="BS846">
        <v>0</v>
      </c>
      <c r="BT846" t="s">
        <v>91</v>
      </c>
      <c r="BU846" t="s">
        <v>91</v>
      </c>
      <c r="BV846" t="s">
        <v>91</v>
      </c>
      <c r="BW846" t="s">
        <v>91</v>
      </c>
      <c r="BX846" t="s">
        <v>91</v>
      </c>
      <c r="BY846">
        <v>22</v>
      </c>
      <c r="BZ846">
        <v>1</v>
      </c>
      <c r="CA846" t="str">
        <f>B846&amp;"_"&amp;F846&amp;G846&amp;"_"&amp;BY846</f>
        <v>42669_Trevor Bauer656941_22</v>
      </c>
    </row>
    <row r="847" spans="1:79" hidden="1" x14ac:dyDescent="0.45">
      <c r="A847" t="s">
        <v>77</v>
      </c>
      <c r="B847" s="1">
        <v>42669</v>
      </c>
      <c r="C847">
        <v>94.4</v>
      </c>
      <c r="D847">
        <v>-0.96009999999999995</v>
      </c>
      <c r="E847">
        <v>5.6679000000000004</v>
      </c>
      <c r="F847" t="s">
        <v>78</v>
      </c>
      <c r="G847">
        <v>608365</v>
      </c>
      <c r="H847">
        <v>545333</v>
      </c>
      <c r="I847" t="s">
        <v>79</v>
      </c>
      <c r="J847" t="s">
        <v>80</v>
      </c>
      <c r="O847">
        <v>3</v>
      </c>
      <c r="P847" t="s">
        <v>830</v>
      </c>
      <c r="Q847" t="s">
        <v>82</v>
      </c>
      <c r="R847" t="s">
        <v>83</v>
      </c>
      <c r="S847" t="s">
        <v>83</v>
      </c>
      <c r="T847" t="s">
        <v>84</v>
      </c>
      <c r="U847" t="s">
        <v>85</v>
      </c>
      <c r="V847" t="s">
        <v>86</v>
      </c>
      <c r="W847">
        <v>9</v>
      </c>
      <c r="X847" t="s">
        <v>149</v>
      </c>
      <c r="Y847">
        <v>3</v>
      </c>
      <c r="Z847">
        <v>2</v>
      </c>
      <c r="AA847">
        <v>2016</v>
      </c>
      <c r="AB847">
        <v>-0.43616666666666598</v>
      </c>
      <c r="AC847">
        <v>1.6878</v>
      </c>
      <c r="AD847">
        <v>0.624</v>
      </c>
      <c r="AE847">
        <v>3.544</v>
      </c>
      <c r="AF847" t="s">
        <v>91</v>
      </c>
      <c r="AG847" t="s">
        <v>91</v>
      </c>
      <c r="AH847">
        <v>595879</v>
      </c>
      <c r="AI847">
        <v>2</v>
      </c>
      <c r="AJ847">
        <v>2</v>
      </c>
      <c r="AK847" t="s">
        <v>88</v>
      </c>
      <c r="AL847">
        <v>198.15</v>
      </c>
      <c r="AM847">
        <v>78.069999999999993</v>
      </c>
      <c r="AP847">
        <v>547379</v>
      </c>
      <c r="AR847" t="s">
        <v>1176</v>
      </c>
      <c r="AY847">
        <v>3.56</v>
      </c>
      <c r="AZ847">
        <v>1.61</v>
      </c>
      <c r="BA847">
        <v>339</v>
      </c>
      <c r="BB847">
        <v>100.1</v>
      </c>
      <c r="BC847">
        <v>21.055</v>
      </c>
      <c r="BD847">
        <v>94.858000000000004</v>
      </c>
      <c r="BE847">
        <v>2332</v>
      </c>
      <c r="BF847">
        <v>6.0570000000000004</v>
      </c>
      <c r="BG847">
        <v>487632</v>
      </c>
      <c r="BH847">
        <v>545333</v>
      </c>
      <c r="BI847">
        <v>547379</v>
      </c>
      <c r="BJ847">
        <v>435063</v>
      </c>
      <c r="BK847">
        <v>543401</v>
      </c>
      <c r="BL847">
        <v>608070</v>
      </c>
      <c r="BM847">
        <v>596019</v>
      </c>
      <c r="BN847">
        <v>424825</v>
      </c>
      <c r="BO847">
        <v>571980</v>
      </c>
      <c r="BP847">
        <v>502082</v>
      </c>
      <c r="BQ847">
        <v>54.442999999999998</v>
      </c>
      <c r="BR847">
        <v>0.55100000000000005</v>
      </c>
      <c r="BS847">
        <v>0.76700000000000002</v>
      </c>
      <c r="BT847">
        <v>0</v>
      </c>
      <c r="BU847">
        <v>1</v>
      </c>
      <c r="BV847">
        <v>0</v>
      </c>
      <c r="BW847">
        <v>0</v>
      </c>
      <c r="BX847">
        <v>5</v>
      </c>
      <c r="BY847">
        <v>14</v>
      </c>
      <c r="BZ847">
        <v>7</v>
      </c>
      <c r="CA847" t="str">
        <f>F847&amp;G847</f>
        <v>Trevor Bauer608365</v>
      </c>
    </row>
    <row r="848" spans="1:79" hidden="1" x14ac:dyDescent="0.45">
      <c r="A848" t="s">
        <v>90</v>
      </c>
      <c r="B848" s="1">
        <v>42669</v>
      </c>
      <c r="C848">
        <v>76.8</v>
      </c>
      <c r="D848">
        <v>-1.1276999999999999</v>
      </c>
      <c r="E848">
        <v>5.8685999999999998</v>
      </c>
      <c r="F848" t="s">
        <v>78</v>
      </c>
      <c r="G848">
        <v>450314</v>
      </c>
      <c r="H848">
        <v>545333</v>
      </c>
      <c r="I848" t="s">
        <v>91</v>
      </c>
      <c r="J848" t="s">
        <v>92</v>
      </c>
      <c r="O848">
        <v>14</v>
      </c>
      <c r="P848" t="s">
        <v>91</v>
      </c>
      <c r="Q848" t="s">
        <v>82</v>
      </c>
      <c r="R848" t="s">
        <v>105</v>
      </c>
      <c r="S848" t="s">
        <v>83</v>
      </c>
      <c r="T848" t="s">
        <v>84</v>
      </c>
      <c r="U848" t="s">
        <v>85</v>
      </c>
      <c r="V848" t="s">
        <v>93</v>
      </c>
      <c r="W848" t="s">
        <v>91</v>
      </c>
      <c r="X848" t="s">
        <v>91</v>
      </c>
      <c r="Y848">
        <v>0</v>
      </c>
      <c r="Z848">
        <v>1</v>
      </c>
      <c r="AA848">
        <v>2016</v>
      </c>
      <c r="AB848">
        <v>0.6048</v>
      </c>
      <c r="AC848">
        <v>-1.0469999999999999</v>
      </c>
      <c r="AD848">
        <v>0.14399999999999999</v>
      </c>
      <c r="AE848">
        <v>-0.878</v>
      </c>
      <c r="AF848" t="s">
        <v>91</v>
      </c>
      <c r="AG848" t="s">
        <v>91</v>
      </c>
      <c r="AH848">
        <v>519203</v>
      </c>
      <c r="AI848">
        <v>2</v>
      </c>
      <c r="AJ848">
        <v>3</v>
      </c>
      <c r="AK848" t="s">
        <v>88</v>
      </c>
      <c r="AL848" t="s">
        <v>91</v>
      </c>
      <c r="AM848" t="s">
        <v>91</v>
      </c>
      <c r="AP848">
        <v>547379</v>
      </c>
      <c r="AR848" t="s">
        <v>1163</v>
      </c>
      <c r="AY848">
        <v>3.52</v>
      </c>
      <c r="AZ848">
        <v>1.57</v>
      </c>
      <c r="BA848" t="s">
        <v>91</v>
      </c>
      <c r="BB848" t="s">
        <v>91</v>
      </c>
      <c r="BC848" t="s">
        <v>91</v>
      </c>
      <c r="BD848">
        <v>76.725999999999999</v>
      </c>
      <c r="BE848">
        <v>2362</v>
      </c>
      <c r="BF848">
        <v>5.85</v>
      </c>
      <c r="BG848">
        <v>487632</v>
      </c>
      <c r="BH848">
        <v>545333</v>
      </c>
      <c r="BI848">
        <v>547379</v>
      </c>
      <c r="BJ848">
        <v>435063</v>
      </c>
      <c r="BK848">
        <v>543401</v>
      </c>
      <c r="BL848">
        <v>608070</v>
      </c>
      <c r="BM848">
        <v>596019</v>
      </c>
      <c r="BN848">
        <v>424825</v>
      </c>
      <c r="BO848">
        <v>571980</v>
      </c>
      <c r="BP848">
        <v>502082</v>
      </c>
      <c r="BQ848">
        <v>54.65</v>
      </c>
      <c r="BR848">
        <v>0</v>
      </c>
      <c r="BS848">
        <v>0</v>
      </c>
      <c r="BT848" t="s">
        <v>91</v>
      </c>
      <c r="BU848" t="s">
        <v>91</v>
      </c>
      <c r="BV848" t="s">
        <v>91</v>
      </c>
      <c r="BW848" t="s">
        <v>91</v>
      </c>
      <c r="BX848" t="s">
        <v>91</v>
      </c>
      <c r="BY848">
        <v>21</v>
      </c>
      <c r="BZ848">
        <v>2</v>
      </c>
      <c r="CA848" t="str">
        <f>B848&amp;"_"&amp;F848&amp;G848&amp;"_"&amp;BY848</f>
        <v>42669_Trevor Bauer450314_21</v>
      </c>
    </row>
    <row r="849" spans="1:79" hidden="1" x14ac:dyDescent="0.45">
      <c r="A849" t="s">
        <v>349</v>
      </c>
      <c r="B849" s="1">
        <v>42669</v>
      </c>
      <c r="C849">
        <v>85.3</v>
      </c>
      <c r="D849">
        <v>-1.2172000000000001</v>
      </c>
      <c r="E849">
        <v>5.5434999999999999</v>
      </c>
      <c r="F849" t="s">
        <v>78</v>
      </c>
      <c r="G849">
        <v>450314</v>
      </c>
      <c r="H849">
        <v>545333</v>
      </c>
      <c r="I849" t="s">
        <v>91</v>
      </c>
      <c r="J849" t="s">
        <v>132</v>
      </c>
      <c r="O849">
        <v>8</v>
      </c>
      <c r="P849" t="s">
        <v>91</v>
      </c>
      <c r="Q849" t="s">
        <v>82</v>
      </c>
      <c r="R849" t="s">
        <v>105</v>
      </c>
      <c r="S849" t="s">
        <v>83</v>
      </c>
      <c r="T849" t="s">
        <v>84</v>
      </c>
      <c r="U849" t="s">
        <v>85</v>
      </c>
      <c r="V849" t="s">
        <v>96</v>
      </c>
      <c r="W849" t="s">
        <v>91</v>
      </c>
      <c r="X849" t="s">
        <v>91</v>
      </c>
      <c r="Y849">
        <v>0</v>
      </c>
      <c r="Z849">
        <v>0</v>
      </c>
      <c r="AA849">
        <v>2016</v>
      </c>
      <c r="AB849">
        <v>-0.99979166666666597</v>
      </c>
      <c r="AC849">
        <v>1.3194333333333299</v>
      </c>
      <c r="AD849">
        <v>0.25</v>
      </c>
      <c r="AE849">
        <v>1.8839999999999999</v>
      </c>
      <c r="AF849" t="s">
        <v>91</v>
      </c>
      <c r="AG849" t="s">
        <v>91</v>
      </c>
      <c r="AH849">
        <v>519203</v>
      </c>
      <c r="AI849">
        <v>2</v>
      </c>
      <c r="AJ849">
        <v>3</v>
      </c>
      <c r="AK849" t="s">
        <v>88</v>
      </c>
      <c r="AL849" t="s">
        <v>91</v>
      </c>
      <c r="AM849" t="s">
        <v>91</v>
      </c>
      <c r="AP849">
        <v>547379</v>
      </c>
      <c r="AR849" t="s">
        <v>1164</v>
      </c>
      <c r="AY849">
        <v>3.58</v>
      </c>
      <c r="AZ849">
        <v>1.67</v>
      </c>
      <c r="BA849" t="s">
        <v>91</v>
      </c>
      <c r="BB849" t="s">
        <v>91</v>
      </c>
      <c r="BC849" t="s">
        <v>91</v>
      </c>
      <c r="BD849">
        <v>85.927999999999997</v>
      </c>
      <c r="BE849">
        <v>1777</v>
      </c>
      <c r="BF849">
        <v>6.242</v>
      </c>
      <c r="BG849">
        <v>487632</v>
      </c>
      <c r="BH849">
        <v>545333</v>
      </c>
      <c r="BI849">
        <v>547379</v>
      </c>
      <c r="BJ849">
        <v>435063</v>
      </c>
      <c r="BK849">
        <v>543401</v>
      </c>
      <c r="BL849">
        <v>608070</v>
      </c>
      <c r="BM849">
        <v>596019</v>
      </c>
      <c r="BN849">
        <v>424825</v>
      </c>
      <c r="BO849">
        <v>571980</v>
      </c>
      <c r="BP849">
        <v>502082</v>
      </c>
      <c r="BQ849">
        <v>54.257599999999996</v>
      </c>
      <c r="BR849">
        <v>0</v>
      </c>
      <c r="BS849">
        <v>0</v>
      </c>
      <c r="BT849" t="s">
        <v>91</v>
      </c>
      <c r="BU849" t="s">
        <v>91</v>
      </c>
      <c r="BV849" t="s">
        <v>91</v>
      </c>
      <c r="BW849" t="s">
        <v>91</v>
      </c>
      <c r="BX849" t="s">
        <v>91</v>
      </c>
      <c r="BY849">
        <v>21</v>
      </c>
      <c r="BZ849">
        <v>1</v>
      </c>
      <c r="CA849" t="str">
        <f>B849&amp;"_"&amp;F849&amp;G849&amp;"_"&amp;BY849</f>
        <v>42669_Trevor Bauer450314_21</v>
      </c>
    </row>
    <row r="850" spans="1:79" hidden="1" x14ac:dyDescent="0.45">
      <c r="A850" t="s">
        <v>98</v>
      </c>
      <c r="B850" s="1">
        <v>42669</v>
      </c>
      <c r="C850">
        <v>88.3</v>
      </c>
      <c r="D850">
        <v>-1.1847000000000001</v>
      </c>
      <c r="E850">
        <v>5.5800999999999998</v>
      </c>
      <c r="F850" t="s">
        <v>78</v>
      </c>
      <c r="G850">
        <v>608365</v>
      </c>
      <c r="H850">
        <v>545333</v>
      </c>
      <c r="I850" t="s">
        <v>113</v>
      </c>
      <c r="J850" t="s">
        <v>147</v>
      </c>
      <c r="O850">
        <v>9</v>
      </c>
      <c r="P850" t="s">
        <v>1135</v>
      </c>
      <c r="Q850" t="s">
        <v>82</v>
      </c>
      <c r="R850" t="s">
        <v>83</v>
      </c>
      <c r="S850" t="s">
        <v>83</v>
      </c>
      <c r="T850" t="s">
        <v>84</v>
      </c>
      <c r="U850" t="s">
        <v>85</v>
      </c>
      <c r="V850" t="s">
        <v>86</v>
      </c>
      <c r="W850" t="s">
        <v>91</v>
      </c>
      <c r="X850" t="s">
        <v>149</v>
      </c>
      <c r="Y850">
        <v>0</v>
      </c>
      <c r="Z850">
        <v>0</v>
      </c>
      <c r="AA850">
        <v>2016</v>
      </c>
      <c r="AB850">
        <v>1.7516666666666601E-2</v>
      </c>
      <c r="AC850">
        <v>1.1331</v>
      </c>
      <c r="AD850">
        <v>0.64100000000000001</v>
      </c>
      <c r="AE850">
        <v>2.1120000000000001</v>
      </c>
      <c r="AF850" t="s">
        <v>91</v>
      </c>
      <c r="AG850" t="s">
        <v>91</v>
      </c>
      <c r="AH850" t="s">
        <v>91</v>
      </c>
      <c r="AI850">
        <v>2</v>
      </c>
      <c r="AJ850">
        <v>4</v>
      </c>
      <c r="AK850" t="s">
        <v>88</v>
      </c>
      <c r="AL850">
        <v>123.63</v>
      </c>
      <c r="AM850">
        <v>110.52</v>
      </c>
      <c r="AP850">
        <v>547379</v>
      </c>
      <c r="AR850" t="s">
        <v>1136</v>
      </c>
      <c r="AY850">
        <v>3.56</v>
      </c>
      <c r="AZ850">
        <v>1.61</v>
      </c>
      <c r="BA850">
        <v>227</v>
      </c>
      <c r="BB850">
        <v>92.7</v>
      </c>
      <c r="BC850">
        <v>11.581</v>
      </c>
      <c r="BD850">
        <v>89.257000000000005</v>
      </c>
      <c r="BE850">
        <v>2593</v>
      </c>
      <c r="BF850">
        <v>6.0170000000000003</v>
      </c>
      <c r="BG850">
        <v>487632</v>
      </c>
      <c r="BH850">
        <v>545333</v>
      </c>
      <c r="BI850">
        <v>547379</v>
      </c>
      <c r="BJ850">
        <v>435063</v>
      </c>
      <c r="BK850">
        <v>543401</v>
      </c>
      <c r="BL850">
        <v>608070</v>
      </c>
      <c r="BM850">
        <v>596019</v>
      </c>
      <c r="BN850">
        <v>424825</v>
      </c>
      <c r="BO850">
        <v>571980</v>
      </c>
      <c r="BP850">
        <v>502082</v>
      </c>
      <c r="BQ850">
        <v>54.482199999999999</v>
      </c>
      <c r="BR850">
        <v>0.86299999999999999</v>
      </c>
      <c r="BS850">
        <v>0.82599999999999996</v>
      </c>
      <c r="BT850">
        <v>0.9</v>
      </c>
      <c r="BU850">
        <v>1</v>
      </c>
      <c r="BV850">
        <v>1</v>
      </c>
      <c r="BW850">
        <v>0</v>
      </c>
      <c r="BX850">
        <v>4</v>
      </c>
      <c r="BY850">
        <v>29</v>
      </c>
      <c r="BZ850">
        <v>1</v>
      </c>
      <c r="CA850" t="str">
        <f>F850&amp;G850</f>
        <v>Trevor Bauer608365</v>
      </c>
    </row>
    <row r="851" spans="1:79" hidden="1" x14ac:dyDescent="0.45">
      <c r="A851" t="s">
        <v>107</v>
      </c>
      <c r="B851" s="1">
        <v>42669</v>
      </c>
      <c r="C851">
        <v>92.4</v>
      </c>
      <c r="D851">
        <v>-1.2516</v>
      </c>
      <c r="E851">
        <v>5.5388999999999999</v>
      </c>
      <c r="F851" t="s">
        <v>78</v>
      </c>
      <c r="G851">
        <v>519203</v>
      </c>
      <c r="H851">
        <v>545333</v>
      </c>
      <c r="I851" t="s">
        <v>91</v>
      </c>
      <c r="J851" t="s">
        <v>100</v>
      </c>
      <c r="O851">
        <v>12</v>
      </c>
      <c r="P851" t="s">
        <v>91</v>
      </c>
      <c r="Q851" t="s">
        <v>82</v>
      </c>
      <c r="R851" t="s">
        <v>105</v>
      </c>
      <c r="S851" t="s">
        <v>83</v>
      </c>
      <c r="T851" t="s">
        <v>84</v>
      </c>
      <c r="U851" t="s">
        <v>85</v>
      </c>
      <c r="V851" t="s">
        <v>93</v>
      </c>
      <c r="W851" t="s">
        <v>91</v>
      </c>
      <c r="X851" t="s">
        <v>91</v>
      </c>
      <c r="Y851">
        <v>2</v>
      </c>
      <c r="Z851">
        <v>2</v>
      </c>
      <c r="AA851">
        <v>2016</v>
      </c>
      <c r="AB851">
        <v>-0.99004999999999999</v>
      </c>
      <c r="AC851">
        <v>1.3481000000000001</v>
      </c>
      <c r="AD851">
        <v>0.158</v>
      </c>
      <c r="AE851">
        <v>4.7880000000000003</v>
      </c>
      <c r="AF851" t="s">
        <v>91</v>
      </c>
      <c r="AG851" t="s">
        <v>91</v>
      </c>
      <c r="AH851" t="s">
        <v>91</v>
      </c>
      <c r="AI851">
        <v>2</v>
      </c>
      <c r="AJ851">
        <v>3</v>
      </c>
      <c r="AK851" t="s">
        <v>88</v>
      </c>
      <c r="AL851" t="s">
        <v>91</v>
      </c>
      <c r="AM851" t="s">
        <v>91</v>
      </c>
      <c r="AP851">
        <v>547379</v>
      </c>
      <c r="AR851" t="s">
        <v>1166</v>
      </c>
      <c r="AY851">
        <v>3.54</v>
      </c>
      <c r="AZ851">
        <v>1.58</v>
      </c>
      <c r="BA851" t="s">
        <v>91</v>
      </c>
      <c r="BB851" t="s">
        <v>91</v>
      </c>
      <c r="BC851" t="s">
        <v>91</v>
      </c>
      <c r="BD851">
        <v>93.36</v>
      </c>
      <c r="BE851">
        <v>2232</v>
      </c>
      <c r="BF851">
        <v>6.3869999999999996</v>
      </c>
      <c r="BG851">
        <v>487632</v>
      </c>
      <c r="BH851">
        <v>545333</v>
      </c>
      <c r="BI851">
        <v>547379</v>
      </c>
      <c r="BJ851">
        <v>435063</v>
      </c>
      <c r="BK851">
        <v>543401</v>
      </c>
      <c r="BL851">
        <v>608070</v>
      </c>
      <c r="BM851">
        <v>596019</v>
      </c>
      <c r="BN851">
        <v>424825</v>
      </c>
      <c r="BO851">
        <v>571980</v>
      </c>
      <c r="BP851">
        <v>502082</v>
      </c>
      <c r="BQ851">
        <v>54.112900000000003</v>
      </c>
      <c r="BR851">
        <v>0</v>
      </c>
      <c r="BS851">
        <v>0</v>
      </c>
      <c r="BT851" t="s">
        <v>91</v>
      </c>
      <c r="BU851" t="s">
        <v>91</v>
      </c>
      <c r="BV851" t="s">
        <v>91</v>
      </c>
      <c r="BW851" t="s">
        <v>91</v>
      </c>
      <c r="BX851" t="s">
        <v>91</v>
      </c>
      <c r="BY851">
        <v>20</v>
      </c>
      <c r="BZ851">
        <v>5</v>
      </c>
      <c r="CA851" t="str">
        <f>B851&amp;"_"&amp;F851&amp;G851&amp;"_"&amp;BY851</f>
        <v>42669_Trevor Bauer519203_20</v>
      </c>
    </row>
    <row r="852" spans="1:79" hidden="1" x14ac:dyDescent="0.45">
      <c r="A852" t="s">
        <v>90</v>
      </c>
      <c r="B852" s="1">
        <v>42669</v>
      </c>
      <c r="C852">
        <v>79.400000000000006</v>
      </c>
      <c r="D852">
        <v>-1.0705</v>
      </c>
      <c r="E852">
        <v>5.7275999999999998</v>
      </c>
      <c r="F852" t="s">
        <v>78</v>
      </c>
      <c r="G852">
        <v>519203</v>
      </c>
      <c r="H852">
        <v>545333</v>
      </c>
      <c r="I852" t="s">
        <v>91</v>
      </c>
      <c r="J852" t="s">
        <v>100</v>
      </c>
      <c r="O852">
        <v>14</v>
      </c>
      <c r="P852" t="s">
        <v>91</v>
      </c>
      <c r="Q852" t="s">
        <v>82</v>
      </c>
      <c r="R852" t="s">
        <v>105</v>
      </c>
      <c r="S852" t="s">
        <v>83</v>
      </c>
      <c r="T852" t="s">
        <v>84</v>
      </c>
      <c r="U852" t="s">
        <v>85</v>
      </c>
      <c r="V852" t="s">
        <v>93</v>
      </c>
      <c r="W852" t="s">
        <v>91</v>
      </c>
      <c r="X852" t="s">
        <v>91</v>
      </c>
      <c r="Y852">
        <v>1</v>
      </c>
      <c r="Z852">
        <v>2</v>
      </c>
      <c r="AA852">
        <v>2016</v>
      </c>
      <c r="AB852">
        <v>0.74118333333333297</v>
      </c>
      <c r="AC852">
        <v>-1.1559333333333299</v>
      </c>
      <c r="AD852">
        <v>1.6459999999999999</v>
      </c>
      <c r="AE852">
        <v>1.742</v>
      </c>
      <c r="AF852" t="s">
        <v>91</v>
      </c>
      <c r="AG852" t="s">
        <v>91</v>
      </c>
      <c r="AH852" t="s">
        <v>91</v>
      </c>
      <c r="AI852">
        <v>2</v>
      </c>
      <c r="AJ852">
        <v>3</v>
      </c>
      <c r="AK852" t="s">
        <v>88</v>
      </c>
      <c r="AL852" t="s">
        <v>91</v>
      </c>
      <c r="AM852" t="s">
        <v>91</v>
      </c>
      <c r="AP852">
        <v>547379</v>
      </c>
      <c r="AR852" t="s">
        <v>1167</v>
      </c>
      <c r="AY852">
        <v>3.54</v>
      </c>
      <c r="AZ852">
        <v>1.58</v>
      </c>
      <c r="BA852" t="s">
        <v>91</v>
      </c>
      <c r="BB852" t="s">
        <v>91</v>
      </c>
      <c r="BC852" t="s">
        <v>91</v>
      </c>
      <c r="BD852">
        <v>78.721999999999994</v>
      </c>
      <c r="BE852">
        <v>2648</v>
      </c>
      <c r="BF852">
        <v>5.6849999999999996</v>
      </c>
      <c r="BG852">
        <v>487632</v>
      </c>
      <c r="BH852">
        <v>545333</v>
      </c>
      <c r="BI852">
        <v>547379</v>
      </c>
      <c r="BJ852">
        <v>435063</v>
      </c>
      <c r="BK852">
        <v>543401</v>
      </c>
      <c r="BL852">
        <v>608070</v>
      </c>
      <c r="BM852">
        <v>596019</v>
      </c>
      <c r="BN852">
        <v>424825</v>
      </c>
      <c r="BO852">
        <v>571980</v>
      </c>
      <c r="BP852">
        <v>502082</v>
      </c>
      <c r="BQ852">
        <v>54.814300000000003</v>
      </c>
      <c r="BR852">
        <v>0</v>
      </c>
      <c r="BS852">
        <v>0</v>
      </c>
      <c r="BT852" t="s">
        <v>91</v>
      </c>
      <c r="BU852" t="s">
        <v>91</v>
      </c>
      <c r="BV852" t="s">
        <v>91</v>
      </c>
      <c r="BW852" t="s">
        <v>91</v>
      </c>
      <c r="BX852" t="s">
        <v>91</v>
      </c>
      <c r="BY852">
        <v>20</v>
      </c>
      <c r="BZ852">
        <v>4</v>
      </c>
      <c r="CA852" t="str">
        <f>B852&amp;"_"&amp;F852&amp;G852&amp;"_"&amp;BY852</f>
        <v>42669_Trevor Bauer519203_20</v>
      </c>
    </row>
    <row r="853" spans="1:79" hidden="1" x14ac:dyDescent="0.45">
      <c r="A853" t="s">
        <v>90</v>
      </c>
      <c r="B853" s="1">
        <v>42669</v>
      </c>
      <c r="C853">
        <v>78</v>
      </c>
      <c r="D853">
        <v>-1.0430999999999999</v>
      </c>
      <c r="E853">
        <v>5.8352000000000004</v>
      </c>
      <c r="F853" t="s">
        <v>78</v>
      </c>
      <c r="G853">
        <v>519203</v>
      </c>
      <c r="H853">
        <v>545333</v>
      </c>
      <c r="I853" t="s">
        <v>91</v>
      </c>
      <c r="J853" t="s">
        <v>100</v>
      </c>
      <c r="O853">
        <v>14</v>
      </c>
      <c r="P853" t="s">
        <v>91</v>
      </c>
      <c r="Q853" t="s">
        <v>82</v>
      </c>
      <c r="R853" t="s">
        <v>105</v>
      </c>
      <c r="S853" t="s">
        <v>83</v>
      </c>
      <c r="T853" t="s">
        <v>84</v>
      </c>
      <c r="U853" t="s">
        <v>85</v>
      </c>
      <c r="V853" t="s">
        <v>93</v>
      </c>
      <c r="W853" t="s">
        <v>91</v>
      </c>
      <c r="X853" t="s">
        <v>91</v>
      </c>
      <c r="Y853">
        <v>0</v>
      </c>
      <c r="Z853">
        <v>2</v>
      </c>
      <c r="AA853">
        <v>2016</v>
      </c>
      <c r="AB853">
        <v>0.359866666666666</v>
      </c>
      <c r="AC853">
        <v>-1.01976666666666</v>
      </c>
      <c r="AD853">
        <v>0.22500000000000001</v>
      </c>
      <c r="AE853">
        <v>0.74099999999999999</v>
      </c>
      <c r="AF853" t="s">
        <v>91</v>
      </c>
      <c r="AG853" t="s">
        <v>91</v>
      </c>
      <c r="AH853" t="s">
        <v>91</v>
      </c>
      <c r="AI853">
        <v>2</v>
      </c>
      <c r="AJ853">
        <v>3</v>
      </c>
      <c r="AK853" t="s">
        <v>88</v>
      </c>
      <c r="AL853" t="s">
        <v>91</v>
      </c>
      <c r="AM853" t="s">
        <v>91</v>
      </c>
      <c r="AP853">
        <v>547379</v>
      </c>
      <c r="AR853" t="s">
        <v>1168</v>
      </c>
      <c r="AY853">
        <v>3.56</v>
      </c>
      <c r="AZ853">
        <v>1.69</v>
      </c>
      <c r="BA853" t="s">
        <v>91</v>
      </c>
      <c r="BB853" t="s">
        <v>91</v>
      </c>
      <c r="BC853" t="s">
        <v>91</v>
      </c>
      <c r="BD853">
        <v>77.212999999999994</v>
      </c>
      <c r="BE853">
        <v>2473</v>
      </c>
      <c r="BF853">
        <v>5.4050000000000002</v>
      </c>
      <c r="BG853">
        <v>487632</v>
      </c>
      <c r="BH853">
        <v>545333</v>
      </c>
      <c r="BI853">
        <v>547379</v>
      </c>
      <c r="BJ853">
        <v>435063</v>
      </c>
      <c r="BK853">
        <v>543401</v>
      </c>
      <c r="BL853">
        <v>608070</v>
      </c>
      <c r="BM853">
        <v>596019</v>
      </c>
      <c r="BN853">
        <v>424825</v>
      </c>
      <c r="BO853">
        <v>571980</v>
      </c>
      <c r="BP853">
        <v>502082</v>
      </c>
      <c r="BQ853">
        <v>55.095100000000002</v>
      </c>
      <c r="BR853">
        <v>0</v>
      </c>
      <c r="BS853">
        <v>0</v>
      </c>
      <c r="BT853" t="s">
        <v>91</v>
      </c>
      <c r="BU853" t="s">
        <v>91</v>
      </c>
      <c r="BV853" t="s">
        <v>91</v>
      </c>
      <c r="BW853" t="s">
        <v>91</v>
      </c>
      <c r="BX853" t="s">
        <v>91</v>
      </c>
      <c r="BY853">
        <v>20</v>
      </c>
      <c r="BZ853">
        <v>3</v>
      </c>
      <c r="CA853" t="str">
        <f>B853&amp;"_"&amp;F853&amp;G853&amp;"_"&amp;BY853</f>
        <v>42669_Trevor Bauer519203_20</v>
      </c>
    </row>
    <row r="854" spans="1:79" hidden="1" x14ac:dyDescent="0.45">
      <c r="A854" t="s">
        <v>90</v>
      </c>
      <c r="B854" s="1">
        <v>42669</v>
      </c>
      <c r="C854">
        <v>76</v>
      </c>
      <c r="D854">
        <v>-1.0222</v>
      </c>
      <c r="E854">
        <v>5.9217000000000004</v>
      </c>
      <c r="F854" t="s">
        <v>78</v>
      </c>
      <c r="G854">
        <v>519203</v>
      </c>
      <c r="H854">
        <v>545333</v>
      </c>
      <c r="I854" t="s">
        <v>91</v>
      </c>
      <c r="J854" t="s">
        <v>132</v>
      </c>
      <c r="O854">
        <v>11</v>
      </c>
      <c r="P854" t="s">
        <v>91</v>
      </c>
      <c r="Q854" t="s">
        <v>82</v>
      </c>
      <c r="R854" t="s">
        <v>105</v>
      </c>
      <c r="S854" t="s">
        <v>83</v>
      </c>
      <c r="T854" t="s">
        <v>84</v>
      </c>
      <c r="U854" t="s">
        <v>85</v>
      </c>
      <c r="V854" t="s">
        <v>96</v>
      </c>
      <c r="W854" t="s">
        <v>91</v>
      </c>
      <c r="X854" t="s">
        <v>91</v>
      </c>
      <c r="Y854">
        <v>0</v>
      </c>
      <c r="Z854">
        <v>1</v>
      </c>
      <c r="AA854">
        <v>2016</v>
      </c>
      <c r="AB854">
        <v>0.493466666666666</v>
      </c>
      <c r="AC854">
        <v>-1.17313333333333</v>
      </c>
      <c r="AD854">
        <v>-1.0409999999999999</v>
      </c>
      <c r="AE854">
        <v>2.742</v>
      </c>
      <c r="AF854" t="s">
        <v>91</v>
      </c>
      <c r="AG854" t="s">
        <v>91</v>
      </c>
      <c r="AH854" t="s">
        <v>91</v>
      </c>
      <c r="AI854">
        <v>2</v>
      </c>
      <c r="AJ854">
        <v>3</v>
      </c>
      <c r="AK854" t="s">
        <v>88</v>
      </c>
      <c r="AL854" t="s">
        <v>91</v>
      </c>
      <c r="AM854" t="s">
        <v>91</v>
      </c>
      <c r="AP854">
        <v>547379</v>
      </c>
      <c r="AR854" t="s">
        <v>1169</v>
      </c>
      <c r="AY854">
        <v>3.53</v>
      </c>
      <c r="AZ854">
        <v>1.51</v>
      </c>
      <c r="BA854" t="s">
        <v>91</v>
      </c>
      <c r="BB854" t="s">
        <v>91</v>
      </c>
      <c r="BC854" t="s">
        <v>91</v>
      </c>
      <c r="BD854">
        <v>75.662000000000006</v>
      </c>
      <c r="BE854">
        <v>2319</v>
      </c>
      <c r="BF854">
        <v>5.6580000000000004</v>
      </c>
      <c r="BG854">
        <v>487632</v>
      </c>
      <c r="BH854">
        <v>545333</v>
      </c>
      <c r="BI854">
        <v>547379</v>
      </c>
      <c r="BJ854">
        <v>435063</v>
      </c>
      <c r="BK854">
        <v>543401</v>
      </c>
      <c r="BL854">
        <v>608070</v>
      </c>
      <c r="BM854">
        <v>596019</v>
      </c>
      <c r="BN854">
        <v>424825</v>
      </c>
      <c r="BO854">
        <v>571980</v>
      </c>
      <c r="BP854">
        <v>502082</v>
      </c>
      <c r="BQ854">
        <v>54.841700000000003</v>
      </c>
      <c r="BR854">
        <v>0</v>
      </c>
      <c r="BS854">
        <v>0</v>
      </c>
      <c r="BT854" t="s">
        <v>91</v>
      </c>
      <c r="BU854" t="s">
        <v>91</v>
      </c>
      <c r="BV854" t="s">
        <v>91</v>
      </c>
      <c r="BW854" t="s">
        <v>91</v>
      </c>
      <c r="BX854" t="s">
        <v>91</v>
      </c>
      <c r="BY854">
        <v>20</v>
      </c>
      <c r="BZ854">
        <v>2</v>
      </c>
      <c r="CA854" t="str">
        <f>B854&amp;"_"&amp;F854&amp;G854&amp;"_"&amp;BY854</f>
        <v>42669_Trevor Bauer519203_20</v>
      </c>
    </row>
    <row r="855" spans="1:79" hidden="1" x14ac:dyDescent="0.45">
      <c r="A855" t="s">
        <v>90</v>
      </c>
      <c r="B855" s="1">
        <v>42669</v>
      </c>
      <c r="C855">
        <v>73.8</v>
      </c>
      <c r="D855">
        <v>-0.96050000000000002</v>
      </c>
      <c r="E855">
        <v>5.9074</v>
      </c>
      <c r="F855" t="s">
        <v>78</v>
      </c>
      <c r="G855">
        <v>519203</v>
      </c>
      <c r="H855">
        <v>545333</v>
      </c>
      <c r="I855" t="s">
        <v>91</v>
      </c>
      <c r="J855" t="s">
        <v>132</v>
      </c>
      <c r="O855">
        <v>8</v>
      </c>
      <c r="P855" t="s">
        <v>91</v>
      </c>
      <c r="Q855" t="s">
        <v>82</v>
      </c>
      <c r="R855" t="s">
        <v>105</v>
      </c>
      <c r="S855" t="s">
        <v>83</v>
      </c>
      <c r="T855" t="s">
        <v>84</v>
      </c>
      <c r="U855" t="s">
        <v>85</v>
      </c>
      <c r="V855" t="s">
        <v>96</v>
      </c>
      <c r="W855" t="s">
        <v>91</v>
      </c>
      <c r="X855" t="s">
        <v>91</v>
      </c>
      <c r="Y855">
        <v>0</v>
      </c>
      <c r="Z855">
        <v>0</v>
      </c>
      <c r="AA855">
        <v>2016</v>
      </c>
      <c r="AB855">
        <v>0.47398333333333298</v>
      </c>
      <c r="AC855">
        <v>-1.2347666666666599</v>
      </c>
      <c r="AD855">
        <v>0.14799999999999999</v>
      </c>
      <c r="AE855">
        <v>2.0350000000000001</v>
      </c>
      <c r="AF855" t="s">
        <v>91</v>
      </c>
      <c r="AG855" t="s">
        <v>91</v>
      </c>
      <c r="AH855" t="s">
        <v>91</v>
      </c>
      <c r="AI855">
        <v>2</v>
      </c>
      <c r="AJ855">
        <v>3</v>
      </c>
      <c r="AK855" t="s">
        <v>88</v>
      </c>
      <c r="AL855" t="s">
        <v>91</v>
      </c>
      <c r="AM855" t="s">
        <v>91</v>
      </c>
      <c r="AP855">
        <v>547379</v>
      </c>
      <c r="AR855" t="s">
        <v>1170</v>
      </c>
      <c r="AY855">
        <v>3.56</v>
      </c>
      <c r="AZ855">
        <v>1.58</v>
      </c>
      <c r="BA855" t="s">
        <v>91</v>
      </c>
      <c r="BB855" t="s">
        <v>91</v>
      </c>
      <c r="BC855" t="s">
        <v>91</v>
      </c>
      <c r="BD855">
        <v>73.403000000000006</v>
      </c>
      <c r="BE855">
        <v>2219</v>
      </c>
      <c r="BF855">
        <v>5.6609999999999996</v>
      </c>
      <c r="BG855">
        <v>487632</v>
      </c>
      <c r="BH855">
        <v>545333</v>
      </c>
      <c r="BI855">
        <v>547379</v>
      </c>
      <c r="BJ855">
        <v>435063</v>
      </c>
      <c r="BK855">
        <v>543401</v>
      </c>
      <c r="BL855">
        <v>608070</v>
      </c>
      <c r="BM855">
        <v>596019</v>
      </c>
      <c r="BN855">
        <v>424825</v>
      </c>
      <c r="BO855">
        <v>571980</v>
      </c>
      <c r="BP855">
        <v>502082</v>
      </c>
      <c r="BQ855">
        <v>54.838700000000003</v>
      </c>
      <c r="BR855">
        <v>0</v>
      </c>
      <c r="BS855">
        <v>0</v>
      </c>
      <c r="BT855" t="s">
        <v>91</v>
      </c>
      <c r="BU855" t="s">
        <v>91</v>
      </c>
      <c r="BV855" t="s">
        <v>91</v>
      </c>
      <c r="BW855" t="s">
        <v>91</v>
      </c>
      <c r="BX855" t="s">
        <v>91</v>
      </c>
      <c r="BY855">
        <v>20</v>
      </c>
      <c r="BZ855">
        <v>1</v>
      </c>
      <c r="CA855" t="str">
        <f>B855&amp;"_"&amp;F855&amp;G855&amp;"_"&amp;BY855</f>
        <v>42669_Trevor Bauer519203_20</v>
      </c>
    </row>
    <row r="856" spans="1:79" hidden="1" x14ac:dyDescent="0.45">
      <c r="A856" t="s">
        <v>90</v>
      </c>
      <c r="B856" s="1">
        <v>42673</v>
      </c>
      <c r="C856">
        <v>78.5</v>
      </c>
      <c r="D856">
        <v>-0.84809999999999997</v>
      </c>
      <c r="E856">
        <v>6.0016999999999996</v>
      </c>
      <c r="F856" t="s">
        <v>78</v>
      </c>
      <c r="G856">
        <v>608365</v>
      </c>
      <c r="H856">
        <v>545333</v>
      </c>
      <c r="I856" t="s">
        <v>113</v>
      </c>
      <c r="J856" t="s">
        <v>147</v>
      </c>
      <c r="O856">
        <v>14</v>
      </c>
      <c r="P856" t="s">
        <v>680</v>
      </c>
      <c r="Q856" t="s">
        <v>82</v>
      </c>
      <c r="R856" t="s">
        <v>83</v>
      </c>
      <c r="S856" t="s">
        <v>83</v>
      </c>
      <c r="T856" t="s">
        <v>85</v>
      </c>
      <c r="U856" t="s">
        <v>84</v>
      </c>
      <c r="V856" t="s">
        <v>86</v>
      </c>
      <c r="W856" t="s">
        <v>91</v>
      </c>
      <c r="X856" t="s">
        <v>116</v>
      </c>
      <c r="Y856">
        <v>3</v>
      </c>
      <c r="Z856">
        <v>2</v>
      </c>
      <c r="AA856">
        <v>2016</v>
      </c>
      <c r="AB856">
        <v>7.3183333333333295E-2</v>
      </c>
      <c r="AC856">
        <v>-1.5214333333333301</v>
      </c>
      <c r="AD856">
        <v>0.84799999999999998</v>
      </c>
      <c r="AE856">
        <v>1.1739999999999999</v>
      </c>
      <c r="AF856" t="s">
        <v>91</v>
      </c>
      <c r="AG856" t="s">
        <v>91</v>
      </c>
      <c r="AH856" t="s">
        <v>91</v>
      </c>
      <c r="AI856">
        <v>1</v>
      </c>
      <c r="AJ856">
        <v>2</v>
      </c>
      <c r="AK856" t="s">
        <v>539</v>
      </c>
      <c r="AL856">
        <v>119.57</v>
      </c>
      <c r="AM856">
        <v>92.77</v>
      </c>
      <c r="AP856">
        <v>547379</v>
      </c>
      <c r="AR856" t="s">
        <v>681</v>
      </c>
      <c r="AY856">
        <v>3.63</v>
      </c>
      <c r="AZ856">
        <v>1.62</v>
      </c>
      <c r="BA856">
        <v>59</v>
      </c>
      <c r="BB856">
        <v>90.6</v>
      </c>
      <c r="BC856">
        <v>2.66</v>
      </c>
      <c r="BD856">
        <v>77.912000000000006</v>
      </c>
      <c r="BE856">
        <v>2364</v>
      </c>
      <c r="BF856">
        <v>6.2489999999999997</v>
      </c>
      <c r="BG856">
        <v>487635</v>
      </c>
      <c r="BH856">
        <v>545333</v>
      </c>
      <c r="BI856">
        <v>547379</v>
      </c>
      <c r="BJ856">
        <v>435063</v>
      </c>
      <c r="BK856">
        <v>543401</v>
      </c>
      <c r="BL856">
        <v>608070</v>
      </c>
      <c r="BM856">
        <v>596019</v>
      </c>
      <c r="BN856">
        <v>467793</v>
      </c>
      <c r="BO856">
        <v>434658</v>
      </c>
      <c r="BP856">
        <v>446386</v>
      </c>
      <c r="BQ856">
        <v>54.250799999999998</v>
      </c>
      <c r="BR856">
        <v>0.44500000000000001</v>
      </c>
      <c r="BS856">
        <v>0.41799999999999998</v>
      </c>
      <c r="BT856">
        <v>0.9</v>
      </c>
      <c r="BU856">
        <v>1</v>
      </c>
      <c r="BV856">
        <v>1</v>
      </c>
      <c r="BW856">
        <v>0</v>
      </c>
      <c r="BX856">
        <v>4</v>
      </c>
      <c r="BY856">
        <v>12</v>
      </c>
      <c r="BZ856">
        <v>7</v>
      </c>
      <c r="CA856" t="str">
        <f t="shared" ref="CA856:CA857" si="27">F856&amp;G856</f>
        <v>Trevor Bauer608365</v>
      </c>
    </row>
    <row r="857" spans="1:79" hidden="1" x14ac:dyDescent="0.45">
      <c r="A857" t="s">
        <v>90</v>
      </c>
      <c r="B857" s="1">
        <v>42673</v>
      </c>
      <c r="C857">
        <v>80.5</v>
      </c>
      <c r="D857">
        <v>-0.97840000000000005</v>
      </c>
      <c r="E857">
        <v>5.9352999999999998</v>
      </c>
      <c r="F857" t="s">
        <v>78</v>
      </c>
      <c r="G857">
        <v>608365</v>
      </c>
      <c r="H857">
        <v>545333</v>
      </c>
      <c r="I857" t="s">
        <v>113</v>
      </c>
      <c r="J857" t="s">
        <v>114</v>
      </c>
      <c r="O857">
        <v>14</v>
      </c>
      <c r="P857" t="s">
        <v>640</v>
      </c>
      <c r="Q857" t="s">
        <v>82</v>
      </c>
      <c r="R857" t="s">
        <v>83</v>
      </c>
      <c r="S857" t="s">
        <v>83</v>
      </c>
      <c r="T857" t="s">
        <v>85</v>
      </c>
      <c r="U857" t="s">
        <v>84</v>
      </c>
      <c r="V857" t="s">
        <v>86</v>
      </c>
      <c r="W857" t="s">
        <v>91</v>
      </c>
      <c r="X857" t="s">
        <v>116</v>
      </c>
      <c r="Y857">
        <v>1</v>
      </c>
      <c r="Z857">
        <v>2</v>
      </c>
      <c r="AA857">
        <v>2016</v>
      </c>
      <c r="AB857">
        <v>9.4058333333333299E-2</v>
      </c>
      <c r="AC857">
        <v>-1.0957333333333299</v>
      </c>
      <c r="AD857">
        <v>1.1619999999999999</v>
      </c>
      <c r="AE857">
        <v>1.8620000000000001</v>
      </c>
      <c r="AF857">
        <v>519203</v>
      </c>
      <c r="AG857" t="s">
        <v>91</v>
      </c>
      <c r="AH857">
        <v>450314</v>
      </c>
      <c r="AI857">
        <v>0</v>
      </c>
      <c r="AJ857">
        <v>4</v>
      </c>
      <c r="AK857" t="s">
        <v>539</v>
      </c>
      <c r="AL857">
        <v>110.95</v>
      </c>
      <c r="AM857">
        <v>181.49</v>
      </c>
      <c r="AP857">
        <v>547379</v>
      </c>
      <c r="AR857" t="s">
        <v>641</v>
      </c>
      <c r="AY857">
        <v>3.63</v>
      </c>
      <c r="AZ857">
        <v>1.62</v>
      </c>
      <c r="BA857">
        <v>3</v>
      </c>
      <c r="BB857">
        <v>52.5</v>
      </c>
      <c r="BC857">
        <v>-53.243000000000002</v>
      </c>
      <c r="BD857">
        <v>80.177999999999997</v>
      </c>
      <c r="BE857">
        <v>1843</v>
      </c>
      <c r="BF857">
        <v>6.2480000000000002</v>
      </c>
      <c r="BG857">
        <v>487635</v>
      </c>
      <c r="BH857">
        <v>545333</v>
      </c>
      <c r="BI857">
        <v>547379</v>
      </c>
      <c r="BJ857">
        <v>435063</v>
      </c>
      <c r="BK857">
        <v>543401</v>
      </c>
      <c r="BL857">
        <v>608070</v>
      </c>
      <c r="BM857">
        <v>596019</v>
      </c>
      <c r="BN857">
        <v>467793</v>
      </c>
      <c r="BO857">
        <v>434658</v>
      </c>
      <c r="BP857">
        <v>446386</v>
      </c>
      <c r="BQ857">
        <v>54.251199999999997</v>
      </c>
      <c r="BR857">
        <v>0.21099999999999999</v>
      </c>
      <c r="BS857">
        <v>0.191</v>
      </c>
      <c r="BT857">
        <v>0.9</v>
      </c>
      <c r="BU857">
        <v>1</v>
      </c>
      <c r="BV857">
        <v>1</v>
      </c>
      <c r="BW857">
        <v>0</v>
      </c>
      <c r="BX857">
        <v>1</v>
      </c>
      <c r="BY857">
        <v>27</v>
      </c>
      <c r="BZ857">
        <v>4</v>
      </c>
      <c r="CA857" t="str">
        <f t="shared" si="27"/>
        <v>Trevor Bauer608365</v>
      </c>
    </row>
    <row r="858" spans="1:79" hidden="1" x14ac:dyDescent="0.45">
      <c r="A858" t="s">
        <v>77</v>
      </c>
      <c r="B858" s="1">
        <v>42669</v>
      </c>
      <c r="C858">
        <v>91.4</v>
      </c>
      <c r="D858">
        <v>-1.3373999999999999</v>
      </c>
      <c r="E858">
        <v>5.5126999999999997</v>
      </c>
      <c r="F858" t="s">
        <v>78</v>
      </c>
      <c r="G858">
        <v>451594</v>
      </c>
      <c r="H858">
        <v>545333</v>
      </c>
      <c r="I858" t="s">
        <v>91</v>
      </c>
      <c r="J858" t="s">
        <v>100</v>
      </c>
      <c r="O858">
        <v>12</v>
      </c>
      <c r="P858" t="s">
        <v>91</v>
      </c>
      <c r="Q858" t="s">
        <v>82</v>
      </c>
      <c r="R858" t="s">
        <v>105</v>
      </c>
      <c r="S858" t="s">
        <v>83</v>
      </c>
      <c r="T858" t="s">
        <v>84</v>
      </c>
      <c r="U858" t="s">
        <v>85</v>
      </c>
      <c r="V858" t="s">
        <v>93</v>
      </c>
      <c r="W858" t="s">
        <v>91</v>
      </c>
      <c r="X858" t="s">
        <v>91</v>
      </c>
      <c r="Y858">
        <v>0</v>
      </c>
      <c r="Z858">
        <v>1</v>
      </c>
      <c r="AA858">
        <v>2016</v>
      </c>
      <c r="AB858">
        <v>-0.63934999999999997</v>
      </c>
      <c r="AC858">
        <v>1.4484333333333299</v>
      </c>
      <c r="AD858">
        <v>0.47899999999999998</v>
      </c>
      <c r="AE858">
        <v>4.6790000000000003</v>
      </c>
      <c r="AF858" t="s">
        <v>91</v>
      </c>
      <c r="AG858" t="s">
        <v>91</v>
      </c>
      <c r="AH858" t="s">
        <v>91</v>
      </c>
      <c r="AI858">
        <v>0</v>
      </c>
      <c r="AJ858">
        <v>3</v>
      </c>
      <c r="AK858" t="s">
        <v>88</v>
      </c>
      <c r="AL858" t="s">
        <v>91</v>
      </c>
      <c r="AM858" t="s">
        <v>91</v>
      </c>
      <c r="AP858">
        <v>547379</v>
      </c>
      <c r="AR858" t="s">
        <v>1174</v>
      </c>
      <c r="AY858">
        <v>3.48</v>
      </c>
      <c r="AZ858">
        <v>1.57</v>
      </c>
      <c r="BA858" t="s">
        <v>91</v>
      </c>
      <c r="BB858" t="s">
        <v>91</v>
      </c>
      <c r="BC858" t="s">
        <v>91</v>
      </c>
      <c r="BD858">
        <v>92.061999999999998</v>
      </c>
      <c r="BE858">
        <v>2195</v>
      </c>
      <c r="BF858">
        <v>6.1260000000000003</v>
      </c>
      <c r="BG858">
        <v>487632</v>
      </c>
      <c r="BH858">
        <v>545333</v>
      </c>
      <c r="BI858">
        <v>547379</v>
      </c>
      <c r="BJ858">
        <v>435063</v>
      </c>
      <c r="BK858">
        <v>543401</v>
      </c>
      <c r="BL858">
        <v>608070</v>
      </c>
      <c r="BM858">
        <v>596019</v>
      </c>
      <c r="BN858">
        <v>424825</v>
      </c>
      <c r="BO858">
        <v>571980</v>
      </c>
      <c r="BP858">
        <v>502082</v>
      </c>
      <c r="BQ858">
        <v>54.373800000000003</v>
      </c>
      <c r="BR858">
        <v>0</v>
      </c>
      <c r="BS858">
        <v>0</v>
      </c>
      <c r="BT858" t="s">
        <v>91</v>
      </c>
      <c r="BU858" t="s">
        <v>91</v>
      </c>
      <c r="BV858" t="s">
        <v>91</v>
      </c>
      <c r="BW858" t="s">
        <v>91</v>
      </c>
      <c r="BX858" t="s">
        <v>91</v>
      </c>
      <c r="BY858">
        <v>18</v>
      </c>
      <c r="BZ858">
        <v>2</v>
      </c>
      <c r="CA858" t="str">
        <f>B858&amp;"_"&amp;F858&amp;G858&amp;"_"&amp;BY858</f>
        <v>42669_Trevor Bauer451594_18</v>
      </c>
    </row>
    <row r="859" spans="1:79" hidden="1" x14ac:dyDescent="0.45">
      <c r="A859" t="s">
        <v>90</v>
      </c>
      <c r="B859" s="1">
        <v>42669</v>
      </c>
      <c r="C859">
        <v>74.900000000000006</v>
      </c>
      <c r="D859">
        <v>-1.0860000000000001</v>
      </c>
      <c r="E859">
        <v>5.8813000000000004</v>
      </c>
      <c r="F859" t="s">
        <v>78</v>
      </c>
      <c r="G859">
        <v>451594</v>
      </c>
      <c r="H859">
        <v>545333</v>
      </c>
      <c r="I859" t="s">
        <v>91</v>
      </c>
      <c r="J859" t="s">
        <v>132</v>
      </c>
      <c r="O859">
        <v>4</v>
      </c>
      <c r="P859" t="s">
        <v>91</v>
      </c>
      <c r="Q859" t="s">
        <v>82</v>
      </c>
      <c r="R859" t="s">
        <v>105</v>
      </c>
      <c r="S859" t="s">
        <v>83</v>
      </c>
      <c r="T859" t="s">
        <v>84</v>
      </c>
      <c r="U859" t="s">
        <v>85</v>
      </c>
      <c r="V859" t="s">
        <v>96</v>
      </c>
      <c r="W859" t="s">
        <v>91</v>
      </c>
      <c r="X859" t="s">
        <v>91</v>
      </c>
      <c r="Y859">
        <v>0</v>
      </c>
      <c r="Z859">
        <v>0</v>
      </c>
      <c r="AA859">
        <v>2016</v>
      </c>
      <c r="AB859">
        <v>0.615933333333333</v>
      </c>
      <c r="AC859">
        <v>-1.1631</v>
      </c>
      <c r="AD859">
        <v>-0.69699999999999995</v>
      </c>
      <c r="AE859">
        <v>2.6240000000000001</v>
      </c>
      <c r="AF859" t="s">
        <v>91</v>
      </c>
      <c r="AG859" t="s">
        <v>91</v>
      </c>
      <c r="AH859" t="s">
        <v>91</v>
      </c>
      <c r="AI859">
        <v>0</v>
      </c>
      <c r="AJ859">
        <v>3</v>
      </c>
      <c r="AK859" t="s">
        <v>88</v>
      </c>
      <c r="AL859" t="s">
        <v>91</v>
      </c>
      <c r="AM859" t="s">
        <v>91</v>
      </c>
      <c r="AP859">
        <v>547379</v>
      </c>
      <c r="AR859" t="s">
        <v>1175</v>
      </c>
      <c r="AY859">
        <v>3.47</v>
      </c>
      <c r="AZ859">
        <v>1.57</v>
      </c>
      <c r="BA859" t="s">
        <v>91</v>
      </c>
      <c r="BB859" t="s">
        <v>91</v>
      </c>
      <c r="BC859" t="s">
        <v>91</v>
      </c>
      <c r="BD859">
        <v>74.013999999999996</v>
      </c>
      <c r="BE859">
        <v>2398</v>
      </c>
      <c r="BF859">
        <v>5.1360000000000001</v>
      </c>
      <c r="BG859">
        <v>487632</v>
      </c>
      <c r="BH859">
        <v>545333</v>
      </c>
      <c r="BI859">
        <v>547379</v>
      </c>
      <c r="BJ859">
        <v>435063</v>
      </c>
      <c r="BK859">
        <v>543401</v>
      </c>
      <c r="BL859">
        <v>608070</v>
      </c>
      <c r="BM859">
        <v>596019</v>
      </c>
      <c r="BN859">
        <v>424825</v>
      </c>
      <c r="BO859">
        <v>571980</v>
      </c>
      <c r="BP859">
        <v>502082</v>
      </c>
      <c r="BQ859">
        <v>55.363199999999999</v>
      </c>
      <c r="BR859">
        <v>0</v>
      </c>
      <c r="BS859">
        <v>0</v>
      </c>
      <c r="BT859" t="s">
        <v>91</v>
      </c>
      <c r="BU859" t="s">
        <v>91</v>
      </c>
      <c r="BV859" t="s">
        <v>91</v>
      </c>
      <c r="BW859" t="s">
        <v>91</v>
      </c>
      <c r="BX859" t="s">
        <v>91</v>
      </c>
      <c r="BY859">
        <v>18</v>
      </c>
      <c r="BZ859">
        <v>1</v>
      </c>
      <c r="CA859" t="str">
        <f>B859&amp;"_"&amp;F859&amp;G859&amp;"_"&amp;BY859</f>
        <v>42669_Trevor Bauer451594_18</v>
      </c>
    </row>
    <row r="860" spans="1:79" hidden="1" x14ac:dyDescent="0.45">
      <c r="A860" t="s">
        <v>77</v>
      </c>
      <c r="B860" s="1">
        <v>42669</v>
      </c>
      <c r="C860">
        <v>92.6</v>
      </c>
      <c r="D860">
        <v>-0.99519999999999997</v>
      </c>
      <c r="E860">
        <v>5.6932999999999998</v>
      </c>
      <c r="F860" t="s">
        <v>78</v>
      </c>
      <c r="G860">
        <v>624585</v>
      </c>
      <c r="H860">
        <v>545333</v>
      </c>
      <c r="I860" t="s">
        <v>79</v>
      </c>
      <c r="J860" t="s">
        <v>80</v>
      </c>
      <c r="O860">
        <v>4</v>
      </c>
      <c r="P860" t="s">
        <v>1183</v>
      </c>
      <c r="Q860" t="s">
        <v>82</v>
      </c>
      <c r="R860" t="s">
        <v>83</v>
      </c>
      <c r="S860" t="s">
        <v>83</v>
      </c>
      <c r="T860" t="s">
        <v>84</v>
      </c>
      <c r="U860" t="s">
        <v>85</v>
      </c>
      <c r="V860" t="s">
        <v>86</v>
      </c>
      <c r="W860">
        <v>8</v>
      </c>
      <c r="X860" t="s">
        <v>87</v>
      </c>
      <c r="Y860">
        <v>2</v>
      </c>
      <c r="Z860">
        <v>1</v>
      </c>
      <c r="AA860">
        <v>2016</v>
      </c>
      <c r="AB860">
        <v>-1.0192749999999999</v>
      </c>
      <c r="AC860">
        <v>1.64336666666666</v>
      </c>
      <c r="AD860">
        <v>-0.61199999999999999</v>
      </c>
      <c r="AE860">
        <v>2.4159999999999999</v>
      </c>
      <c r="AF860" t="s">
        <v>91</v>
      </c>
      <c r="AG860" t="s">
        <v>91</v>
      </c>
      <c r="AH860">
        <v>595879</v>
      </c>
      <c r="AI860">
        <v>1</v>
      </c>
      <c r="AJ860">
        <v>2</v>
      </c>
      <c r="AK860" t="s">
        <v>88</v>
      </c>
      <c r="AL860">
        <v>137.31</v>
      </c>
      <c r="AM860">
        <v>112.04</v>
      </c>
      <c r="AP860">
        <v>547379</v>
      </c>
      <c r="AR860" t="s">
        <v>1184</v>
      </c>
      <c r="AY860">
        <v>3.63</v>
      </c>
      <c r="AZ860">
        <v>1.67</v>
      </c>
      <c r="BA860">
        <v>260</v>
      </c>
      <c r="BB860">
        <v>88.9</v>
      </c>
      <c r="BC860">
        <v>48.223999999999997</v>
      </c>
      <c r="BD860">
        <v>92.57</v>
      </c>
      <c r="BE860">
        <v>2258</v>
      </c>
      <c r="BF860">
        <v>6.0350000000000001</v>
      </c>
      <c r="BG860">
        <v>487632</v>
      </c>
      <c r="BH860">
        <v>545333</v>
      </c>
      <c r="BI860">
        <v>547379</v>
      </c>
      <c r="BJ860">
        <v>435063</v>
      </c>
      <c r="BK860">
        <v>543401</v>
      </c>
      <c r="BL860">
        <v>608070</v>
      </c>
      <c r="BM860">
        <v>596019</v>
      </c>
      <c r="BN860">
        <v>424825</v>
      </c>
      <c r="BO860">
        <v>571980</v>
      </c>
      <c r="BP860">
        <v>502082</v>
      </c>
      <c r="BQ860">
        <v>54.4649</v>
      </c>
      <c r="BR860">
        <v>6.0000000000000001E-3</v>
      </c>
      <c r="BS860">
        <v>8.0000000000000002E-3</v>
      </c>
      <c r="BT860">
        <v>0</v>
      </c>
      <c r="BU860">
        <v>1</v>
      </c>
      <c r="BV860">
        <v>0</v>
      </c>
      <c r="BW860">
        <v>0</v>
      </c>
      <c r="BX860">
        <v>3</v>
      </c>
      <c r="BY860">
        <v>13</v>
      </c>
      <c r="BZ860">
        <v>4</v>
      </c>
      <c r="CA860" t="str">
        <f>F860&amp;G860</f>
        <v>Trevor Bauer624585</v>
      </c>
    </row>
    <row r="861" spans="1:79" hidden="1" x14ac:dyDescent="0.45">
      <c r="A861" t="s">
        <v>107</v>
      </c>
      <c r="B861" s="1">
        <v>42669</v>
      </c>
      <c r="C861">
        <v>92</v>
      </c>
      <c r="D861">
        <v>-1.0713999999999999</v>
      </c>
      <c r="E861">
        <v>5.5214999999999996</v>
      </c>
      <c r="F861" t="s">
        <v>78</v>
      </c>
      <c r="G861">
        <v>608365</v>
      </c>
      <c r="H861">
        <v>545333</v>
      </c>
      <c r="I861" t="s">
        <v>91</v>
      </c>
      <c r="J861" t="s">
        <v>108</v>
      </c>
      <c r="O861">
        <v>12</v>
      </c>
      <c r="P861" t="s">
        <v>91</v>
      </c>
      <c r="Q861" t="s">
        <v>82</v>
      </c>
      <c r="R861" t="s">
        <v>83</v>
      </c>
      <c r="S861" t="s">
        <v>83</v>
      </c>
      <c r="T861" t="s">
        <v>84</v>
      </c>
      <c r="U861" t="s">
        <v>85</v>
      </c>
      <c r="V861" t="s">
        <v>96</v>
      </c>
      <c r="W861" t="s">
        <v>91</v>
      </c>
      <c r="X861" t="s">
        <v>91</v>
      </c>
      <c r="Y861">
        <v>3</v>
      </c>
      <c r="Z861">
        <v>2</v>
      </c>
      <c r="AA861">
        <v>2016</v>
      </c>
      <c r="AB861">
        <v>-1.09581666666666</v>
      </c>
      <c r="AC861">
        <v>1.3351999999999999</v>
      </c>
      <c r="AD861">
        <v>0.26400000000000001</v>
      </c>
      <c r="AE861">
        <v>3.734</v>
      </c>
      <c r="AF861" t="s">
        <v>91</v>
      </c>
      <c r="AG861" t="s">
        <v>91</v>
      </c>
      <c r="AH861">
        <v>595879</v>
      </c>
      <c r="AI861">
        <v>2</v>
      </c>
      <c r="AJ861">
        <v>2</v>
      </c>
      <c r="AK861" t="s">
        <v>88</v>
      </c>
      <c r="AL861" t="s">
        <v>91</v>
      </c>
      <c r="AM861" t="s">
        <v>91</v>
      </c>
      <c r="AP861">
        <v>547379</v>
      </c>
      <c r="AR861" t="s">
        <v>1177</v>
      </c>
      <c r="AY861">
        <v>3.56</v>
      </c>
      <c r="AZ861">
        <v>1.61</v>
      </c>
      <c r="BA861">
        <v>213</v>
      </c>
      <c r="BB861">
        <v>76.599999999999994</v>
      </c>
      <c r="BC861">
        <v>32.279000000000003</v>
      </c>
      <c r="BD861">
        <v>92.471999999999994</v>
      </c>
      <c r="BE861">
        <v>2211</v>
      </c>
      <c r="BF861">
        <v>6.17</v>
      </c>
      <c r="BG861">
        <v>487632</v>
      </c>
      <c r="BH861">
        <v>545333</v>
      </c>
      <c r="BI861">
        <v>547379</v>
      </c>
      <c r="BJ861">
        <v>435063</v>
      </c>
      <c r="BK861">
        <v>543401</v>
      </c>
      <c r="BL861">
        <v>608070</v>
      </c>
      <c r="BM861">
        <v>596019</v>
      </c>
      <c r="BN861">
        <v>424825</v>
      </c>
      <c r="BO861">
        <v>571980</v>
      </c>
      <c r="BP861">
        <v>502082</v>
      </c>
      <c r="BQ861">
        <v>54.329500000000003</v>
      </c>
      <c r="BR861">
        <v>0</v>
      </c>
      <c r="BS861">
        <v>0</v>
      </c>
      <c r="BT861" t="s">
        <v>91</v>
      </c>
      <c r="BU861" t="s">
        <v>91</v>
      </c>
      <c r="BV861" t="s">
        <v>91</v>
      </c>
      <c r="BW861" t="s">
        <v>91</v>
      </c>
      <c r="BX861">
        <v>3</v>
      </c>
      <c r="BY861">
        <v>14</v>
      </c>
      <c r="BZ861">
        <v>6</v>
      </c>
      <c r="CA861" t="str">
        <f>B861&amp;"_"&amp;F861&amp;G861&amp;"_"&amp;BY861</f>
        <v>42669_Trevor Bauer608365_14</v>
      </c>
    </row>
    <row r="862" spans="1:79" hidden="1" x14ac:dyDescent="0.45">
      <c r="A862" t="s">
        <v>77</v>
      </c>
      <c r="B862" s="1">
        <v>42669</v>
      </c>
      <c r="C862">
        <v>91.7</v>
      </c>
      <c r="D862">
        <v>-1.1135999999999999</v>
      </c>
      <c r="E862">
        <v>5.5452000000000004</v>
      </c>
      <c r="F862" t="s">
        <v>78</v>
      </c>
      <c r="G862">
        <v>608365</v>
      </c>
      <c r="H862">
        <v>545333</v>
      </c>
      <c r="I862" t="s">
        <v>91</v>
      </c>
      <c r="J862" t="s">
        <v>100</v>
      </c>
      <c r="O862">
        <v>14</v>
      </c>
      <c r="P862" t="s">
        <v>91</v>
      </c>
      <c r="Q862" t="s">
        <v>82</v>
      </c>
      <c r="R862" t="s">
        <v>83</v>
      </c>
      <c r="S862" t="s">
        <v>83</v>
      </c>
      <c r="T862" t="s">
        <v>84</v>
      </c>
      <c r="U862" t="s">
        <v>85</v>
      </c>
      <c r="V862" t="s">
        <v>93</v>
      </c>
      <c r="W862" t="s">
        <v>91</v>
      </c>
      <c r="X862" t="s">
        <v>91</v>
      </c>
      <c r="Y862">
        <v>2</v>
      </c>
      <c r="Z862">
        <v>2</v>
      </c>
      <c r="AA862">
        <v>2016</v>
      </c>
      <c r="AB862">
        <v>-0.88149999999999995</v>
      </c>
      <c r="AC862">
        <v>1.2965</v>
      </c>
      <c r="AD862">
        <v>1.339</v>
      </c>
      <c r="AE862">
        <v>1.7589999999999999</v>
      </c>
      <c r="AF862" t="s">
        <v>91</v>
      </c>
      <c r="AG862" t="s">
        <v>91</v>
      </c>
      <c r="AH862">
        <v>595879</v>
      </c>
      <c r="AI862">
        <v>2</v>
      </c>
      <c r="AJ862">
        <v>2</v>
      </c>
      <c r="AK862" t="s">
        <v>88</v>
      </c>
      <c r="AL862" t="s">
        <v>91</v>
      </c>
      <c r="AM862" t="s">
        <v>91</v>
      </c>
      <c r="AP862">
        <v>547379</v>
      </c>
      <c r="AR862" t="s">
        <v>1178</v>
      </c>
      <c r="AY862">
        <v>3.69</v>
      </c>
      <c r="AZ862">
        <v>1.61</v>
      </c>
      <c r="BA862" t="s">
        <v>91</v>
      </c>
      <c r="BB862" t="s">
        <v>91</v>
      </c>
      <c r="BC862" t="s">
        <v>91</v>
      </c>
      <c r="BD862">
        <v>92.471000000000004</v>
      </c>
      <c r="BE862">
        <v>2278</v>
      </c>
      <c r="BF862">
        <v>6.4219999999999997</v>
      </c>
      <c r="BG862">
        <v>487632</v>
      </c>
      <c r="BH862">
        <v>545333</v>
      </c>
      <c r="BI862">
        <v>547379</v>
      </c>
      <c r="BJ862">
        <v>435063</v>
      </c>
      <c r="BK862">
        <v>543401</v>
      </c>
      <c r="BL862">
        <v>608070</v>
      </c>
      <c r="BM862">
        <v>596019</v>
      </c>
      <c r="BN862">
        <v>424825</v>
      </c>
      <c r="BO862">
        <v>571980</v>
      </c>
      <c r="BP862">
        <v>502082</v>
      </c>
      <c r="BQ862">
        <v>54.077500000000001</v>
      </c>
      <c r="BR862">
        <v>0</v>
      </c>
      <c r="BS862">
        <v>0</v>
      </c>
      <c r="BT862" t="s">
        <v>91</v>
      </c>
      <c r="BU862" t="s">
        <v>91</v>
      </c>
      <c r="BV862" t="s">
        <v>91</v>
      </c>
      <c r="BW862" t="s">
        <v>91</v>
      </c>
      <c r="BX862" t="s">
        <v>91</v>
      </c>
      <c r="BY862">
        <v>14</v>
      </c>
      <c r="BZ862">
        <v>5</v>
      </c>
      <c r="CA862" t="str">
        <f>B862&amp;"_"&amp;F862&amp;G862&amp;"_"&amp;BY862</f>
        <v>42669_Trevor Bauer608365_14</v>
      </c>
    </row>
    <row r="863" spans="1:79" hidden="1" x14ac:dyDescent="0.45">
      <c r="A863" t="s">
        <v>77</v>
      </c>
      <c r="B863" s="1">
        <v>42669</v>
      </c>
      <c r="C863">
        <v>93.1</v>
      </c>
      <c r="D863">
        <v>-0.85709999999999997</v>
      </c>
      <c r="E863">
        <v>5.6860999999999997</v>
      </c>
      <c r="F863" t="s">
        <v>78</v>
      </c>
      <c r="G863">
        <v>608365</v>
      </c>
      <c r="H863">
        <v>545333</v>
      </c>
      <c r="I863" t="s">
        <v>91</v>
      </c>
      <c r="J863" t="s">
        <v>108</v>
      </c>
      <c r="O863">
        <v>8</v>
      </c>
      <c r="P863" t="s">
        <v>91</v>
      </c>
      <c r="Q863" t="s">
        <v>82</v>
      </c>
      <c r="R863" t="s">
        <v>83</v>
      </c>
      <c r="S863" t="s">
        <v>83</v>
      </c>
      <c r="T863" t="s">
        <v>84</v>
      </c>
      <c r="U863" t="s">
        <v>85</v>
      </c>
      <c r="V863" t="s">
        <v>96</v>
      </c>
      <c r="W863" t="s">
        <v>91</v>
      </c>
      <c r="X863" t="s">
        <v>91</v>
      </c>
      <c r="Y863">
        <v>2</v>
      </c>
      <c r="Z863">
        <v>1</v>
      </c>
      <c r="AA863">
        <v>2016</v>
      </c>
      <c r="AB863">
        <v>-0.65883333333333305</v>
      </c>
      <c r="AC863">
        <v>1.7666333333333299</v>
      </c>
      <c r="AD863">
        <v>0.13700000000000001</v>
      </c>
      <c r="AE863">
        <v>1.851</v>
      </c>
      <c r="AF863" t="s">
        <v>91</v>
      </c>
      <c r="AG863" t="s">
        <v>91</v>
      </c>
      <c r="AH863">
        <v>595879</v>
      </c>
      <c r="AI863">
        <v>2</v>
      </c>
      <c r="AJ863">
        <v>2</v>
      </c>
      <c r="AK863" t="s">
        <v>88</v>
      </c>
      <c r="AL863" t="s">
        <v>91</v>
      </c>
      <c r="AM863" t="s">
        <v>91</v>
      </c>
      <c r="AP863">
        <v>547379</v>
      </c>
      <c r="AR863" t="s">
        <v>1179</v>
      </c>
      <c r="AY863">
        <v>3.56</v>
      </c>
      <c r="AZ863">
        <v>1.61</v>
      </c>
      <c r="BA863">
        <v>197</v>
      </c>
      <c r="BB863">
        <v>69.900000000000006</v>
      </c>
      <c r="BC863">
        <v>43.253</v>
      </c>
      <c r="BD863">
        <v>93.034999999999997</v>
      </c>
      <c r="BE863">
        <v>2286</v>
      </c>
      <c r="BF863">
        <v>6.0620000000000003</v>
      </c>
      <c r="BG863">
        <v>487632</v>
      </c>
      <c r="BH863">
        <v>545333</v>
      </c>
      <c r="BI863">
        <v>547379</v>
      </c>
      <c r="BJ863">
        <v>435063</v>
      </c>
      <c r="BK863">
        <v>543401</v>
      </c>
      <c r="BL863">
        <v>608070</v>
      </c>
      <c r="BM863">
        <v>596019</v>
      </c>
      <c r="BN863">
        <v>424825</v>
      </c>
      <c r="BO863">
        <v>571980</v>
      </c>
      <c r="BP863">
        <v>502082</v>
      </c>
      <c r="BQ863">
        <v>54.4377</v>
      </c>
      <c r="BR863">
        <v>0</v>
      </c>
      <c r="BS863">
        <v>0</v>
      </c>
      <c r="BT863" t="s">
        <v>91</v>
      </c>
      <c r="BU863" t="s">
        <v>91</v>
      </c>
      <c r="BV863" t="s">
        <v>91</v>
      </c>
      <c r="BW863" t="s">
        <v>91</v>
      </c>
      <c r="BX863">
        <v>3</v>
      </c>
      <c r="BY863">
        <v>14</v>
      </c>
      <c r="BZ863">
        <v>4</v>
      </c>
      <c r="CA863" t="str">
        <f>B863&amp;"_"&amp;F863&amp;G863&amp;"_"&amp;BY863</f>
        <v>42669_Trevor Bauer608365_14</v>
      </c>
    </row>
    <row r="864" spans="1:79" hidden="1" x14ac:dyDescent="0.45">
      <c r="A864" t="s">
        <v>90</v>
      </c>
      <c r="B864" s="1">
        <v>42669</v>
      </c>
      <c r="C864">
        <v>76.8</v>
      </c>
      <c r="D864">
        <v>-0.8427</v>
      </c>
      <c r="E864">
        <v>5.9391999999999996</v>
      </c>
      <c r="F864" t="s">
        <v>78</v>
      </c>
      <c r="G864">
        <v>608365</v>
      </c>
      <c r="H864">
        <v>545333</v>
      </c>
      <c r="I864" t="s">
        <v>91</v>
      </c>
      <c r="J864" t="s">
        <v>100</v>
      </c>
      <c r="O864">
        <v>12</v>
      </c>
      <c r="P864" t="s">
        <v>91</v>
      </c>
      <c r="Q864" t="s">
        <v>82</v>
      </c>
      <c r="R864" t="s">
        <v>83</v>
      </c>
      <c r="S864" t="s">
        <v>83</v>
      </c>
      <c r="T864" t="s">
        <v>84</v>
      </c>
      <c r="U864" t="s">
        <v>85</v>
      </c>
      <c r="V864" t="s">
        <v>93</v>
      </c>
      <c r="W864" t="s">
        <v>91</v>
      </c>
      <c r="X864" t="s">
        <v>91</v>
      </c>
      <c r="Y864">
        <v>1</v>
      </c>
      <c r="Z864">
        <v>1</v>
      </c>
      <c r="AA864">
        <v>2016</v>
      </c>
      <c r="AB864">
        <v>0.90261666666666596</v>
      </c>
      <c r="AC864">
        <v>-1.1201000000000001</v>
      </c>
      <c r="AD864">
        <v>1.464</v>
      </c>
      <c r="AE864">
        <v>3.0169999999999999</v>
      </c>
      <c r="AF864" t="s">
        <v>91</v>
      </c>
      <c r="AG864" t="s">
        <v>91</v>
      </c>
      <c r="AH864">
        <v>595879</v>
      </c>
      <c r="AI864">
        <v>2</v>
      </c>
      <c r="AJ864">
        <v>2</v>
      </c>
      <c r="AK864" t="s">
        <v>88</v>
      </c>
      <c r="AL864" t="s">
        <v>91</v>
      </c>
      <c r="AM864" t="s">
        <v>91</v>
      </c>
      <c r="AP864">
        <v>547379</v>
      </c>
      <c r="AR864" t="s">
        <v>1180</v>
      </c>
      <c r="AY864">
        <v>3.63</v>
      </c>
      <c r="AZ864">
        <v>1.61</v>
      </c>
      <c r="BA864" t="s">
        <v>91</v>
      </c>
      <c r="BB864" t="s">
        <v>91</v>
      </c>
      <c r="BC864" t="s">
        <v>91</v>
      </c>
      <c r="BD864">
        <v>75.677000000000007</v>
      </c>
      <c r="BE864">
        <v>2434</v>
      </c>
      <c r="BF864">
        <v>5.2069999999999999</v>
      </c>
      <c r="BG864">
        <v>487632</v>
      </c>
      <c r="BH864">
        <v>545333</v>
      </c>
      <c r="BI864">
        <v>547379</v>
      </c>
      <c r="BJ864">
        <v>435063</v>
      </c>
      <c r="BK864">
        <v>543401</v>
      </c>
      <c r="BL864">
        <v>608070</v>
      </c>
      <c r="BM864">
        <v>596019</v>
      </c>
      <c r="BN864">
        <v>424825</v>
      </c>
      <c r="BO864">
        <v>571980</v>
      </c>
      <c r="BP864">
        <v>502082</v>
      </c>
      <c r="BQ864">
        <v>55.292700000000004</v>
      </c>
      <c r="BR864">
        <v>0</v>
      </c>
      <c r="BS864">
        <v>0</v>
      </c>
      <c r="BT864" t="s">
        <v>91</v>
      </c>
      <c r="BU864" t="s">
        <v>91</v>
      </c>
      <c r="BV864" t="s">
        <v>91</v>
      </c>
      <c r="BW864" t="s">
        <v>91</v>
      </c>
      <c r="BX864" t="s">
        <v>91</v>
      </c>
      <c r="BY864">
        <v>14</v>
      </c>
      <c r="BZ864">
        <v>3</v>
      </c>
      <c r="CA864" t="str">
        <f>B864&amp;"_"&amp;F864&amp;G864&amp;"_"&amp;BY864</f>
        <v>42669_Trevor Bauer608365_14</v>
      </c>
    </row>
    <row r="865" spans="1:79" hidden="1" x14ac:dyDescent="0.45">
      <c r="A865" t="s">
        <v>77</v>
      </c>
      <c r="B865" s="1">
        <v>42669</v>
      </c>
      <c r="C865">
        <v>91.5</v>
      </c>
      <c r="D865">
        <v>-1.0329999999999999</v>
      </c>
      <c r="E865">
        <v>5.6124999999999998</v>
      </c>
      <c r="F865" t="s">
        <v>78</v>
      </c>
      <c r="G865">
        <v>608365</v>
      </c>
      <c r="H865">
        <v>545333</v>
      </c>
      <c r="I865" t="s">
        <v>91</v>
      </c>
      <c r="J865" t="s">
        <v>95</v>
      </c>
      <c r="O865">
        <v>1</v>
      </c>
      <c r="P865" t="s">
        <v>91</v>
      </c>
      <c r="Q865" t="s">
        <v>82</v>
      </c>
      <c r="R865" t="s">
        <v>83</v>
      </c>
      <c r="S865" t="s">
        <v>83</v>
      </c>
      <c r="T865" t="s">
        <v>84</v>
      </c>
      <c r="U865" t="s">
        <v>85</v>
      </c>
      <c r="V865" t="s">
        <v>96</v>
      </c>
      <c r="W865" t="s">
        <v>91</v>
      </c>
      <c r="X865" t="s">
        <v>91</v>
      </c>
      <c r="Y865">
        <v>1</v>
      </c>
      <c r="Z865">
        <v>0</v>
      </c>
      <c r="AA865">
        <v>2016</v>
      </c>
      <c r="AB865">
        <v>-0.77712499999999995</v>
      </c>
      <c r="AC865">
        <v>1.6863666666666599</v>
      </c>
      <c r="AD865">
        <v>-0.35</v>
      </c>
      <c r="AE865">
        <v>3.3940000000000001</v>
      </c>
      <c r="AF865" t="s">
        <v>91</v>
      </c>
      <c r="AG865" t="s">
        <v>91</v>
      </c>
      <c r="AH865">
        <v>595879</v>
      </c>
      <c r="AI865">
        <v>2</v>
      </c>
      <c r="AJ865">
        <v>2</v>
      </c>
      <c r="AK865" t="s">
        <v>88</v>
      </c>
      <c r="AL865" t="s">
        <v>91</v>
      </c>
      <c r="AM865" t="s">
        <v>91</v>
      </c>
      <c r="AP865">
        <v>547379</v>
      </c>
      <c r="AR865" t="s">
        <v>1181</v>
      </c>
      <c r="AY865">
        <v>3.56</v>
      </c>
      <c r="AZ865">
        <v>1.61</v>
      </c>
      <c r="BA865" t="s">
        <v>91</v>
      </c>
      <c r="BB865" t="s">
        <v>91</v>
      </c>
      <c r="BC865" t="s">
        <v>91</v>
      </c>
      <c r="BD865">
        <v>92.292000000000002</v>
      </c>
      <c r="BE865">
        <v>2218</v>
      </c>
      <c r="BF865">
        <v>6.4109999999999996</v>
      </c>
      <c r="BG865">
        <v>487632</v>
      </c>
      <c r="BH865">
        <v>545333</v>
      </c>
      <c r="BI865">
        <v>547379</v>
      </c>
      <c r="BJ865">
        <v>435063</v>
      </c>
      <c r="BK865">
        <v>543401</v>
      </c>
      <c r="BL865">
        <v>608070</v>
      </c>
      <c r="BM865">
        <v>596019</v>
      </c>
      <c r="BN865">
        <v>424825</v>
      </c>
      <c r="BO865">
        <v>571980</v>
      </c>
      <c r="BP865">
        <v>502082</v>
      </c>
      <c r="BQ865">
        <v>54.088799999999999</v>
      </c>
      <c r="BR865">
        <v>0</v>
      </c>
      <c r="BS865">
        <v>0</v>
      </c>
      <c r="BT865" t="s">
        <v>91</v>
      </c>
      <c r="BU865" t="s">
        <v>91</v>
      </c>
      <c r="BV865" t="s">
        <v>91</v>
      </c>
      <c r="BW865" t="s">
        <v>91</v>
      </c>
      <c r="BX865" t="s">
        <v>91</v>
      </c>
      <c r="BY865">
        <v>14</v>
      </c>
      <c r="BZ865">
        <v>2</v>
      </c>
      <c r="CA865" t="str">
        <f>B865&amp;"_"&amp;F865&amp;G865&amp;"_"&amp;BY865</f>
        <v>42669_Trevor Bauer608365_14</v>
      </c>
    </row>
    <row r="866" spans="1:79" hidden="1" x14ac:dyDescent="0.45">
      <c r="A866" t="s">
        <v>77</v>
      </c>
      <c r="B866" s="1">
        <v>42669</v>
      </c>
      <c r="C866">
        <v>92</v>
      </c>
      <c r="D866">
        <v>-0.93579999999999997</v>
      </c>
      <c r="E866">
        <v>5.6668000000000003</v>
      </c>
      <c r="F866" t="s">
        <v>78</v>
      </c>
      <c r="G866">
        <v>608365</v>
      </c>
      <c r="H866">
        <v>545333</v>
      </c>
      <c r="I866" t="s">
        <v>91</v>
      </c>
      <c r="J866" t="s">
        <v>100</v>
      </c>
      <c r="O866">
        <v>13</v>
      </c>
      <c r="P866" t="s">
        <v>91</v>
      </c>
      <c r="Q866" t="s">
        <v>82</v>
      </c>
      <c r="R866" t="s">
        <v>83</v>
      </c>
      <c r="S866" t="s">
        <v>83</v>
      </c>
      <c r="T866" t="s">
        <v>84</v>
      </c>
      <c r="U866" t="s">
        <v>85</v>
      </c>
      <c r="V866" t="s">
        <v>93</v>
      </c>
      <c r="W866" t="s">
        <v>91</v>
      </c>
      <c r="X866" t="s">
        <v>91</v>
      </c>
      <c r="Y866">
        <v>0</v>
      </c>
      <c r="Z866">
        <v>0</v>
      </c>
      <c r="AA866">
        <v>2016</v>
      </c>
      <c r="AB866">
        <v>-0.92881666666666596</v>
      </c>
      <c r="AC866">
        <v>1.7394000000000001</v>
      </c>
      <c r="AD866">
        <v>-0.66100000000000003</v>
      </c>
      <c r="AE866">
        <v>1.415</v>
      </c>
      <c r="AF866" t="s">
        <v>91</v>
      </c>
      <c r="AG866" t="s">
        <v>91</v>
      </c>
      <c r="AH866">
        <v>595879</v>
      </c>
      <c r="AI866">
        <v>2</v>
      </c>
      <c r="AJ866">
        <v>2</v>
      </c>
      <c r="AK866" t="s">
        <v>88</v>
      </c>
      <c r="AL866" t="s">
        <v>91</v>
      </c>
      <c r="AM866" t="s">
        <v>91</v>
      </c>
      <c r="AP866">
        <v>547379</v>
      </c>
      <c r="AR866" t="s">
        <v>1182</v>
      </c>
      <c r="AY866">
        <v>3.68</v>
      </c>
      <c r="AZ866">
        <v>1.67</v>
      </c>
      <c r="BA866" t="s">
        <v>91</v>
      </c>
      <c r="BB866" t="s">
        <v>91</v>
      </c>
      <c r="BC866" t="s">
        <v>91</v>
      </c>
      <c r="BD866">
        <v>92.278000000000006</v>
      </c>
      <c r="BE866">
        <v>2414</v>
      </c>
      <c r="BF866">
        <v>6.4029999999999996</v>
      </c>
      <c r="BG866">
        <v>487632</v>
      </c>
      <c r="BH866">
        <v>545333</v>
      </c>
      <c r="BI866">
        <v>547379</v>
      </c>
      <c r="BJ866">
        <v>435063</v>
      </c>
      <c r="BK866">
        <v>543401</v>
      </c>
      <c r="BL866">
        <v>608070</v>
      </c>
      <c r="BM866">
        <v>596019</v>
      </c>
      <c r="BN866">
        <v>424825</v>
      </c>
      <c r="BO866">
        <v>571980</v>
      </c>
      <c r="BP866">
        <v>502082</v>
      </c>
      <c r="BQ866">
        <v>54.096699999999998</v>
      </c>
      <c r="BR866">
        <v>0</v>
      </c>
      <c r="BS866">
        <v>0</v>
      </c>
      <c r="BT866" t="s">
        <v>91</v>
      </c>
      <c r="BU866" t="s">
        <v>91</v>
      </c>
      <c r="BV866" t="s">
        <v>91</v>
      </c>
      <c r="BW866" t="s">
        <v>91</v>
      </c>
      <c r="BX866" t="s">
        <v>91</v>
      </c>
      <c r="BY866">
        <v>14</v>
      </c>
      <c r="BZ866">
        <v>1</v>
      </c>
      <c r="CA866" t="str">
        <f>B866&amp;"_"&amp;F866&amp;G866&amp;"_"&amp;BY866</f>
        <v>42669_Trevor Bauer608365_14</v>
      </c>
    </row>
    <row r="867" spans="1:79" hidden="1" x14ac:dyDescent="0.45">
      <c r="A867" t="s">
        <v>107</v>
      </c>
      <c r="B867" s="1">
        <v>42669</v>
      </c>
      <c r="C867">
        <v>91.5</v>
      </c>
      <c r="D867">
        <v>-1.2448999999999999</v>
      </c>
      <c r="E867">
        <v>5.5312000000000001</v>
      </c>
      <c r="F867" t="s">
        <v>78</v>
      </c>
      <c r="G867">
        <v>624585</v>
      </c>
      <c r="H867">
        <v>545333</v>
      </c>
      <c r="I867" t="s">
        <v>254</v>
      </c>
      <c r="J867" t="s">
        <v>80</v>
      </c>
      <c r="O867">
        <v>6</v>
      </c>
      <c r="P867" t="s">
        <v>1137</v>
      </c>
      <c r="Q867" t="s">
        <v>82</v>
      </c>
      <c r="R867" t="s">
        <v>83</v>
      </c>
      <c r="S867" t="s">
        <v>83</v>
      </c>
      <c r="T867" t="s">
        <v>84</v>
      </c>
      <c r="U867" t="s">
        <v>85</v>
      </c>
      <c r="V867" t="s">
        <v>86</v>
      </c>
      <c r="W867">
        <v>4</v>
      </c>
      <c r="X867" t="s">
        <v>116</v>
      </c>
      <c r="Y867">
        <v>3</v>
      </c>
      <c r="Z867">
        <v>2</v>
      </c>
      <c r="AA867">
        <v>2016</v>
      </c>
      <c r="AB867">
        <v>-1.1570499999999999</v>
      </c>
      <c r="AC867">
        <v>1.6003666666666601</v>
      </c>
      <c r="AD867">
        <v>0.69699999999999995</v>
      </c>
      <c r="AE867">
        <v>2.319</v>
      </c>
      <c r="AF867" t="s">
        <v>91</v>
      </c>
      <c r="AG867" t="s">
        <v>91</v>
      </c>
      <c r="AH867">
        <v>575929</v>
      </c>
      <c r="AI867">
        <v>0</v>
      </c>
      <c r="AJ867">
        <v>4</v>
      </c>
      <c r="AK867" t="s">
        <v>88</v>
      </c>
      <c r="AL867">
        <v>147.44999999999999</v>
      </c>
      <c r="AM867">
        <v>150.06</v>
      </c>
      <c r="AP867">
        <v>547379</v>
      </c>
      <c r="AR867" t="s">
        <v>1138</v>
      </c>
      <c r="AY867">
        <v>3.63</v>
      </c>
      <c r="AZ867">
        <v>1.67</v>
      </c>
      <c r="BA867">
        <v>16</v>
      </c>
      <c r="BB867">
        <v>106.3</v>
      </c>
      <c r="BC867">
        <v>-6.8739999999999997</v>
      </c>
      <c r="BD867">
        <v>92.15</v>
      </c>
      <c r="BE867">
        <v>2331</v>
      </c>
      <c r="BF867">
        <v>6.2590000000000003</v>
      </c>
      <c r="BG867">
        <v>487632</v>
      </c>
      <c r="BH867">
        <v>545333</v>
      </c>
      <c r="BI867">
        <v>547379</v>
      </c>
      <c r="BJ867">
        <v>435063</v>
      </c>
      <c r="BK867">
        <v>543401</v>
      </c>
      <c r="BL867">
        <v>608070</v>
      </c>
      <c r="BM867">
        <v>596019</v>
      </c>
      <c r="BN867">
        <v>424825</v>
      </c>
      <c r="BO867">
        <v>571980</v>
      </c>
      <c r="BP867">
        <v>502082</v>
      </c>
      <c r="BQ867">
        <v>54.240600000000001</v>
      </c>
      <c r="BR867">
        <v>0.36399999999999999</v>
      </c>
      <c r="BS867">
        <v>0.33500000000000002</v>
      </c>
      <c r="BT867">
        <v>0</v>
      </c>
      <c r="BU867">
        <v>1</v>
      </c>
      <c r="BV867">
        <v>0</v>
      </c>
      <c r="BW867">
        <v>0</v>
      </c>
      <c r="BX867">
        <v>2</v>
      </c>
      <c r="BY867">
        <v>28</v>
      </c>
      <c r="BZ867">
        <v>8</v>
      </c>
      <c r="CA867" t="str">
        <f>F867&amp;G867</f>
        <v>Trevor Bauer624585</v>
      </c>
    </row>
    <row r="868" spans="1:79" hidden="1" x14ac:dyDescent="0.45">
      <c r="A868" t="s">
        <v>77</v>
      </c>
      <c r="B868" s="1">
        <v>42669</v>
      </c>
      <c r="C868">
        <v>93.2</v>
      </c>
      <c r="D868">
        <v>-0.95920000000000005</v>
      </c>
      <c r="E868">
        <v>5.6775000000000002</v>
      </c>
      <c r="F868" t="s">
        <v>78</v>
      </c>
      <c r="G868">
        <v>624585</v>
      </c>
      <c r="H868">
        <v>545333</v>
      </c>
      <c r="I868" t="s">
        <v>91</v>
      </c>
      <c r="J868" t="s">
        <v>100</v>
      </c>
      <c r="O868">
        <v>14</v>
      </c>
      <c r="P868" t="s">
        <v>91</v>
      </c>
      <c r="Q868" t="s">
        <v>82</v>
      </c>
      <c r="R868" t="s">
        <v>83</v>
      </c>
      <c r="S868" t="s">
        <v>83</v>
      </c>
      <c r="T868" t="s">
        <v>84</v>
      </c>
      <c r="U868" t="s">
        <v>85</v>
      </c>
      <c r="V868" t="s">
        <v>93</v>
      </c>
      <c r="W868" t="s">
        <v>91</v>
      </c>
      <c r="X868" t="s">
        <v>91</v>
      </c>
      <c r="Y868">
        <v>1</v>
      </c>
      <c r="Z868">
        <v>1</v>
      </c>
      <c r="AA868">
        <v>2016</v>
      </c>
      <c r="AB868">
        <v>-0.700583333333333</v>
      </c>
      <c r="AC868">
        <v>1.4871333333333301</v>
      </c>
      <c r="AD868">
        <v>0.33700000000000002</v>
      </c>
      <c r="AE868">
        <v>0.80800000000000005</v>
      </c>
      <c r="AF868" t="s">
        <v>91</v>
      </c>
      <c r="AG868" t="s">
        <v>91</v>
      </c>
      <c r="AH868">
        <v>595879</v>
      </c>
      <c r="AI868">
        <v>1</v>
      </c>
      <c r="AJ868">
        <v>2</v>
      </c>
      <c r="AK868" t="s">
        <v>88</v>
      </c>
      <c r="AL868" t="s">
        <v>91</v>
      </c>
      <c r="AM868" t="s">
        <v>91</v>
      </c>
      <c r="AP868">
        <v>547379</v>
      </c>
      <c r="AR868" t="s">
        <v>1185</v>
      </c>
      <c r="AY868">
        <v>3.63</v>
      </c>
      <c r="AZ868">
        <v>1.67</v>
      </c>
      <c r="BA868" t="s">
        <v>91</v>
      </c>
      <c r="BB868" t="s">
        <v>91</v>
      </c>
      <c r="BC868" t="s">
        <v>91</v>
      </c>
      <c r="BD868">
        <v>93.588999999999999</v>
      </c>
      <c r="BE868">
        <v>2206</v>
      </c>
      <c r="BF868">
        <v>6.1840000000000002</v>
      </c>
      <c r="BG868">
        <v>487632</v>
      </c>
      <c r="BH868">
        <v>545333</v>
      </c>
      <c r="BI868">
        <v>547379</v>
      </c>
      <c r="BJ868">
        <v>435063</v>
      </c>
      <c r="BK868">
        <v>543401</v>
      </c>
      <c r="BL868">
        <v>608070</v>
      </c>
      <c r="BM868">
        <v>596019</v>
      </c>
      <c r="BN868">
        <v>424825</v>
      </c>
      <c r="BO868">
        <v>571980</v>
      </c>
      <c r="BP868">
        <v>502082</v>
      </c>
      <c r="BQ868">
        <v>54.315300000000001</v>
      </c>
      <c r="BR868">
        <v>0</v>
      </c>
      <c r="BS868">
        <v>0</v>
      </c>
      <c r="BT868" t="s">
        <v>91</v>
      </c>
      <c r="BU868" t="s">
        <v>91</v>
      </c>
      <c r="BV868" t="s">
        <v>91</v>
      </c>
      <c r="BW868" t="s">
        <v>91</v>
      </c>
      <c r="BX868" t="s">
        <v>91</v>
      </c>
      <c r="BY868">
        <v>13</v>
      </c>
      <c r="BZ868">
        <v>3</v>
      </c>
      <c r="CA868" t="str">
        <f>B868&amp;"_"&amp;F868&amp;G868&amp;"_"&amp;BY868</f>
        <v>42669_Trevor Bauer624585_13</v>
      </c>
    </row>
    <row r="869" spans="1:79" hidden="1" x14ac:dyDescent="0.45">
      <c r="A869" t="s">
        <v>77</v>
      </c>
      <c r="B869" s="1">
        <v>42669</v>
      </c>
      <c r="C869">
        <v>91.6</v>
      </c>
      <c r="D869">
        <v>-1.0621</v>
      </c>
      <c r="E869">
        <v>5.6973000000000003</v>
      </c>
      <c r="F869" t="s">
        <v>78</v>
      </c>
      <c r="G869">
        <v>624585</v>
      </c>
      <c r="H869">
        <v>545333</v>
      </c>
      <c r="I869" t="s">
        <v>91</v>
      </c>
      <c r="J869" t="s">
        <v>132</v>
      </c>
      <c r="O869">
        <v>5</v>
      </c>
      <c r="P869" t="s">
        <v>91</v>
      </c>
      <c r="Q869" t="s">
        <v>82</v>
      </c>
      <c r="R869" t="s">
        <v>83</v>
      </c>
      <c r="S869" t="s">
        <v>83</v>
      </c>
      <c r="T869" t="s">
        <v>84</v>
      </c>
      <c r="U869" t="s">
        <v>85</v>
      </c>
      <c r="V869" t="s">
        <v>96</v>
      </c>
      <c r="W869" t="s">
        <v>91</v>
      </c>
      <c r="X869" t="s">
        <v>91</v>
      </c>
      <c r="Y869">
        <v>1</v>
      </c>
      <c r="Z869">
        <v>0</v>
      </c>
      <c r="AA869">
        <v>2016</v>
      </c>
      <c r="AB869">
        <v>-0.98448333333333304</v>
      </c>
      <c r="AC869">
        <v>1.34666666666666</v>
      </c>
      <c r="AD869">
        <v>5.8000000000000003E-2</v>
      </c>
      <c r="AE869">
        <v>2.5299999999999998</v>
      </c>
      <c r="AF869" t="s">
        <v>91</v>
      </c>
      <c r="AG869" t="s">
        <v>91</v>
      </c>
      <c r="AH869">
        <v>595879</v>
      </c>
      <c r="AI869">
        <v>1</v>
      </c>
      <c r="AJ869">
        <v>2</v>
      </c>
      <c r="AK869" t="s">
        <v>88</v>
      </c>
      <c r="AL869" t="s">
        <v>91</v>
      </c>
      <c r="AM869" t="s">
        <v>91</v>
      </c>
      <c r="AP869">
        <v>547379</v>
      </c>
      <c r="AR869" t="s">
        <v>1186</v>
      </c>
      <c r="AY869">
        <v>3.63</v>
      </c>
      <c r="AZ869">
        <v>1.67</v>
      </c>
      <c r="BA869" t="s">
        <v>91</v>
      </c>
      <c r="BB869" t="s">
        <v>91</v>
      </c>
      <c r="BC869" t="s">
        <v>91</v>
      </c>
      <c r="BD869">
        <v>91.707999999999998</v>
      </c>
      <c r="BE869">
        <v>2250</v>
      </c>
      <c r="BF869">
        <v>5.9740000000000002</v>
      </c>
      <c r="BG869">
        <v>487632</v>
      </c>
      <c r="BH869">
        <v>545333</v>
      </c>
      <c r="BI869">
        <v>547379</v>
      </c>
      <c r="BJ869">
        <v>435063</v>
      </c>
      <c r="BK869">
        <v>543401</v>
      </c>
      <c r="BL869">
        <v>608070</v>
      </c>
      <c r="BM869">
        <v>596019</v>
      </c>
      <c r="BN869">
        <v>424825</v>
      </c>
      <c r="BO869">
        <v>571980</v>
      </c>
      <c r="BP869">
        <v>502082</v>
      </c>
      <c r="BQ869">
        <v>54.525500000000001</v>
      </c>
      <c r="BR869">
        <v>0</v>
      </c>
      <c r="BS869">
        <v>0</v>
      </c>
      <c r="BT869" t="s">
        <v>91</v>
      </c>
      <c r="BU869" t="s">
        <v>91</v>
      </c>
      <c r="BV869" t="s">
        <v>91</v>
      </c>
      <c r="BW869" t="s">
        <v>91</v>
      </c>
      <c r="BX869" t="s">
        <v>91</v>
      </c>
      <c r="BY869">
        <v>13</v>
      </c>
      <c r="BZ869">
        <v>2</v>
      </c>
      <c r="CA869" t="str">
        <f>B869&amp;"_"&amp;F869&amp;G869&amp;"_"&amp;BY869</f>
        <v>42669_Trevor Bauer624585_13</v>
      </c>
    </row>
    <row r="870" spans="1:79" hidden="1" x14ac:dyDescent="0.45">
      <c r="A870" t="s">
        <v>77</v>
      </c>
      <c r="B870" s="1">
        <v>42669</v>
      </c>
      <c r="C870">
        <v>92.8</v>
      </c>
      <c r="D870">
        <v>-0.87860000000000005</v>
      </c>
      <c r="E870">
        <v>5.6698000000000004</v>
      </c>
      <c r="F870" t="s">
        <v>78</v>
      </c>
      <c r="G870">
        <v>624585</v>
      </c>
      <c r="H870">
        <v>545333</v>
      </c>
      <c r="I870" t="s">
        <v>91</v>
      </c>
      <c r="J870" t="s">
        <v>92</v>
      </c>
      <c r="O870">
        <v>14</v>
      </c>
      <c r="P870" t="s">
        <v>91</v>
      </c>
      <c r="Q870" t="s">
        <v>82</v>
      </c>
      <c r="R870" t="s">
        <v>83</v>
      </c>
      <c r="S870" t="s">
        <v>83</v>
      </c>
      <c r="T870" t="s">
        <v>84</v>
      </c>
      <c r="U870" t="s">
        <v>85</v>
      </c>
      <c r="V870" t="s">
        <v>93</v>
      </c>
      <c r="W870" t="s">
        <v>91</v>
      </c>
      <c r="X870" t="s">
        <v>91</v>
      </c>
      <c r="Y870">
        <v>0</v>
      </c>
      <c r="Z870">
        <v>0</v>
      </c>
      <c r="AA870">
        <v>2016</v>
      </c>
      <c r="AB870">
        <v>-0.68110000000000004</v>
      </c>
      <c r="AC870">
        <v>1.8884666666666601</v>
      </c>
      <c r="AD870">
        <v>0.13800000000000001</v>
      </c>
      <c r="AE870">
        <v>0.11600000000000001</v>
      </c>
      <c r="AF870" t="s">
        <v>91</v>
      </c>
      <c r="AG870" t="s">
        <v>91</v>
      </c>
      <c r="AH870">
        <v>595879</v>
      </c>
      <c r="AI870">
        <v>1</v>
      </c>
      <c r="AJ870">
        <v>2</v>
      </c>
      <c r="AK870" t="s">
        <v>88</v>
      </c>
      <c r="AL870" t="s">
        <v>91</v>
      </c>
      <c r="AM870" t="s">
        <v>91</v>
      </c>
      <c r="AP870">
        <v>547379</v>
      </c>
      <c r="AR870" t="s">
        <v>1187</v>
      </c>
      <c r="AY870">
        <v>3.63</v>
      </c>
      <c r="AZ870">
        <v>1.67</v>
      </c>
      <c r="BA870" t="s">
        <v>91</v>
      </c>
      <c r="BB870" t="s">
        <v>91</v>
      </c>
      <c r="BC870" t="s">
        <v>91</v>
      </c>
      <c r="BD870">
        <v>93.683999999999997</v>
      </c>
      <c r="BE870">
        <v>2318</v>
      </c>
      <c r="BF870">
        <v>6.37</v>
      </c>
      <c r="BG870">
        <v>487632</v>
      </c>
      <c r="BH870">
        <v>545333</v>
      </c>
      <c r="BI870">
        <v>547379</v>
      </c>
      <c r="BJ870">
        <v>435063</v>
      </c>
      <c r="BK870">
        <v>543401</v>
      </c>
      <c r="BL870">
        <v>608070</v>
      </c>
      <c r="BM870">
        <v>596019</v>
      </c>
      <c r="BN870">
        <v>424825</v>
      </c>
      <c r="BO870">
        <v>571980</v>
      </c>
      <c r="BP870">
        <v>502082</v>
      </c>
      <c r="BQ870">
        <v>54.129300000000001</v>
      </c>
      <c r="BR870">
        <v>0</v>
      </c>
      <c r="BS870">
        <v>0</v>
      </c>
      <c r="BT870" t="s">
        <v>91</v>
      </c>
      <c r="BU870" t="s">
        <v>91</v>
      </c>
      <c r="BV870" t="s">
        <v>91</v>
      </c>
      <c r="BW870" t="s">
        <v>91</v>
      </c>
      <c r="BX870" t="s">
        <v>91</v>
      </c>
      <c r="BY870">
        <v>13</v>
      </c>
      <c r="BZ870">
        <v>1</v>
      </c>
      <c r="CA870" t="str">
        <f>B870&amp;"_"&amp;F870&amp;G870&amp;"_"&amp;BY870</f>
        <v>42669_Trevor Bauer624585_13</v>
      </c>
    </row>
    <row r="871" spans="1:79" x14ac:dyDescent="0.45">
      <c r="A871" t="s">
        <v>77</v>
      </c>
      <c r="B871" s="1">
        <v>42669</v>
      </c>
      <c r="C871">
        <v>93.1</v>
      </c>
      <c r="D871">
        <v>-1.1543000000000001</v>
      </c>
      <c r="E871">
        <v>5.5522</v>
      </c>
      <c r="F871" t="s">
        <v>78</v>
      </c>
      <c r="G871">
        <v>656941</v>
      </c>
      <c r="H871">
        <v>545333</v>
      </c>
      <c r="I871" t="s">
        <v>102</v>
      </c>
      <c r="J871" t="s">
        <v>95</v>
      </c>
      <c r="O871">
        <v>3</v>
      </c>
      <c r="P871" t="s">
        <v>1201</v>
      </c>
      <c r="Q871" t="s">
        <v>82</v>
      </c>
      <c r="R871" t="s">
        <v>105</v>
      </c>
      <c r="S871" t="s">
        <v>83</v>
      </c>
      <c r="T871" t="s">
        <v>84</v>
      </c>
      <c r="U871" t="s">
        <v>85</v>
      </c>
      <c r="V871" t="s">
        <v>96</v>
      </c>
      <c r="W871" t="s">
        <v>91</v>
      </c>
      <c r="X871" t="s">
        <v>91</v>
      </c>
      <c r="Y871">
        <v>1</v>
      </c>
      <c r="Z871">
        <v>2</v>
      </c>
      <c r="AA871">
        <v>2016</v>
      </c>
      <c r="AB871">
        <v>-0.79939166666666595</v>
      </c>
      <c r="AC871">
        <v>1.7150333333333301</v>
      </c>
      <c r="AD871">
        <v>0.752</v>
      </c>
      <c r="AE871">
        <v>3.278</v>
      </c>
      <c r="AF871" t="s">
        <v>91</v>
      </c>
      <c r="AG871">
        <v>519203</v>
      </c>
      <c r="AH871" t="s">
        <v>91</v>
      </c>
      <c r="AI871">
        <v>2</v>
      </c>
      <c r="AJ871">
        <v>1</v>
      </c>
      <c r="AK871" t="s">
        <v>88</v>
      </c>
      <c r="AL871" t="s">
        <v>91</v>
      </c>
      <c r="AM871" t="s">
        <v>91</v>
      </c>
      <c r="AP871">
        <v>547379</v>
      </c>
      <c r="AR871" t="s">
        <v>1202</v>
      </c>
      <c r="AY871">
        <v>3.19</v>
      </c>
      <c r="AZ871">
        <v>1.51</v>
      </c>
      <c r="BA871" t="s">
        <v>91</v>
      </c>
      <c r="BB871" t="s">
        <v>91</v>
      </c>
      <c r="BC871" t="s">
        <v>91</v>
      </c>
      <c r="BD871">
        <v>93.555999999999997</v>
      </c>
      <c r="BE871">
        <v>2306</v>
      </c>
      <c r="BF871">
        <v>6.0609999999999999</v>
      </c>
      <c r="BG871">
        <v>487632</v>
      </c>
      <c r="BH871">
        <v>545333</v>
      </c>
      <c r="BI871">
        <v>547379</v>
      </c>
      <c r="BJ871">
        <v>435063</v>
      </c>
      <c r="BK871">
        <v>543401</v>
      </c>
      <c r="BL871">
        <v>608070</v>
      </c>
      <c r="BM871">
        <v>596019</v>
      </c>
      <c r="BN871">
        <v>424825</v>
      </c>
      <c r="BO871">
        <v>571980</v>
      </c>
      <c r="BP871">
        <v>502082</v>
      </c>
      <c r="BQ871">
        <v>54.439</v>
      </c>
      <c r="BR871">
        <v>0</v>
      </c>
      <c r="BS871">
        <v>0</v>
      </c>
      <c r="BT871">
        <v>0</v>
      </c>
      <c r="BU871">
        <v>1</v>
      </c>
      <c r="BV871">
        <v>0</v>
      </c>
      <c r="BW871">
        <v>0</v>
      </c>
      <c r="BX871" t="s">
        <v>91</v>
      </c>
      <c r="BY871">
        <v>5</v>
      </c>
      <c r="BZ871">
        <v>4</v>
      </c>
      <c r="CA871" t="str">
        <f>F871&amp;G871</f>
        <v>Trevor Bauer656941</v>
      </c>
    </row>
    <row r="872" spans="1:79" hidden="1" x14ac:dyDescent="0.45">
      <c r="A872" t="s">
        <v>90</v>
      </c>
      <c r="B872" s="1">
        <v>42669</v>
      </c>
      <c r="C872">
        <v>77.599999999999994</v>
      </c>
      <c r="D872">
        <v>-0.82399999999999995</v>
      </c>
      <c r="E872">
        <v>5.8470000000000004</v>
      </c>
      <c r="F872" t="s">
        <v>78</v>
      </c>
      <c r="G872">
        <v>575929</v>
      </c>
      <c r="H872">
        <v>545333</v>
      </c>
      <c r="I872" t="s">
        <v>91</v>
      </c>
      <c r="J872" t="s">
        <v>92</v>
      </c>
      <c r="O872">
        <v>14</v>
      </c>
      <c r="P872" t="s">
        <v>91</v>
      </c>
      <c r="Q872" t="s">
        <v>82</v>
      </c>
      <c r="R872" t="s">
        <v>83</v>
      </c>
      <c r="S872" t="s">
        <v>83</v>
      </c>
      <c r="T872" t="s">
        <v>84</v>
      </c>
      <c r="U872" t="s">
        <v>85</v>
      </c>
      <c r="V872" t="s">
        <v>93</v>
      </c>
      <c r="W872" t="s">
        <v>91</v>
      </c>
      <c r="X872" t="s">
        <v>91</v>
      </c>
      <c r="Y872">
        <v>1</v>
      </c>
      <c r="Z872">
        <v>2</v>
      </c>
      <c r="AA872">
        <v>2016</v>
      </c>
      <c r="AB872">
        <v>0.70360833333333295</v>
      </c>
      <c r="AC872">
        <v>-1.2233000000000001</v>
      </c>
      <c r="AD872">
        <v>1.0820000000000001</v>
      </c>
      <c r="AE872">
        <v>-0.34300000000000003</v>
      </c>
      <c r="AF872" t="s">
        <v>91</v>
      </c>
      <c r="AG872" t="s">
        <v>91</v>
      </c>
      <c r="AH872">
        <v>595879</v>
      </c>
      <c r="AI872">
        <v>0</v>
      </c>
      <c r="AJ872">
        <v>2</v>
      </c>
      <c r="AK872" t="s">
        <v>88</v>
      </c>
      <c r="AL872" t="s">
        <v>91</v>
      </c>
      <c r="AM872" t="s">
        <v>91</v>
      </c>
      <c r="AP872">
        <v>547379</v>
      </c>
      <c r="AR872" t="s">
        <v>1190</v>
      </c>
      <c r="AY872">
        <v>3.4</v>
      </c>
      <c r="AZ872">
        <v>1.5</v>
      </c>
      <c r="BA872" t="s">
        <v>91</v>
      </c>
      <c r="BB872" t="s">
        <v>91</v>
      </c>
      <c r="BC872" t="s">
        <v>91</v>
      </c>
      <c r="BD872">
        <v>77.472999999999999</v>
      </c>
      <c r="BE872">
        <v>2316</v>
      </c>
      <c r="BF872">
        <v>6.1619999999999999</v>
      </c>
      <c r="BG872">
        <v>487632</v>
      </c>
      <c r="BH872">
        <v>545333</v>
      </c>
      <c r="BI872">
        <v>547379</v>
      </c>
      <c r="BJ872">
        <v>435063</v>
      </c>
      <c r="BK872">
        <v>543401</v>
      </c>
      <c r="BL872">
        <v>608070</v>
      </c>
      <c r="BM872">
        <v>596019</v>
      </c>
      <c r="BN872">
        <v>424825</v>
      </c>
      <c r="BO872">
        <v>571980</v>
      </c>
      <c r="BP872">
        <v>502082</v>
      </c>
      <c r="BQ872">
        <v>54.337400000000002</v>
      </c>
      <c r="BR872">
        <v>0</v>
      </c>
      <c r="BS872">
        <v>0</v>
      </c>
      <c r="BT872" t="s">
        <v>91</v>
      </c>
      <c r="BU872" t="s">
        <v>91</v>
      </c>
      <c r="BV872" t="s">
        <v>91</v>
      </c>
      <c r="BW872" t="s">
        <v>91</v>
      </c>
      <c r="BX872" t="s">
        <v>91</v>
      </c>
      <c r="BY872">
        <v>12</v>
      </c>
      <c r="BZ872">
        <v>4</v>
      </c>
      <c r="CA872" t="str">
        <f>B872&amp;"_"&amp;F872&amp;G872&amp;"_"&amp;BY872</f>
        <v>42669_Trevor Bauer575929_12</v>
      </c>
    </row>
    <row r="873" spans="1:79" hidden="1" x14ac:dyDescent="0.45">
      <c r="A873" t="s">
        <v>77</v>
      </c>
      <c r="B873" s="1">
        <v>42669</v>
      </c>
      <c r="C873">
        <v>91.9</v>
      </c>
      <c r="D873">
        <v>-1.0989</v>
      </c>
      <c r="E873">
        <v>5.6555</v>
      </c>
      <c r="F873" t="s">
        <v>78</v>
      </c>
      <c r="G873">
        <v>575929</v>
      </c>
      <c r="H873">
        <v>545333</v>
      </c>
      <c r="I873" t="s">
        <v>91</v>
      </c>
      <c r="J873" t="s">
        <v>108</v>
      </c>
      <c r="O873">
        <v>11</v>
      </c>
      <c r="P873" t="s">
        <v>91</v>
      </c>
      <c r="Q873" t="s">
        <v>82</v>
      </c>
      <c r="R873" t="s">
        <v>83</v>
      </c>
      <c r="S873" t="s">
        <v>83</v>
      </c>
      <c r="T873" t="s">
        <v>84</v>
      </c>
      <c r="U873" t="s">
        <v>85</v>
      </c>
      <c r="V873" t="s">
        <v>96</v>
      </c>
      <c r="W873" t="s">
        <v>91</v>
      </c>
      <c r="X873" t="s">
        <v>91</v>
      </c>
      <c r="Y873">
        <v>1</v>
      </c>
      <c r="Z873">
        <v>1</v>
      </c>
      <c r="AA873">
        <v>2016</v>
      </c>
      <c r="AB873">
        <v>-0.804958333333333</v>
      </c>
      <c r="AC873">
        <v>1.2004666666666599</v>
      </c>
      <c r="AD873">
        <v>-1.198</v>
      </c>
      <c r="AE873">
        <v>3.754</v>
      </c>
      <c r="AF873" t="s">
        <v>91</v>
      </c>
      <c r="AG873" t="s">
        <v>91</v>
      </c>
      <c r="AH873">
        <v>595879</v>
      </c>
      <c r="AI873">
        <v>0</v>
      </c>
      <c r="AJ873">
        <v>2</v>
      </c>
      <c r="AK873" t="s">
        <v>88</v>
      </c>
      <c r="AL873" t="s">
        <v>91</v>
      </c>
      <c r="AM873" t="s">
        <v>91</v>
      </c>
      <c r="AP873">
        <v>547379</v>
      </c>
      <c r="AR873" t="s">
        <v>1191</v>
      </c>
      <c r="AY873">
        <v>3.24</v>
      </c>
      <c r="AZ873">
        <v>1.5</v>
      </c>
      <c r="BA873">
        <v>164</v>
      </c>
      <c r="BB873">
        <v>61.8</v>
      </c>
      <c r="BC873">
        <v>36.192999999999998</v>
      </c>
      <c r="BD873">
        <v>92.593000000000004</v>
      </c>
      <c r="BE873">
        <v>2220</v>
      </c>
      <c r="BF873">
        <v>6.2030000000000003</v>
      </c>
      <c r="BG873">
        <v>487632</v>
      </c>
      <c r="BH873">
        <v>545333</v>
      </c>
      <c r="BI873">
        <v>547379</v>
      </c>
      <c r="BJ873">
        <v>435063</v>
      </c>
      <c r="BK873">
        <v>543401</v>
      </c>
      <c r="BL873">
        <v>608070</v>
      </c>
      <c r="BM873">
        <v>596019</v>
      </c>
      <c r="BN873">
        <v>424825</v>
      </c>
      <c r="BO873">
        <v>571980</v>
      </c>
      <c r="BP873">
        <v>502082</v>
      </c>
      <c r="BQ873">
        <v>54.296500000000002</v>
      </c>
      <c r="BR873">
        <v>0</v>
      </c>
      <c r="BS873">
        <v>0</v>
      </c>
      <c r="BT873" t="s">
        <v>91</v>
      </c>
      <c r="BU873" t="s">
        <v>91</v>
      </c>
      <c r="BV873" t="s">
        <v>91</v>
      </c>
      <c r="BW873" t="s">
        <v>91</v>
      </c>
      <c r="BX873">
        <v>4</v>
      </c>
      <c r="BY873">
        <v>12</v>
      </c>
      <c r="BZ873">
        <v>3</v>
      </c>
      <c r="CA873" t="str">
        <f>B873&amp;"_"&amp;F873&amp;G873&amp;"_"&amp;BY873</f>
        <v>42669_Trevor Bauer575929_12</v>
      </c>
    </row>
    <row r="874" spans="1:79" hidden="1" x14ac:dyDescent="0.45">
      <c r="A874" t="s">
        <v>77</v>
      </c>
      <c r="B874" s="1">
        <v>42669</v>
      </c>
      <c r="C874">
        <v>91.1</v>
      </c>
      <c r="D874">
        <v>-1.0566</v>
      </c>
      <c r="E874">
        <v>5.6497999999999999</v>
      </c>
      <c r="F874" t="s">
        <v>78</v>
      </c>
      <c r="G874">
        <v>575929</v>
      </c>
      <c r="H874">
        <v>545333</v>
      </c>
      <c r="I874" t="s">
        <v>91</v>
      </c>
      <c r="J874" t="s">
        <v>132</v>
      </c>
      <c r="O874">
        <v>5</v>
      </c>
      <c r="P874" t="s">
        <v>91</v>
      </c>
      <c r="Q874" t="s">
        <v>82</v>
      </c>
      <c r="R874" t="s">
        <v>83</v>
      </c>
      <c r="S874" t="s">
        <v>83</v>
      </c>
      <c r="T874" t="s">
        <v>84</v>
      </c>
      <c r="U874" t="s">
        <v>85</v>
      </c>
      <c r="V874" t="s">
        <v>96</v>
      </c>
      <c r="W874" t="s">
        <v>91</v>
      </c>
      <c r="X874" t="s">
        <v>91</v>
      </c>
      <c r="Y874">
        <v>1</v>
      </c>
      <c r="Z874">
        <v>0</v>
      </c>
      <c r="AA874">
        <v>2016</v>
      </c>
      <c r="AB874">
        <v>-0.63239166666666602</v>
      </c>
      <c r="AC874">
        <v>1.3266</v>
      </c>
      <c r="AD874">
        <v>-0.224</v>
      </c>
      <c r="AE874">
        <v>2.6459999999999999</v>
      </c>
      <c r="AF874" t="s">
        <v>91</v>
      </c>
      <c r="AG874" t="s">
        <v>91</v>
      </c>
      <c r="AH874">
        <v>595879</v>
      </c>
      <c r="AI874">
        <v>0</v>
      </c>
      <c r="AJ874">
        <v>2</v>
      </c>
      <c r="AK874" t="s">
        <v>88</v>
      </c>
      <c r="AL874" t="s">
        <v>91</v>
      </c>
      <c r="AM874" t="s">
        <v>91</v>
      </c>
      <c r="AP874">
        <v>547379</v>
      </c>
      <c r="AR874" t="s">
        <v>1192</v>
      </c>
      <c r="AY874">
        <v>3.17</v>
      </c>
      <c r="AZ874">
        <v>1.5</v>
      </c>
      <c r="BA874" t="s">
        <v>91</v>
      </c>
      <c r="BB874" t="s">
        <v>91</v>
      </c>
      <c r="BC874" t="s">
        <v>91</v>
      </c>
      <c r="BD874">
        <v>92.11</v>
      </c>
      <c r="BE874">
        <v>2341</v>
      </c>
      <c r="BF874">
        <v>6.306</v>
      </c>
      <c r="BG874">
        <v>487632</v>
      </c>
      <c r="BH874">
        <v>545333</v>
      </c>
      <c r="BI874">
        <v>547379</v>
      </c>
      <c r="BJ874">
        <v>435063</v>
      </c>
      <c r="BK874">
        <v>543401</v>
      </c>
      <c r="BL874">
        <v>608070</v>
      </c>
      <c r="BM874">
        <v>596019</v>
      </c>
      <c r="BN874">
        <v>424825</v>
      </c>
      <c r="BO874">
        <v>571980</v>
      </c>
      <c r="BP874">
        <v>502082</v>
      </c>
      <c r="BQ874">
        <v>54.193600000000004</v>
      </c>
      <c r="BR874">
        <v>0</v>
      </c>
      <c r="BS874">
        <v>0</v>
      </c>
      <c r="BT874" t="s">
        <v>91</v>
      </c>
      <c r="BU874" t="s">
        <v>91</v>
      </c>
      <c r="BV874" t="s">
        <v>91</v>
      </c>
      <c r="BW874" t="s">
        <v>91</v>
      </c>
      <c r="BX874" t="s">
        <v>91</v>
      </c>
      <c r="BY874">
        <v>12</v>
      </c>
      <c r="BZ874">
        <v>2</v>
      </c>
      <c r="CA874" t="str">
        <f>B874&amp;"_"&amp;F874&amp;G874&amp;"_"&amp;BY874</f>
        <v>42669_Trevor Bauer575929_12</v>
      </c>
    </row>
    <row r="875" spans="1:79" hidden="1" x14ac:dyDescent="0.45">
      <c r="A875" t="s">
        <v>98</v>
      </c>
      <c r="B875" s="1">
        <v>42669</v>
      </c>
      <c r="C875">
        <v>87</v>
      </c>
      <c r="D875">
        <v>-1.1493</v>
      </c>
      <c r="E875">
        <v>5.6577000000000002</v>
      </c>
      <c r="F875" t="s">
        <v>78</v>
      </c>
      <c r="G875">
        <v>575929</v>
      </c>
      <c r="H875">
        <v>545333</v>
      </c>
      <c r="I875" t="s">
        <v>91</v>
      </c>
      <c r="J875" t="s">
        <v>100</v>
      </c>
      <c r="O875">
        <v>11</v>
      </c>
      <c r="P875" t="s">
        <v>91</v>
      </c>
      <c r="Q875" t="s">
        <v>82</v>
      </c>
      <c r="R875" t="s">
        <v>83</v>
      </c>
      <c r="S875" t="s">
        <v>83</v>
      </c>
      <c r="T875" t="s">
        <v>84</v>
      </c>
      <c r="U875" t="s">
        <v>85</v>
      </c>
      <c r="V875" t="s">
        <v>93</v>
      </c>
      <c r="W875" t="s">
        <v>91</v>
      </c>
      <c r="X875" t="s">
        <v>91</v>
      </c>
      <c r="Y875">
        <v>0</v>
      </c>
      <c r="Z875">
        <v>0</v>
      </c>
      <c r="AA875">
        <v>2016</v>
      </c>
      <c r="AB875">
        <v>0.24992500000000001</v>
      </c>
      <c r="AC875">
        <v>1.1904333333333299</v>
      </c>
      <c r="AD875">
        <v>-0.24199999999999999</v>
      </c>
      <c r="AE875">
        <v>3.5169999999999999</v>
      </c>
      <c r="AF875" t="s">
        <v>91</v>
      </c>
      <c r="AG875" t="s">
        <v>91</v>
      </c>
      <c r="AH875">
        <v>595879</v>
      </c>
      <c r="AI875">
        <v>0</v>
      </c>
      <c r="AJ875">
        <v>2</v>
      </c>
      <c r="AK875" t="s">
        <v>88</v>
      </c>
      <c r="AL875" t="s">
        <v>91</v>
      </c>
      <c r="AM875" t="s">
        <v>91</v>
      </c>
      <c r="AP875">
        <v>547379</v>
      </c>
      <c r="AR875" t="s">
        <v>1193</v>
      </c>
      <c r="AY875">
        <v>3.05</v>
      </c>
      <c r="AZ875">
        <v>1.24</v>
      </c>
      <c r="BA875" t="s">
        <v>91</v>
      </c>
      <c r="BB875" t="s">
        <v>91</v>
      </c>
      <c r="BC875" t="s">
        <v>91</v>
      </c>
      <c r="BD875">
        <v>87.727000000000004</v>
      </c>
      <c r="BE875">
        <v>2450</v>
      </c>
      <c r="BF875">
        <v>5.8470000000000004</v>
      </c>
      <c r="BG875">
        <v>487632</v>
      </c>
      <c r="BH875">
        <v>545333</v>
      </c>
      <c r="BI875">
        <v>547379</v>
      </c>
      <c r="BJ875">
        <v>435063</v>
      </c>
      <c r="BK875">
        <v>543401</v>
      </c>
      <c r="BL875">
        <v>608070</v>
      </c>
      <c r="BM875">
        <v>596019</v>
      </c>
      <c r="BN875">
        <v>424825</v>
      </c>
      <c r="BO875">
        <v>571980</v>
      </c>
      <c r="BP875">
        <v>502082</v>
      </c>
      <c r="BQ875">
        <v>54.652999999999999</v>
      </c>
      <c r="BR875">
        <v>0</v>
      </c>
      <c r="BS875">
        <v>0</v>
      </c>
      <c r="BT875" t="s">
        <v>91</v>
      </c>
      <c r="BU875" t="s">
        <v>91</v>
      </c>
      <c r="BV875" t="s">
        <v>91</v>
      </c>
      <c r="BW875" t="s">
        <v>91</v>
      </c>
      <c r="BX875" t="s">
        <v>91</v>
      </c>
      <c r="BY875">
        <v>12</v>
      </c>
      <c r="BZ875">
        <v>1</v>
      </c>
      <c r="CA875" t="str">
        <f>B875&amp;"_"&amp;F875&amp;G875&amp;"_"&amp;BY875</f>
        <v>42669_Trevor Bauer575929_12</v>
      </c>
    </row>
    <row r="876" spans="1:79" hidden="1" x14ac:dyDescent="0.45">
      <c r="A876" t="s">
        <v>77</v>
      </c>
      <c r="B876" s="1">
        <v>42669</v>
      </c>
      <c r="C876">
        <v>94</v>
      </c>
      <c r="D876">
        <v>-1.0690999999999999</v>
      </c>
      <c r="E876">
        <v>5.5406000000000004</v>
      </c>
      <c r="F876" t="s">
        <v>78</v>
      </c>
      <c r="G876">
        <v>656941</v>
      </c>
      <c r="H876">
        <v>545333</v>
      </c>
      <c r="I876" t="s">
        <v>113</v>
      </c>
      <c r="J876" t="s">
        <v>114</v>
      </c>
      <c r="O876">
        <v>2</v>
      </c>
      <c r="P876" t="s">
        <v>1156</v>
      </c>
      <c r="Q876" t="s">
        <v>82</v>
      </c>
      <c r="R876" t="s">
        <v>105</v>
      </c>
      <c r="S876" t="s">
        <v>83</v>
      </c>
      <c r="T876" t="s">
        <v>84</v>
      </c>
      <c r="U876" t="s">
        <v>85</v>
      </c>
      <c r="V876" t="s">
        <v>86</v>
      </c>
      <c r="W876" t="s">
        <v>91</v>
      </c>
      <c r="X876" t="s">
        <v>116</v>
      </c>
      <c r="Y876">
        <v>3</v>
      </c>
      <c r="Z876">
        <v>0</v>
      </c>
      <c r="AA876">
        <v>2016</v>
      </c>
      <c r="AB876">
        <v>-0.73119999999999996</v>
      </c>
      <c r="AC876">
        <v>1.22626666666666</v>
      </c>
      <c r="AD876">
        <v>-0.13600000000000001</v>
      </c>
      <c r="AE876">
        <v>2.68</v>
      </c>
      <c r="AF876" t="s">
        <v>91</v>
      </c>
      <c r="AG876">
        <v>519203</v>
      </c>
      <c r="AH876">
        <v>450314</v>
      </c>
      <c r="AI876">
        <v>2</v>
      </c>
      <c r="AJ876">
        <v>3</v>
      </c>
      <c r="AK876" t="s">
        <v>88</v>
      </c>
      <c r="AL876">
        <v>140.86000000000001</v>
      </c>
      <c r="AM876">
        <v>99.87</v>
      </c>
      <c r="AP876">
        <v>547379</v>
      </c>
      <c r="AR876" t="s">
        <v>1157</v>
      </c>
      <c r="AY876">
        <v>3.19</v>
      </c>
      <c r="AZ876">
        <v>1.51</v>
      </c>
      <c r="BA876">
        <v>149</v>
      </c>
      <c r="BB876">
        <v>94.4</v>
      </c>
      <c r="BC876">
        <v>7.5510000000000002</v>
      </c>
      <c r="BD876">
        <v>94.430999999999997</v>
      </c>
      <c r="BE876">
        <v>2225</v>
      </c>
      <c r="BF876">
        <v>5.992</v>
      </c>
      <c r="BG876">
        <v>487632</v>
      </c>
      <c r="BH876">
        <v>545333</v>
      </c>
      <c r="BI876">
        <v>547379</v>
      </c>
      <c r="BJ876">
        <v>435063</v>
      </c>
      <c r="BK876">
        <v>543401</v>
      </c>
      <c r="BL876">
        <v>608070</v>
      </c>
      <c r="BM876">
        <v>596019</v>
      </c>
      <c r="BN876">
        <v>424825</v>
      </c>
      <c r="BO876">
        <v>571980</v>
      </c>
      <c r="BP876">
        <v>502082</v>
      </c>
      <c r="BQ876">
        <v>54.507899999999999</v>
      </c>
      <c r="BR876">
        <v>0.66500000000000004</v>
      </c>
      <c r="BS876">
        <v>0.63</v>
      </c>
      <c r="BT876">
        <v>0.9</v>
      </c>
      <c r="BU876">
        <v>1</v>
      </c>
      <c r="BV876">
        <v>1</v>
      </c>
      <c r="BW876">
        <v>0</v>
      </c>
      <c r="BX876">
        <v>4</v>
      </c>
      <c r="BY876">
        <v>22</v>
      </c>
      <c r="BZ876">
        <v>4</v>
      </c>
      <c r="CA876" t="str">
        <f>F876&amp;G876</f>
        <v>Trevor Bauer656941</v>
      </c>
    </row>
    <row r="877" spans="1:79" hidden="1" x14ac:dyDescent="0.45">
      <c r="A877" t="s">
        <v>107</v>
      </c>
      <c r="B877" s="1">
        <v>42669</v>
      </c>
      <c r="C877">
        <v>91</v>
      </c>
      <c r="D877">
        <v>-1.1395999999999999</v>
      </c>
      <c r="E877">
        <v>5.6218000000000004</v>
      </c>
      <c r="F877" t="s">
        <v>78</v>
      </c>
      <c r="G877">
        <v>595879</v>
      </c>
      <c r="H877">
        <v>545333</v>
      </c>
      <c r="I877" t="s">
        <v>91</v>
      </c>
      <c r="J877" t="s">
        <v>108</v>
      </c>
      <c r="O877">
        <v>11</v>
      </c>
      <c r="P877" t="s">
        <v>91</v>
      </c>
      <c r="Q877" t="s">
        <v>82</v>
      </c>
      <c r="R877" t="s">
        <v>83</v>
      </c>
      <c r="S877" t="s">
        <v>83</v>
      </c>
      <c r="T877" t="s">
        <v>84</v>
      </c>
      <c r="U877" t="s">
        <v>85</v>
      </c>
      <c r="V877" t="s">
        <v>96</v>
      </c>
      <c r="W877" t="s">
        <v>91</v>
      </c>
      <c r="X877" t="s">
        <v>91</v>
      </c>
      <c r="Y877">
        <v>3</v>
      </c>
      <c r="Z877">
        <v>1</v>
      </c>
      <c r="AA877">
        <v>2016</v>
      </c>
      <c r="AB877">
        <v>-1.169575</v>
      </c>
      <c r="AC877">
        <v>1.2090666666666601</v>
      </c>
      <c r="AD877">
        <v>-0.43</v>
      </c>
      <c r="AE877">
        <v>4.4059999999999997</v>
      </c>
      <c r="AF877" t="s">
        <v>91</v>
      </c>
      <c r="AG877" t="s">
        <v>91</v>
      </c>
      <c r="AH877" t="s">
        <v>91</v>
      </c>
      <c r="AI877">
        <v>0</v>
      </c>
      <c r="AJ877">
        <v>2</v>
      </c>
      <c r="AK877" t="s">
        <v>88</v>
      </c>
      <c r="AL877" t="s">
        <v>91</v>
      </c>
      <c r="AM877" t="s">
        <v>91</v>
      </c>
      <c r="AP877">
        <v>547379</v>
      </c>
      <c r="AR877" t="s">
        <v>1196</v>
      </c>
      <c r="AY877">
        <v>3.22</v>
      </c>
      <c r="AZ877">
        <v>1.55</v>
      </c>
      <c r="BA877">
        <v>229</v>
      </c>
      <c r="BB877">
        <v>78.8</v>
      </c>
      <c r="BC877">
        <v>45.463999999999999</v>
      </c>
      <c r="BD877">
        <v>91.983999999999995</v>
      </c>
      <c r="BE877">
        <v>2063</v>
      </c>
      <c r="BF877">
        <v>6.4</v>
      </c>
      <c r="BG877">
        <v>487632</v>
      </c>
      <c r="BH877">
        <v>545333</v>
      </c>
      <c r="BI877">
        <v>547379</v>
      </c>
      <c r="BJ877">
        <v>435063</v>
      </c>
      <c r="BK877">
        <v>543401</v>
      </c>
      <c r="BL877">
        <v>608070</v>
      </c>
      <c r="BM877">
        <v>596019</v>
      </c>
      <c r="BN877">
        <v>424825</v>
      </c>
      <c r="BO877">
        <v>571980</v>
      </c>
      <c r="BP877">
        <v>502082</v>
      </c>
      <c r="BQ877">
        <v>54.099899999999998</v>
      </c>
      <c r="BR877">
        <v>0</v>
      </c>
      <c r="BS877">
        <v>0</v>
      </c>
      <c r="BT877" t="s">
        <v>91</v>
      </c>
      <c r="BU877" t="s">
        <v>91</v>
      </c>
      <c r="BV877" t="s">
        <v>91</v>
      </c>
      <c r="BW877" t="s">
        <v>91</v>
      </c>
      <c r="BX877">
        <v>3</v>
      </c>
      <c r="BY877">
        <v>11</v>
      </c>
      <c r="BZ877">
        <v>5</v>
      </c>
      <c r="CA877" t="str">
        <f>B877&amp;"_"&amp;F877&amp;G877&amp;"_"&amp;BY877</f>
        <v>42669_Trevor Bauer595879_11</v>
      </c>
    </row>
    <row r="878" spans="1:79" hidden="1" x14ac:dyDescent="0.45">
      <c r="A878" t="s">
        <v>77</v>
      </c>
      <c r="B878" s="1">
        <v>42669</v>
      </c>
      <c r="C878">
        <v>91.8</v>
      </c>
      <c r="D878">
        <v>-1.0073000000000001</v>
      </c>
      <c r="E878">
        <v>5.7047999999999996</v>
      </c>
      <c r="F878" t="s">
        <v>78</v>
      </c>
      <c r="G878">
        <v>595879</v>
      </c>
      <c r="H878">
        <v>545333</v>
      </c>
      <c r="I878" t="s">
        <v>91</v>
      </c>
      <c r="J878" t="s">
        <v>100</v>
      </c>
      <c r="O878">
        <v>11</v>
      </c>
      <c r="P878" t="s">
        <v>91</v>
      </c>
      <c r="Q878" t="s">
        <v>82</v>
      </c>
      <c r="R878" t="s">
        <v>83</v>
      </c>
      <c r="S878" t="s">
        <v>83</v>
      </c>
      <c r="T878" t="s">
        <v>84</v>
      </c>
      <c r="U878" t="s">
        <v>85</v>
      </c>
      <c r="V878" t="s">
        <v>93</v>
      </c>
      <c r="W878" t="s">
        <v>91</v>
      </c>
      <c r="X878" t="s">
        <v>91</v>
      </c>
      <c r="Y878">
        <v>2</v>
      </c>
      <c r="Z878">
        <v>1</v>
      </c>
      <c r="AA878">
        <v>2016</v>
      </c>
      <c r="AB878">
        <v>-0.53497499999999998</v>
      </c>
      <c r="AC878">
        <v>1.4814000000000001</v>
      </c>
      <c r="AD878">
        <v>-1.4019999999999999</v>
      </c>
      <c r="AE878">
        <v>3.9929999999999999</v>
      </c>
      <c r="AF878" t="s">
        <v>91</v>
      </c>
      <c r="AG878" t="s">
        <v>91</v>
      </c>
      <c r="AH878" t="s">
        <v>91</v>
      </c>
      <c r="AI878">
        <v>0</v>
      </c>
      <c r="AJ878">
        <v>2</v>
      </c>
      <c r="AK878" t="s">
        <v>88</v>
      </c>
      <c r="AL878" t="s">
        <v>91</v>
      </c>
      <c r="AM878" t="s">
        <v>91</v>
      </c>
      <c r="AP878">
        <v>547379</v>
      </c>
      <c r="AR878" t="s">
        <v>1197</v>
      </c>
      <c r="AY878">
        <v>3.37</v>
      </c>
      <c r="AZ878">
        <v>1.66</v>
      </c>
      <c r="BA878" t="s">
        <v>91</v>
      </c>
      <c r="BB878" t="s">
        <v>91</v>
      </c>
      <c r="BC878" t="s">
        <v>91</v>
      </c>
      <c r="BD878">
        <v>92.828999999999994</v>
      </c>
      <c r="BE878">
        <v>2134</v>
      </c>
      <c r="BF878">
        <v>6.2469999999999999</v>
      </c>
      <c r="BG878">
        <v>487632</v>
      </c>
      <c r="BH878">
        <v>545333</v>
      </c>
      <c r="BI878">
        <v>547379</v>
      </c>
      <c r="BJ878">
        <v>435063</v>
      </c>
      <c r="BK878">
        <v>543401</v>
      </c>
      <c r="BL878">
        <v>608070</v>
      </c>
      <c r="BM878">
        <v>596019</v>
      </c>
      <c r="BN878">
        <v>424825</v>
      </c>
      <c r="BO878">
        <v>571980</v>
      </c>
      <c r="BP878">
        <v>502082</v>
      </c>
      <c r="BQ878">
        <v>54.253100000000003</v>
      </c>
      <c r="BR878">
        <v>0</v>
      </c>
      <c r="BS878">
        <v>0</v>
      </c>
      <c r="BT878" t="s">
        <v>91</v>
      </c>
      <c r="BU878" t="s">
        <v>91</v>
      </c>
      <c r="BV878" t="s">
        <v>91</v>
      </c>
      <c r="BW878" t="s">
        <v>91</v>
      </c>
      <c r="BX878" t="s">
        <v>91</v>
      </c>
      <c r="BY878">
        <v>11</v>
      </c>
      <c r="BZ878">
        <v>4</v>
      </c>
      <c r="CA878" t="str">
        <f>B878&amp;"_"&amp;F878&amp;G878&amp;"_"&amp;BY878</f>
        <v>42669_Trevor Bauer595879_11</v>
      </c>
    </row>
    <row r="879" spans="1:79" hidden="1" x14ac:dyDescent="0.45">
      <c r="A879" t="s">
        <v>107</v>
      </c>
      <c r="B879" s="1">
        <v>42669</v>
      </c>
      <c r="C879">
        <v>91.2</v>
      </c>
      <c r="D879">
        <v>-1.1739999999999999</v>
      </c>
      <c r="E879">
        <v>5.6721000000000004</v>
      </c>
      <c r="F879" t="s">
        <v>78</v>
      </c>
      <c r="G879">
        <v>595879</v>
      </c>
      <c r="H879">
        <v>545333</v>
      </c>
      <c r="I879" t="s">
        <v>91</v>
      </c>
      <c r="J879" t="s">
        <v>100</v>
      </c>
      <c r="O879">
        <v>11</v>
      </c>
      <c r="P879" t="s">
        <v>91</v>
      </c>
      <c r="Q879" t="s">
        <v>82</v>
      </c>
      <c r="R879" t="s">
        <v>83</v>
      </c>
      <c r="S879" t="s">
        <v>83</v>
      </c>
      <c r="T879" t="s">
        <v>84</v>
      </c>
      <c r="U879" t="s">
        <v>85</v>
      </c>
      <c r="V879" t="s">
        <v>93</v>
      </c>
      <c r="W879" t="s">
        <v>91</v>
      </c>
      <c r="X879" t="s">
        <v>91</v>
      </c>
      <c r="Y879">
        <v>1</v>
      </c>
      <c r="Z879">
        <v>1</v>
      </c>
      <c r="AA879">
        <v>2016</v>
      </c>
      <c r="AB879">
        <v>-0.96639166666666598</v>
      </c>
      <c r="AC879">
        <v>1.23773333333333</v>
      </c>
      <c r="AD879">
        <v>-1.159</v>
      </c>
      <c r="AE879">
        <v>5.0279999999999996</v>
      </c>
      <c r="AF879" t="s">
        <v>91</v>
      </c>
      <c r="AG879" t="s">
        <v>91</v>
      </c>
      <c r="AH879" t="s">
        <v>91</v>
      </c>
      <c r="AI879">
        <v>0</v>
      </c>
      <c r="AJ879">
        <v>2</v>
      </c>
      <c r="AK879" t="s">
        <v>88</v>
      </c>
      <c r="AL879" t="s">
        <v>91</v>
      </c>
      <c r="AM879" t="s">
        <v>91</v>
      </c>
      <c r="AP879">
        <v>547379</v>
      </c>
      <c r="AR879" t="s">
        <v>1198</v>
      </c>
      <c r="AY879">
        <v>3.49</v>
      </c>
      <c r="AZ879">
        <v>1.65</v>
      </c>
      <c r="BA879" t="s">
        <v>91</v>
      </c>
      <c r="BB879" t="s">
        <v>91</v>
      </c>
      <c r="BC879" t="s">
        <v>91</v>
      </c>
      <c r="BD879">
        <v>91.647999999999996</v>
      </c>
      <c r="BE879">
        <v>2191</v>
      </c>
      <c r="BF879">
        <v>6.274</v>
      </c>
      <c r="BG879">
        <v>487632</v>
      </c>
      <c r="BH879">
        <v>545333</v>
      </c>
      <c r="BI879">
        <v>547379</v>
      </c>
      <c r="BJ879">
        <v>435063</v>
      </c>
      <c r="BK879">
        <v>543401</v>
      </c>
      <c r="BL879">
        <v>608070</v>
      </c>
      <c r="BM879">
        <v>596019</v>
      </c>
      <c r="BN879">
        <v>424825</v>
      </c>
      <c r="BO879">
        <v>571980</v>
      </c>
      <c r="BP879">
        <v>502082</v>
      </c>
      <c r="BQ879">
        <v>54.225700000000003</v>
      </c>
      <c r="BR879">
        <v>0</v>
      </c>
      <c r="BS879">
        <v>0</v>
      </c>
      <c r="BT879" t="s">
        <v>91</v>
      </c>
      <c r="BU879" t="s">
        <v>91</v>
      </c>
      <c r="BV879" t="s">
        <v>91</v>
      </c>
      <c r="BW879" t="s">
        <v>91</v>
      </c>
      <c r="BX879" t="s">
        <v>91</v>
      </c>
      <c r="BY879">
        <v>11</v>
      </c>
      <c r="BZ879">
        <v>3</v>
      </c>
      <c r="CA879" t="str">
        <f>B879&amp;"_"&amp;F879&amp;G879&amp;"_"&amp;BY879</f>
        <v>42669_Trevor Bauer595879_11</v>
      </c>
    </row>
    <row r="880" spans="1:79" hidden="1" x14ac:dyDescent="0.45">
      <c r="A880" t="s">
        <v>90</v>
      </c>
      <c r="B880" s="1">
        <v>42669</v>
      </c>
      <c r="C880">
        <v>76.3</v>
      </c>
      <c r="D880">
        <v>-1.1377999999999999</v>
      </c>
      <c r="E880">
        <v>5.8933</v>
      </c>
      <c r="F880" t="s">
        <v>78</v>
      </c>
      <c r="G880">
        <v>595879</v>
      </c>
      <c r="H880">
        <v>545333</v>
      </c>
      <c r="I880" t="s">
        <v>91</v>
      </c>
      <c r="J880" t="s">
        <v>100</v>
      </c>
      <c r="O880">
        <v>14</v>
      </c>
      <c r="P880" t="s">
        <v>91</v>
      </c>
      <c r="Q880" t="s">
        <v>82</v>
      </c>
      <c r="R880" t="s">
        <v>83</v>
      </c>
      <c r="S880" t="s">
        <v>83</v>
      </c>
      <c r="T880" t="s">
        <v>84</v>
      </c>
      <c r="U880" t="s">
        <v>85</v>
      </c>
      <c r="V880" t="s">
        <v>93</v>
      </c>
      <c r="W880" t="s">
        <v>91</v>
      </c>
      <c r="X880" t="s">
        <v>91</v>
      </c>
      <c r="Y880">
        <v>0</v>
      </c>
      <c r="Z880">
        <v>1</v>
      </c>
      <c r="AA880">
        <v>2016</v>
      </c>
      <c r="AB880">
        <v>1.0334333333333301</v>
      </c>
      <c r="AC880">
        <v>-1.30213333333333</v>
      </c>
      <c r="AD880">
        <v>1.331</v>
      </c>
      <c r="AE880">
        <v>0.73299999999999998</v>
      </c>
      <c r="AF880" t="s">
        <v>91</v>
      </c>
      <c r="AG880" t="s">
        <v>91</v>
      </c>
      <c r="AH880" t="s">
        <v>91</v>
      </c>
      <c r="AI880">
        <v>0</v>
      </c>
      <c r="AJ880">
        <v>2</v>
      </c>
      <c r="AK880" t="s">
        <v>88</v>
      </c>
      <c r="AL880" t="s">
        <v>91</v>
      </c>
      <c r="AM880" t="s">
        <v>91</v>
      </c>
      <c r="AP880">
        <v>547379</v>
      </c>
      <c r="AR880" t="s">
        <v>1199</v>
      </c>
      <c r="AY880">
        <v>3.4</v>
      </c>
      <c r="AZ880">
        <v>1.59</v>
      </c>
      <c r="BA880" t="s">
        <v>91</v>
      </c>
      <c r="BB880" t="s">
        <v>91</v>
      </c>
      <c r="BC880" t="s">
        <v>91</v>
      </c>
      <c r="BD880">
        <v>74.367999999999995</v>
      </c>
      <c r="BE880">
        <v>2478</v>
      </c>
      <c r="BF880">
        <v>4.9690000000000003</v>
      </c>
      <c r="BG880">
        <v>487632</v>
      </c>
      <c r="BH880">
        <v>545333</v>
      </c>
      <c r="BI880">
        <v>547379</v>
      </c>
      <c r="BJ880">
        <v>435063</v>
      </c>
      <c r="BK880">
        <v>543401</v>
      </c>
      <c r="BL880">
        <v>608070</v>
      </c>
      <c r="BM880">
        <v>596019</v>
      </c>
      <c r="BN880">
        <v>424825</v>
      </c>
      <c r="BO880">
        <v>571980</v>
      </c>
      <c r="BP880">
        <v>502082</v>
      </c>
      <c r="BQ880">
        <v>55.530299999999997</v>
      </c>
      <c r="BR880">
        <v>0</v>
      </c>
      <c r="BS880">
        <v>0</v>
      </c>
      <c r="BT880" t="s">
        <v>91</v>
      </c>
      <c r="BU880" t="s">
        <v>91</v>
      </c>
      <c r="BV880" t="s">
        <v>91</v>
      </c>
      <c r="BW880" t="s">
        <v>91</v>
      </c>
      <c r="BX880" t="s">
        <v>91</v>
      </c>
      <c r="BY880">
        <v>11</v>
      </c>
      <c r="BZ880">
        <v>2</v>
      </c>
      <c r="CA880" t="str">
        <f>B880&amp;"_"&amp;F880&amp;G880&amp;"_"&amp;BY880</f>
        <v>42669_Trevor Bauer595879_11</v>
      </c>
    </row>
    <row r="881" spans="1:79" hidden="1" x14ac:dyDescent="0.45">
      <c r="A881" t="s">
        <v>77</v>
      </c>
      <c r="B881" s="1">
        <v>42669</v>
      </c>
      <c r="C881">
        <v>91.5</v>
      </c>
      <c r="D881">
        <v>-1.0802</v>
      </c>
      <c r="E881">
        <v>5.6948999999999996</v>
      </c>
      <c r="F881" t="s">
        <v>78</v>
      </c>
      <c r="G881">
        <v>595879</v>
      </c>
      <c r="H881">
        <v>545333</v>
      </c>
      <c r="I881" t="s">
        <v>91</v>
      </c>
      <c r="J881" t="s">
        <v>132</v>
      </c>
      <c r="O881">
        <v>5</v>
      </c>
      <c r="P881" t="s">
        <v>91</v>
      </c>
      <c r="Q881" t="s">
        <v>82</v>
      </c>
      <c r="R881" t="s">
        <v>83</v>
      </c>
      <c r="S881" t="s">
        <v>83</v>
      </c>
      <c r="T881" t="s">
        <v>84</v>
      </c>
      <c r="U881" t="s">
        <v>85</v>
      </c>
      <c r="V881" t="s">
        <v>96</v>
      </c>
      <c r="W881" t="s">
        <v>91</v>
      </c>
      <c r="X881" t="s">
        <v>91</v>
      </c>
      <c r="Y881">
        <v>0</v>
      </c>
      <c r="Z881">
        <v>0</v>
      </c>
      <c r="AA881">
        <v>2016</v>
      </c>
      <c r="AB881">
        <v>-0.74929166666666602</v>
      </c>
      <c r="AC881">
        <v>1.8397333333333299</v>
      </c>
      <c r="AD881">
        <v>0.13100000000000001</v>
      </c>
      <c r="AE881">
        <v>2.3849999999999998</v>
      </c>
      <c r="AF881" t="s">
        <v>91</v>
      </c>
      <c r="AG881" t="s">
        <v>91</v>
      </c>
      <c r="AH881" t="s">
        <v>91</v>
      </c>
      <c r="AI881">
        <v>0</v>
      </c>
      <c r="AJ881">
        <v>2</v>
      </c>
      <c r="AK881" t="s">
        <v>88</v>
      </c>
      <c r="AL881" t="s">
        <v>91</v>
      </c>
      <c r="AM881" t="s">
        <v>91</v>
      </c>
      <c r="AP881">
        <v>547379</v>
      </c>
      <c r="AR881" t="s">
        <v>1200</v>
      </c>
      <c r="AY881">
        <v>3.43</v>
      </c>
      <c r="AZ881">
        <v>1.63</v>
      </c>
      <c r="BA881" t="s">
        <v>91</v>
      </c>
      <c r="BB881" t="s">
        <v>91</v>
      </c>
      <c r="BC881" t="s">
        <v>91</v>
      </c>
      <c r="BD881">
        <v>91.668999999999997</v>
      </c>
      <c r="BE881">
        <v>2176</v>
      </c>
      <c r="BF881">
        <v>6.2110000000000003</v>
      </c>
      <c r="BG881">
        <v>487632</v>
      </c>
      <c r="BH881">
        <v>545333</v>
      </c>
      <c r="BI881">
        <v>547379</v>
      </c>
      <c r="BJ881">
        <v>435063</v>
      </c>
      <c r="BK881">
        <v>543401</v>
      </c>
      <c r="BL881">
        <v>608070</v>
      </c>
      <c r="BM881">
        <v>596019</v>
      </c>
      <c r="BN881">
        <v>424825</v>
      </c>
      <c r="BO881">
        <v>571980</v>
      </c>
      <c r="BP881">
        <v>502082</v>
      </c>
      <c r="BQ881">
        <v>54.288800000000002</v>
      </c>
      <c r="BR881">
        <v>0</v>
      </c>
      <c r="BS881">
        <v>0</v>
      </c>
      <c r="BT881" t="s">
        <v>91</v>
      </c>
      <c r="BU881" t="s">
        <v>91</v>
      </c>
      <c r="BV881" t="s">
        <v>91</v>
      </c>
      <c r="BW881" t="s">
        <v>91</v>
      </c>
      <c r="BX881" t="s">
        <v>91</v>
      </c>
      <c r="BY881">
        <v>11</v>
      </c>
      <c r="BZ881">
        <v>1</v>
      </c>
      <c r="CA881" t="str">
        <f>B881&amp;"_"&amp;F881&amp;G881&amp;"_"&amp;BY881</f>
        <v>42669_Trevor Bauer595879_11</v>
      </c>
    </row>
    <row r="882" spans="1:79" hidden="1" x14ac:dyDescent="0.45">
      <c r="A882" t="s">
        <v>77</v>
      </c>
      <c r="B882" s="1">
        <v>42676</v>
      </c>
      <c r="C882">
        <v>95.1</v>
      </c>
      <c r="D882">
        <v>-1.369</v>
      </c>
      <c r="E882">
        <v>5.7538999999999998</v>
      </c>
      <c r="F882" t="s">
        <v>163</v>
      </c>
      <c r="G882">
        <v>424325</v>
      </c>
      <c r="H882">
        <v>592102</v>
      </c>
      <c r="I882" t="s">
        <v>174</v>
      </c>
      <c r="J882" t="s">
        <v>100</v>
      </c>
      <c r="O882">
        <v>12</v>
      </c>
      <c r="P882" t="s">
        <v>175</v>
      </c>
      <c r="Q882" t="s">
        <v>82</v>
      </c>
      <c r="R882" t="s">
        <v>83</v>
      </c>
      <c r="S882" t="s">
        <v>83</v>
      </c>
      <c r="T882" t="s">
        <v>84</v>
      </c>
      <c r="U882" t="s">
        <v>85</v>
      </c>
      <c r="V882" t="s">
        <v>93</v>
      </c>
      <c r="W882" t="s">
        <v>91</v>
      </c>
      <c r="X882" t="s">
        <v>91</v>
      </c>
      <c r="Y882">
        <v>3</v>
      </c>
      <c r="Z882">
        <v>1</v>
      </c>
      <c r="AA882">
        <v>2016</v>
      </c>
      <c r="AB882">
        <v>-0.87732500000000002</v>
      </c>
      <c r="AC882">
        <v>1.96586666666666</v>
      </c>
      <c r="AD882">
        <v>0.65700000000000003</v>
      </c>
      <c r="AE882">
        <v>4.3150000000000004</v>
      </c>
      <c r="AF882" t="s">
        <v>91</v>
      </c>
      <c r="AG882" t="s">
        <v>91</v>
      </c>
      <c r="AH882" t="s">
        <v>91</v>
      </c>
      <c r="AI882">
        <v>0</v>
      </c>
      <c r="AJ882">
        <v>9</v>
      </c>
      <c r="AK882" t="s">
        <v>88</v>
      </c>
      <c r="AL882" t="s">
        <v>91</v>
      </c>
      <c r="AM882" t="s">
        <v>91</v>
      </c>
      <c r="AP882">
        <v>543228</v>
      </c>
      <c r="AR882" t="s">
        <v>176</v>
      </c>
      <c r="AY882">
        <v>3.49</v>
      </c>
      <c r="AZ882">
        <v>1.57</v>
      </c>
      <c r="BA882" t="s">
        <v>91</v>
      </c>
      <c r="BB882" t="s">
        <v>91</v>
      </c>
      <c r="BC882" t="s">
        <v>91</v>
      </c>
      <c r="BD882">
        <v>95.966999999999999</v>
      </c>
      <c r="BE882">
        <v>2616</v>
      </c>
      <c r="BF882">
        <v>6.4969999999999999</v>
      </c>
      <c r="BG882">
        <v>487637</v>
      </c>
      <c r="BH882">
        <v>592102</v>
      </c>
      <c r="BI882">
        <v>543228</v>
      </c>
      <c r="BJ882">
        <v>435063</v>
      </c>
      <c r="BK882">
        <v>543401</v>
      </c>
      <c r="BL882">
        <v>608070</v>
      </c>
      <c r="BM882">
        <v>596019</v>
      </c>
      <c r="BN882">
        <v>424825</v>
      </c>
      <c r="BO882">
        <v>434658</v>
      </c>
      <c r="BP882">
        <v>446386</v>
      </c>
      <c r="BQ882">
        <v>54.002400000000002</v>
      </c>
      <c r="BR882">
        <v>0</v>
      </c>
      <c r="BS882">
        <v>0</v>
      </c>
      <c r="BT882">
        <v>0.7</v>
      </c>
      <c r="BU882">
        <v>1</v>
      </c>
      <c r="BV882">
        <v>0</v>
      </c>
      <c r="BW882">
        <v>0</v>
      </c>
      <c r="BX882" t="s">
        <v>91</v>
      </c>
      <c r="BY882">
        <v>70</v>
      </c>
      <c r="BZ882">
        <v>5</v>
      </c>
      <c r="CA882" t="str">
        <f>F882&amp;G882</f>
        <v>Cody Allen424325</v>
      </c>
    </row>
    <row r="883" spans="1:79" x14ac:dyDescent="0.45">
      <c r="A883" t="s">
        <v>77</v>
      </c>
      <c r="B883" s="1">
        <v>42669</v>
      </c>
      <c r="C883">
        <v>93.7</v>
      </c>
      <c r="D883">
        <v>-1.1952</v>
      </c>
      <c r="E883">
        <v>5.5726000000000004</v>
      </c>
      <c r="F883" t="s">
        <v>78</v>
      </c>
      <c r="G883">
        <v>656941</v>
      </c>
      <c r="H883">
        <v>545333</v>
      </c>
      <c r="I883" t="s">
        <v>91</v>
      </c>
      <c r="J883" t="s">
        <v>100</v>
      </c>
      <c r="O883">
        <v>12</v>
      </c>
      <c r="P883" t="s">
        <v>91</v>
      </c>
      <c r="Q883" t="s">
        <v>82</v>
      </c>
      <c r="R883" t="s">
        <v>105</v>
      </c>
      <c r="S883" t="s">
        <v>83</v>
      </c>
      <c r="T883" t="s">
        <v>84</v>
      </c>
      <c r="U883" t="s">
        <v>85</v>
      </c>
      <c r="V883" t="s">
        <v>93</v>
      </c>
      <c r="W883" t="s">
        <v>91</v>
      </c>
      <c r="X883" t="s">
        <v>91</v>
      </c>
      <c r="Y883">
        <v>0</v>
      </c>
      <c r="Z883">
        <v>2</v>
      </c>
      <c r="AA883">
        <v>2016</v>
      </c>
      <c r="AB883">
        <v>-0.793825</v>
      </c>
      <c r="AC883">
        <v>1.5760000000000001</v>
      </c>
      <c r="AD883">
        <v>0.69799999999999995</v>
      </c>
      <c r="AE883">
        <v>4.931</v>
      </c>
      <c r="AF883" t="s">
        <v>91</v>
      </c>
      <c r="AG883">
        <v>519203</v>
      </c>
      <c r="AH883" t="s">
        <v>91</v>
      </c>
      <c r="AI883">
        <v>2</v>
      </c>
      <c r="AJ883">
        <v>1</v>
      </c>
      <c r="AK883" t="s">
        <v>88</v>
      </c>
      <c r="AL883" t="s">
        <v>91</v>
      </c>
      <c r="AM883" t="s">
        <v>91</v>
      </c>
      <c r="AP883">
        <v>547379</v>
      </c>
      <c r="AR883" t="s">
        <v>1203</v>
      </c>
      <c r="AY883">
        <v>3.49</v>
      </c>
      <c r="AZ883">
        <v>1.58</v>
      </c>
      <c r="BA883" t="s">
        <v>91</v>
      </c>
      <c r="BB883" t="s">
        <v>91</v>
      </c>
      <c r="BC883" t="s">
        <v>91</v>
      </c>
      <c r="BD883">
        <v>94.302999999999997</v>
      </c>
      <c r="BE883">
        <v>2327</v>
      </c>
      <c r="BF883">
        <v>6.3390000000000004</v>
      </c>
      <c r="BG883">
        <v>487632</v>
      </c>
      <c r="BH883">
        <v>545333</v>
      </c>
      <c r="BI883">
        <v>547379</v>
      </c>
      <c r="BJ883">
        <v>435063</v>
      </c>
      <c r="BK883">
        <v>543401</v>
      </c>
      <c r="BL883">
        <v>608070</v>
      </c>
      <c r="BM883">
        <v>596019</v>
      </c>
      <c r="BN883">
        <v>424825</v>
      </c>
      <c r="BO883">
        <v>571980</v>
      </c>
      <c r="BP883">
        <v>502082</v>
      </c>
      <c r="BQ883">
        <v>54.160200000000003</v>
      </c>
      <c r="BR883">
        <v>0</v>
      </c>
      <c r="BS883">
        <v>0</v>
      </c>
      <c r="BT883" t="s">
        <v>91</v>
      </c>
      <c r="BU883" t="s">
        <v>91</v>
      </c>
      <c r="BV883" t="s">
        <v>91</v>
      </c>
      <c r="BW883" t="s">
        <v>91</v>
      </c>
      <c r="BX883" t="s">
        <v>91</v>
      </c>
      <c r="BY883">
        <v>5</v>
      </c>
      <c r="BZ883">
        <v>3</v>
      </c>
      <c r="CA883" t="str">
        <f>B883&amp;"_"&amp;F883&amp;G883&amp;"_"&amp;BY883</f>
        <v>42669_Trevor Bauer656941_5</v>
      </c>
    </row>
    <row r="884" spans="1:79" x14ac:dyDescent="0.45">
      <c r="A884" t="s">
        <v>77</v>
      </c>
      <c r="B884" s="1">
        <v>42669</v>
      </c>
      <c r="C884">
        <v>92.8</v>
      </c>
      <c r="D884">
        <v>-1.2250000000000001</v>
      </c>
      <c r="E884">
        <v>5.6429</v>
      </c>
      <c r="F884" t="s">
        <v>78</v>
      </c>
      <c r="G884">
        <v>656941</v>
      </c>
      <c r="H884">
        <v>545333</v>
      </c>
      <c r="I884" t="s">
        <v>91</v>
      </c>
      <c r="J884" t="s">
        <v>108</v>
      </c>
      <c r="O884">
        <v>12</v>
      </c>
      <c r="P884" t="s">
        <v>91</v>
      </c>
      <c r="Q884" t="s">
        <v>82</v>
      </c>
      <c r="R884" t="s">
        <v>105</v>
      </c>
      <c r="S884" t="s">
        <v>83</v>
      </c>
      <c r="T884" t="s">
        <v>84</v>
      </c>
      <c r="U884" t="s">
        <v>85</v>
      </c>
      <c r="V884" t="s">
        <v>96</v>
      </c>
      <c r="W884" t="s">
        <v>91</v>
      </c>
      <c r="X884" t="s">
        <v>91</v>
      </c>
      <c r="Y884">
        <v>0</v>
      </c>
      <c r="Z884">
        <v>1</v>
      </c>
      <c r="AA884">
        <v>2016</v>
      </c>
      <c r="AB884">
        <v>-0.86480000000000001</v>
      </c>
      <c r="AC884">
        <v>1.49</v>
      </c>
      <c r="AD884">
        <v>0.48899999999999999</v>
      </c>
      <c r="AE884">
        <v>3.3879999999999999</v>
      </c>
      <c r="AF884" t="s">
        <v>91</v>
      </c>
      <c r="AG884">
        <v>519203</v>
      </c>
      <c r="AH884" t="s">
        <v>91</v>
      </c>
      <c r="AI884">
        <v>2</v>
      </c>
      <c r="AJ884">
        <v>1</v>
      </c>
      <c r="AK884" t="s">
        <v>88</v>
      </c>
      <c r="AL884" t="s">
        <v>91</v>
      </c>
      <c r="AM884" t="s">
        <v>91</v>
      </c>
      <c r="AP884">
        <v>547379</v>
      </c>
      <c r="AR884" t="s">
        <v>1204</v>
      </c>
      <c r="AY884">
        <v>3.19</v>
      </c>
      <c r="AZ884">
        <v>1.51</v>
      </c>
      <c r="BA884">
        <v>52</v>
      </c>
      <c r="BB884">
        <v>63.3</v>
      </c>
      <c r="BC884">
        <v>2.3730000000000002</v>
      </c>
      <c r="BD884">
        <v>93.665999999999997</v>
      </c>
      <c r="BE884">
        <v>2251</v>
      </c>
      <c r="BF884">
        <v>6.2560000000000002</v>
      </c>
      <c r="BG884">
        <v>487632</v>
      </c>
      <c r="BH884">
        <v>545333</v>
      </c>
      <c r="BI884">
        <v>547379</v>
      </c>
      <c r="BJ884">
        <v>435063</v>
      </c>
      <c r="BK884">
        <v>543401</v>
      </c>
      <c r="BL884">
        <v>608070</v>
      </c>
      <c r="BM884">
        <v>596019</v>
      </c>
      <c r="BN884">
        <v>424825</v>
      </c>
      <c r="BO884">
        <v>571980</v>
      </c>
      <c r="BP884">
        <v>502082</v>
      </c>
      <c r="BQ884">
        <v>54.243200000000002</v>
      </c>
      <c r="BR884">
        <v>0</v>
      </c>
      <c r="BS884">
        <v>0</v>
      </c>
      <c r="BT884" t="s">
        <v>91</v>
      </c>
      <c r="BU884" t="s">
        <v>91</v>
      </c>
      <c r="BV884" t="s">
        <v>91</v>
      </c>
      <c r="BW884" t="s">
        <v>91</v>
      </c>
      <c r="BX884">
        <v>2</v>
      </c>
      <c r="BY884">
        <v>5</v>
      </c>
      <c r="BZ884">
        <v>2</v>
      </c>
      <c r="CA884" t="str">
        <f>B884&amp;"_"&amp;F884&amp;G884&amp;"_"&amp;BY884</f>
        <v>42669_Trevor Bauer656941_5</v>
      </c>
    </row>
    <row r="885" spans="1:79" x14ac:dyDescent="0.45">
      <c r="A885" t="s">
        <v>90</v>
      </c>
      <c r="B885" s="1">
        <v>42669</v>
      </c>
      <c r="C885">
        <v>74.099999999999994</v>
      </c>
      <c r="D885">
        <v>-1.0627</v>
      </c>
      <c r="E885">
        <v>5.8772000000000002</v>
      </c>
      <c r="F885" t="s">
        <v>78</v>
      </c>
      <c r="G885">
        <v>656941</v>
      </c>
      <c r="H885">
        <v>545333</v>
      </c>
      <c r="I885" t="s">
        <v>91</v>
      </c>
      <c r="J885" t="s">
        <v>108</v>
      </c>
      <c r="O885">
        <v>5</v>
      </c>
      <c r="P885" t="s">
        <v>91</v>
      </c>
      <c r="Q885" t="s">
        <v>82</v>
      </c>
      <c r="R885" t="s">
        <v>105</v>
      </c>
      <c r="S885" t="s">
        <v>83</v>
      </c>
      <c r="T885" t="s">
        <v>84</v>
      </c>
      <c r="U885" t="s">
        <v>85</v>
      </c>
      <c r="V885" t="s">
        <v>96</v>
      </c>
      <c r="W885" t="s">
        <v>91</v>
      </c>
      <c r="X885" t="s">
        <v>91</v>
      </c>
      <c r="Y885">
        <v>0</v>
      </c>
      <c r="Z885">
        <v>0</v>
      </c>
      <c r="AA885">
        <v>2016</v>
      </c>
      <c r="AB885">
        <v>0.83303333333333296</v>
      </c>
      <c r="AC885">
        <v>-1.1100666666666601</v>
      </c>
      <c r="AD885">
        <v>2.9000000000000001E-2</v>
      </c>
      <c r="AE885">
        <v>2.5369999999999999</v>
      </c>
      <c r="AF885" t="s">
        <v>91</v>
      </c>
      <c r="AG885">
        <v>519203</v>
      </c>
      <c r="AH885" t="s">
        <v>91</v>
      </c>
      <c r="AI885">
        <v>2</v>
      </c>
      <c r="AJ885">
        <v>1</v>
      </c>
      <c r="AK885" t="s">
        <v>88</v>
      </c>
      <c r="AL885" t="s">
        <v>91</v>
      </c>
      <c r="AM885" t="s">
        <v>91</v>
      </c>
      <c r="AP885">
        <v>547379</v>
      </c>
      <c r="AR885" t="s">
        <v>1205</v>
      </c>
      <c r="AY885">
        <v>3.19</v>
      </c>
      <c r="AZ885">
        <v>1.51</v>
      </c>
      <c r="BA885">
        <v>127</v>
      </c>
      <c r="BB885">
        <v>58.9</v>
      </c>
      <c r="BC885">
        <v>27.452000000000002</v>
      </c>
      <c r="BD885">
        <v>72.576999999999998</v>
      </c>
      <c r="BE885">
        <v>2098</v>
      </c>
      <c r="BF885">
        <v>4.79</v>
      </c>
      <c r="BG885">
        <v>487632</v>
      </c>
      <c r="BH885">
        <v>545333</v>
      </c>
      <c r="BI885">
        <v>547379</v>
      </c>
      <c r="BJ885">
        <v>435063</v>
      </c>
      <c r="BK885">
        <v>543401</v>
      </c>
      <c r="BL885">
        <v>608070</v>
      </c>
      <c r="BM885">
        <v>596019</v>
      </c>
      <c r="BN885">
        <v>424825</v>
      </c>
      <c r="BO885">
        <v>571980</v>
      </c>
      <c r="BP885">
        <v>502082</v>
      </c>
      <c r="BQ885">
        <v>55.709099999999999</v>
      </c>
      <c r="BR885">
        <v>0</v>
      </c>
      <c r="BS885">
        <v>0</v>
      </c>
      <c r="BT885" t="s">
        <v>91</v>
      </c>
      <c r="BU885" t="s">
        <v>91</v>
      </c>
      <c r="BV885" t="s">
        <v>91</v>
      </c>
      <c r="BW885" t="s">
        <v>91</v>
      </c>
      <c r="BX885">
        <v>1</v>
      </c>
      <c r="BY885">
        <v>5</v>
      </c>
      <c r="BZ885">
        <v>1</v>
      </c>
      <c r="CA885" t="str">
        <f>B885&amp;"_"&amp;F885&amp;G885&amp;"_"&amp;BY885</f>
        <v>42669_Trevor Bauer656941_5</v>
      </c>
    </row>
    <row r="886" spans="1:79" hidden="1" x14ac:dyDescent="0.45">
      <c r="A886" t="s">
        <v>162</v>
      </c>
      <c r="B886" s="1">
        <v>42671</v>
      </c>
      <c r="C886">
        <v>84.5</v>
      </c>
      <c r="D886">
        <v>-1.9488000000000001</v>
      </c>
      <c r="E886">
        <v>5.7154999999999996</v>
      </c>
      <c r="F886" t="s">
        <v>163</v>
      </c>
      <c r="G886">
        <v>450314</v>
      </c>
      <c r="H886">
        <v>592102</v>
      </c>
      <c r="I886" t="s">
        <v>102</v>
      </c>
      <c r="J886" t="s">
        <v>103</v>
      </c>
      <c r="O886">
        <v>14</v>
      </c>
      <c r="P886" t="s">
        <v>434</v>
      </c>
      <c r="Q886" t="s">
        <v>82</v>
      </c>
      <c r="R886" t="s">
        <v>105</v>
      </c>
      <c r="S886" t="s">
        <v>83</v>
      </c>
      <c r="T886" t="s">
        <v>85</v>
      </c>
      <c r="U886" t="s">
        <v>84</v>
      </c>
      <c r="V886" t="s">
        <v>96</v>
      </c>
      <c r="W886" t="s">
        <v>91</v>
      </c>
      <c r="X886" t="s">
        <v>91</v>
      </c>
      <c r="Y886">
        <v>1</v>
      </c>
      <c r="Z886">
        <v>2</v>
      </c>
      <c r="AA886">
        <v>2016</v>
      </c>
      <c r="AB886">
        <v>0.57696666666666596</v>
      </c>
      <c r="AC886">
        <v>-1.1631</v>
      </c>
      <c r="AD886">
        <v>0.19500000000000001</v>
      </c>
      <c r="AE886">
        <v>0.92500000000000004</v>
      </c>
      <c r="AF886" t="s">
        <v>91</v>
      </c>
      <c r="AG886" t="s">
        <v>91</v>
      </c>
      <c r="AH886">
        <v>458085</v>
      </c>
      <c r="AI886">
        <v>0</v>
      </c>
      <c r="AJ886">
        <v>9</v>
      </c>
      <c r="AK886" t="s">
        <v>539</v>
      </c>
      <c r="AL886" t="s">
        <v>91</v>
      </c>
      <c r="AM886" t="s">
        <v>91</v>
      </c>
      <c r="AP886">
        <v>543228</v>
      </c>
      <c r="AR886" t="s">
        <v>868</v>
      </c>
      <c r="AY886">
        <v>3.36</v>
      </c>
      <c r="AZ886">
        <v>1.57</v>
      </c>
      <c r="BA886" t="s">
        <v>91</v>
      </c>
      <c r="BB886" t="s">
        <v>91</v>
      </c>
      <c r="BC886" t="s">
        <v>91</v>
      </c>
      <c r="BD886">
        <v>83.177000000000007</v>
      </c>
      <c r="BE886">
        <v>2571</v>
      </c>
      <c r="BF886">
        <v>5.9059999999999997</v>
      </c>
      <c r="BG886">
        <v>487633</v>
      </c>
      <c r="BH886">
        <v>592102</v>
      </c>
      <c r="BI886">
        <v>543228</v>
      </c>
      <c r="BJ886">
        <v>435063</v>
      </c>
      <c r="BK886">
        <v>543401</v>
      </c>
      <c r="BL886">
        <v>492841</v>
      </c>
      <c r="BM886">
        <v>596019</v>
      </c>
      <c r="BN886">
        <v>446386</v>
      </c>
      <c r="BO886">
        <v>434658</v>
      </c>
      <c r="BP886">
        <v>502082</v>
      </c>
      <c r="BQ886">
        <v>54.5931</v>
      </c>
      <c r="BR886">
        <v>0</v>
      </c>
      <c r="BS886">
        <v>0</v>
      </c>
      <c r="BT886">
        <v>0</v>
      </c>
      <c r="BU886">
        <v>1</v>
      </c>
      <c r="BV886">
        <v>0</v>
      </c>
      <c r="BW886">
        <v>0</v>
      </c>
      <c r="BX886" t="s">
        <v>91</v>
      </c>
      <c r="BY886">
        <v>66</v>
      </c>
      <c r="BZ886">
        <v>4</v>
      </c>
      <c r="CA886" t="str">
        <f>F886&amp;G886</f>
        <v>Cody Allen450314</v>
      </c>
    </row>
    <row r="887" spans="1:79" x14ac:dyDescent="0.45">
      <c r="A887" t="s">
        <v>90</v>
      </c>
      <c r="B887" s="1">
        <v>42669</v>
      </c>
      <c r="C887">
        <v>75.3</v>
      </c>
      <c r="D887">
        <v>-1.1589</v>
      </c>
      <c r="E887">
        <v>5.8238000000000003</v>
      </c>
      <c r="F887" t="s">
        <v>78</v>
      </c>
      <c r="G887">
        <v>450314</v>
      </c>
      <c r="H887">
        <v>545333</v>
      </c>
      <c r="I887" t="s">
        <v>91</v>
      </c>
      <c r="J887" t="s">
        <v>108</v>
      </c>
      <c r="O887">
        <v>3</v>
      </c>
      <c r="P887" t="s">
        <v>91</v>
      </c>
      <c r="Q887" t="s">
        <v>82</v>
      </c>
      <c r="R887" t="s">
        <v>105</v>
      </c>
      <c r="S887" t="s">
        <v>83</v>
      </c>
      <c r="T887" t="s">
        <v>84</v>
      </c>
      <c r="U887" t="s">
        <v>85</v>
      </c>
      <c r="V887" t="s">
        <v>96</v>
      </c>
      <c r="W887" t="s">
        <v>91</v>
      </c>
      <c r="X887" t="s">
        <v>91</v>
      </c>
      <c r="Y887">
        <v>2</v>
      </c>
      <c r="Z887">
        <v>2</v>
      </c>
      <c r="AA887">
        <v>2016</v>
      </c>
      <c r="AB887">
        <v>0.59784166666666605</v>
      </c>
      <c r="AC887">
        <v>-1.0054333333333301</v>
      </c>
      <c r="AD887">
        <v>0.34399999999999997</v>
      </c>
      <c r="AE887">
        <v>3.218</v>
      </c>
      <c r="AF887" t="s">
        <v>91</v>
      </c>
      <c r="AG887">
        <v>519203</v>
      </c>
      <c r="AH887" t="s">
        <v>91</v>
      </c>
      <c r="AI887">
        <v>1</v>
      </c>
      <c r="AJ887">
        <v>1</v>
      </c>
      <c r="AK887" t="s">
        <v>88</v>
      </c>
      <c r="AL887" t="s">
        <v>91</v>
      </c>
      <c r="AM887" t="s">
        <v>91</v>
      </c>
      <c r="AP887">
        <v>547379</v>
      </c>
      <c r="AR887" t="s">
        <v>1208</v>
      </c>
      <c r="AY887">
        <v>3.36</v>
      </c>
      <c r="AZ887">
        <v>1.57</v>
      </c>
      <c r="BA887">
        <v>274</v>
      </c>
      <c r="BB887">
        <v>83.4</v>
      </c>
      <c r="BC887">
        <v>41.179000000000002</v>
      </c>
      <c r="BD887">
        <v>74.629000000000005</v>
      </c>
      <c r="BE887">
        <v>1853</v>
      </c>
      <c r="BF887">
        <v>5.3239999999999998</v>
      </c>
      <c r="BG887">
        <v>487632</v>
      </c>
      <c r="BH887">
        <v>545333</v>
      </c>
      <c r="BI887">
        <v>547379</v>
      </c>
      <c r="BJ887">
        <v>435063</v>
      </c>
      <c r="BK887">
        <v>543401</v>
      </c>
      <c r="BL887">
        <v>608070</v>
      </c>
      <c r="BM887">
        <v>596019</v>
      </c>
      <c r="BN887">
        <v>424825</v>
      </c>
      <c r="BO887">
        <v>571980</v>
      </c>
      <c r="BP887">
        <v>502082</v>
      </c>
      <c r="BQ887">
        <v>55.175699999999999</v>
      </c>
      <c r="BR887">
        <v>0</v>
      </c>
      <c r="BS887">
        <v>0</v>
      </c>
      <c r="BT887" t="s">
        <v>91</v>
      </c>
      <c r="BU887" t="s">
        <v>91</v>
      </c>
      <c r="BV887" t="s">
        <v>91</v>
      </c>
      <c r="BW887" t="s">
        <v>91</v>
      </c>
      <c r="BX887">
        <v>3</v>
      </c>
      <c r="BY887">
        <v>4</v>
      </c>
      <c r="BZ887">
        <v>9</v>
      </c>
      <c r="CA887" t="str">
        <f>B887&amp;"_"&amp;F887&amp;G887&amp;"_"&amp;BY887</f>
        <v>42669_Trevor Bauer450314_4</v>
      </c>
    </row>
    <row r="888" spans="1:79" x14ac:dyDescent="0.45">
      <c r="A888" t="s">
        <v>107</v>
      </c>
      <c r="B888" s="1">
        <v>42669</v>
      </c>
      <c r="C888">
        <v>92.2</v>
      </c>
      <c r="D888">
        <v>-1.3078000000000001</v>
      </c>
      <c r="E888">
        <v>5.5217000000000001</v>
      </c>
      <c r="F888" t="s">
        <v>78</v>
      </c>
      <c r="G888">
        <v>450314</v>
      </c>
      <c r="H888">
        <v>545333</v>
      </c>
      <c r="I888" t="s">
        <v>91</v>
      </c>
      <c r="J888" t="s">
        <v>108</v>
      </c>
      <c r="O888">
        <v>14</v>
      </c>
      <c r="P888" t="s">
        <v>91</v>
      </c>
      <c r="Q888" t="s">
        <v>82</v>
      </c>
      <c r="R888" t="s">
        <v>105</v>
      </c>
      <c r="S888" t="s">
        <v>83</v>
      </c>
      <c r="T888" t="s">
        <v>84</v>
      </c>
      <c r="U888" t="s">
        <v>85</v>
      </c>
      <c r="V888" t="s">
        <v>96</v>
      </c>
      <c r="W888" t="s">
        <v>91</v>
      </c>
      <c r="X888" t="s">
        <v>91</v>
      </c>
      <c r="Y888">
        <v>2</v>
      </c>
      <c r="Z888">
        <v>2</v>
      </c>
      <c r="AA888">
        <v>2016</v>
      </c>
      <c r="AB888">
        <v>-1.30456666666666</v>
      </c>
      <c r="AC888">
        <v>1.5502</v>
      </c>
      <c r="AD888">
        <v>0.85099999999999998</v>
      </c>
      <c r="AE888">
        <v>2.4039999999999999</v>
      </c>
      <c r="AF888" t="s">
        <v>91</v>
      </c>
      <c r="AG888">
        <v>519203</v>
      </c>
      <c r="AH888" t="s">
        <v>91</v>
      </c>
      <c r="AI888">
        <v>1</v>
      </c>
      <c r="AJ888">
        <v>1</v>
      </c>
      <c r="AK888" t="s">
        <v>88</v>
      </c>
      <c r="AL888" t="s">
        <v>91</v>
      </c>
      <c r="AM888" t="s">
        <v>91</v>
      </c>
      <c r="AP888">
        <v>547379</v>
      </c>
      <c r="AR888" t="s">
        <v>1209</v>
      </c>
      <c r="AY888">
        <v>3.36</v>
      </c>
      <c r="AZ888">
        <v>1.57</v>
      </c>
      <c r="BA888" t="s">
        <v>91</v>
      </c>
      <c r="BB888" t="s">
        <v>91</v>
      </c>
      <c r="BC888" t="s">
        <v>91</v>
      </c>
      <c r="BD888">
        <v>92.507000000000005</v>
      </c>
      <c r="BE888">
        <v>2347</v>
      </c>
      <c r="BF888">
        <v>6.1630000000000003</v>
      </c>
      <c r="BG888">
        <v>487632</v>
      </c>
      <c r="BH888">
        <v>545333</v>
      </c>
      <c r="BI888">
        <v>547379</v>
      </c>
      <c r="BJ888">
        <v>435063</v>
      </c>
      <c r="BK888">
        <v>543401</v>
      </c>
      <c r="BL888">
        <v>608070</v>
      </c>
      <c r="BM888">
        <v>596019</v>
      </c>
      <c r="BN888">
        <v>424825</v>
      </c>
      <c r="BO888">
        <v>571980</v>
      </c>
      <c r="BP888">
        <v>502082</v>
      </c>
      <c r="BQ888">
        <v>54.337000000000003</v>
      </c>
      <c r="BR888">
        <v>0</v>
      </c>
      <c r="BS888">
        <v>0</v>
      </c>
      <c r="BT888" t="s">
        <v>91</v>
      </c>
      <c r="BU888" t="s">
        <v>91</v>
      </c>
      <c r="BV888" t="s">
        <v>91</v>
      </c>
      <c r="BW888" t="s">
        <v>91</v>
      </c>
      <c r="BX888" t="s">
        <v>91</v>
      </c>
      <c r="BY888">
        <v>4</v>
      </c>
      <c r="BZ888">
        <v>8</v>
      </c>
      <c r="CA888" t="str">
        <f>B888&amp;"_"&amp;F888&amp;G888&amp;"_"&amp;BY888</f>
        <v>42669_Trevor Bauer450314_4</v>
      </c>
    </row>
    <row r="889" spans="1:79" x14ac:dyDescent="0.45">
      <c r="A889" t="s">
        <v>90</v>
      </c>
      <c r="B889" s="1">
        <v>42669</v>
      </c>
      <c r="C889">
        <v>75</v>
      </c>
      <c r="D889">
        <v>-1.0754999999999999</v>
      </c>
      <c r="E889">
        <v>5.7869000000000002</v>
      </c>
      <c r="F889" t="s">
        <v>78</v>
      </c>
      <c r="G889">
        <v>450314</v>
      </c>
      <c r="H889">
        <v>545333</v>
      </c>
      <c r="I889" t="s">
        <v>91</v>
      </c>
      <c r="J889" t="s">
        <v>108</v>
      </c>
      <c r="O889">
        <v>11</v>
      </c>
      <c r="P889" t="s">
        <v>91</v>
      </c>
      <c r="Q889" t="s">
        <v>82</v>
      </c>
      <c r="R889" t="s">
        <v>105</v>
      </c>
      <c r="S889" t="s">
        <v>83</v>
      </c>
      <c r="T889" t="s">
        <v>84</v>
      </c>
      <c r="U889" t="s">
        <v>85</v>
      </c>
      <c r="V889" t="s">
        <v>96</v>
      </c>
      <c r="W889" t="s">
        <v>91</v>
      </c>
      <c r="X889" t="s">
        <v>91</v>
      </c>
      <c r="Y889">
        <v>2</v>
      </c>
      <c r="Z889">
        <v>2</v>
      </c>
      <c r="AA889">
        <v>2016</v>
      </c>
      <c r="AB889">
        <v>0.64933333333333298</v>
      </c>
      <c r="AC889">
        <v>-0.76463333333333305</v>
      </c>
      <c r="AD889">
        <v>-0.51400000000000001</v>
      </c>
      <c r="AE889">
        <v>3.8330000000000002</v>
      </c>
      <c r="AF889" t="s">
        <v>91</v>
      </c>
      <c r="AG889">
        <v>519203</v>
      </c>
      <c r="AH889" t="s">
        <v>91</v>
      </c>
      <c r="AI889">
        <v>1</v>
      </c>
      <c r="AJ889">
        <v>1</v>
      </c>
      <c r="AK889" t="s">
        <v>88</v>
      </c>
      <c r="AL889" t="s">
        <v>91</v>
      </c>
      <c r="AM889" t="s">
        <v>91</v>
      </c>
      <c r="AP889">
        <v>547379</v>
      </c>
      <c r="AR889" t="s">
        <v>1210</v>
      </c>
      <c r="AY889">
        <v>3.36</v>
      </c>
      <c r="AZ889">
        <v>1.57</v>
      </c>
      <c r="BA889" t="s">
        <v>91</v>
      </c>
      <c r="BB889" t="s">
        <v>91</v>
      </c>
      <c r="BC889" t="s">
        <v>91</v>
      </c>
      <c r="BD889">
        <v>74.561999999999998</v>
      </c>
      <c r="BE889">
        <v>1512</v>
      </c>
      <c r="BF889">
        <v>5.7069999999999999</v>
      </c>
      <c r="BG889">
        <v>487632</v>
      </c>
      <c r="BH889">
        <v>545333</v>
      </c>
      <c r="BI889">
        <v>547379</v>
      </c>
      <c r="BJ889">
        <v>435063</v>
      </c>
      <c r="BK889">
        <v>543401</v>
      </c>
      <c r="BL889">
        <v>608070</v>
      </c>
      <c r="BM889">
        <v>596019</v>
      </c>
      <c r="BN889">
        <v>424825</v>
      </c>
      <c r="BO889">
        <v>571980</v>
      </c>
      <c r="BP889">
        <v>502082</v>
      </c>
      <c r="BQ889">
        <v>54.7926</v>
      </c>
      <c r="BR889">
        <v>0</v>
      </c>
      <c r="BS889">
        <v>0</v>
      </c>
      <c r="BT889" t="s">
        <v>91</v>
      </c>
      <c r="BU889" t="s">
        <v>91</v>
      </c>
      <c r="BV889" t="s">
        <v>91</v>
      </c>
      <c r="BW889" t="s">
        <v>91</v>
      </c>
      <c r="BX889" t="s">
        <v>91</v>
      </c>
      <c r="BY889">
        <v>4</v>
      </c>
      <c r="BZ889">
        <v>7</v>
      </c>
      <c r="CA889" t="str">
        <f>B889&amp;"_"&amp;F889&amp;G889&amp;"_"&amp;BY889</f>
        <v>42669_Trevor Bauer450314_4</v>
      </c>
    </row>
    <row r="890" spans="1:79" x14ac:dyDescent="0.45">
      <c r="A890" t="s">
        <v>77</v>
      </c>
      <c r="B890" s="1">
        <v>42669</v>
      </c>
      <c r="C890">
        <v>92.9</v>
      </c>
      <c r="D890">
        <v>-1.1416999999999999</v>
      </c>
      <c r="E890">
        <v>5.5960999999999999</v>
      </c>
      <c r="F890" t="s">
        <v>78</v>
      </c>
      <c r="G890">
        <v>450314</v>
      </c>
      <c r="H890">
        <v>545333</v>
      </c>
      <c r="I890" t="s">
        <v>91</v>
      </c>
      <c r="J890" t="s">
        <v>108</v>
      </c>
      <c r="O890">
        <v>11</v>
      </c>
      <c r="P890" t="s">
        <v>91</v>
      </c>
      <c r="Q890" t="s">
        <v>82</v>
      </c>
      <c r="R890" t="s">
        <v>105</v>
      </c>
      <c r="S890" t="s">
        <v>83</v>
      </c>
      <c r="T890" t="s">
        <v>84</v>
      </c>
      <c r="U890" t="s">
        <v>85</v>
      </c>
      <c r="V890" t="s">
        <v>96</v>
      </c>
      <c r="W890" t="s">
        <v>91</v>
      </c>
      <c r="X890" t="s">
        <v>91</v>
      </c>
      <c r="Y890">
        <v>2</v>
      </c>
      <c r="Z890">
        <v>2</v>
      </c>
      <c r="AA890">
        <v>2016</v>
      </c>
      <c r="AB890">
        <v>-0.66996666666666604</v>
      </c>
      <c r="AC890">
        <v>1.6419333333333299</v>
      </c>
      <c r="AD890">
        <v>-1.23</v>
      </c>
      <c r="AE890">
        <v>3.2719999999999998</v>
      </c>
      <c r="AF890" t="s">
        <v>91</v>
      </c>
      <c r="AG890">
        <v>519203</v>
      </c>
      <c r="AH890" t="s">
        <v>91</v>
      </c>
      <c r="AI890">
        <v>1</v>
      </c>
      <c r="AJ890">
        <v>1</v>
      </c>
      <c r="AK890" t="s">
        <v>88</v>
      </c>
      <c r="AL890" t="s">
        <v>91</v>
      </c>
      <c r="AM890" t="s">
        <v>91</v>
      </c>
      <c r="AP890">
        <v>547379</v>
      </c>
      <c r="AR890" t="s">
        <v>1211</v>
      </c>
      <c r="AY890">
        <v>3.36</v>
      </c>
      <c r="AZ890">
        <v>1.57</v>
      </c>
      <c r="BA890">
        <v>237</v>
      </c>
      <c r="BB890">
        <v>81.900000000000006</v>
      </c>
      <c r="BC890">
        <v>51.478000000000002</v>
      </c>
      <c r="BD890">
        <v>92.876999999999995</v>
      </c>
      <c r="BE890">
        <v>2294</v>
      </c>
      <c r="BF890">
        <v>5.952</v>
      </c>
      <c r="BG890">
        <v>487632</v>
      </c>
      <c r="BH890">
        <v>545333</v>
      </c>
      <c r="BI890">
        <v>547379</v>
      </c>
      <c r="BJ890">
        <v>435063</v>
      </c>
      <c r="BK890">
        <v>543401</v>
      </c>
      <c r="BL890">
        <v>608070</v>
      </c>
      <c r="BM890">
        <v>596019</v>
      </c>
      <c r="BN890">
        <v>424825</v>
      </c>
      <c r="BO890">
        <v>571980</v>
      </c>
      <c r="BP890">
        <v>502082</v>
      </c>
      <c r="BQ890">
        <v>54.547699999999999</v>
      </c>
      <c r="BR890">
        <v>0</v>
      </c>
      <c r="BS890">
        <v>0</v>
      </c>
      <c r="BT890" t="s">
        <v>91</v>
      </c>
      <c r="BU890" t="s">
        <v>91</v>
      </c>
      <c r="BV890" t="s">
        <v>91</v>
      </c>
      <c r="BW890" t="s">
        <v>91</v>
      </c>
      <c r="BX890">
        <v>3</v>
      </c>
      <c r="BY890">
        <v>4</v>
      </c>
      <c r="BZ890">
        <v>6</v>
      </c>
      <c r="CA890" t="str">
        <f>B890&amp;"_"&amp;F890&amp;G890&amp;"_"&amp;BY890</f>
        <v>42669_Trevor Bauer450314_4</v>
      </c>
    </row>
    <row r="891" spans="1:79" x14ac:dyDescent="0.45">
      <c r="A891" t="s">
        <v>90</v>
      </c>
      <c r="B891" s="1">
        <v>42669</v>
      </c>
      <c r="C891">
        <v>75.5</v>
      </c>
      <c r="D891">
        <v>-1.0793999999999999</v>
      </c>
      <c r="E891">
        <v>5.7824999999999998</v>
      </c>
      <c r="F891" t="s">
        <v>78</v>
      </c>
      <c r="G891">
        <v>450314</v>
      </c>
      <c r="H891">
        <v>545333</v>
      </c>
      <c r="I891" t="s">
        <v>91</v>
      </c>
      <c r="J891" t="s">
        <v>108</v>
      </c>
      <c r="O891">
        <v>2</v>
      </c>
      <c r="P891" t="s">
        <v>91</v>
      </c>
      <c r="Q891" t="s">
        <v>82</v>
      </c>
      <c r="R891" t="s">
        <v>105</v>
      </c>
      <c r="S891" t="s">
        <v>83</v>
      </c>
      <c r="T891" t="s">
        <v>84</v>
      </c>
      <c r="U891" t="s">
        <v>85</v>
      </c>
      <c r="V891" t="s">
        <v>96</v>
      </c>
      <c r="W891" t="s">
        <v>91</v>
      </c>
      <c r="X891" t="s">
        <v>91</v>
      </c>
      <c r="Y891">
        <v>2</v>
      </c>
      <c r="Z891">
        <v>2</v>
      </c>
      <c r="AA891">
        <v>2016</v>
      </c>
      <c r="AB891">
        <v>0.81215833333333298</v>
      </c>
      <c r="AC891">
        <v>-1.2791999999999999</v>
      </c>
      <c r="AD891">
        <v>-0.127</v>
      </c>
      <c r="AE891">
        <v>3.1</v>
      </c>
      <c r="AF891" t="s">
        <v>91</v>
      </c>
      <c r="AG891">
        <v>519203</v>
      </c>
      <c r="AH891" t="s">
        <v>91</v>
      </c>
      <c r="AI891">
        <v>1</v>
      </c>
      <c r="AJ891">
        <v>1</v>
      </c>
      <c r="AK891" t="s">
        <v>88</v>
      </c>
      <c r="AL891" t="s">
        <v>91</v>
      </c>
      <c r="AM891" t="s">
        <v>91</v>
      </c>
      <c r="AP891">
        <v>547379</v>
      </c>
      <c r="AR891" t="s">
        <v>1212</v>
      </c>
      <c r="AY891">
        <v>3.36</v>
      </c>
      <c r="AZ891">
        <v>1.57</v>
      </c>
      <c r="BA891" t="s">
        <v>91</v>
      </c>
      <c r="BB891" t="s">
        <v>91</v>
      </c>
      <c r="BC891" t="s">
        <v>91</v>
      </c>
      <c r="BD891">
        <v>74.316999999999993</v>
      </c>
      <c r="BE891">
        <v>2066</v>
      </c>
      <c r="BF891">
        <v>5.0890000000000004</v>
      </c>
      <c r="BG891">
        <v>487632</v>
      </c>
      <c r="BH891">
        <v>545333</v>
      </c>
      <c r="BI891">
        <v>547379</v>
      </c>
      <c r="BJ891">
        <v>435063</v>
      </c>
      <c r="BK891">
        <v>543401</v>
      </c>
      <c r="BL891">
        <v>608070</v>
      </c>
      <c r="BM891">
        <v>596019</v>
      </c>
      <c r="BN891">
        <v>424825</v>
      </c>
      <c r="BO891">
        <v>571980</v>
      </c>
      <c r="BP891">
        <v>502082</v>
      </c>
      <c r="BQ891">
        <v>55.410800000000002</v>
      </c>
      <c r="BR891">
        <v>0</v>
      </c>
      <c r="BS891">
        <v>0</v>
      </c>
      <c r="BT891" t="s">
        <v>91</v>
      </c>
      <c r="BU891" t="s">
        <v>91</v>
      </c>
      <c r="BV891" t="s">
        <v>91</v>
      </c>
      <c r="BW891" t="s">
        <v>91</v>
      </c>
      <c r="BX891" t="s">
        <v>91</v>
      </c>
      <c r="BY891">
        <v>4</v>
      </c>
      <c r="BZ891">
        <v>5</v>
      </c>
      <c r="CA891" t="str">
        <f>B891&amp;"_"&amp;F891&amp;G891&amp;"_"&amp;BY891</f>
        <v>42669_Trevor Bauer450314_4</v>
      </c>
    </row>
    <row r="892" spans="1:79" x14ac:dyDescent="0.45">
      <c r="A892" t="s">
        <v>349</v>
      </c>
      <c r="B892" s="1">
        <v>42669</v>
      </c>
      <c r="C892">
        <v>84.8</v>
      </c>
      <c r="D892">
        <v>-1.2959000000000001</v>
      </c>
      <c r="E892">
        <v>5.5621</v>
      </c>
      <c r="F892" t="s">
        <v>78</v>
      </c>
      <c r="G892">
        <v>450314</v>
      </c>
      <c r="H892">
        <v>545333</v>
      </c>
      <c r="I892" t="s">
        <v>91</v>
      </c>
      <c r="J892" t="s">
        <v>95</v>
      </c>
      <c r="O892">
        <v>1</v>
      </c>
      <c r="P892" t="s">
        <v>91</v>
      </c>
      <c r="Q892" t="s">
        <v>82</v>
      </c>
      <c r="R892" t="s">
        <v>105</v>
      </c>
      <c r="S892" t="s">
        <v>83</v>
      </c>
      <c r="T892" t="s">
        <v>84</v>
      </c>
      <c r="U892" t="s">
        <v>85</v>
      </c>
      <c r="V892" t="s">
        <v>96</v>
      </c>
      <c r="W892" t="s">
        <v>91</v>
      </c>
      <c r="X892" t="s">
        <v>91</v>
      </c>
      <c r="Y892">
        <v>2</v>
      </c>
      <c r="Z892">
        <v>1</v>
      </c>
      <c r="AA892">
        <v>2016</v>
      </c>
      <c r="AB892">
        <v>-0.96360833333333296</v>
      </c>
      <c r="AC892">
        <v>0.895166666666666</v>
      </c>
      <c r="AD892">
        <v>-0.64600000000000002</v>
      </c>
      <c r="AE892">
        <v>3.3159999999999998</v>
      </c>
      <c r="AF892" t="s">
        <v>91</v>
      </c>
      <c r="AG892">
        <v>519203</v>
      </c>
      <c r="AH892" t="s">
        <v>91</v>
      </c>
      <c r="AI892">
        <v>1</v>
      </c>
      <c r="AJ892">
        <v>1</v>
      </c>
      <c r="AK892" t="s">
        <v>88</v>
      </c>
      <c r="AL892" t="s">
        <v>91</v>
      </c>
      <c r="AM892" t="s">
        <v>91</v>
      </c>
      <c r="AP892">
        <v>547379</v>
      </c>
      <c r="AR892" t="s">
        <v>1213</v>
      </c>
      <c r="AY892">
        <v>3.36</v>
      </c>
      <c r="AZ892">
        <v>1.57</v>
      </c>
      <c r="BA892" t="s">
        <v>91</v>
      </c>
      <c r="BB892" t="s">
        <v>91</v>
      </c>
      <c r="BC892" t="s">
        <v>91</v>
      </c>
      <c r="BD892">
        <v>85.364999999999995</v>
      </c>
      <c r="BE892">
        <v>1849</v>
      </c>
      <c r="BF892">
        <v>6.1820000000000004</v>
      </c>
      <c r="BG892">
        <v>487632</v>
      </c>
      <c r="BH892">
        <v>545333</v>
      </c>
      <c r="BI892">
        <v>547379</v>
      </c>
      <c r="BJ892">
        <v>435063</v>
      </c>
      <c r="BK892">
        <v>543401</v>
      </c>
      <c r="BL892">
        <v>608070</v>
      </c>
      <c r="BM892">
        <v>596019</v>
      </c>
      <c r="BN892">
        <v>424825</v>
      </c>
      <c r="BO892">
        <v>571980</v>
      </c>
      <c r="BP892">
        <v>502082</v>
      </c>
      <c r="BQ892">
        <v>54.317300000000003</v>
      </c>
      <c r="BR892">
        <v>0</v>
      </c>
      <c r="BS892">
        <v>0</v>
      </c>
      <c r="BT892" t="s">
        <v>91</v>
      </c>
      <c r="BU892" t="s">
        <v>91</v>
      </c>
      <c r="BV892" t="s">
        <v>91</v>
      </c>
      <c r="BW892" t="s">
        <v>91</v>
      </c>
      <c r="BX892" t="s">
        <v>91</v>
      </c>
      <c r="BY892">
        <v>4</v>
      </c>
      <c r="BZ892">
        <v>4</v>
      </c>
      <c r="CA892" t="str">
        <f>B892&amp;"_"&amp;F892&amp;G892&amp;"_"&amp;BY892</f>
        <v>42669_Trevor Bauer450314_4</v>
      </c>
    </row>
    <row r="893" spans="1:79" x14ac:dyDescent="0.45">
      <c r="A893" t="s">
        <v>77</v>
      </c>
      <c r="B893" s="1">
        <v>42669</v>
      </c>
      <c r="C893">
        <v>93.3</v>
      </c>
      <c r="D893">
        <v>-1.2735000000000001</v>
      </c>
      <c r="E893">
        <v>5.5551000000000004</v>
      </c>
      <c r="F893" t="s">
        <v>78</v>
      </c>
      <c r="G893">
        <v>450314</v>
      </c>
      <c r="H893">
        <v>545333</v>
      </c>
      <c r="I893" t="s">
        <v>91</v>
      </c>
      <c r="J893" t="s">
        <v>132</v>
      </c>
      <c r="O893">
        <v>11</v>
      </c>
      <c r="P893" t="s">
        <v>91</v>
      </c>
      <c r="Q893" t="s">
        <v>82</v>
      </c>
      <c r="R893" t="s">
        <v>105</v>
      </c>
      <c r="S893" t="s">
        <v>83</v>
      </c>
      <c r="T893" t="s">
        <v>84</v>
      </c>
      <c r="U893" t="s">
        <v>85</v>
      </c>
      <c r="V893" t="s">
        <v>96</v>
      </c>
      <c r="W893" t="s">
        <v>91</v>
      </c>
      <c r="X893" t="s">
        <v>91</v>
      </c>
      <c r="Y893">
        <v>2</v>
      </c>
      <c r="Z893">
        <v>0</v>
      </c>
      <c r="AA893">
        <v>2016</v>
      </c>
      <c r="AB893">
        <v>-0.77295000000000003</v>
      </c>
      <c r="AC893">
        <v>1.51006666666666</v>
      </c>
      <c r="AD893">
        <v>-0.96299999999999997</v>
      </c>
      <c r="AE893">
        <v>2.7269999999999999</v>
      </c>
      <c r="AF893" t="s">
        <v>91</v>
      </c>
      <c r="AG893">
        <v>519203</v>
      </c>
      <c r="AH893" t="s">
        <v>91</v>
      </c>
      <c r="AI893">
        <v>1</v>
      </c>
      <c r="AJ893">
        <v>1</v>
      </c>
      <c r="AK893" t="s">
        <v>88</v>
      </c>
      <c r="AL893" t="s">
        <v>91</v>
      </c>
      <c r="AM893" t="s">
        <v>91</v>
      </c>
      <c r="AP893">
        <v>547379</v>
      </c>
      <c r="AR893" t="s">
        <v>1214</v>
      </c>
      <c r="AY893">
        <v>3.49</v>
      </c>
      <c r="AZ893">
        <v>1.57</v>
      </c>
      <c r="BA893" t="s">
        <v>91</v>
      </c>
      <c r="BB893" t="s">
        <v>91</v>
      </c>
      <c r="BC893" t="s">
        <v>91</v>
      </c>
      <c r="BD893">
        <v>93.4</v>
      </c>
      <c r="BE893">
        <v>2251</v>
      </c>
      <c r="BF893">
        <v>5.8940000000000001</v>
      </c>
      <c r="BG893">
        <v>487632</v>
      </c>
      <c r="BH893">
        <v>545333</v>
      </c>
      <c r="BI893">
        <v>547379</v>
      </c>
      <c r="BJ893">
        <v>435063</v>
      </c>
      <c r="BK893">
        <v>543401</v>
      </c>
      <c r="BL893">
        <v>608070</v>
      </c>
      <c r="BM893">
        <v>596019</v>
      </c>
      <c r="BN893">
        <v>424825</v>
      </c>
      <c r="BO893">
        <v>571980</v>
      </c>
      <c r="BP893">
        <v>502082</v>
      </c>
      <c r="BQ893">
        <v>54.605200000000004</v>
      </c>
      <c r="BR893">
        <v>0</v>
      </c>
      <c r="BS893">
        <v>0</v>
      </c>
      <c r="BT893" t="s">
        <v>91</v>
      </c>
      <c r="BU893" t="s">
        <v>91</v>
      </c>
      <c r="BV893" t="s">
        <v>91</v>
      </c>
      <c r="BW893" t="s">
        <v>91</v>
      </c>
      <c r="BX893" t="s">
        <v>91</v>
      </c>
      <c r="BY893">
        <v>4</v>
      </c>
      <c r="BZ893">
        <v>3</v>
      </c>
      <c r="CA893" t="str">
        <f>B893&amp;"_"&amp;F893&amp;G893&amp;"_"&amp;BY893</f>
        <v>42669_Trevor Bauer450314_4</v>
      </c>
    </row>
    <row r="894" spans="1:79" x14ac:dyDescent="0.45">
      <c r="A894" t="s">
        <v>349</v>
      </c>
      <c r="B894" s="1">
        <v>42669</v>
      </c>
      <c r="C894">
        <v>85</v>
      </c>
      <c r="D894">
        <v>-1.2536</v>
      </c>
      <c r="E894">
        <v>5.5369000000000002</v>
      </c>
      <c r="F894" t="s">
        <v>78</v>
      </c>
      <c r="G894">
        <v>450314</v>
      </c>
      <c r="H894">
        <v>545333</v>
      </c>
      <c r="I894" t="s">
        <v>91</v>
      </c>
      <c r="J894" t="s">
        <v>100</v>
      </c>
      <c r="O894">
        <v>11</v>
      </c>
      <c r="P894" t="s">
        <v>91</v>
      </c>
      <c r="Q894" t="s">
        <v>82</v>
      </c>
      <c r="R894" t="s">
        <v>105</v>
      </c>
      <c r="S894" t="s">
        <v>83</v>
      </c>
      <c r="T894" t="s">
        <v>84</v>
      </c>
      <c r="U894" t="s">
        <v>85</v>
      </c>
      <c r="V894" t="s">
        <v>93</v>
      </c>
      <c r="W894" t="s">
        <v>91</v>
      </c>
      <c r="X894" t="s">
        <v>91</v>
      </c>
      <c r="Y894">
        <v>1</v>
      </c>
      <c r="Z894">
        <v>0</v>
      </c>
      <c r="AA894">
        <v>2016</v>
      </c>
      <c r="AB894">
        <v>-1.1264333333333301</v>
      </c>
      <c r="AC894">
        <v>1.5373000000000001</v>
      </c>
      <c r="AD894">
        <v>-1.0680000000000001</v>
      </c>
      <c r="AE894">
        <v>4.45</v>
      </c>
      <c r="AF894" t="s">
        <v>91</v>
      </c>
      <c r="AG894">
        <v>519203</v>
      </c>
      <c r="AH894" t="s">
        <v>91</v>
      </c>
      <c r="AI894">
        <v>1</v>
      </c>
      <c r="AJ894">
        <v>1</v>
      </c>
      <c r="AK894" t="s">
        <v>88</v>
      </c>
      <c r="AL894" t="s">
        <v>91</v>
      </c>
      <c r="AM894" t="s">
        <v>91</v>
      </c>
      <c r="AP894">
        <v>547379</v>
      </c>
      <c r="AR894" t="s">
        <v>1215</v>
      </c>
      <c r="AY894">
        <v>3.48</v>
      </c>
      <c r="AZ894">
        <v>1.57</v>
      </c>
      <c r="BA894" t="s">
        <v>91</v>
      </c>
      <c r="BB894" t="s">
        <v>91</v>
      </c>
      <c r="BC894" t="s">
        <v>91</v>
      </c>
      <c r="BD894">
        <v>85.320999999999998</v>
      </c>
      <c r="BE894">
        <v>1968</v>
      </c>
      <c r="BF894">
        <v>6.1230000000000002</v>
      </c>
      <c r="BG894">
        <v>487632</v>
      </c>
      <c r="BH894">
        <v>545333</v>
      </c>
      <c r="BI894">
        <v>547379</v>
      </c>
      <c r="BJ894">
        <v>435063</v>
      </c>
      <c r="BK894">
        <v>543401</v>
      </c>
      <c r="BL894">
        <v>608070</v>
      </c>
      <c r="BM894">
        <v>596019</v>
      </c>
      <c r="BN894">
        <v>424825</v>
      </c>
      <c r="BO894">
        <v>571980</v>
      </c>
      <c r="BP894">
        <v>502082</v>
      </c>
      <c r="BQ894">
        <v>54.376800000000003</v>
      </c>
      <c r="BR894">
        <v>0</v>
      </c>
      <c r="BS894">
        <v>0</v>
      </c>
      <c r="BT894" t="s">
        <v>91</v>
      </c>
      <c r="BU894" t="s">
        <v>91</v>
      </c>
      <c r="BV894" t="s">
        <v>91</v>
      </c>
      <c r="BW894" t="s">
        <v>91</v>
      </c>
      <c r="BX894" t="s">
        <v>91</v>
      </c>
      <c r="BY894">
        <v>4</v>
      </c>
      <c r="BZ894">
        <v>2</v>
      </c>
      <c r="CA894" t="str">
        <f>B894&amp;"_"&amp;F894&amp;G894&amp;"_"&amp;BY894</f>
        <v>42669_Trevor Bauer450314_4</v>
      </c>
    </row>
    <row r="895" spans="1:79" x14ac:dyDescent="0.45">
      <c r="A895" t="s">
        <v>77</v>
      </c>
      <c r="B895" s="1">
        <v>42669</v>
      </c>
      <c r="C895">
        <v>93.1</v>
      </c>
      <c r="D895">
        <v>-1.3092999999999999</v>
      </c>
      <c r="E895">
        <v>5.7160000000000002</v>
      </c>
      <c r="F895" t="s">
        <v>78</v>
      </c>
      <c r="G895">
        <v>450314</v>
      </c>
      <c r="H895">
        <v>545333</v>
      </c>
      <c r="I895" t="s">
        <v>91</v>
      </c>
      <c r="J895" t="s">
        <v>100</v>
      </c>
      <c r="O895">
        <v>13</v>
      </c>
      <c r="P895" t="s">
        <v>91</v>
      </c>
      <c r="Q895" t="s">
        <v>82</v>
      </c>
      <c r="R895" t="s">
        <v>105</v>
      </c>
      <c r="S895" t="s">
        <v>83</v>
      </c>
      <c r="T895" t="s">
        <v>84</v>
      </c>
      <c r="U895" t="s">
        <v>85</v>
      </c>
      <c r="V895" t="s">
        <v>93</v>
      </c>
      <c r="W895" t="s">
        <v>91</v>
      </c>
      <c r="X895" t="s">
        <v>91</v>
      </c>
      <c r="Y895">
        <v>0</v>
      </c>
      <c r="Z895">
        <v>0</v>
      </c>
      <c r="AA895">
        <v>2016</v>
      </c>
      <c r="AB895">
        <v>-0.89263333333333295</v>
      </c>
      <c r="AC895">
        <v>1.37533333333333</v>
      </c>
      <c r="AD895">
        <v>-1.395</v>
      </c>
      <c r="AE895">
        <v>2.5760000000000001</v>
      </c>
      <c r="AF895" t="s">
        <v>91</v>
      </c>
      <c r="AG895">
        <v>519203</v>
      </c>
      <c r="AH895" t="s">
        <v>91</v>
      </c>
      <c r="AI895">
        <v>1</v>
      </c>
      <c r="AJ895">
        <v>1</v>
      </c>
      <c r="AK895" t="s">
        <v>88</v>
      </c>
      <c r="AL895" t="s">
        <v>91</v>
      </c>
      <c r="AM895" t="s">
        <v>91</v>
      </c>
      <c r="AP895">
        <v>547379</v>
      </c>
      <c r="AR895" t="s">
        <v>1216</v>
      </c>
      <c r="AY895">
        <v>3.71</v>
      </c>
      <c r="AZ895">
        <v>1.67</v>
      </c>
      <c r="BA895" t="s">
        <v>91</v>
      </c>
      <c r="BB895" t="s">
        <v>91</v>
      </c>
      <c r="BC895" t="s">
        <v>91</v>
      </c>
      <c r="BD895">
        <v>93.326999999999998</v>
      </c>
      <c r="BE895">
        <v>2212</v>
      </c>
      <c r="BF895">
        <v>6.2539999999999996</v>
      </c>
      <c r="BG895">
        <v>487632</v>
      </c>
      <c r="BH895">
        <v>545333</v>
      </c>
      <c r="BI895">
        <v>547379</v>
      </c>
      <c r="BJ895">
        <v>435063</v>
      </c>
      <c r="BK895">
        <v>543401</v>
      </c>
      <c r="BL895">
        <v>608070</v>
      </c>
      <c r="BM895">
        <v>596019</v>
      </c>
      <c r="BN895">
        <v>424825</v>
      </c>
      <c r="BO895">
        <v>571980</v>
      </c>
      <c r="BP895">
        <v>502082</v>
      </c>
      <c r="BQ895">
        <v>54.245399999999997</v>
      </c>
      <c r="BR895">
        <v>0</v>
      </c>
      <c r="BS895">
        <v>0</v>
      </c>
      <c r="BT895" t="s">
        <v>91</v>
      </c>
      <c r="BU895" t="s">
        <v>91</v>
      </c>
      <c r="BV895" t="s">
        <v>91</v>
      </c>
      <c r="BW895" t="s">
        <v>91</v>
      </c>
      <c r="BX895" t="s">
        <v>91</v>
      </c>
      <c r="BY895">
        <v>4</v>
      </c>
      <c r="BZ895">
        <v>1</v>
      </c>
      <c r="CA895" t="str">
        <f>B895&amp;"_"&amp;F895&amp;G895&amp;"_"&amp;BY895</f>
        <v>42669_Trevor Bauer450314_4</v>
      </c>
    </row>
    <row r="896" spans="1:79" hidden="1" x14ac:dyDescent="0.45">
      <c r="A896" t="s">
        <v>77</v>
      </c>
      <c r="B896" s="1">
        <v>42673</v>
      </c>
      <c r="C896">
        <v>94.1</v>
      </c>
      <c r="D896">
        <v>-1.4877</v>
      </c>
      <c r="E896">
        <v>5.8844000000000003</v>
      </c>
      <c r="F896" t="s">
        <v>163</v>
      </c>
      <c r="G896">
        <v>450314</v>
      </c>
      <c r="H896">
        <v>592102</v>
      </c>
      <c r="I896" t="s">
        <v>79</v>
      </c>
      <c r="J896" t="s">
        <v>80</v>
      </c>
      <c r="O896">
        <v>3</v>
      </c>
      <c r="P896" t="s">
        <v>564</v>
      </c>
      <c r="Q896" t="s">
        <v>82</v>
      </c>
      <c r="R896" t="s">
        <v>105</v>
      </c>
      <c r="S896" t="s">
        <v>83</v>
      </c>
      <c r="T896" t="s">
        <v>85</v>
      </c>
      <c r="U896" t="s">
        <v>84</v>
      </c>
      <c r="V896" t="s">
        <v>86</v>
      </c>
      <c r="W896">
        <v>6</v>
      </c>
      <c r="X896" t="s">
        <v>182</v>
      </c>
      <c r="Y896">
        <v>3</v>
      </c>
      <c r="Z896">
        <v>1</v>
      </c>
      <c r="AA896">
        <v>2016</v>
      </c>
      <c r="AB896">
        <v>-1.04710833333333</v>
      </c>
      <c r="AC896">
        <v>1.9329000000000001</v>
      </c>
      <c r="AD896">
        <v>0.28699999999999998</v>
      </c>
      <c r="AE896">
        <v>3.222</v>
      </c>
      <c r="AF896" t="s">
        <v>91</v>
      </c>
      <c r="AG896">
        <v>451594</v>
      </c>
      <c r="AH896">
        <v>519203</v>
      </c>
      <c r="AI896">
        <v>2</v>
      </c>
      <c r="AJ896">
        <v>7</v>
      </c>
      <c r="AK896" t="s">
        <v>539</v>
      </c>
      <c r="AL896">
        <v>105.38</v>
      </c>
      <c r="AM896">
        <v>128.26</v>
      </c>
      <c r="AP896">
        <v>543228</v>
      </c>
      <c r="AR896" t="s">
        <v>565</v>
      </c>
      <c r="AY896">
        <v>3.43</v>
      </c>
      <c r="AZ896">
        <v>1.59</v>
      </c>
      <c r="BA896">
        <v>201</v>
      </c>
      <c r="BB896">
        <v>79.7</v>
      </c>
      <c r="BC896">
        <v>55.45</v>
      </c>
      <c r="BD896">
        <v>94.611000000000004</v>
      </c>
      <c r="BE896">
        <v>2599</v>
      </c>
      <c r="BF896">
        <v>6.9580000000000002</v>
      </c>
      <c r="BG896">
        <v>487635</v>
      </c>
      <c r="BH896">
        <v>592102</v>
      </c>
      <c r="BI896">
        <v>543228</v>
      </c>
      <c r="BJ896">
        <v>435063</v>
      </c>
      <c r="BK896">
        <v>543401</v>
      </c>
      <c r="BL896">
        <v>608070</v>
      </c>
      <c r="BM896">
        <v>596019</v>
      </c>
      <c r="BN896">
        <v>467793</v>
      </c>
      <c r="BO896">
        <v>434658</v>
      </c>
      <c r="BP896">
        <v>446386</v>
      </c>
      <c r="BQ896">
        <v>53.541899999999998</v>
      </c>
      <c r="BR896">
        <v>2.8000000000000001E-2</v>
      </c>
      <c r="BS896">
        <v>0.03</v>
      </c>
      <c r="BT896">
        <v>0</v>
      </c>
      <c r="BU896">
        <v>1</v>
      </c>
      <c r="BV896">
        <v>0</v>
      </c>
      <c r="BW896">
        <v>0</v>
      </c>
      <c r="BX896">
        <v>3</v>
      </c>
      <c r="BY896">
        <v>58</v>
      </c>
      <c r="BZ896">
        <v>5</v>
      </c>
      <c r="CA896" t="str">
        <f>F896&amp;G896</f>
        <v>Cody Allen450314</v>
      </c>
    </row>
    <row r="897" spans="1:79" x14ac:dyDescent="0.45">
      <c r="A897" t="s">
        <v>90</v>
      </c>
      <c r="B897" s="1">
        <v>42669</v>
      </c>
      <c r="C897">
        <v>74.5</v>
      </c>
      <c r="D897">
        <v>-0.99480000000000002</v>
      </c>
      <c r="E897">
        <v>5.9157999999999999</v>
      </c>
      <c r="F897" t="s">
        <v>78</v>
      </c>
      <c r="G897">
        <v>519203</v>
      </c>
      <c r="H897">
        <v>545333</v>
      </c>
      <c r="I897" t="s">
        <v>91</v>
      </c>
      <c r="J897" t="s">
        <v>92</v>
      </c>
      <c r="O897">
        <v>14</v>
      </c>
      <c r="P897" t="s">
        <v>91</v>
      </c>
      <c r="Q897" t="s">
        <v>82</v>
      </c>
      <c r="R897" t="s">
        <v>105</v>
      </c>
      <c r="S897" t="s">
        <v>83</v>
      </c>
      <c r="T897" t="s">
        <v>84</v>
      </c>
      <c r="U897" t="s">
        <v>85</v>
      </c>
      <c r="V897" t="s">
        <v>93</v>
      </c>
      <c r="W897" t="s">
        <v>91</v>
      </c>
      <c r="X897" t="s">
        <v>91</v>
      </c>
      <c r="Y897">
        <v>1</v>
      </c>
      <c r="Z897">
        <v>2</v>
      </c>
      <c r="AA897">
        <v>2016</v>
      </c>
      <c r="AB897">
        <v>0.91792499999999999</v>
      </c>
      <c r="AC897">
        <v>-1.09286666666666</v>
      </c>
      <c r="AD897">
        <v>1.2050000000000001</v>
      </c>
      <c r="AE897">
        <v>0.64100000000000001</v>
      </c>
      <c r="AF897" t="s">
        <v>91</v>
      </c>
      <c r="AG897" t="s">
        <v>91</v>
      </c>
      <c r="AH897">
        <v>592178</v>
      </c>
      <c r="AI897">
        <v>1</v>
      </c>
      <c r="AJ897">
        <v>1</v>
      </c>
      <c r="AK897" t="s">
        <v>88</v>
      </c>
      <c r="AL897" t="s">
        <v>91</v>
      </c>
      <c r="AM897" t="s">
        <v>91</v>
      </c>
      <c r="AP897">
        <v>547379</v>
      </c>
      <c r="AR897" t="s">
        <v>1219</v>
      </c>
      <c r="AY897">
        <v>3.46</v>
      </c>
      <c r="AZ897">
        <v>1.58</v>
      </c>
      <c r="BA897" t="s">
        <v>91</v>
      </c>
      <c r="BB897" t="s">
        <v>91</v>
      </c>
      <c r="BC897" t="s">
        <v>91</v>
      </c>
      <c r="BD897">
        <v>73.152000000000001</v>
      </c>
      <c r="BE897">
        <v>2445</v>
      </c>
      <c r="BF897">
        <v>5.0410000000000004</v>
      </c>
      <c r="BG897">
        <v>487632</v>
      </c>
      <c r="BH897">
        <v>545333</v>
      </c>
      <c r="BI897">
        <v>547379</v>
      </c>
      <c r="BJ897">
        <v>435063</v>
      </c>
      <c r="BK897">
        <v>543401</v>
      </c>
      <c r="BL897">
        <v>608070</v>
      </c>
      <c r="BM897">
        <v>596019</v>
      </c>
      <c r="BN897">
        <v>424825</v>
      </c>
      <c r="BO897">
        <v>571980</v>
      </c>
      <c r="BP897">
        <v>502082</v>
      </c>
      <c r="BQ897">
        <v>55.4587</v>
      </c>
      <c r="BR897">
        <v>0</v>
      </c>
      <c r="BS897">
        <v>0</v>
      </c>
      <c r="BT897" t="s">
        <v>91</v>
      </c>
      <c r="BU897" t="s">
        <v>91</v>
      </c>
      <c r="BV897" t="s">
        <v>91</v>
      </c>
      <c r="BW897" t="s">
        <v>91</v>
      </c>
      <c r="BX897" t="s">
        <v>91</v>
      </c>
      <c r="BY897">
        <v>3</v>
      </c>
      <c r="BZ897">
        <v>6</v>
      </c>
      <c r="CA897" t="str">
        <f>B897&amp;"_"&amp;F897&amp;G897&amp;"_"&amp;BY897</f>
        <v>42669_Trevor Bauer519203_3</v>
      </c>
    </row>
    <row r="898" spans="1:79" x14ac:dyDescent="0.45">
      <c r="A898" t="s">
        <v>98</v>
      </c>
      <c r="B898" s="1">
        <v>42669</v>
      </c>
      <c r="C898">
        <v>87.7</v>
      </c>
      <c r="D898">
        <v>-1.331</v>
      </c>
      <c r="E898">
        <v>5.6723999999999997</v>
      </c>
      <c r="F898" t="s">
        <v>78</v>
      </c>
      <c r="G898">
        <v>519203</v>
      </c>
      <c r="H898">
        <v>545333</v>
      </c>
      <c r="I898" t="s">
        <v>91</v>
      </c>
      <c r="J898" t="s">
        <v>108</v>
      </c>
      <c r="O898">
        <v>3</v>
      </c>
      <c r="P898" t="s">
        <v>91</v>
      </c>
      <c r="Q898" t="s">
        <v>82</v>
      </c>
      <c r="R898" t="s">
        <v>105</v>
      </c>
      <c r="S898" t="s">
        <v>83</v>
      </c>
      <c r="T898" t="s">
        <v>84</v>
      </c>
      <c r="U898" t="s">
        <v>85</v>
      </c>
      <c r="V898" t="s">
        <v>96</v>
      </c>
      <c r="W898" t="s">
        <v>91</v>
      </c>
      <c r="X898" t="s">
        <v>91</v>
      </c>
      <c r="Y898">
        <v>1</v>
      </c>
      <c r="Z898">
        <v>2</v>
      </c>
      <c r="AA898">
        <v>2016</v>
      </c>
      <c r="AB898">
        <v>0.48511666666666597</v>
      </c>
      <c r="AC898">
        <v>0.92526666666666602</v>
      </c>
      <c r="AD898">
        <v>0.372</v>
      </c>
      <c r="AE898">
        <v>3.452</v>
      </c>
      <c r="AF898" t="s">
        <v>91</v>
      </c>
      <c r="AG898" t="s">
        <v>91</v>
      </c>
      <c r="AH898">
        <v>592178</v>
      </c>
      <c r="AI898">
        <v>1</v>
      </c>
      <c r="AJ898">
        <v>1</v>
      </c>
      <c r="AK898" t="s">
        <v>88</v>
      </c>
      <c r="AL898" t="s">
        <v>91</v>
      </c>
      <c r="AM898" t="s">
        <v>91</v>
      </c>
      <c r="AP898">
        <v>547379</v>
      </c>
      <c r="AR898" t="s">
        <v>1220</v>
      </c>
      <c r="AY898">
        <v>3.46</v>
      </c>
      <c r="AZ898">
        <v>1.58</v>
      </c>
      <c r="BA898" t="s">
        <v>91</v>
      </c>
      <c r="BB898" t="s">
        <v>91</v>
      </c>
      <c r="BC898" t="s">
        <v>91</v>
      </c>
      <c r="BD898">
        <v>88.584000000000003</v>
      </c>
      <c r="BE898">
        <v>2432</v>
      </c>
      <c r="BF898">
        <v>6.0270000000000001</v>
      </c>
      <c r="BG898">
        <v>487632</v>
      </c>
      <c r="BH898">
        <v>545333</v>
      </c>
      <c r="BI898">
        <v>547379</v>
      </c>
      <c r="BJ898">
        <v>435063</v>
      </c>
      <c r="BK898">
        <v>543401</v>
      </c>
      <c r="BL898">
        <v>608070</v>
      </c>
      <c r="BM898">
        <v>596019</v>
      </c>
      <c r="BN898">
        <v>424825</v>
      </c>
      <c r="BO898">
        <v>571980</v>
      </c>
      <c r="BP898">
        <v>502082</v>
      </c>
      <c r="BQ898">
        <v>54.4724</v>
      </c>
      <c r="BR898">
        <v>0</v>
      </c>
      <c r="BS898">
        <v>0</v>
      </c>
      <c r="BT898" t="s">
        <v>91</v>
      </c>
      <c r="BU898" t="s">
        <v>91</v>
      </c>
      <c r="BV898" t="s">
        <v>91</v>
      </c>
      <c r="BW898" t="s">
        <v>91</v>
      </c>
      <c r="BX898" t="s">
        <v>91</v>
      </c>
      <c r="BY898">
        <v>3</v>
      </c>
      <c r="BZ898">
        <v>5</v>
      </c>
      <c r="CA898" t="str">
        <f>B898&amp;"_"&amp;F898&amp;G898&amp;"_"&amp;BY898</f>
        <v>42669_Trevor Bauer519203_3</v>
      </c>
    </row>
    <row r="899" spans="1:79" x14ac:dyDescent="0.45">
      <c r="A899" t="s">
        <v>107</v>
      </c>
      <c r="B899" s="1">
        <v>42669</v>
      </c>
      <c r="C899">
        <v>92.2</v>
      </c>
      <c r="D899">
        <v>-1.2062999999999999</v>
      </c>
      <c r="E899">
        <v>5.5824999999999996</v>
      </c>
      <c r="F899" t="s">
        <v>78</v>
      </c>
      <c r="G899">
        <v>519203</v>
      </c>
      <c r="H899">
        <v>545333</v>
      </c>
      <c r="I899" t="s">
        <v>91</v>
      </c>
      <c r="J899" t="s">
        <v>108</v>
      </c>
      <c r="O899">
        <v>3</v>
      </c>
      <c r="P899" t="s">
        <v>91</v>
      </c>
      <c r="Q899" t="s">
        <v>82</v>
      </c>
      <c r="R899" t="s">
        <v>105</v>
      </c>
      <c r="S899" t="s">
        <v>83</v>
      </c>
      <c r="T899" t="s">
        <v>84</v>
      </c>
      <c r="U899" t="s">
        <v>85</v>
      </c>
      <c r="V899" t="s">
        <v>96</v>
      </c>
      <c r="W899" t="s">
        <v>91</v>
      </c>
      <c r="X899" t="s">
        <v>91</v>
      </c>
      <c r="Y899">
        <v>1</v>
      </c>
      <c r="Z899">
        <v>2</v>
      </c>
      <c r="AA899">
        <v>2016</v>
      </c>
      <c r="AB899">
        <v>-0.93020833333333297</v>
      </c>
      <c r="AC899">
        <v>1.16893333333333</v>
      </c>
      <c r="AD899">
        <v>0.73499999999999999</v>
      </c>
      <c r="AE899">
        <v>3.133</v>
      </c>
      <c r="AF899" t="s">
        <v>91</v>
      </c>
      <c r="AG899" t="s">
        <v>91</v>
      </c>
      <c r="AH899">
        <v>592178</v>
      </c>
      <c r="AI899">
        <v>1</v>
      </c>
      <c r="AJ899">
        <v>1</v>
      </c>
      <c r="AK899" t="s">
        <v>88</v>
      </c>
      <c r="AL899" t="s">
        <v>91</v>
      </c>
      <c r="AM899" t="s">
        <v>91</v>
      </c>
      <c r="AP899">
        <v>547379</v>
      </c>
      <c r="AR899" t="s">
        <v>1221</v>
      </c>
      <c r="AY899">
        <v>3.46</v>
      </c>
      <c r="AZ899">
        <v>1.58</v>
      </c>
      <c r="BA899">
        <v>136</v>
      </c>
      <c r="BB899">
        <v>61.9</v>
      </c>
      <c r="BC899">
        <v>67.540999999999997</v>
      </c>
      <c r="BD899">
        <v>92.572999999999993</v>
      </c>
      <c r="BE899">
        <v>2206</v>
      </c>
      <c r="BF899">
        <v>5.915</v>
      </c>
      <c r="BG899">
        <v>487632</v>
      </c>
      <c r="BH899">
        <v>545333</v>
      </c>
      <c r="BI899">
        <v>547379</v>
      </c>
      <c r="BJ899">
        <v>435063</v>
      </c>
      <c r="BK899">
        <v>543401</v>
      </c>
      <c r="BL899">
        <v>608070</v>
      </c>
      <c r="BM899">
        <v>596019</v>
      </c>
      <c r="BN899">
        <v>424825</v>
      </c>
      <c r="BO899">
        <v>571980</v>
      </c>
      <c r="BP899">
        <v>502082</v>
      </c>
      <c r="BQ899">
        <v>54.584299999999999</v>
      </c>
      <c r="BR899">
        <v>0</v>
      </c>
      <c r="BS899">
        <v>0</v>
      </c>
      <c r="BT899" t="s">
        <v>91</v>
      </c>
      <c r="BU899" t="s">
        <v>91</v>
      </c>
      <c r="BV899" t="s">
        <v>91</v>
      </c>
      <c r="BW899" t="s">
        <v>91</v>
      </c>
      <c r="BX899">
        <v>3</v>
      </c>
      <c r="BY899">
        <v>3</v>
      </c>
      <c r="BZ899">
        <v>4</v>
      </c>
      <c r="CA899" t="str">
        <f>B899&amp;"_"&amp;F899&amp;G899&amp;"_"&amp;BY899</f>
        <v>42669_Trevor Bauer519203_3</v>
      </c>
    </row>
    <row r="900" spans="1:79" x14ac:dyDescent="0.45">
      <c r="A900" t="s">
        <v>77</v>
      </c>
      <c r="B900" s="1">
        <v>42669</v>
      </c>
      <c r="C900">
        <v>92</v>
      </c>
      <c r="D900">
        <v>-1.2816000000000001</v>
      </c>
      <c r="E900">
        <v>5.6144999999999996</v>
      </c>
      <c r="F900" t="s">
        <v>78</v>
      </c>
      <c r="G900">
        <v>519203</v>
      </c>
      <c r="H900">
        <v>545333</v>
      </c>
      <c r="I900" t="s">
        <v>91</v>
      </c>
      <c r="J900" t="s">
        <v>108</v>
      </c>
      <c r="O900">
        <v>2</v>
      </c>
      <c r="P900" t="s">
        <v>91</v>
      </c>
      <c r="Q900" t="s">
        <v>82</v>
      </c>
      <c r="R900" t="s">
        <v>105</v>
      </c>
      <c r="S900" t="s">
        <v>83</v>
      </c>
      <c r="T900" t="s">
        <v>84</v>
      </c>
      <c r="U900" t="s">
        <v>85</v>
      </c>
      <c r="V900" t="s">
        <v>96</v>
      </c>
      <c r="W900" t="s">
        <v>91</v>
      </c>
      <c r="X900" t="s">
        <v>91</v>
      </c>
      <c r="Y900">
        <v>1</v>
      </c>
      <c r="Z900">
        <v>1</v>
      </c>
      <c r="AA900">
        <v>2016</v>
      </c>
      <c r="AB900">
        <v>-0.64491666666666603</v>
      </c>
      <c r="AC900">
        <v>1.5315666666666601</v>
      </c>
      <c r="AD900">
        <v>7.8E-2</v>
      </c>
      <c r="AE900">
        <v>3.2759999999999998</v>
      </c>
      <c r="AF900" t="s">
        <v>91</v>
      </c>
      <c r="AG900" t="s">
        <v>91</v>
      </c>
      <c r="AH900">
        <v>592178</v>
      </c>
      <c r="AI900">
        <v>1</v>
      </c>
      <c r="AJ900">
        <v>1</v>
      </c>
      <c r="AK900" t="s">
        <v>88</v>
      </c>
      <c r="AL900" t="s">
        <v>91</v>
      </c>
      <c r="AM900" t="s">
        <v>91</v>
      </c>
      <c r="AP900">
        <v>547379</v>
      </c>
      <c r="AR900" t="s">
        <v>1222</v>
      </c>
      <c r="AY900">
        <v>3.46</v>
      </c>
      <c r="AZ900">
        <v>1.58</v>
      </c>
      <c r="BA900">
        <v>174</v>
      </c>
      <c r="BB900">
        <v>68.599999999999994</v>
      </c>
      <c r="BC900">
        <v>60.018999999999998</v>
      </c>
      <c r="BD900">
        <v>92.567999999999998</v>
      </c>
      <c r="BE900">
        <v>2147</v>
      </c>
      <c r="BF900">
        <v>6.0780000000000003</v>
      </c>
      <c r="BG900">
        <v>487632</v>
      </c>
      <c r="BH900">
        <v>545333</v>
      </c>
      <c r="BI900">
        <v>547379</v>
      </c>
      <c r="BJ900">
        <v>435063</v>
      </c>
      <c r="BK900">
        <v>543401</v>
      </c>
      <c r="BL900">
        <v>608070</v>
      </c>
      <c r="BM900">
        <v>596019</v>
      </c>
      <c r="BN900">
        <v>424825</v>
      </c>
      <c r="BO900">
        <v>571980</v>
      </c>
      <c r="BP900">
        <v>502082</v>
      </c>
      <c r="BQ900">
        <v>54.421799999999998</v>
      </c>
      <c r="BR900">
        <v>0</v>
      </c>
      <c r="BS900">
        <v>0</v>
      </c>
      <c r="BT900" t="s">
        <v>91</v>
      </c>
      <c r="BU900" t="s">
        <v>91</v>
      </c>
      <c r="BV900" t="s">
        <v>91</v>
      </c>
      <c r="BW900" t="s">
        <v>91</v>
      </c>
      <c r="BX900">
        <v>3</v>
      </c>
      <c r="BY900">
        <v>3</v>
      </c>
      <c r="BZ900">
        <v>3</v>
      </c>
      <c r="CA900" t="str">
        <f>B900&amp;"_"&amp;F900&amp;G900&amp;"_"&amp;BY900</f>
        <v>42669_Trevor Bauer519203_3</v>
      </c>
    </row>
    <row r="901" spans="1:79" x14ac:dyDescent="0.45">
      <c r="A901" t="s">
        <v>90</v>
      </c>
      <c r="B901" s="1">
        <v>42669</v>
      </c>
      <c r="C901">
        <v>74.8</v>
      </c>
      <c r="D901">
        <v>-1.204</v>
      </c>
      <c r="E901">
        <v>5.9</v>
      </c>
      <c r="F901" t="s">
        <v>78</v>
      </c>
      <c r="G901">
        <v>519203</v>
      </c>
      <c r="H901">
        <v>545333</v>
      </c>
      <c r="I901" t="s">
        <v>91</v>
      </c>
      <c r="J901" t="s">
        <v>92</v>
      </c>
      <c r="O901">
        <v>14</v>
      </c>
      <c r="P901" t="s">
        <v>91</v>
      </c>
      <c r="Q901" t="s">
        <v>82</v>
      </c>
      <c r="R901" t="s">
        <v>105</v>
      </c>
      <c r="S901" t="s">
        <v>83</v>
      </c>
      <c r="T901" t="s">
        <v>84</v>
      </c>
      <c r="U901" t="s">
        <v>85</v>
      </c>
      <c r="V901" t="s">
        <v>93</v>
      </c>
      <c r="W901" t="s">
        <v>91</v>
      </c>
      <c r="X901" t="s">
        <v>91</v>
      </c>
      <c r="Y901">
        <v>0</v>
      </c>
      <c r="Z901">
        <v>1</v>
      </c>
      <c r="AA901">
        <v>2016</v>
      </c>
      <c r="AB901">
        <v>0.42805833333333299</v>
      </c>
      <c r="AC901">
        <v>-0.63849999999999996</v>
      </c>
      <c r="AD901">
        <v>1.385</v>
      </c>
      <c r="AE901">
        <v>1.034</v>
      </c>
      <c r="AF901" t="s">
        <v>91</v>
      </c>
      <c r="AG901" t="s">
        <v>91</v>
      </c>
      <c r="AH901">
        <v>592178</v>
      </c>
      <c r="AI901">
        <v>1</v>
      </c>
      <c r="AJ901">
        <v>1</v>
      </c>
      <c r="AK901" t="s">
        <v>88</v>
      </c>
      <c r="AL901" t="s">
        <v>91</v>
      </c>
      <c r="AM901" t="s">
        <v>91</v>
      </c>
      <c r="AP901">
        <v>547379</v>
      </c>
      <c r="AR901" t="s">
        <v>1223</v>
      </c>
      <c r="AY901">
        <v>3.46</v>
      </c>
      <c r="AZ901">
        <v>1.58</v>
      </c>
      <c r="BA901" t="s">
        <v>91</v>
      </c>
      <c r="BB901" t="s">
        <v>91</v>
      </c>
      <c r="BC901" t="s">
        <v>91</v>
      </c>
      <c r="BD901">
        <v>74.283000000000001</v>
      </c>
      <c r="BE901">
        <v>1856</v>
      </c>
      <c r="BF901">
        <v>5.2939999999999996</v>
      </c>
      <c r="BG901">
        <v>487632</v>
      </c>
      <c r="BH901">
        <v>545333</v>
      </c>
      <c r="BI901">
        <v>547379</v>
      </c>
      <c r="BJ901">
        <v>435063</v>
      </c>
      <c r="BK901">
        <v>543401</v>
      </c>
      <c r="BL901">
        <v>608070</v>
      </c>
      <c r="BM901">
        <v>596019</v>
      </c>
      <c r="BN901">
        <v>424825</v>
      </c>
      <c r="BO901">
        <v>571980</v>
      </c>
      <c r="BP901">
        <v>502082</v>
      </c>
      <c r="BQ901">
        <v>55.205300000000001</v>
      </c>
      <c r="BR901">
        <v>0</v>
      </c>
      <c r="BS901">
        <v>0</v>
      </c>
      <c r="BT901" t="s">
        <v>91</v>
      </c>
      <c r="BU901" t="s">
        <v>91</v>
      </c>
      <c r="BV901" t="s">
        <v>91</v>
      </c>
      <c r="BW901" t="s">
        <v>91</v>
      </c>
      <c r="BX901" t="s">
        <v>91</v>
      </c>
      <c r="BY901">
        <v>3</v>
      </c>
      <c r="BZ901">
        <v>2</v>
      </c>
      <c r="CA901" t="str">
        <f>B901&amp;"_"&amp;F901&amp;G901&amp;"_"&amp;BY901</f>
        <v>42669_Trevor Bauer519203_3</v>
      </c>
    </row>
    <row r="902" spans="1:79" x14ac:dyDescent="0.45">
      <c r="A902" t="s">
        <v>77</v>
      </c>
      <c r="B902" s="1">
        <v>42669</v>
      </c>
      <c r="C902">
        <v>91.1</v>
      </c>
      <c r="D902">
        <v>-1.2175</v>
      </c>
      <c r="E902">
        <v>5.6881000000000004</v>
      </c>
      <c r="F902" t="s">
        <v>78</v>
      </c>
      <c r="G902">
        <v>519203</v>
      </c>
      <c r="H902">
        <v>545333</v>
      </c>
      <c r="I902" t="s">
        <v>91</v>
      </c>
      <c r="J902" t="s">
        <v>132</v>
      </c>
      <c r="O902">
        <v>5</v>
      </c>
      <c r="P902" t="s">
        <v>91</v>
      </c>
      <c r="Q902" t="s">
        <v>82</v>
      </c>
      <c r="R902" t="s">
        <v>105</v>
      </c>
      <c r="S902" t="s">
        <v>83</v>
      </c>
      <c r="T902" t="s">
        <v>84</v>
      </c>
      <c r="U902" t="s">
        <v>85</v>
      </c>
      <c r="V902" t="s">
        <v>96</v>
      </c>
      <c r="W902" t="s">
        <v>91</v>
      </c>
      <c r="X902" t="s">
        <v>91</v>
      </c>
      <c r="Y902">
        <v>0</v>
      </c>
      <c r="Z902">
        <v>0</v>
      </c>
      <c r="AA902">
        <v>2016</v>
      </c>
      <c r="AB902">
        <v>-0.86062499999999997</v>
      </c>
      <c r="AC902">
        <v>1.7781</v>
      </c>
      <c r="AD902">
        <v>-7.9000000000000001E-2</v>
      </c>
      <c r="AE902">
        <v>2.367</v>
      </c>
      <c r="AF902" t="s">
        <v>91</v>
      </c>
      <c r="AG902" t="s">
        <v>91</v>
      </c>
      <c r="AH902">
        <v>592178</v>
      </c>
      <c r="AI902">
        <v>1</v>
      </c>
      <c r="AJ902">
        <v>1</v>
      </c>
      <c r="AK902" t="s">
        <v>88</v>
      </c>
      <c r="AL902" t="s">
        <v>91</v>
      </c>
      <c r="AM902" t="s">
        <v>91</v>
      </c>
      <c r="AP902">
        <v>547379</v>
      </c>
      <c r="AR902" t="s">
        <v>1224</v>
      </c>
      <c r="AY902">
        <v>3.59</v>
      </c>
      <c r="AZ902">
        <v>1.58</v>
      </c>
      <c r="BA902" t="s">
        <v>91</v>
      </c>
      <c r="BB902" t="s">
        <v>91</v>
      </c>
      <c r="BC902" t="s">
        <v>91</v>
      </c>
      <c r="BD902">
        <v>91.326999999999998</v>
      </c>
      <c r="BE902">
        <v>2054</v>
      </c>
      <c r="BF902">
        <v>6.0419999999999998</v>
      </c>
      <c r="BG902">
        <v>487632</v>
      </c>
      <c r="BH902">
        <v>545333</v>
      </c>
      <c r="BI902">
        <v>547379</v>
      </c>
      <c r="BJ902">
        <v>435063</v>
      </c>
      <c r="BK902">
        <v>543401</v>
      </c>
      <c r="BL902">
        <v>608070</v>
      </c>
      <c r="BM902">
        <v>596019</v>
      </c>
      <c r="BN902">
        <v>424825</v>
      </c>
      <c r="BO902">
        <v>571980</v>
      </c>
      <c r="BP902">
        <v>502082</v>
      </c>
      <c r="BQ902">
        <v>54.4572</v>
      </c>
      <c r="BR902">
        <v>0</v>
      </c>
      <c r="BS902">
        <v>0</v>
      </c>
      <c r="BT902" t="s">
        <v>91</v>
      </c>
      <c r="BU902" t="s">
        <v>91</v>
      </c>
      <c r="BV902" t="s">
        <v>91</v>
      </c>
      <c r="BW902" t="s">
        <v>91</v>
      </c>
      <c r="BX902" t="s">
        <v>91</v>
      </c>
      <c r="BY902">
        <v>3</v>
      </c>
      <c r="BZ902">
        <v>1</v>
      </c>
      <c r="CA902" t="str">
        <f>B902&amp;"_"&amp;F902&amp;G902&amp;"_"&amp;BY902</f>
        <v>42669_Trevor Bauer519203_3</v>
      </c>
    </row>
    <row r="903" spans="1:79" hidden="1" x14ac:dyDescent="0.45">
      <c r="A903" t="s">
        <v>77</v>
      </c>
      <c r="B903" s="1">
        <v>42676</v>
      </c>
      <c r="C903">
        <v>94.4</v>
      </c>
      <c r="D903">
        <v>-1.5577000000000001</v>
      </c>
      <c r="E903">
        <v>5.7337999999999996</v>
      </c>
      <c r="F903" t="s">
        <v>163</v>
      </c>
      <c r="G903">
        <v>450314</v>
      </c>
      <c r="H903">
        <v>592102</v>
      </c>
      <c r="I903" t="s">
        <v>79</v>
      </c>
      <c r="J903" t="s">
        <v>80</v>
      </c>
      <c r="O903">
        <v>2</v>
      </c>
      <c r="P903" t="s">
        <v>186</v>
      </c>
      <c r="Q903" t="s">
        <v>82</v>
      </c>
      <c r="R903" t="s">
        <v>105</v>
      </c>
      <c r="S903" t="s">
        <v>83</v>
      </c>
      <c r="T903" t="s">
        <v>84</v>
      </c>
      <c r="U903" t="s">
        <v>85</v>
      </c>
      <c r="V903" t="s">
        <v>86</v>
      </c>
      <c r="W903">
        <v>3</v>
      </c>
      <c r="X903" t="s">
        <v>116</v>
      </c>
      <c r="Y903">
        <v>1</v>
      </c>
      <c r="Z903">
        <v>2</v>
      </c>
      <c r="AA903">
        <v>2016</v>
      </c>
      <c r="AB903">
        <v>-0.793825</v>
      </c>
      <c r="AC903">
        <v>1.64766666666666</v>
      </c>
      <c r="AD903">
        <v>-0.24299999999999999</v>
      </c>
      <c r="AE903">
        <v>3.4089999999999998</v>
      </c>
      <c r="AF903" t="s">
        <v>91</v>
      </c>
      <c r="AG903" t="s">
        <v>91</v>
      </c>
      <c r="AH903" t="s">
        <v>91</v>
      </c>
      <c r="AI903">
        <v>1</v>
      </c>
      <c r="AJ903">
        <v>8</v>
      </c>
      <c r="AK903" t="s">
        <v>88</v>
      </c>
      <c r="AL903">
        <v>156.58000000000001</v>
      </c>
      <c r="AM903">
        <v>170.84</v>
      </c>
      <c r="AP903">
        <v>543228</v>
      </c>
      <c r="AR903" t="s">
        <v>187</v>
      </c>
      <c r="AY903">
        <v>3.5</v>
      </c>
      <c r="AZ903">
        <v>1.64</v>
      </c>
      <c r="BA903">
        <v>29</v>
      </c>
      <c r="BB903">
        <v>93.6</v>
      </c>
      <c r="BC903">
        <v>-5.2759999999999998</v>
      </c>
      <c r="BD903">
        <v>95.328999999999994</v>
      </c>
      <c r="BE903">
        <v>2488</v>
      </c>
      <c r="BF903">
        <v>6.5910000000000002</v>
      </c>
      <c r="BG903">
        <v>487637</v>
      </c>
      <c r="BH903">
        <v>592102</v>
      </c>
      <c r="BI903">
        <v>543228</v>
      </c>
      <c r="BJ903">
        <v>435063</v>
      </c>
      <c r="BK903">
        <v>543401</v>
      </c>
      <c r="BL903">
        <v>608070</v>
      </c>
      <c r="BM903">
        <v>596019</v>
      </c>
      <c r="BN903">
        <v>424825</v>
      </c>
      <c r="BO903">
        <v>434658</v>
      </c>
      <c r="BP903">
        <v>446386</v>
      </c>
      <c r="BQ903">
        <v>53.908799999999999</v>
      </c>
      <c r="BR903">
        <v>0.3</v>
      </c>
      <c r="BS903">
        <v>0.28000000000000003</v>
      </c>
      <c r="BT903">
        <v>0</v>
      </c>
      <c r="BU903">
        <v>1</v>
      </c>
      <c r="BV903">
        <v>0</v>
      </c>
      <c r="BW903">
        <v>0</v>
      </c>
      <c r="BX903">
        <v>2</v>
      </c>
      <c r="BY903">
        <v>61</v>
      </c>
      <c r="BZ903">
        <v>4</v>
      </c>
      <c r="CA903" t="str">
        <f>F903&amp;G903</f>
        <v>Cody Allen450314</v>
      </c>
    </row>
    <row r="904" spans="1:79" x14ac:dyDescent="0.45">
      <c r="A904" t="s">
        <v>349</v>
      </c>
      <c r="B904" s="1">
        <v>42669</v>
      </c>
      <c r="C904">
        <v>90.2</v>
      </c>
      <c r="D904">
        <v>-1.1807000000000001</v>
      </c>
      <c r="E904">
        <v>5.6779000000000002</v>
      </c>
      <c r="F904" t="s">
        <v>78</v>
      </c>
      <c r="G904">
        <v>592178</v>
      </c>
      <c r="H904">
        <v>545333</v>
      </c>
      <c r="I904" t="s">
        <v>91</v>
      </c>
      <c r="J904" t="s">
        <v>95</v>
      </c>
      <c r="O904">
        <v>11</v>
      </c>
      <c r="P904" t="s">
        <v>91</v>
      </c>
      <c r="Q904" t="s">
        <v>82</v>
      </c>
      <c r="R904" t="s">
        <v>83</v>
      </c>
      <c r="S904" t="s">
        <v>83</v>
      </c>
      <c r="T904" t="s">
        <v>84</v>
      </c>
      <c r="U904" t="s">
        <v>85</v>
      </c>
      <c r="V904" t="s">
        <v>96</v>
      </c>
      <c r="W904" t="s">
        <v>91</v>
      </c>
      <c r="X904" t="s">
        <v>91</v>
      </c>
      <c r="Y904">
        <v>2</v>
      </c>
      <c r="Z904">
        <v>1</v>
      </c>
      <c r="AA904">
        <v>2016</v>
      </c>
      <c r="AB904">
        <v>-0.87314999999999998</v>
      </c>
      <c r="AC904">
        <v>1.3638666666666599</v>
      </c>
      <c r="AD904">
        <v>-0.05</v>
      </c>
      <c r="AE904">
        <v>3.8370000000000002</v>
      </c>
      <c r="AF904" t="s">
        <v>91</v>
      </c>
      <c r="AG904" t="s">
        <v>91</v>
      </c>
      <c r="AH904" t="s">
        <v>91</v>
      </c>
      <c r="AI904">
        <v>1</v>
      </c>
      <c r="AJ904">
        <v>1</v>
      </c>
      <c r="AK904" t="s">
        <v>88</v>
      </c>
      <c r="AL904" t="s">
        <v>91</v>
      </c>
      <c r="AM904" t="s">
        <v>91</v>
      </c>
      <c r="AP904">
        <v>547379</v>
      </c>
      <c r="AR904" t="s">
        <v>1227</v>
      </c>
      <c r="AY904">
        <v>3.15</v>
      </c>
      <c r="AZ904">
        <v>1.52</v>
      </c>
      <c r="BA904" t="s">
        <v>91</v>
      </c>
      <c r="BB904" t="s">
        <v>91</v>
      </c>
      <c r="BC904" t="s">
        <v>91</v>
      </c>
      <c r="BD904">
        <v>90.557000000000002</v>
      </c>
      <c r="BE904">
        <v>1984</v>
      </c>
      <c r="BF904">
        <v>5.9619999999999997</v>
      </c>
      <c r="BG904">
        <v>487632</v>
      </c>
      <c r="BH904">
        <v>545333</v>
      </c>
      <c r="BI904">
        <v>547379</v>
      </c>
      <c r="BJ904">
        <v>435063</v>
      </c>
      <c r="BK904">
        <v>543401</v>
      </c>
      <c r="BL904">
        <v>608070</v>
      </c>
      <c r="BM904">
        <v>596019</v>
      </c>
      <c r="BN904">
        <v>424825</v>
      </c>
      <c r="BO904">
        <v>571980</v>
      </c>
      <c r="BP904">
        <v>502082</v>
      </c>
      <c r="BQ904">
        <v>54.537700000000001</v>
      </c>
      <c r="BR904">
        <v>0</v>
      </c>
      <c r="BS904">
        <v>0</v>
      </c>
      <c r="BT904" t="s">
        <v>91</v>
      </c>
      <c r="BU904" t="s">
        <v>91</v>
      </c>
      <c r="BV904" t="s">
        <v>91</v>
      </c>
      <c r="BW904" t="s">
        <v>91</v>
      </c>
      <c r="BX904" t="s">
        <v>91</v>
      </c>
      <c r="BY904">
        <v>2</v>
      </c>
      <c r="BZ904">
        <v>4</v>
      </c>
      <c r="CA904" t="str">
        <f>B904&amp;"_"&amp;F904&amp;G904&amp;"_"&amp;BY904</f>
        <v>42669_Trevor Bauer592178_2</v>
      </c>
    </row>
    <row r="905" spans="1:79" x14ac:dyDescent="0.45">
      <c r="A905" t="s">
        <v>349</v>
      </c>
      <c r="B905" s="1">
        <v>42669</v>
      </c>
      <c r="C905">
        <v>84.7</v>
      </c>
      <c r="D905">
        <v>-1.3581000000000001</v>
      </c>
      <c r="E905">
        <v>5.5913000000000004</v>
      </c>
      <c r="F905" t="s">
        <v>78</v>
      </c>
      <c r="G905">
        <v>592178</v>
      </c>
      <c r="H905">
        <v>545333</v>
      </c>
      <c r="I905" t="s">
        <v>91</v>
      </c>
      <c r="J905" t="s">
        <v>132</v>
      </c>
      <c r="O905">
        <v>5</v>
      </c>
      <c r="P905" t="s">
        <v>91</v>
      </c>
      <c r="Q905" t="s">
        <v>82</v>
      </c>
      <c r="R905" t="s">
        <v>83</v>
      </c>
      <c r="S905" t="s">
        <v>83</v>
      </c>
      <c r="T905" t="s">
        <v>84</v>
      </c>
      <c r="U905" t="s">
        <v>85</v>
      </c>
      <c r="V905" t="s">
        <v>96</v>
      </c>
      <c r="W905" t="s">
        <v>91</v>
      </c>
      <c r="X905" t="s">
        <v>91</v>
      </c>
      <c r="Y905">
        <v>2</v>
      </c>
      <c r="Z905">
        <v>0</v>
      </c>
      <c r="AA905">
        <v>2016</v>
      </c>
      <c r="AB905">
        <v>-1.3992</v>
      </c>
      <c r="AC905">
        <v>1.0012333333333301</v>
      </c>
      <c r="AD905">
        <v>0.215</v>
      </c>
      <c r="AE905">
        <v>2.3159999999999998</v>
      </c>
      <c r="AF905" t="s">
        <v>91</v>
      </c>
      <c r="AG905" t="s">
        <v>91</v>
      </c>
      <c r="AH905" t="s">
        <v>91</v>
      </c>
      <c r="AI905">
        <v>1</v>
      </c>
      <c r="AJ905">
        <v>1</v>
      </c>
      <c r="AK905" t="s">
        <v>88</v>
      </c>
      <c r="AL905" t="s">
        <v>91</v>
      </c>
      <c r="AM905" t="s">
        <v>91</v>
      </c>
      <c r="AP905">
        <v>547379</v>
      </c>
      <c r="AR905" t="s">
        <v>1228</v>
      </c>
      <c r="AY905">
        <v>3.36</v>
      </c>
      <c r="AZ905">
        <v>1.52</v>
      </c>
      <c r="BA905" t="s">
        <v>91</v>
      </c>
      <c r="BB905" t="s">
        <v>91</v>
      </c>
      <c r="BC905" t="s">
        <v>91</v>
      </c>
      <c r="BD905">
        <v>85.076999999999998</v>
      </c>
      <c r="BE905">
        <v>1807</v>
      </c>
      <c r="BF905">
        <v>6.226</v>
      </c>
      <c r="BG905">
        <v>487632</v>
      </c>
      <c r="BH905">
        <v>545333</v>
      </c>
      <c r="BI905">
        <v>547379</v>
      </c>
      <c r="BJ905">
        <v>435063</v>
      </c>
      <c r="BK905">
        <v>543401</v>
      </c>
      <c r="BL905">
        <v>608070</v>
      </c>
      <c r="BM905">
        <v>596019</v>
      </c>
      <c r="BN905">
        <v>424825</v>
      </c>
      <c r="BO905">
        <v>571980</v>
      </c>
      <c r="BP905">
        <v>502082</v>
      </c>
      <c r="BQ905">
        <v>54.273600000000002</v>
      </c>
      <c r="BR905">
        <v>0</v>
      </c>
      <c r="BS905">
        <v>0</v>
      </c>
      <c r="BT905" t="s">
        <v>91</v>
      </c>
      <c r="BU905" t="s">
        <v>91</v>
      </c>
      <c r="BV905" t="s">
        <v>91</v>
      </c>
      <c r="BW905" t="s">
        <v>91</v>
      </c>
      <c r="BX905" t="s">
        <v>91</v>
      </c>
      <c r="BY905">
        <v>2</v>
      </c>
      <c r="BZ905">
        <v>3</v>
      </c>
      <c r="CA905" t="str">
        <f>B905&amp;"_"&amp;F905&amp;G905&amp;"_"&amp;BY905</f>
        <v>42669_Trevor Bauer592178_2</v>
      </c>
    </row>
    <row r="906" spans="1:79" x14ac:dyDescent="0.45">
      <c r="A906" t="s">
        <v>90</v>
      </c>
      <c r="B906" s="1">
        <v>42669</v>
      </c>
      <c r="C906">
        <v>72.599999999999994</v>
      </c>
      <c r="D906">
        <v>-0.96440000000000003</v>
      </c>
      <c r="E906">
        <v>5.9770000000000003</v>
      </c>
      <c r="F906" t="s">
        <v>78</v>
      </c>
      <c r="G906">
        <v>592178</v>
      </c>
      <c r="H906">
        <v>545333</v>
      </c>
      <c r="I906" t="s">
        <v>91</v>
      </c>
      <c r="J906" t="s">
        <v>100</v>
      </c>
      <c r="O906">
        <v>14</v>
      </c>
      <c r="P906" t="s">
        <v>91</v>
      </c>
      <c r="Q906" t="s">
        <v>82</v>
      </c>
      <c r="R906" t="s">
        <v>83</v>
      </c>
      <c r="S906" t="s">
        <v>83</v>
      </c>
      <c r="T906" t="s">
        <v>84</v>
      </c>
      <c r="U906" t="s">
        <v>85</v>
      </c>
      <c r="V906" t="s">
        <v>93</v>
      </c>
      <c r="W906" t="s">
        <v>91</v>
      </c>
      <c r="X906" t="s">
        <v>91</v>
      </c>
      <c r="Y906">
        <v>1</v>
      </c>
      <c r="Z906">
        <v>0</v>
      </c>
      <c r="AA906">
        <v>2016</v>
      </c>
      <c r="AB906">
        <v>0.61175833333333296</v>
      </c>
      <c r="AC906">
        <v>-1.1946333333333301</v>
      </c>
      <c r="AD906">
        <v>1.181</v>
      </c>
      <c r="AE906">
        <v>1.573</v>
      </c>
      <c r="AF906" t="s">
        <v>91</v>
      </c>
      <c r="AG906" t="s">
        <v>91</v>
      </c>
      <c r="AH906" t="s">
        <v>91</v>
      </c>
      <c r="AI906">
        <v>1</v>
      </c>
      <c r="AJ906">
        <v>1</v>
      </c>
      <c r="AK906" t="s">
        <v>88</v>
      </c>
      <c r="AL906" t="s">
        <v>91</v>
      </c>
      <c r="AM906" t="s">
        <v>91</v>
      </c>
      <c r="AP906">
        <v>547379</v>
      </c>
      <c r="AR906" t="s">
        <v>1229</v>
      </c>
      <c r="AY906">
        <v>3.36</v>
      </c>
      <c r="AZ906">
        <v>1.52</v>
      </c>
      <c r="BA906" t="s">
        <v>91</v>
      </c>
      <c r="BB906" t="s">
        <v>91</v>
      </c>
      <c r="BC906" t="s">
        <v>91</v>
      </c>
      <c r="BD906">
        <v>72.260999999999996</v>
      </c>
      <c r="BE906">
        <v>1956</v>
      </c>
      <c r="BF906">
        <v>5.6319999999999997</v>
      </c>
      <c r="BG906">
        <v>487632</v>
      </c>
      <c r="BH906">
        <v>545333</v>
      </c>
      <c r="BI906">
        <v>547379</v>
      </c>
      <c r="BJ906">
        <v>435063</v>
      </c>
      <c r="BK906">
        <v>543401</v>
      </c>
      <c r="BL906">
        <v>608070</v>
      </c>
      <c r="BM906">
        <v>596019</v>
      </c>
      <c r="BN906">
        <v>424825</v>
      </c>
      <c r="BO906">
        <v>571980</v>
      </c>
      <c r="BP906">
        <v>502082</v>
      </c>
      <c r="BQ906">
        <v>54.8673</v>
      </c>
      <c r="BR906">
        <v>0</v>
      </c>
      <c r="BS906">
        <v>0</v>
      </c>
      <c r="BT906" t="s">
        <v>91</v>
      </c>
      <c r="BU906" t="s">
        <v>91</v>
      </c>
      <c r="BV906" t="s">
        <v>91</v>
      </c>
      <c r="BW906" t="s">
        <v>91</v>
      </c>
      <c r="BX906" t="s">
        <v>91</v>
      </c>
      <c r="BY906">
        <v>2</v>
      </c>
      <c r="BZ906">
        <v>2</v>
      </c>
      <c r="CA906" t="str">
        <f>B906&amp;"_"&amp;F906&amp;G906&amp;"_"&amp;BY906</f>
        <v>42669_Trevor Bauer592178_2</v>
      </c>
    </row>
    <row r="907" spans="1:79" x14ac:dyDescent="0.45">
      <c r="A907" t="s">
        <v>90</v>
      </c>
      <c r="B907" s="1">
        <v>42669</v>
      </c>
      <c r="C907">
        <v>72.3</v>
      </c>
      <c r="D907">
        <v>-1.1736</v>
      </c>
      <c r="E907">
        <v>5.8768000000000002</v>
      </c>
      <c r="F907" t="s">
        <v>78</v>
      </c>
      <c r="G907">
        <v>592178</v>
      </c>
      <c r="H907">
        <v>545333</v>
      </c>
      <c r="I907" t="s">
        <v>91</v>
      </c>
      <c r="J907" t="s">
        <v>100</v>
      </c>
      <c r="O907">
        <v>14</v>
      </c>
      <c r="P907" t="s">
        <v>91</v>
      </c>
      <c r="Q907" t="s">
        <v>82</v>
      </c>
      <c r="R907" t="s">
        <v>83</v>
      </c>
      <c r="S907" t="s">
        <v>83</v>
      </c>
      <c r="T907" t="s">
        <v>84</v>
      </c>
      <c r="U907" t="s">
        <v>85</v>
      </c>
      <c r="V907" t="s">
        <v>93</v>
      </c>
      <c r="W907" t="s">
        <v>91</v>
      </c>
      <c r="X907" t="s">
        <v>91</v>
      </c>
      <c r="Y907">
        <v>0</v>
      </c>
      <c r="Z907">
        <v>0</v>
      </c>
      <c r="AA907">
        <v>2016</v>
      </c>
      <c r="AB907">
        <v>0.56722499999999998</v>
      </c>
      <c r="AC907">
        <v>-1.36663333333333</v>
      </c>
      <c r="AD907">
        <v>1.375</v>
      </c>
      <c r="AE907">
        <v>2.1139999999999999</v>
      </c>
      <c r="AF907" t="s">
        <v>91</v>
      </c>
      <c r="AG907" t="s">
        <v>91</v>
      </c>
      <c r="AH907" t="s">
        <v>91</v>
      </c>
      <c r="AI907">
        <v>1</v>
      </c>
      <c r="AJ907">
        <v>1</v>
      </c>
      <c r="AK907" t="s">
        <v>88</v>
      </c>
      <c r="AL907" t="s">
        <v>91</v>
      </c>
      <c r="AM907" t="s">
        <v>91</v>
      </c>
      <c r="AP907">
        <v>547379</v>
      </c>
      <c r="AR907" t="s">
        <v>1230</v>
      </c>
      <c r="AY907">
        <v>3.3</v>
      </c>
      <c r="AZ907">
        <v>1.52</v>
      </c>
      <c r="BA907" t="s">
        <v>91</v>
      </c>
      <c r="BB907" t="s">
        <v>91</v>
      </c>
      <c r="BC907" t="s">
        <v>91</v>
      </c>
      <c r="BD907">
        <v>70.834000000000003</v>
      </c>
      <c r="BE907">
        <v>2251</v>
      </c>
      <c r="BF907">
        <v>4.992</v>
      </c>
      <c r="BG907">
        <v>487632</v>
      </c>
      <c r="BH907">
        <v>545333</v>
      </c>
      <c r="BI907">
        <v>547379</v>
      </c>
      <c r="BJ907">
        <v>435063</v>
      </c>
      <c r="BK907">
        <v>543401</v>
      </c>
      <c r="BL907">
        <v>608070</v>
      </c>
      <c r="BM907">
        <v>596019</v>
      </c>
      <c r="BN907">
        <v>424825</v>
      </c>
      <c r="BO907">
        <v>571980</v>
      </c>
      <c r="BP907">
        <v>502082</v>
      </c>
      <c r="BQ907">
        <v>55.508099999999999</v>
      </c>
      <c r="BR907">
        <v>0</v>
      </c>
      <c r="BS907">
        <v>0</v>
      </c>
      <c r="BT907" t="s">
        <v>91</v>
      </c>
      <c r="BU907" t="s">
        <v>91</v>
      </c>
      <c r="BV907" t="s">
        <v>91</v>
      </c>
      <c r="BW907" t="s">
        <v>91</v>
      </c>
      <c r="BX907" t="s">
        <v>91</v>
      </c>
      <c r="BY907">
        <v>2</v>
      </c>
      <c r="BZ907">
        <v>1</v>
      </c>
      <c r="CA907" t="str">
        <f>B907&amp;"_"&amp;F907&amp;G907&amp;"_"&amp;BY907</f>
        <v>42669_Trevor Bauer592178_2</v>
      </c>
    </row>
    <row r="908" spans="1:79" hidden="1" x14ac:dyDescent="0.45">
      <c r="A908" t="s">
        <v>162</v>
      </c>
      <c r="B908" s="1">
        <v>42673</v>
      </c>
      <c r="C908">
        <v>83.3</v>
      </c>
      <c r="D908">
        <v>-1.5210999999999999</v>
      </c>
      <c r="E908">
        <v>6.1566000000000001</v>
      </c>
      <c r="F908" t="s">
        <v>163</v>
      </c>
      <c r="G908">
        <v>451594</v>
      </c>
      <c r="H908">
        <v>592102</v>
      </c>
      <c r="I908" t="s">
        <v>284</v>
      </c>
      <c r="J908" t="s">
        <v>284</v>
      </c>
      <c r="O908">
        <v>14</v>
      </c>
      <c r="P908" t="s">
        <v>580</v>
      </c>
      <c r="Q908" t="s">
        <v>82</v>
      </c>
      <c r="R908" t="s">
        <v>105</v>
      </c>
      <c r="S908" t="s">
        <v>83</v>
      </c>
      <c r="T908" t="s">
        <v>85</v>
      </c>
      <c r="U908" t="s">
        <v>84</v>
      </c>
      <c r="V908" t="s">
        <v>93</v>
      </c>
      <c r="W908" t="s">
        <v>91</v>
      </c>
      <c r="X908" t="s">
        <v>91</v>
      </c>
      <c r="Y908">
        <v>0</v>
      </c>
      <c r="Z908">
        <v>0</v>
      </c>
      <c r="AA908">
        <v>2016</v>
      </c>
      <c r="AB908">
        <v>0.91653333333333298</v>
      </c>
      <c r="AC908">
        <v>-0.691533333333333</v>
      </c>
      <c r="AD908">
        <v>2.302</v>
      </c>
      <c r="AE908">
        <v>0.61699999999999999</v>
      </c>
      <c r="AF908" t="s">
        <v>91</v>
      </c>
      <c r="AG908" t="s">
        <v>91</v>
      </c>
      <c r="AH908" t="s">
        <v>91</v>
      </c>
      <c r="AI908">
        <v>1</v>
      </c>
      <c r="AJ908">
        <v>7</v>
      </c>
      <c r="AK908" t="s">
        <v>539</v>
      </c>
      <c r="AL908" t="s">
        <v>91</v>
      </c>
      <c r="AM908" t="s">
        <v>91</v>
      </c>
      <c r="AP908" t="s">
        <v>91</v>
      </c>
      <c r="AR908" t="s">
        <v>581</v>
      </c>
      <c r="AY908">
        <v>3.35</v>
      </c>
      <c r="AZ908">
        <v>1.52</v>
      </c>
      <c r="BA908" t="s">
        <v>91</v>
      </c>
      <c r="BB908" t="s">
        <v>91</v>
      </c>
      <c r="BC908" t="s">
        <v>91</v>
      </c>
      <c r="BD908" t="s">
        <v>91</v>
      </c>
      <c r="BE908" t="s">
        <v>91</v>
      </c>
      <c r="BF908" t="s">
        <v>91</v>
      </c>
      <c r="BG908">
        <v>487635</v>
      </c>
      <c r="BH908" t="s">
        <v>91</v>
      </c>
      <c r="BI908" t="s">
        <v>91</v>
      </c>
      <c r="BJ908" t="s">
        <v>91</v>
      </c>
      <c r="BK908" t="s">
        <v>91</v>
      </c>
      <c r="BL908" t="s">
        <v>91</v>
      </c>
      <c r="BM908" t="s">
        <v>91</v>
      </c>
      <c r="BN908" t="s">
        <v>91</v>
      </c>
      <c r="BO908" t="s">
        <v>91</v>
      </c>
      <c r="BP908" t="s">
        <v>91</v>
      </c>
      <c r="BQ908">
        <v>54.004199999999997</v>
      </c>
      <c r="BR908">
        <v>0</v>
      </c>
      <c r="BS908">
        <v>0</v>
      </c>
      <c r="BT908">
        <v>0.7</v>
      </c>
      <c r="BU908">
        <v>1</v>
      </c>
      <c r="BV908">
        <v>0</v>
      </c>
      <c r="BW908">
        <v>0</v>
      </c>
      <c r="BX908" t="s">
        <v>91</v>
      </c>
      <c r="BY908">
        <v>55</v>
      </c>
      <c r="BZ908">
        <v>1</v>
      </c>
      <c r="CA908" t="str">
        <f>F908&amp;G908</f>
        <v>Cody Allen451594</v>
      </c>
    </row>
    <row r="909" spans="1:79" x14ac:dyDescent="0.45">
      <c r="A909" t="s">
        <v>107</v>
      </c>
      <c r="B909" s="1">
        <v>42669</v>
      </c>
      <c r="C909">
        <v>91.1</v>
      </c>
      <c r="D909">
        <v>-1.365</v>
      </c>
      <c r="E909">
        <v>5.6262999999999996</v>
      </c>
      <c r="F909" t="s">
        <v>78</v>
      </c>
      <c r="G909">
        <v>451594</v>
      </c>
      <c r="H909">
        <v>545333</v>
      </c>
      <c r="I909" t="s">
        <v>91</v>
      </c>
      <c r="J909" t="s">
        <v>132</v>
      </c>
      <c r="O909">
        <v>1</v>
      </c>
      <c r="P909" t="s">
        <v>91</v>
      </c>
      <c r="Q909" t="s">
        <v>82</v>
      </c>
      <c r="R909" t="s">
        <v>105</v>
      </c>
      <c r="S909" t="s">
        <v>83</v>
      </c>
      <c r="T909" t="s">
        <v>84</v>
      </c>
      <c r="U909" t="s">
        <v>85</v>
      </c>
      <c r="V909" t="s">
        <v>96</v>
      </c>
      <c r="W909" t="s">
        <v>91</v>
      </c>
      <c r="X909" t="s">
        <v>91</v>
      </c>
      <c r="Y909">
        <v>1</v>
      </c>
      <c r="Z909">
        <v>0</v>
      </c>
      <c r="AA909">
        <v>2016</v>
      </c>
      <c r="AB909">
        <v>-0.991441666666666</v>
      </c>
      <c r="AC909">
        <v>1.22626666666666</v>
      </c>
      <c r="AD909">
        <v>-0.41399999999999998</v>
      </c>
      <c r="AE909">
        <v>3.3039999999999998</v>
      </c>
      <c r="AF909" t="s">
        <v>91</v>
      </c>
      <c r="AG909" t="s">
        <v>91</v>
      </c>
      <c r="AH909" t="s">
        <v>91</v>
      </c>
      <c r="AI909">
        <v>0</v>
      </c>
      <c r="AJ909">
        <v>1</v>
      </c>
      <c r="AK909" t="s">
        <v>88</v>
      </c>
      <c r="AL909" t="s">
        <v>91</v>
      </c>
      <c r="AM909" t="s">
        <v>91</v>
      </c>
      <c r="AP909">
        <v>547379</v>
      </c>
      <c r="AR909" t="s">
        <v>1233</v>
      </c>
      <c r="AY909">
        <v>3.59</v>
      </c>
      <c r="AZ909">
        <v>1.63</v>
      </c>
      <c r="BA909" t="s">
        <v>91</v>
      </c>
      <c r="BB909" t="s">
        <v>91</v>
      </c>
      <c r="BC909" t="s">
        <v>91</v>
      </c>
      <c r="BD909">
        <v>91.667000000000002</v>
      </c>
      <c r="BE909">
        <v>2244</v>
      </c>
      <c r="BF909">
        <v>6.3029999999999999</v>
      </c>
      <c r="BG909">
        <v>487632</v>
      </c>
      <c r="BH909">
        <v>545333</v>
      </c>
      <c r="BI909">
        <v>547379</v>
      </c>
      <c r="BJ909">
        <v>435063</v>
      </c>
      <c r="BK909">
        <v>543401</v>
      </c>
      <c r="BL909">
        <v>608070</v>
      </c>
      <c r="BM909">
        <v>596019</v>
      </c>
      <c r="BN909">
        <v>424825</v>
      </c>
      <c r="BO909">
        <v>571980</v>
      </c>
      <c r="BP909">
        <v>502082</v>
      </c>
      <c r="BQ909">
        <v>54.196800000000003</v>
      </c>
      <c r="BR909">
        <v>0</v>
      </c>
      <c r="BS909">
        <v>0</v>
      </c>
      <c r="BT909" t="s">
        <v>91</v>
      </c>
      <c r="BU909" t="s">
        <v>91</v>
      </c>
      <c r="BV909" t="s">
        <v>91</v>
      </c>
      <c r="BW909" t="s">
        <v>91</v>
      </c>
      <c r="BX909" t="s">
        <v>91</v>
      </c>
      <c r="BY909">
        <v>1</v>
      </c>
      <c r="BZ909">
        <v>2</v>
      </c>
      <c r="CA909" t="str">
        <f>B909&amp;"_"&amp;F909&amp;G909&amp;"_"&amp;BY909</f>
        <v>42669_Trevor Bauer451594_1</v>
      </c>
    </row>
    <row r="910" spans="1:79" x14ac:dyDescent="0.45">
      <c r="A910" t="s">
        <v>77</v>
      </c>
      <c r="B910" s="1">
        <v>42669</v>
      </c>
      <c r="C910">
        <v>91.5</v>
      </c>
      <c r="D910">
        <v>-1.2901</v>
      </c>
      <c r="E910">
        <v>5.6414</v>
      </c>
      <c r="F910" t="s">
        <v>78</v>
      </c>
      <c r="G910">
        <v>451594</v>
      </c>
      <c r="H910">
        <v>545333</v>
      </c>
      <c r="I910" t="s">
        <v>91</v>
      </c>
      <c r="J910" t="s">
        <v>100</v>
      </c>
      <c r="O910">
        <v>11</v>
      </c>
      <c r="P910" t="s">
        <v>91</v>
      </c>
      <c r="Q910" t="s">
        <v>82</v>
      </c>
      <c r="R910" t="s">
        <v>105</v>
      </c>
      <c r="S910" t="s">
        <v>83</v>
      </c>
      <c r="T910" t="s">
        <v>84</v>
      </c>
      <c r="U910" t="s">
        <v>85</v>
      </c>
      <c r="V910" t="s">
        <v>93</v>
      </c>
      <c r="W910" t="s">
        <v>91</v>
      </c>
      <c r="X910" t="s">
        <v>91</v>
      </c>
      <c r="Y910">
        <v>0</v>
      </c>
      <c r="Z910">
        <v>0</v>
      </c>
      <c r="AA910">
        <v>2016</v>
      </c>
      <c r="AB910">
        <v>-0.82722499999999999</v>
      </c>
      <c r="AC910">
        <v>1.2807333333333299</v>
      </c>
      <c r="AD910">
        <v>-1.1399999999999999</v>
      </c>
      <c r="AE910">
        <v>4.048</v>
      </c>
      <c r="AF910" t="s">
        <v>91</v>
      </c>
      <c r="AG910" t="s">
        <v>91</v>
      </c>
      <c r="AH910" t="s">
        <v>91</v>
      </c>
      <c r="AI910">
        <v>0</v>
      </c>
      <c r="AJ910">
        <v>1</v>
      </c>
      <c r="AK910" t="s">
        <v>88</v>
      </c>
      <c r="AL910" t="s">
        <v>91</v>
      </c>
      <c r="AM910" t="s">
        <v>91</v>
      </c>
      <c r="AP910">
        <v>547379</v>
      </c>
      <c r="AR910" t="s">
        <v>1234</v>
      </c>
      <c r="AY910">
        <v>3.59</v>
      </c>
      <c r="AZ910">
        <v>1.73</v>
      </c>
      <c r="BA910" t="s">
        <v>91</v>
      </c>
      <c r="BB910" t="s">
        <v>91</v>
      </c>
      <c r="BC910" t="s">
        <v>91</v>
      </c>
      <c r="BD910">
        <v>91.852000000000004</v>
      </c>
      <c r="BE910">
        <v>2177</v>
      </c>
      <c r="BF910">
        <v>5.9269999999999996</v>
      </c>
      <c r="BG910">
        <v>487632</v>
      </c>
      <c r="BH910">
        <v>545333</v>
      </c>
      <c r="BI910">
        <v>547379</v>
      </c>
      <c r="BJ910">
        <v>435063</v>
      </c>
      <c r="BK910">
        <v>543401</v>
      </c>
      <c r="BL910">
        <v>608070</v>
      </c>
      <c r="BM910">
        <v>596019</v>
      </c>
      <c r="BN910">
        <v>424825</v>
      </c>
      <c r="BO910">
        <v>571980</v>
      </c>
      <c r="BP910">
        <v>502082</v>
      </c>
      <c r="BQ910">
        <v>54.572299999999998</v>
      </c>
      <c r="BR910">
        <v>0</v>
      </c>
      <c r="BS910">
        <v>0</v>
      </c>
      <c r="BT910" t="s">
        <v>91</v>
      </c>
      <c r="BU910" t="s">
        <v>91</v>
      </c>
      <c r="BV910" t="s">
        <v>91</v>
      </c>
      <c r="BW910" t="s">
        <v>91</v>
      </c>
      <c r="BX910" t="s">
        <v>91</v>
      </c>
      <c r="BY910">
        <v>1</v>
      </c>
      <c r="BZ910">
        <v>1</v>
      </c>
      <c r="CA910" t="str">
        <f>B910&amp;"_"&amp;F910&amp;G910&amp;"_"&amp;BY910</f>
        <v>42669_Trevor Bauer451594_1</v>
      </c>
    </row>
    <row r="911" spans="1:79" hidden="1" x14ac:dyDescent="0.45">
      <c r="A911" t="s">
        <v>77</v>
      </c>
      <c r="B911" s="1">
        <v>42668</v>
      </c>
      <c r="C911">
        <v>94.2</v>
      </c>
      <c r="D911">
        <v>-1.3711</v>
      </c>
      <c r="E911">
        <v>5.6376999999999997</v>
      </c>
      <c r="F911" t="s">
        <v>163</v>
      </c>
      <c r="G911">
        <v>471083</v>
      </c>
      <c r="H911">
        <v>592102</v>
      </c>
      <c r="I911" t="s">
        <v>102</v>
      </c>
      <c r="J911" t="s">
        <v>95</v>
      </c>
      <c r="O911">
        <v>4</v>
      </c>
      <c r="P911" t="s">
        <v>587</v>
      </c>
      <c r="Q911" t="s">
        <v>82</v>
      </c>
      <c r="R911" t="s">
        <v>105</v>
      </c>
      <c r="S911" t="s">
        <v>83</v>
      </c>
      <c r="T911" t="s">
        <v>84</v>
      </c>
      <c r="U911" t="s">
        <v>85</v>
      </c>
      <c r="V911" t="s">
        <v>96</v>
      </c>
      <c r="W911" t="s">
        <v>91</v>
      </c>
      <c r="X911" t="s">
        <v>91</v>
      </c>
      <c r="Y911">
        <v>2</v>
      </c>
      <c r="Z911">
        <v>2</v>
      </c>
      <c r="AA911">
        <v>2016</v>
      </c>
      <c r="AB911">
        <v>-0.560025</v>
      </c>
      <c r="AC911">
        <v>1.5760000000000001</v>
      </c>
      <c r="AD911">
        <v>-0.48399999999999999</v>
      </c>
      <c r="AE911">
        <v>2.7810000000000001</v>
      </c>
      <c r="AF911" t="s">
        <v>91</v>
      </c>
      <c r="AG911">
        <v>575929</v>
      </c>
      <c r="AH911" t="s">
        <v>91</v>
      </c>
      <c r="AI911">
        <v>2</v>
      </c>
      <c r="AJ911">
        <v>9</v>
      </c>
      <c r="AK911" t="s">
        <v>88</v>
      </c>
      <c r="AL911" t="s">
        <v>91</v>
      </c>
      <c r="AM911" t="s">
        <v>91</v>
      </c>
      <c r="AP911">
        <v>547379</v>
      </c>
      <c r="AR911" t="s">
        <v>1235</v>
      </c>
      <c r="AY911">
        <v>3.36</v>
      </c>
      <c r="AZ911">
        <v>1.54</v>
      </c>
      <c r="BA911" t="s">
        <v>91</v>
      </c>
      <c r="BB911" t="s">
        <v>91</v>
      </c>
      <c r="BC911" t="s">
        <v>91</v>
      </c>
      <c r="BD911">
        <v>95.44</v>
      </c>
      <c r="BE911">
        <v>2469</v>
      </c>
      <c r="BF911">
        <v>6.617</v>
      </c>
      <c r="BG911">
        <v>487631</v>
      </c>
      <c r="BH911">
        <v>592102</v>
      </c>
      <c r="BI911">
        <v>547379</v>
      </c>
      <c r="BJ911">
        <v>435063</v>
      </c>
      <c r="BK911">
        <v>543401</v>
      </c>
      <c r="BL911">
        <v>608070</v>
      </c>
      <c r="BM911">
        <v>596019</v>
      </c>
      <c r="BN911">
        <v>446386</v>
      </c>
      <c r="BO911">
        <v>434658</v>
      </c>
      <c r="BP911">
        <v>502082</v>
      </c>
      <c r="BQ911">
        <v>53.883099999999999</v>
      </c>
      <c r="BR911">
        <v>0</v>
      </c>
      <c r="BS911">
        <v>0</v>
      </c>
      <c r="BT911">
        <v>0</v>
      </c>
      <c r="BU911">
        <v>1</v>
      </c>
      <c r="BV911">
        <v>0</v>
      </c>
      <c r="BW911">
        <v>0</v>
      </c>
      <c r="BX911" t="s">
        <v>91</v>
      </c>
      <c r="BY911">
        <v>74</v>
      </c>
      <c r="BZ911">
        <v>5</v>
      </c>
      <c r="CA911" t="str">
        <f>F911&amp;G911</f>
        <v>Cody Allen471083</v>
      </c>
    </row>
    <row r="912" spans="1:79" hidden="1" x14ac:dyDescent="0.45">
      <c r="A912" t="s">
        <v>77</v>
      </c>
      <c r="B912" s="1">
        <v>42668</v>
      </c>
      <c r="C912">
        <v>93.9</v>
      </c>
      <c r="D912">
        <v>-1.2635000000000001</v>
      </c>
      <c r="E912">
        <v>5.6761999999999997</v>
      </c>
      <c r="F912" t="s">
        <v>163</v>
      </c>
      <c r="G912">
        <v>471083</v>
      </c>
      <c r="H912">
        <v>592102</v>
      </c>
      <c r="I912" t="s">
        <v>91</v>
      </c>
      <c r="J912" t="s">
        <v>132</v>
      </c>
      <c r="O912">
        <v>4</v>
      </c>
      <c r="P912" t="s">
        <v>91</v>
      </c>
      <c r="Q912" t="s">
        <v>82</v>
      </c>
      <c r="R912" t="s">
        <v>105</v>
      </c>
      <c r="S912" t="s">
        <v>83</v>
      </c>
      <c r="T912" t="s">
        <v>84</v>
      </c>
      <c r="U912" t="s">
        <v>85</v>
      </c>
      <c r="V912" t="s">
        <v>96</v>
      </c>
      <c r="W912" t="s">
        <v>91</v>
      </c>
      <c r="X912" t="s">
        <v>91</v>
      </c>
      <c r="Y912">
        <v>2</v>
      </c>
      <c r="Z912">
        <v>1</v>
      </c>
      <c r="AA912">
        <v>2016</v>
      </c>
      <c r="AB912">
        <v>-0.52940833333333304</v>
      </c>
      <c r="AC912">
        <v>2.0217666666666601</v>
      </c>
      <c r="AD912">
        <v>-0.45300000000000001</v>
      </c>
      <c r="AE912">
        <v>2.206</v>
      </c>
      <c r="AF912" t="s">
        <v>91</v>
      </c>
      <c r="AG912">
        <v>575929</v>
      </c>
      <c r="AH912" t="s">
        <v>91</v>
      </c>
      <c r="AI912">
        <v>2</v>
      </c>
      <c r="AJ912">
        <v>9</v>
      </c>
      <c r="AK912" t="s">
        <v>88</v>
      </c>
      <c r="AL912" t="s">
        <v>91</v>
      </c>
      <c r="AM912" t="s">
        <v>91</v>
      </c>
      <c r="AP912">
        <v>547379</v>
      </c>
      <c r="AR912" t="s">
        <v>1236</v>
      </c>
      <c r="AY912">
        <v>3.1</v>
      </c>
      <c r="AZ912">
        <v>1.32</v>
      </c>
      <c r="BA912" t="s">
        <v>91</v>
      </c>
      <c r="BB912" t="s">
        <v>91</v>
      </c>
      <c r="BC912" t="s">
        <v>91</v>
      </c>
      <c r="BD912">
        <v>94.715999999999994</v>
      </c>
      <c r="BE912">
        <v>2546</v>
      </c>
      <c r="BF912">
        <v>6.5720000000000001</v>
      </c>
      <c r="BG912">
        <v>487631</v>
      </c>
      <c r="BH912">
        <v>592102</v>
      </c>
      <c r="BI912">
        <v>547379</v>
      </c>
      <c r="BJ912">
        <v>435063</v>
      </c>
      <c r="BK912">
        <v>543401</v>
      </c>
      <c r="BL912">
        <v>608070</v>
      </c>
      <c r="BM912">
        <v>596019</v>
      </c>
      <c r="BN912">
        <v>446386</v>
      </c>
      <c r="BO912">
        <v>434658</v>
      </c>
      <c r="BP912">
        <v>502082</v>
      </c>
      <c r="BQ912">
        <v>53.927599999999998</v>
      </c>
      <c r="BR912">
        <v>0</v>
      </c>
      <c r="BS912">
        <v>0</v>
      </c>
      <c r="BT912" t="s">
        <v>91</v>
      </c>
      <c r="BU912" t="s">
        <v>91</v>
      </c>
      <c r="BV912" t="s">
        <v>91</v>
      </c>
      <c r="BW912" t="s">
        <v>91</v>
      </c>
      <c r="BX912" t="s">
        <v>91</v>
      </c>
      <c r="BY912">
        <v>74</v>
      </c>
      <c r="BZ912">
        <v>4</v>
      </c>
      <c r="CA912" t="str">
        <f>B912&amp;"_"&amp;F912&amp;G912&amp;"_"&amp;BY912</f>
        <v>42668_Cody Allen471083_74</v>
      </c>
    </row>
    <row r="913" spans="1:79" hidden="1" x14ac:dyDescent="0.45">
      <c r="A913" t="s">
        <v>77</v>
      </c>
      <c r="B913" s="1">
        <v>42668</v>
      </c>
      <c r="C913">
        <v>94</v>
      </c>
      <c r="D913">
        <v>-1.3103</v>
      </c>
      <c r="E913">
        <v>5.7465000000000002</v>
      </c>
      <c r="F913" t="s">
        <v>163</v>
      </c>
      <c r="G913">
        <v>471083</v>
      </c>
      <c r="H913">
        <v>592102</v>
      </c>
      <c r="I913" t="s">
        <v>91</v>
      </c>
      <c r="J913" t="s">
        <v>132</v>
      </c>
      <c r="O913">
        <v>2</v>
      </c>
      <c r="P913" t="s">
        <v>91</v>
      </c>
      <c r="Q913" t="s">
        <v>82</v>
      </c>
      <c r="R913" t="s">
        <v>105</v>
      </c>
      <c r="S913" t="s">
        <v>83</v>
      </c>
      <c r="T913" t="s">
        <v>84</v>
      </c>
      <c r="U913" t="s">
        <v>85</v>
      </c>
      <c r="V913" t="s">
        <v>96</v>
      </c>
      <c r="W913" t="s">
        <v>91</v>
      </c>
      <c r="X913" t="s">
        <v>91</v>
      </c>
      <c r="Y913">
        <v>2</v>
      </c>
      <c r="Z913">
        <v>0</v>
      </c>
      <c r="AA913">
        <v>2016</v>
      </c>
      <c r="AB913">
        <v>-0.71450000000000002</v>
      </c>
      <c r="AC913">
        <v>1.79816666666666</v>
      </c>
      <c r="AD913">
        <v>0.127</v>
      </c>
      <c r="AE913">
        <v>3.274</v>
      </c>
      <c r="AF913" t="s">
        <v>91</v>
      </c>
      <c r="AG913">
        <v>575929</v>
      </c>
      <c r="AH913" t="s">
        <v>91</v>
      </c>
      <c r="AI913">
        <v>2</v>
      </c>
      <c r="AJ913">
        <v>9</v>
      </c>
      <c r="AK913" t="s">
        <v>88</v>
      </c>
      <c r="AL913" t="s">
        <v>91</v>
      </c>
      <c r="AM913" t="s">
        <v>91</v>
      </c>
      <c r="AP913">
        <v>547379</v>
      </c>
      <c r="AR913" t="s">
        <v>1237</v>
      </c>
      <c r="AY913">
        <v>3.21</v>
      </c>
      <c r="AZ913">
        <v>1.21</v>
      </c>
      <c r="BA913" t="s">
        <v>91</v>
      </c>
      <c r="BB913" t="s">
        <v>91</v>
      </c>
      <c r="BC913" t="s">
        <v>91</v>
      </c>
      <c r="BD913">
        <v>95.144999999999996</v>
      </c>
      <c r="BE913">
        <v>2413</v>
      </c>
      <c r="BF913">
        <v>6.67</v>
      </c>
      <c r="BG913">
        <v>487631</v>
      </c>
      <c r="BH913">
        <v>592102</v>
      </c>
      <c r="BI913">
        <v>547379</v>
      </c>
      <c r="BJ913">
        <v>435063</v>
      </c>
      <c r="BK913">
        <v>543401</v>
      </c>
      <c r="BL913">
        <v>608070</v>
      </c>
      <c r="BM913">
        <v>596019</v>
      </c>
      <c r="BN913">
        <v>446386</v>
      </c>
      <c r="BO913">
        <v>434658</v>
      </c>
      <c r="BP913">
        <v>502082</v>
      </c>
      <c r="BQ913">
        <v>53.8294</v>
      </c>
      <c r="BR913">
        <v>0</v>
      </c>
      <c r="BS913">
        <v>0</v>
      </c>
      <c r="BT913" t="s">
        <v>91</v>
      </c>
      <c r="BU913" t="s">
        <v>91</v>
      </c>
      <c r="BV913" t="s">
        <v>91</v>
      </c>
      <c r="BW913" t="s">
        <v>91</v>
      </c>
      <c r="BX913" t="s">
        <v>91</v>
      </c>
      <c r="BY913">
        <v>74</v>
      </c>
      <c r="BZ913">
        <v>3</v>
      </c>
      <c r="CA913" t="str">
        <f>B913&amp;"_"&amp;F913&amp;G913&amp;"_"&amp;BY913</f>
        <v>42668_Cody Allen471083_74</v>
      </c>
    </row>
    <row r="914" spans="1:79" hidden="1" x14ac:dyDescent="0.45">
      <c r="A914" t="s">
        <v>77</v>
      </c>
      <c r="B914" s="1">
        <v>42668</v>
      </c>
      <c r="C914">
        <v>93.9</v>
      </c>
      <c r="D914">
        <v>-1.3867</v>
      </c>
      <c r="E914">
        <v>5.6298000000000004</v>
      </c>
      <c r="F914" t="s">
        <v>163</v>
      </c>
      <c r="G914">
        <v>471083</v>
      </c>
      <c r="H914">
        <v>592102</v>
      </c>
      <c r="I914" t="s">
        <v>91</v>
      </c>
      <c r="J914" t="s">
        <v>100</v>
      </c>
      <c r="O914">
        <v>12</v>
      </c>
      <c r="P914" t="s">
        <v>91</v>
      </c>
      <c r="Q914" t="s">
        <v>82</v>
      </c>
      <c r="R914" t="s">
        <v>105</v>
      </c>
      <c r="S914" t="s">
        <v>83</v>
      </c>
      <c r="T914" t="s">
        <v>84</v>
      </c>
      <c r="U914" t="s">
        <v>85</v>
      </c>
      <c r="V914" t="s">
        <v>93</v>
      </c>
      <c r="W914" t="s">
        <v>91</v>
      </c>
      <c r="X914" t="s">
        <v>91</v>
      </c>
      <c r="Y914">
        <v>1</v>
      </c>
      <c r="Z914">
        <v>0</v>
      </c>
      <c r="AA914">
        <v>2016</v>
      </c>
      <c r="AB914">
        <v>-0.75346666666666595</v>
      </c>
      <c r="AC914">
        <v>1.8884666666666601</v>
      </c>
      <c r="AD914">
        <v>1.393</v>
      </c>
      <c r="AE914">
        <v>3.0569999999999999</v>
      </c>
      <c r="AF914" t="s">
        <v>91</v>
      </c>
      <c r="AG914">
        <v>575929</v>
      </c>
      <c r="AH914" t="s">
        <v>91</v>
      </c>
      <c r="AI914">
        <v>2</v>
      </c>
      <c r="AJ914">
        <v>9</v>
      </c>
      <c r="AK914" t="s">
        <v>88</v>
      </c>
      <c r="AL914" t="s">
        <v>91</v>
      </c>
      <c r="AM914" t="s">
        <v>91</v>
      </c>
      <c r="AP914">
        <v>547379</v>
      </c>
      <c r="AR914" t="s">
        <v>1238</v>
      </c>
      <c r="AY914">
        <v>3.1</v>
      </c>
      <c r="AZ914">
        <v>1.32</v>
      </c>
      <c r="BA914" t="s">
        <v>91</v>
      </c>
      <c r="BB914" t="s">
        <v>91</v>
      </c>
      <c r="BC914" t="s">
        <v>91</v>
      </c>
      <c r="BD914">
        <v>94.805999999999997</v>
      </c>
      <c r="BE914">
        <v>2517</v>
      </c>
      <c r="BF914">
        <v>6.7779999999999996</v>
      </c>
      <c r="BG914">
        <v>487631</v>
      </c>
      <c r="BH914">
        <v>592102</v>
      </c>
      <c r="BI914">
        <v>547379</v>
      </c>
      <c r="BJ914">
        <v>435063</v>
      </c>
      <c r="BK914">
        <v>543401</v>
      </c>
      <c r="BL914">
        <v>608070</v>
      </c>
      <c r="BM914">
        <v>596019</v>
      </c>
      <c r="BN914">
        <v>446386</v>
      </c>
      <c r="BO914">
        <v>434658</v>
      </c>
      <c r="BP914">
        <v>502082</v>
      </c>
      <c r="BQ914">
        <v>53.721299999999999</v>
      </c>
      <c r="BR914">
        <v>0</v>
      </c>
      <c r="BS914">
        <v>0</v>
      </c>
      <c r="BT914" t="s">
        <v>91</v>
      </c>
      <c r="BU914" t="s">
        <v>91</v>
      </c>
      <c r="BV914" t="s">
        <v>91</v>
      </c>
      <c r="BW914" t="s">
        <v>91</v>
      </c>
      <c r="BX914" t="s">
        <v>91</v>
      </c>
      <c r="BY914">
        <v>74</v>
      </c>
      <c r="BZ914">
        <v>2</v>
      </c>
      <c r="CA914" t="str">
        <f>B914&amp;"_"&amp;F914&amp;G914&amp;"_"&amp;BY914</f>
        <v>42668_Cody Allen471083_74</v>
      </c>
    </row>
    <row r="915" spans="1:79" hidden="1" x14ac:dyDescent="0.45">
      <c r="A915" t="s">
        <v>77</v>
      </c>
      <c r="B915" s="1">
        <v>42668</v>
      </c>
      <c r="C915">
        <v>93.6</v>
      </c>
      <c r="D915">
        <v>-1.3871</v>
      </c>
      <c r="E915">
        <v>5.6001000000000003</v>
      </c>
      <c r="F915" t="s">
        <v>163</v>
      </c>
      <c r="G915">
        <v>471083</v>
      </c>
      <c r="H915">
        <v>592102</v>
      </c>
      <c r="I915" t="s">
        <v>91</v>
      </c>
      <c r="J915" t="s">
        <v>100</v>
      </c>
      <c r="O915">
        <v>12</v>
      </c>
      <c r="P915" t="s">
        <v>91</v>
      </c>
      <c r="Q915" t="s">
        <v>82</v>
      </c>
      <c r="R915" t="s">
        <v>105</v>
      </c>
      <c r="S915" t="s">
        <v>83</v>
      </c>
      <c r="T915" t="s">
        <v>84</v>
      </c>
      <c r="U915" t="s">
        <v>85</v>
      </c>
      <c r="V915" t="s">
        <v>93</v>
      </c>
      <c r="W915" t="s">
        <v>91</v>
      </c>
      <c r="X915" t="s">
        <v>91</v>
      </c>
      <c r="Y915">
        <v>0</v>
      </c>
      <c r="Z915">
        <v>0</v>
      </c>
      <c r="AA915">
        <v>2016</v>
      </c>
      <c r="AB915">
        <v>-0.61151666666666604</v>
      </c>
      <c r="AC915">
        <v>1.7451333333333301</v>
      </c>
      <c r="AD915">
        <v>0.32400000000000001</v>
      </c>
      <c r="AE915">
        <v>3.8690000000000002</v>
      </c>
      <c r="AF915" t="s">
        <v>91</v>
      </c>
      <c r="AG915">
        <v>575929</v>
      </c>
      <c r="AH915" t="s">
        <v>91</v>
      </c>
      <c r="AI915">
        <v>2</v>
      </c>
      <c r="AJ915">
        <v>9</v>
      </c>
      <c r="AK915" t="s">
        <v>88</v>
      </c>
      <c r="AL915" t="s">
        <v>91</v>
      </c>
      <c r="AM915" t="s">
        <v>91</v>
      </c>
      <c r="AP915">
        <v>547379</v>
      </c>
      <c r="AR915" t="s">
        <v>1239</v>
      </c>
      <c r="AY915">
        <v>3.06</v>
      </c>
      <c r="AZ915">
        <v>1.34</v>
      </c>
      <c r="BA915" t="s">
        <v>91</v>
      </c>
      <c r="BB915" t="s">
        <v>91</v>
      </c>
      <c r="BC915" t="s">
        <v>91</v>
      </c>
      <c r="BD915">
        <v>94.537000000000006</v>
      </c>
      <c r="BE915">
        <v>2542</v>
      </c>
      <c r="BF915">
        <v>6.7450000000000001</v>
      </c>
      <c r="BG915">
        <v>487631</v>
      </c>
      <c r="BH915">
        <v>592102</v>
      </c>
      <c r="BI915">
        <v>547379</v>
      </c>
      <c r="BJ915">
        <v>435063</v>
      </c>
      <c r="BK915">
        <v>543401</v>
      </c>
      <c r="BL915">
        <v>608070</v>
      </c>
      <c r="BM915">
        <v>596019</v>
      </c>
      <c r="BN915">
        <v>446386</v>
      </c>
      <c r="BO915">
        <v>434658</v>
      </c>
      <c r="BP915">
        <v>502082</v>
      </c>
      <c r="BQ915">
        <v>53.755000000000003</v>
      </c>
      <c r="BR915">
        <v>0</v>
      </c>
      <c r="BS915">
        <v>0</v>
      </c>
      <c r="BT915" t="s">
        <v>91</v>
      </c>
      <c r="BU915" t="s">
        <v>91</v>
      </c>
      <c r="BV915" t="s">
        <v>91</v>
      </c>
      <c r="BW915" t="s">
        <v>91</v>
      </c>
      <c r="BX915" t="s">
        <v>91</v>
      </c>
      <c r="BY915">
        <v>74</v>
      </c>
      <c r="BZ915">
        <v>1</v>
      </c>
      <c r="CA915" t="str">
        <f>B915&amp;"_"&amp;F915&amp;G915&amp;"_"&amp;BY915</f>
        <v>42668_Cody Allen471083_74</v>
      </c>
    </row>
    <row r="916" spans="1:79" hidden="1" x14ac:dyDescent="0.45">
      <c r="A916" t="s">
        <v>77</v>
      </c>
      <c r="B916" s="1">
        <v>42671</v>
      </c>
      <c r="C916">
        <v>94.7</v>
      </c>
      <c r="D916">
        <v>-1.5956999999999999</v>
      </c>
      <c r="E916">
        <v>5.8438999999999997</v>
      </c>
      <c r="F916" t="s">
        <v>163</v>
      </c>
      <c r="G916">
        <v>518792</v>
      </c>
      <c r="H916">
        <v>592102</v>
      </c>
      <c r="I916" t="s">
        <v>861</v>
      </c>
      <c r="J916" t="s">
        <v>147</v>
      </c>
      <c r="O916">
        <v>11</v>
      </c>
      <c r="P916" t="s">
        <v>862</v>
      </c>
      <c r="Q916" t="s">
        <v>82</v>
      </c>
      <c r="R916" t="s">
        <v>105</v>
      </c>
      <c r="S916" t="s">
        <v>83</v>
      </c>
      <c r="T916" t="s">
        <v>85</v>
      </c>
      <c r="U916" t="s">
        <v>84</v>
      </c>
      <c r="V916" t="s">
        <v>86</v>
      </c>
      <c r="W916">
        <v>3</v>
      </c>
      <c r="X916" t="s">
        <v>116</v>
      </c>
      <c r="Y916">
        <v>1</v>
      </c>
      <c r="Z916">
        <v>1</v>
      </c>
      <c r="AA916">
        <v>2016</v>
      </c>
      <c r="AB916">
        <v>-0.98587499999999995</v>
      </c>
      <c r="AC916">
        <v>1.74226666666666</v>
      </c>
      <c r="AD916">
        <v>-0.16300000000000001</v>
      </c>
      <c r="AE916">
        <v>3.746</v>
      </c>
      <c r="AF916" t="s">
        <v>91</v>
      </c>
      <c r="AG916">
        <v>458085</v>
      </c>
      <c r="AH916" t="s">
        <v>91</v>
      </c>
      <c r="AI916">
        <v>2</v>
      </c>
      <c r="AJ916">
        <v>9</v>
      </c>
      <c r="AK916" t="s">
        <v>539</v>
      </c>
      <c r="AL916">
        <v>150.5</v>
      </c>
      <c r="AM916">
        <v>163.24</v>
      </c>
      <c r="AP916">
        <v>543228</v>
      </c>
      <c r="AR916" t="s">
        <v>863</v>
      </c>
      <c r="AY916">
        <v>3.6</v>
      </c>
      <c r="AZ916">
        <v>1.66</v>
      </c>
      <c r="BA916">
        <v>8</v>
      </c>
      <c r="BB916">
        <v>96.3</v>
      </c>
      <c r="BC916">
        <v>-26.434999999999999</v>
      </c>
      <c r="BD916">
        <v>94.87</v>
      </c>
      <c r="BE916">
        <v>2419</v>
      </c>
      <c r="BF916">
        <v>6.6079999999999997</v>
      </c>
      <c r="BG916">
        <v>487633</v>
      </c>
      <c r="BH916">
        <v>592102</v>
      </c>
      <c r="BI916">
        <v>543228</v>
      </c>
      <c r="BJ916">
        <v>435063</v>
      </c>
      <c r="BK916">
        <v>543401</v>
      </c>
      <c r="BL916">
        <v>492841</v>
      </c>
      <c r="BM916">
        <v>596019</v>
      </c>
      <c r="BN916">
        <v>446386</v>
      </c>
      <c r="BO916">
        <v>434658</v>
      </c>
      <c r="BP916">
        <v>502082</v>
      </c>
      <c r="BQ916">
        <v>53.891599999999997</v>
      </c>
      <c r="BR916">
        <v>0.14199999999999999</v>
      </c>
      <c r="BS916">
        <v>0.13</v>
      </c>
      <c r="BT916">
        <v>0</v>
      </c>
      <c r="BU916">
        <v>1</v>
      </c>
      <c r="BV916">
        <v>0</v>
      </c>
      <c r="BW916">
        <v>0</v>
      </c>
      <c r="BX916">
        <v>2</v>
      </c>
      <c r="BY916">
        <v>68</v>
      </c>
      <c r="BZ916">
        <v>3</v>
      </c>
      <c r="CA916" t="str">
        <f>F916&amp;G916</f>
        <v>Cody Allen518792</v>
      </c>
    </row>
    <row r="917" spans="1:79" hidden="1" x14ac:dyDescent="0.45">
      <c r="A917" t="s">
        <v>77</v>
      </c>
      <c r="B917" s="1">
        <v>42668</v>
      </c>
      <c r="C917">
        <v>93.3</v>
      </c>
      <c r="D917">
        <v>-1.2521</v>
      </c>
      <c r="E917">
        <v>5.6818999999999997</v>
      </c>
      <c r="F917" t="s">
        <v>163</v>
      </c>
      <c r="G917">
        <v>608365</v>
      </c>
      <c r="H917">
        <v>592102</v>
      </c>
      <c r="I917" t="s">
        <v>91</v>
      </c>
      <c r="J917" t="s">
        <v>95</v>
      </c>
      <c r="O917">
        <v>2</v>
      </c>
      <c r="P917" t="s">
        <v>91</v>
      </c>
      <c r="Q917" t="s">
        <v>82</v>
      </c>
      <c r="R917" t="s">
        <v>83</v>
      </c>
      <c r="S917" t="s">
        <v>83</v>
      </c>
      <c r="T917" t="s">
        <v>84</v>
      </c>
      <c r="U917" t="s">
        <v>85</v>
      </c>
      <c r="V917" t="s">
        <v>96</v>
      </c>
      <c r="W917" t="s">
        <v>91</v>
      </c>
      <c r="X917" t="s">
        <v>91</v>
      </c>
      <c r="Y917">
        <v>1</v>
      </c>
      <c r="Z917">
        <v>1</v>
      </c>
      <c r="AA917">
        <v>2016</v>
      </c>
      <c r="AB917">
        <v>-0.39998333333333302</v>
      </c>
      <c r="AC917">
        <v>1.8583666666666601</v>
      </c>
      <c r="AD917">
        <v>4.2000000000000003E-2</v>
      </c>
      <c r="AE917">
        <v>3.1970000000000001</v>
      </c>
      <c r="AF917" t="s">
        <v>91</v>
      </c>
      <c r="AG917">
        <v>575929</v>
      </c>
      <c r="AH917" t="s">
        <v>91</v>
      </c>
      <c r="AI917">
        <v>1</v>
      </c>
      <c r="AJ917">
        <v>9</v>
      </c>
      <c r="AK917" t="s">
        <v>88</v>
      </c>
      <c r="AL917" t="s">
        <v>91</v>
      </c>
      <c r="AM917" t="s">
        <v>91</v>
      </c>
      <c r="AP917">
        <v>547379</v>
      </c>
      <c r="AR917" t="s">
        <v>1241</v>
      </c>
      <c r="AY917">
        <v>3.56</v>
      </c>
      <c r="AZ917">
        <v>1.61</v>
      </c>
      <c r="BA917" t="s">
        <v>91</v>
      </c>
      <c r="BB917" t="s">
        <v>91</v>
      </c>
      <c r="BC917" t="s">
        <v>91</v>
      </c>
      <c r="BD917">
        <v>94.042000000000002</v>
      </c>
      <c r="BE917">
        <v>2494</v>
      </c>
      <c r="BF917">
        <v>6.625</v>
      </c>
      <c r="BG917">
        <v>487631</v>
      </c>
      <c r="BH917">
        <v>592102</v>
      </c>
      <c r="BI917">
        <v>547379</v>
      </c>
      <c r="BJ917">
        <v>435063</v>
      </c>
      <c r="BK917">
        <v>543401</v>
      </c>
      <c r="BL917">
        <v>608070</v>
      </c>
      <c r="BM917">
        <v>596019</v>
      </c>
      <c r="BN917">
        <v>446386</v>
      </c>
      <c r="BO917">
        <v>434658</v>
      </c>
      <c r="BP917">
        <v>502082</v>
      </c>
      <c r="BQ917">
        <v>53.875</v>
      </c>
      <c r="BR917">
        <v>0</v>
      </c>
      <c r="BS917">
        <v>0</v>
      </c>
      <c r="BT917" t="s">
        <v>91</v>
      </c>
      <c r="BU917" t="s">
        <v>91</v>
      </c>
      <c r="BV917" t="s">
        <v>91</v>
      </c>
      <c r="BW917" t="s">
        <v>91</v>
      </c>
      <c r="BX917" t="s">
        <v>91</v>
      </c>
      <c r="BY917">
        <v>73</v>
      </c>
      <c r="BZ917">
        <v>3</v>
      </c>
      <c r="CA917" t="str">
        <f>B917&amp;"_"&amp;F917&amp;G917&amp;"_"&amp;BY917</f>
        <v>42668_Cody Allen608365_73</v>
      </c>
    </row>
    <row r="918" spans="1:79" hidden="1" x14ac:dyDescent="0.45">
      <c r="A918" t="s">
        <v>77</v>
      </c>
      <c r="B918" s="1">
        <v>42668</v>
      </c>
      <c r="C918">
        <v>93.7</v>
      </c>
      <c r="D918">
        <v>-1.3443000000000001</v>
      </c>
      <c r="E918">
        <v>5.8178999999999998</v>
      </c>
      <c r="F918" t="s">
        <v>163</v>
      </c>
      <c r="G918">
        <v>608365</v>
      </c>
      <c r="H918">
        <v>592102</v>
      </c>
      <c r="I918" t="s">
        <v>91</v>
      </c>
      <c r="J918" t="s">
        <v>95</v>
      </c>
      <c r="O918">
        <v>14</v>
      </c>
      <c r="P918" t="s">
        <v>91</v>
      </c>
      <c r="Q918" t="s">
        <v>82</v>
      </c>
      <c r="R918" t="s">
        <v>83</v>
      </c>
      <c r="S918" t="s">
        <v>83</v>
      </c>
      <c r="T918" t="s">
        <v>84</v>
      </c>
      <c r="U918" t="s">
        <v>85</v>
      </c>
      <c r="V918" t="s">
        <v>96</v>
      </c>
      <c r="W918" t="s">
        <v>91</v>
      </c>
      <c r="X918" t="s">
        <v>91</v>
      </c>
      <c r="Y918">
        <v>1</v>
      </c>
      <c r="Z918">
        <v>0</v>
      </c>
      <c r="AA918">
        <v>2016</v>
      </c>
      <c r="AB918">
        <v>-0.65048333333333297</v>
      </c>
      <c r="AC918">
        <v>1.9142666666666599</v>
      </c>
      <c r="AD918">
        <v>0.97899999999999998</v>
      </c>
      <c r="AE918">
        <v>2.5379999999999998</v>
      </c>
      <c r="AF918" t="s">
        <v>91</v>
      </c>
      <c r="AG918">
        <v>575929</v>
      </c>
      <c r="AH918" t="s">
        <v>91</v>
      </c>
      <c r="AI918">
        <v>1</v>
      </c>
      <c r="AJ918">
        <v>9</v>
      </c>
      <c r="AK918" t="s">
        <v>88</v>
      </c>
      <c r="AL918" t="s">
        <v>91</v>
      </c>
      <c r="AM918" t="s">
        <v>91</v>
      </c>
      <c r="AP918">
        <v>547379</v>
      </c>
      <c r="AR918" t="s">
        <v>1242</v>
      </c>
      <c r="AY918">
        <v>3.56</v>
      </c>
      <c r="AZ918">
        <v>1.61</v>
      </c>
      <c r="BA918" t="s">
        <v>91</v>
      </c>
      <c r="BB918" t="s">
        <v>91</v>
      </c>
      <c r="BC918" t="s">
        <v>91</v>
      </c>
      <c r="BD918">
        <v>94.513999999999996</v>
      </c>
      <c r="BE918">
        <v>2496</v>
      </c>
      <c r="BF918">
        <v>6.5430000000000001</v>
      </c>
      <c r="BG918">
        <v>487631</v>
      </c>
      <c r="BH918">
        <v>592102</v>
      </c>
      <c r="BI918">
        <v>547379</v>
      </c>
      <c r="BJ918">
        <v>435063</v>
      </c>
      <c r="BK918">
        <v>543401</v>
      </c>
      <c r="BL918">
        <v>608070</v>
      </c>
      <c r="BM918">
        <v>596019</v>
      </c>
      <c r="BN918">
        <v>446386</v>
      </c>
      <c r="BO918">
        <v>434658</v>
      </c>
      <c r="BP918">
        <v>502082</v>
      </c>
      <c r="BQ918">
        <v>53.956699999999998</v>
      </c>
      <c r="BR918">
        <v>0</v>
      </c>
      <c r="BS918">
        <v>0</v>
      </c>
      <c r="BT918" t="s">
        <v>91</v>
      </c>
      <c r="BU918" t="s">
        <v>91</v>
      </c>
      <c r="BV918" t="s">
        <v>91</v>
      </c>
      <c r="BW918" t="s">
        <v>91</v>
      </c>
      <c r="BX918" t="s">
        <v>91</v>
      </c>
      <c r="BY918">
        <v>73</v>
      </c>
      <c r="BZ918">
        <v>2</v>
      </c>
      <c r="CA918" t="str">
        <f>B918&amp;"_"&amp;F918&amp;G918&amp;"_"&amp;BY918</f>
        <v>42668_Cody Allen608365_73</v>
      </c>
    </row>
    <row r="919" spans="1:79" hidden="1" x14ac:dyDescent="0.45">
      <c r="A919" t="s">
        <v>77</v>
      </c>
      <c r="B919" s="1">
        <v>42668</v>
      </c>
      <c r="C919">
        <v>93.2</v>
      </c>
      <c r="D919">
        <v>-1.2164999999999999</v>
      </c>
      <c r="E919">
        <v>5.6258999999999997</v>
      </c>
      <c r="F919" t="s">
        <v>163</v>
      </c>
      <c r="G919">
        <v>608365</v>
      </c>
      <c r="H919">
        <v>592102</v>
      </c>
      <c r="I919" t="s">
        <v>91</v>
      </c>
      <c r="J919" t="s">
        <v>100</v>
      </c>
      <c r="O919">
        <v>12</v>
      </c>
      <c r="P919" t="s">
        <v>91</v>
      </c>
      <c r="Q919" t="s">
        <v>82</v>
      </c>
      <c r="R919" t="s">
        <v>83</v>
      </c>
      <c r="S919" t="s">
        <v>83</v>
      </c>
      <c r="T919" t="s">
        <v>84</v>
      </c>
      <c r="U919" t="s">
        <v>85</v>
      </c>
      <c r="V919" t="s">
        <v>93</v>
      </c>
      <c r="W919" t="s">
        <v>91</v>
      </c>
      <c r="X919" t="s">
        <v>91</v>
      </c>
      <c r="Y919">
        <v>0</v>
      </c>
      <c r="Z919">
        <v>0</v>
      </c>
      <c r="AA919">
        <v>2016</v>
      </c>
      <c r="AB919">
        <v>-0.64630833333333304</v>
      </c>
      <c r="AC919">
        <v>1.8942000000000001</v>
      </c>
      <c r="AD919">
        <v>1.528</v>
      </c>
      <c r="AE919">
        <v>3.4540000000000002</v>
      </c>
      <c r="AF919" t="s">
        <v>91</v>
      </c>
      <c r="AG919">
        <v>575929</v>
      </c>
      <c r="AH919" t="s">
        <v>91</v>
      </c>
      <c r="AI919">
        <v>1</v>
      </c>
      <c r="AJ919">
        <v>9</v>
      </c>
      <c r="AK919" t="s">
        <v>88</v>
      </c>
      <c r="AL919" t="s">
        <v>91</v>
      </c>
      <c r="AM919" t="s">
        <v>91</v>
      </c>
      <c r="AP919">
        <v>547379</v>
      </c>
      <c r="AR919" t="s">
        <v>1243</v>
      </c>
      <c r="AY919">
        <v>3.4</v>
      </c>
      <c r="AZ919">
        <v>1.5</v>
      </c>
      <c r="BA919" t="s">
        <v>91</v>
      </c>
      <c r="BB919" t="s">
        <v>91</v>
      </c>
      <c r="BC919" t="s">
        <v>91</v>
      </c>
      <c r="BD919">
        <v>94.608999999999995</v>
      </c>
      <c r="BE919">
        <v>2436</v>
      </c>
      <c r="BF919">
        <v>6.7690000000000001</v>
      </c>
      <c r="BG919">
        <v>487631</v>
      </c>
      <c r="BH919">
        <v>592102</v>
      </c>
      <c r="BI919">
        <v>547379</v>
      </c>
      <c r="BJ919">
        <v>435063</v>
      </c>
      <c r="BK919">
        <v>543401</v>
      </c>
      <c r="BL919">
        <v>608070</v>
      </c>
      <c r="BM919">
        <v>596019</v>
      </c>
      <c r="BN919">
        <v>446386</v>
      </c>
      <c r="BO919">
        <v>434658</v>
      </c>
      <c r="BP919">
        <v>502082</v>
      </c>
      <c r="BQ919">
        <v>53.730899999999998</v>
      </c>
      <c r="BR919">
        <v>0</v>
      </c>
      <c r="BS919">
        <v>0</v>
      </c>
      <c r="BT919" t="s">
        <v>91</v>
      </c>
      <c r="BU919" t="s">
        <v>91</v>
      </c>
      <c r="BV919" t="s">
        <v>91</v>
      </c>
      <c r="BW919" t="s">
        <v>91</v>
      </c>
      <c r="BX919" t="s">
        <v>91</v>
      </c>
      <c r="BY919">
        <v>73</v>
      </c>
      <c r="BZ919">
        <v>1</v>
      </c>
      <c r="CA919" t="str">
        <f>B919&amp;"_"&amp;F919&amp;G919&amp;"_"&amp;BY919</f>
        <v>42668_Cody Allen608365_73</v>
      </c>
    </row>
    <row r="920" spans="1:79" hidden="1" x14ac:dyDescent="0.45">
      <c r="A920" t="s">
        <v>77</v>
      </c>
      <c r="B920" s="1">
        <v>42673</v>
      </c>
      <c r="C920">
        <v>94.2</v>
      </c>
      <c r="D920">
        <v>-1.6956</v>
      </c>
      <c r="E920">
        <v>5.6742999999999997</v>
      </c>
      <c r="F920" t="s">
        <v>163</v>
      </c>
      <c r="G920">
        <v>518792</v>
      </c>
      <c r="H920">
        <v>592102</v>
      </c>
      <c r="I920" t="s">
        <v>113</v>
      </c>
      <c r="J920" t="s">
        <v>147</v>
      </c>
      <c r="O920">
        <v>4</v>
      </c>
      <c r="P920" t="s">
        <v>551</v>
      </c>
      <c r="Q920" t="s">
        <v>82</v>
      </c>
      <c r="R920" t="s">
        <v>105</v>
      </c>
      <c r="S920" t="s">
        <v>83</v>
      </c>
      <c r="T920" t="s">
        <v>85</v>
      </c>
      <c r="U920" t="s">
        <v>84</v>
      </c>
      <c r="V920" t="s">
        <v>86</v>
      </c>
      <c r="W920" t="s">
        <v>91</v>
      </c>
      <c r="X920" t="s">
        <v>116</v>
      </c>
      <c r="Y920">
        <v>3</v>
      </c>
      <c r="Z920">
        <v>2</v>
      </c>
      <c r="AA920">
        <v>2016</v>
      </c>
      <c r="AB920">
        <v>-1.2322</v>
      </c>
      <c r="AC920">
        <v>1.5588</v>
      </c>
      <c r="AD920">
        <v>-0.32500000000000001</v>
      </c>
      <c r="AE920">
        <v>2.5030000000000001</v>
      </c>
      <c r="AF920" t="s">
        <v>91</v>
      </c>
      <c r="AG920" t="s">
        <v>91</v>
      </c>
      <c r="AH920" t="s">
        <v>91</v>
      </c>
      <c r="AI920">
        <v>1</v>
      </c>
      <c r="AJ920">
        <v>8</v>
      </c>
      <c r="AK920" t="s">
        <v>539</v>
      </c>
      <c r="AL920">
        <v>155.06</v>
      </c>
      <c r="AM920">
        <v>86.69</v>
      </c>
      <c r="AP920">
        <v>543228</v>
      </c>
      <c r="AR920" t="s">
        <v>552</v>
      </c>
      <c r="AY920">
        <v>3.6</v>
      </c>
      <c r="AZ920">
        <v>1.66</v>
      </c>
      <c r="BA920">
        <v>100</v>
      </c>
      <c r="BB920">
        <v>106.1</v>
      </c>
      <c r="BC920">
        <v>3.5089999999999999</v>
      </c>
      <c r="BD920">
        <v>94.352999999999994</v>
      </c>
      <c r="BE920">
        <v>2543</v>
      </c>
      <c r="BF920">
        <v>6.6319999999999997</v>
      </c>
      <c r="BG920">
        <v>487635</v>
      </c>
      <c r="BH920">
        <v>592102</v>
      </c>
      <c r="BI920">
        <v>543228</v>
      </c>
      <c r="BJ920">
        <v>435063</v>
      </c>
      <c r="BK920">
        <v>543401</v>
      </c>
      <c r="BL920">
        <v>608070</v>
      </c>
      <c r="BM920">
        <v>596019</v>
      </c>
      <c r="BN920">
        <v>467793</v>
      </c>
      <c r="BO920">
        <v>434658</v>
      </c>
      <c r="BP920">
        <v>446386</v>
      </c>
      <c r="BQ920">
        <v>53.867199999999997</v>
      </c>
      <c r="BR920">
        <v>0.622</v>
      </c>
      <c r="BS920">
        <v>0.58399999999999996</v>
      </c>
      <c r="BT920">
        <v>0.9</v>
      </c>
      <c r="BU920">
        <v>1</v>
      </c>
      <c r="BV920">
        <v>1</v>
      </c>
      <c r="BW920">
        <v>0</v>
      </c>
      <c r="BX920">
        <v>4</v>
      </c>
      <c r="BY920">
        <v>64</v>
      </c>
      <c r="BZ920">
        <v>7</v>
      </c>
      <c r="CA920" t="str">
        <f>F920&amp;G920</f>
        <v>Cody Allen518792</v>
      </c>
    </row>
    <row r="921" spans="1:79" hidden="1" x14ac:dyDescent="0.45">
      <c r="A921" t="s">
        <v>77</v>
      </c>
      <c r="B921" s="1">
        <v>42668</v>
      </c>
      <c r="C921">
        <v>94.2</v>
      </c>
      <c r="D921">
        <v>-1.2107000000000001</v>
      </c>
      <c r="E921">
        <v>5.5777999999999999</v>
      </c>
      <c r="F921" t="s">
        <v>163</v>
      </c>
      <c r="G921">
        <v>575929</v>
      </c>
      <c r="H921">
        <v>592102</v>
      </c>
      <c r="I921" t="s">
        <v>91</v>
      </c>
      <c r="J921" t="s">
        <v>100</v>
      </c>
      <c r="O921">
        <v>12</v>
      </c>
      <c r="P921" t="s">
        <v>91</v>
      </c>
      <c r="Q921" t="s">
        <v>82</v>
      </c>
      <c r="R921" t="s">
        <v>83</v>
      </c>
      <c r="S921" t="s">
        <v>83</v>
      </c>
      <c r="T921" t="s">
        <v>84</v>
      </c>
      <c r="U921" t="s">
        <v>85</v>
      </c>
      <c r="V921" t="s">
        <v>93</v>
      </c>
      <c r="W921" t="s">
        <v>91</v>
      </c>
      <c r="X921" t="s">
        <v>91</v>
      </c>
      <c r="Y921">
        <v>2</v>
      </c>
      <c r="Z921">
        <v>1</v>
      </c>
      <c r="AA921">
        <v>2016</v>
      </c>
      <c r="AB921">
        <v>-0.45843333333333303</v>
      </c>
      <c r="AC921">
        <v>1.5315666666666601</v>
      </c>
      <c r="AD921">
        <v>0.77500000000000002</v>
      </c>
      <c r="AE921">
        <v>3.61</v>
      </c>
      <c r="AF921" t="s">
        <v>91</v>
      </c>
      <c r="AG921" t="s">
        <v>91</v>
      </c>
      <c r="AH921" t="s">
        <v>91</v>
      </c>
      <c r="AI921">
        <v>1</v>
      </c>
      <c r="AJ921">
        <v>9</v>
      </c>
      <c r="AK921" t="s">
        <v>88</v>
      </c>
      <c r="AL921" t="s">
        <v>91</v>
      </c>
      <c r="AM921" t="s">
        <v>91</v>
      </c>
      <c r="AP921">
        <v>547379</v>
      </c>
      <c r="AR921" t="s">
        <v>1246</v>
      </c>
      <c r="AY921">
        <v>3.11</v>
      </c>
      <c r="AZ921">
        <v>1.39</v>
      </c>
      <c r="BA921" t="s">
        <v>91</v>
      </c>
      <c r="BB921" t="s">
        <v>91</v>
      </c>
      <c r="BC921" t="s">
        <v>91</v>
      </c>
      <c r="BD921">
        <v>95.34</v>
      </c>
      <c r="BE921">
        <v>2424</v>
      </c>
      <c r="BF921">
        <v>6.6769999999999996</v>
      </c>
      <c r="BG921">
        <v>487631</v>
      </c>
      <c r="BH921">
        <v>592102</v>
      </c>
      <c r="BI921">
        <v>547379</v>
      </c>
      <c r="BJ921">
        <v>435063</v>
      </c>
      <c r="BK921">
        <v>543401</v>
      </c>
      <c r="BL921">
        <v>608070</v>
      </c>
      <c r="BM921">
        <v>596019</v>
      </c>
      <c r="BN921">
        <v>446386</v>
      </c>
      <c r="BO921">
        <v>434658</v>
      </c>
      <c r="BP921">
        <v>502082</v>
      </c>
      <c r="BQ921">
        <v>53.822699999999998</v>
      </c>
      <c r="BR921">
        <v>0</v>
      </c>
      <c r="BS921">
        <v>0</v>
      </c>
      <c r="BT921" t="s">
        <v>91</v>
      </c>
      <c r="BU921" t="s">
        <v>91</v>
      </c>
      <c r="BV921" t="s">
        <v>91</v>
      </c>
      <c r="BW921" t="s">
        <v>91</v>
      </c>
      <c r="BX921" t="s">
        <v>91</v>
      </c>
      <c r="BY921">
        <v>72</v>
      </c>
      <c r="BZ921">
        <v>4</v>
      </c>
      <c r="CA921" t="str">
        <f>B921&amp;"_"&amp;F921&amp;G921&amp;"_"&amp;BY921</f>
        <v>42668_Cody Allen575929_72</v>
      </c>
    </row>
    <row r="922" spans="1:79" hidden="1" x14ac:dyDescent="0.45">
      <c r="A922" t="s">
        <v>77</v>
      </c>
      <c r="B922" s="1">
        <v>42668</v>
      </c>
      <c r="C922">
        <v>93.6</v>
      </c>
      <c r="D922">
        <v>-1.2097</v>
      </c>
      <c r="E922">
        <v>5.6535000000000002</v>
      </c>
      <c r="F922" t="s">
        <v>163</v>
      </c>
      <c r="G922">
        <v>575929</v>
      </c>
      <c r="H922">
        <v>592102</v>
      </c>
      <c r="I922" t="s">
        <v>91</v>
      </c>
      <c r="J922" t="s">
        <v>108</v>
      </c>
      <c r="O922">
        <v>5</v>
      </c>
      <c r="P922" t="s">
        <v>91</v>
      </c>
      <c r="Q922" t="s">
        <v>82</v>
      </c>
      <c r="R922" t="s">
        <v>83</v>
      </c>
      <c r="S922" t="s">
        <v>83</v>
      </c>
      <c r="T922" t="s">
        <v>84</v>
      </c>
      <c r="U922" t="s">
        <v>85</v>
      </c>
      <c r="V922" t="s">
        <v>96</v>
      </c>
      <c r="W922" t="s">
        <v>91</v>
      </c>
      <c r="X922" t="s">
        <v>91</v>
      </c>
      <c r="Y922">
        <v>2</v>
      </c>
      <c r="Z922">
        <v>0</v>
      </c>
      <c r="AA922">
        <v>2016</v>
      </c>
      <c r="AB922">
        <v>-0.81330833333333297</v>
      </c>
      <c r="AC922">
        <v>1.6275999999999999</v>
      </c>
      <c r="AD922">
        <v>-3.5000000000000003E-2</v>
      </c>
      <c r="AE922">
        <v>2.2210000000000001</v>
      </c>
      <c r="AF922" t="s">
        <v>91</v>
      </c>
      <c r="AG922" t="s">
        <v>91</v>
      </c>
      <c r="AH922" t="s">
        <v>91</v>
      </c>
      <c r="AI922">
        <v>1</v>
      </c>
      <c r="AJ922">
        <v>9</v>
      </c>
      <c r="AK922" t="s">
        <v>88</v>
      </c>
      <c r="AL922" t="s">
        <v>91</v>
      </c>
      <c r="AM922" t="s">
        <v>91</v>
      </c>
      <c r="AP922">
        <v>547379</v>
      </c>
      <c r="AR922" t="s">
        <v>1247</v>
      </c>
      <c r="AY922">
        <v>3.27</v>
      </c>
      <c r="AZ922">
        <v>1.56</v>
      </c>
      <c r="BA922">
        <v>221</v>
      </c>
      <c r="BB922">
        <v>86.4</v>
      </c>
      <c r="BC922">
        <v>14.07</v>
      </c>
      <c r="BD922">
        <v>94.975999999999999</v>
      </c>
      <c r="BE922">
        <v>2598</v>
      </c>
      <c r="BF922">
        <v>6.7119999999999997</v>
      </c>
      <c r="BG922">
        <v>487631</v>
      </c>
      <c r="BH922">
        <v>592102</v>
      </c>
      <c r="BI922">
        <v>547379</v>
      </c>
      <c r="BJ922">
        <v>435063</v>
      </c>
      <c r="BK922">
        <v>543401</v>
      </c>
      <c r="BL922">
        <v>608070</v>
      </c>
      <c r="BM922">
        <v>596019</v>
      </c>
      <c r="BN922">
        <v>446386</v>
      </c>
      <c r="BO922">
        <v>434658</v>
      </c>
      <c r="BP922">
        <v>502082</v>
      </c>
      <c r="BQ922">
        <v>53.787300000000002</v>
      </c>
      <c r="BR922">
        <v>0</v>
      </c>
      <c r="BS922">
        <v>0</v>
      </c>
      <c r="BT922" t="s">
        <v>91</v>
      </c>
      <c r="BU922" t="s">
        <v>91</v>
      </c>
      <c r="BV922" t="s">
        <v>91</v>
      </c>
      <c r="BW922" t="s">
        <v>91</v>
      </c>
      <c r="BX922">
        <v>4</v>
      </c>
      <c r="BY922">
        <v>72</v>
      </c>
      <c r="BZ922">
        <v>3</v>
      </c>
      <c r="CA922" t="str">
        <f>B922&amp;"_"&amp;F922&amp;G922&amp;"_"&amp;BY922</f>
        <v>42668_Cody Allen575929_72</v>
      </c>
    </row>
    <row r="923" spans="1:79" hidden="1" x14ac:dyDescent="0.45">
      <c r="A923" t="s">
        <v>77</v>
      </c>
      <c r="B923" s="1">
        <v>42668</v>
      </c>
      <c r="C923">
        <v>93.9</v>
      </c>
      <c r="D923">
        <v>-1.2807999999999999</v>
      </c>
      <c r="E923">
        <v>5.6970999999999998</v>
      </c>
      <c r="F923" t="s">
        <v>163</v>
      </c>
      <c r="G923">
        <v>575929</v>
      </c>
      <c r="H923">
        <v>592102</v>
      </c>
      <c r="I923" t="s">
        <v>91</v>
      </c>
      <c r="J923" t="s">
        <v>100</v>
      </c>
      <c r="O923">
        <v>11</v>
      </c>
      <c r="P923" t="s">
        <v>91</v>
      </c>
      <c r="Q923" t="s">
        <v>82</v>
      </c>
      <c r="R923" t="s">
        <v>83</v>
      </c>
      <c r="S923" t="s">
        <v>83</v>
      </c>
      <c r="T923" t="s">
        <v>84</v>
      </c>
      <c r="U923" t="s">
        <v>85</v>
      </c>
      <c r="V923" t="s">
        <v>93</v>
      </c>
      <c r="W923" t="s">
        <v>91</v>
      </c>
      <c r="X923" t="s">
        <v>91</v>
      </c>
      <c r="Y923">
        <v>1</v>
      </c>
      <c r="Z923">
        <v>0</v>
      </c>
      <c r="AA923">
        <v>2016</v>
      </c>
      <c r="AB923">
        <v>-1.12086666666666</v>
      </c>
      <c r="AC923">
        <v>1.4928666666666599</v>
      </c>
      <c r="AD923">
        <v>-1.2410000000000001</v>
      </c>
      <c r="AE923">
        <v>3.7109999999999999</v>
      </c>
      <c r="AF923" t="s">
        <v>91</v>
      </c>
      <c r="AG923" t="s">
        <v>91</v>
      </c>
      <c r="AH923" t="s">
        <v>91</v>
      </c>
      <c r="AI923">
        <v>1</v>
      </c>
      <c r="AJ923">
        <v>9</v>
      </c>
      <c r="AK923" t="s">
        <v>88</v>
      </c>
      <c r="AL923" t="s">
        <v>91</v>
      </c>
      <c r="AM923" t="s">
        <v>91</v>
      </c>
      <c r="AP923">
        <v>547379</v>
      </c>
      <c r="AR923" t="s">
        <v>1248</v>
      </c>
      <c r="AY923">
        <v>3.28</v>
      </c>
      <c r="AZ923">
        <v>1.47</v>
      </c>
      <c r="BA923" t="s">
        <v>91</v>
      </c>
      <c r="BB923" t="s">
        <v>91</v>
      </c>
      <c r="BC923" t="s">
        <v>91</v>
      </c>
      <c r="BD923">
        <v>93.938999999999993</v>
      </c>
      <c r="BE923">
        <v>2602</v>
      </c>
      <c r="BF923">
        <v>6.5339999999999998</v>
      </c>
      <c r="BG923">
        <v>487631</v>
      </c>
      <c r="BH923">
        <v>592102</v>
      </c>
      <c r="BI923">
        <v>547379</v>
      </c>
      <c r="BJ923">
        <v>435063</v>
      </c>
      <c r="BK923">
        <v>543401</v>
      </c>
      <c r="BL923">
        <v>608070</v>
      </c>
      <c r="BM923">
        <v>596019</v>
      </c>
      <c r="BN923">
        <v>446386</v>
      </c>
      <c r="BO923">
        <v>434658</v>
      </c>
      <c r="BP923">
        <v>502082</v>
      </c>
      <c r="BQ923">
        <v>53.965499999999999</v>
      </c>
      <c r="BR923">
        <v>0</v>
      </c>
      <c r="BS923">
        <v>0</v>
      </c>
      <c r="BT923" t="s">
        <v>91</v>
      </c>
      <c r="BU923" t="s">
        <v>91</v>
      </c>
      <c r="BV923" t="s">
        <v>91</v>
      </c>
      <c r="BW923" t="s">
        <v>91</v>
      </c>
      <c r="BX923" t="s">
        <v>91</v>
      </c>
      <c r="BY923">
        <v>72</v>
      </c>
      <c r="BZ923">
        <v>2</v>
      </c>
      <c r="CA923" t="str">
        <f>B923&amp;"_"&amp;F923&amp;G923&amp;"_"&amp;BY923</f>
        <v>42668_Cody Allen575929_72</v>
      </c>
    </row>
    <row r="924" spans="1:79" hidden="1" x14ac:dyDescent="0.45">
      <c r="A924" t="s">
        <v>162</v>
      </c>
      <c r="B924" s="1">
        <v>42668</v>
      </c>
      <c r="C924">
        <v>82.8</v>
      </c>
      <c r="D924">
        <v>-1.4189000000000001</v>
      </c>
      <c r="E924">
        <v>5.5605000000000002</v>
      </c>
      <c r="F924" t="s">
        <v>163</v>
      </c>
      <c r="G924">
        <v>575929</v>
      </c>
      <c r="H924">
        <v>592102</v>
      </c>
      <c r="I924" t="s">
        <v>91</v>
      </c>
      <c r="J924" t="s">
        <v>100</v>
      </c>
      <c r="O924">
        <v>14</v>
      </c>
      <c r="P924" t="s">
        <v>91</v>
      </c>
      <c r="Q924" t="s">
        <v>82</v>
      </c>
      <c r="R924" t="s">
        <v>83</v>
      </c>
      <c r="S924" t="s">
        <v>83</v>
      </c>
      <c r="T924" t="s">
        <v>84</v>
      </c>
      <c r="U924" t="s">
        <v>85</v>
      </c>
      <c r="V924" t="s">
        <v>93</v>
      </c>
      <c r="W924" t="s">
        <v>91</v>
      </c>
      <c r="X924" t="s">
        <v>91</v>
      </c>
      <c r="Y924">
        <v>0</v>
      </c>
      <c r="Z924">
        <v>0</v>
      </c>
      <c r="AA924">
        <v>2016</v>
      </c>
      <c r="AB924">
        <v>1.6360250000000001</v>
      </c>
      <c r="AC924">
        <v>-0.79616666666666602</v>
      </c>
      <c r="AD924">
        <v>0.46100000000000002</v>
      </c>
      <c r="AE924">
        <v>0.97699999999999998</v>
      </c>
      <c r="AF924" t="s">
        <v>91</v>
      </c>
      <c r="AG924" t="s">
        <v>91</v>
      </c>
      <c r="AH924" t="s">
        <v>91</v>
      </c>
      <c r="AI924">
        <v>1</v>
      </c>
      <c r="AJ924">
        <v>9</v>
      </c>
      <c r="AK924" t="s">
        <v>88</v>
      </c>
      <c r="AL924" t="s">
        <v>91</v>
      </c>
      <c r="AM924" t="s">
        <v>91</v>
      </c>
      <c r="AP924">
        <v>547379</v>
      </c>
      <c r="AR924" t="s">
        <v>1249</v>
      </c>
      <c r="AY924">
        <v>3.23</v>
      </c>
      <c r="AZ924">
        <v>1.43</v>
      </c>
      <c r="BA924" t="s">
        <v>91</v>
      </c>
      <c r="BB924" t="s">
        <v>91</v>
      </c>
      <c r="BC924" t="s">
        <v>91</v>
      </c>
      <c r="BD924">
        <v>82.290999999999997</v>
      </c>
      <c r="BE924">
        <v>2715</v>
      </c>
      <c r="BF924">
        <v>5.9089999999999998</v>
      </c>
      <c r="BG924">
        <v>487631</v>
      </c>
      <c r="BH924">
        <v>592102</v>
      </c>
      <c r="BI924">
        <v>547379</v>
      </c>
      <c r="BJ924">
        <v>435063</v>
      </c>
      <c r="BK924">
        <v>543401</v>
      </c>
      <c r="BL924">
        <v>608070</v>
      </c>
      <c r="BM924">
        <v>596019</v>
      </c>
      <c r="BN924">
        <v>446386</v>
      </c>
      <c r="BO924">
        <v>434658</v>
      </c>
      <c r="BP924">
        <v>502082</v>
      </c>
      <c r="BQ924">
        <v>54.590299999999999</v>
      </c>
      <c r="BR924">
        <v>0</v>
      </c>
      <c r="BS924">
        <v>0</v>
      </c>
      <c r="BT924" t="s">
        <v>91</v>
      </c>
      <c r="BU924" t="s">
        <v>91</v>
      </c>
      <c r="BV924" t="s">
        <v>91</v>
      </c>
      <c r="BW924" t="s">
        <v>91</v>
      </c>
      <c r="BX924" t="s">
        <v>91</v>
      </c>
      <c r="BY924">
        <v>72</v>
      </c>
      <c r="BZ924">
        <v>1</v>
      </c>
      <c r="CA924" t="str">
        <f>B924&amp;"_"&amp;F924&amp;G924&amp;"_"&amp;BY924</f>
        <v>42668_Cody Allen575929_72</v>
      </c>
    </row>
    <row r="925" spans="1:79" hidden="1" x14ac:dyDescent="0.45">
      <c r="A925" t="s">
        <v>162</v>
      </c>
      <c r="B925" s="1">
        <v>42676</v>
      </c>
      <c r="C925">
        <v>82.7</v>
      </c>
      <c r="D925">
        <v>-1.6435</v>
      </c>
      <c r="E925">
        <v>5.5758000000000001</v>
      </c>
      <c r="F925" t="s">
        <v>163</v>
      </c>
      <c r="G925">
        <v>518792</v>
      </c>
      <c r="H925">
        <v>592102</v>
      </c>
      <c r="I925" t="s">
        <v>164</v>
      </c>
      <c r="J925" t="s">
        <v>80</v>
      </c>
      <c r="O925">
        <v>2</v>
      </c>
      <c r="P925" t="s">
        <v>165</v>
      </c>
      <c r="Q925" t="s">
        <v>82</v>
      </c>
      <c r="R925" t="s">
        <v>105</v>
      </c>
      <c r="S925" t="s">
        <v>83</v>
      </c>
      <c r="T925" t="s">
        <v>84</v>
      </c>
      <c r="U925" t="s">
        <v>85</v>
      </c>
      <c r="V925" t="s">
        <v>86</v>
      </c>
      <c r="W925">
        <v>4</v>
      </c>
      <c r="X925" t="s">
        <v>116</v>
      </c>
      <c r="Y925">
        <v>2</v>
      </c>
      <c r="Z925">
        <v>2</v>
      </c>
      <c r="AA925">
        <v>2016</v>
      </c>
      <c r="AB925">
        <v>0.72726666666666595</v>
      </c>
      <c r="AC925">
        <v>-0.71160000000000001</v>
      </c>
      <c r="AD925">
        <v>-0.01</v>
      </c>
      <c r="AE925">
        <v>3.2280000000000002</v>
      </c>
      <c r="AF925" t="s">
        <v>91</v>
      </c>
      <c r="AG925" t="s">
        <v>91</v>
      </c>
      <c r="AH925">
        <v>458085</v>
      </c>
      <c r="AI925">
        <v>0</v>
      </c>
      <c r="AJ925">
        <v>9</v>
      </c>
      <c r="AK925" t="s">
        <v>88</v>
      </c>
      <c r="AL925">
        <v>146.44</v>
      </c>
      <c r="AM925">
        <v>154.12</v>
      </c>
      <c r="AP925">
        <v>543228</v>
      </c>
      <c r="AR925" t="s">
        <v>166</v>
      </c>
      <c r="AY925">
        <v>3.58</v>
      </c>
      <c r="AZ925">
        <v>1.65</v>
      </c>
      <c r="BA925">
        <v>83</v>
      </c>
      <c r="BB925">
        <v>76.099999999999994</v>
      </c>
      <c r="BC925">
        <v>3.589</v>
      </c>
      <c r="BD925">
        <v>82.915999999999997</v>
      </c>
      <c r="BE925">
        <v>2566</v>
      </c>
      <c r="BF925">
        <v>6.0439999999999996</v>
      </c>
      <c r="BG925">
        <v>487637</v>
      </c>
      <c r="BH925">
        <v>592102</v>
      </c>
      <c r="BI925">
        <v>543228</v>
      </c>
      <c r="BJ925">
        <v>435063</v>
      </c>
      <c r="BK925">
        <v>543401</v>
      </c>
      <c r="BL925">
        <v>608070</v>
      </c>
      <c r="BM925">
        <v>596019</v>
      </c>
      <c r="BN925">
        <v>424825</v>
      </c>
      <c r="BO925">
        <v>434658</v>
      </c>
      <c r="BP925">
        <v>446386</v>
      </c>
      <c r="BQ925">
        <v>54.455300000000001</v>
      </c>
      <c r="BR925">
        <v>0.26</v>
      </c>
      <c r="BS925">
        <v>0.24399999999999999</v>
      </c>
      <c r="BT925">
        <v>0</v>
      </c>
      <c r="BU925">
        <v>1</v>
      </c>
      <c r="BV925">
        <v>0</v>
      </c>
      <c r="BW925">
        <v>0</v>
      </c>
      <c r="BX925">
        <v>2</v>
      </c>
      <c r="BY925">
        <v>71</v>
      </c>
      <c r="BZ925">
        <v>8</v>
      </c>
      <c r="CA925" t="str">
        <f>F925&amp;G925</f>
        <v>Cody Allen518792</v>
      </c>
    </row>
    <row r="926" spans="1:79" hidden="1" x14ac:dyDescent="0.45">
      <c r="A926" t="s">
        <v>77</v>
      </c>
      <c r="B926" s="1">
        <v>42668</v>
      </c>
      <c r="C926">
        <v>93.7</v>
      </c>
      <c r="D926">
        <v>-1.2339</v>
      </c>
      <c r="E926">
        <v>5.8333000000000004</v>
      </c>
      <c r="F926" t="s">
        <v>163</v>
      </c>
      <c r="G926">
        <v>595879</v>
      </c>
      <c r="H926">
        <v>592102</v>
      </c>
      <c r="I926" t="s">
        <v>91</v>
      </c>
      <c r="J926" t="s">
        <v>108</v>
      </c>
      <c r="O926">
        <v>1</v>
      </c>
      <c r="P926" t="s">
        <v>91</v>
      </c>
      <c r="Q926" t="s">
        <v>82</v>
      </c>
      <c r="R926" t="s">
        <v>83</v>
      </c>
      <c r="S926" t="s">
        <v>83</v>
      </c>
      <c r="T926" t="s">
        <v>84</v>
      </c>
      <c r="U926" t="s">
        <v>85</v>
      </c>
      <c r="V926" t="s">
        <v>96</v>
      </c>
      <c r="W926" t="s">
        <v>91</v>
      </c>
      <c r="X926" t="s">
        <v>91</v>
      </c>
      <c r="Y926">
        <v>0</v>
      </c>
      <c r="Z926">
        <v>1</v>
      </c>
      <c r="AA926">
        <v>2016</v>
      </c>
      <c r="AB926">
        <v>-0.759033333333333</v>
      </c>
      <c r="AC926">
        <v>1.7838333333333301</v>
      </c>
      <c r="AD926">
        <v>-0.57599999999999996</v>
      </c>
      <c r="AE926">
        <v>3.1309999999999998</v>
      </c>
      <c r="AF926" t="s">
        <v>91</v>
      </c>
      <c r="AG926" t="s">
        <v>91</v>
      </c>
      <c r="AH926" t="s">
        <v>91</v>
      </c>
      <c r="AI926">
        <v>0</v>
      </c>
      <c r="AJ926">
        <v>9</v>
      </c>
      <c r="AK926" t="s">
        <v>88</v>
      </c>
      <c r="AL926" t="s">
        <v>91</v>
      </c>
      <c r="AM926" t="s">
        <v>91</v>
      </c>
      <c r="AP926">
        <v>547379</v>
      </c>
      <c r="AR926" t="s">
        <v>1251</v>
      </c>
      <c r="AY926">
        <v>3.25</v>
      </c>
      <c r="AZ926">
        <v>1.58</v>
      </c>
      <c r="BA926">
        <v>182</v>
      </c>
      <c r="BB926">
        <v>77.400000000000006</v>
      </c>
      <c r="BC926">
        <v>18.699000000000002</v>
      </c>
      <c r="BD926">
        <v>95.117000000000004</v>
      </c>
      <c r="BE926">
        <v>2493</v>
      </c>
      <c r="BF926">
        <v>6.7469999999999999</v>
      </c>
      <c r="BG926">
        <v>487631</v>
      </c>
      <c r="BH926">
        <v>592102</v>
      </c>
      <c r="BI926">
        <v>547379</v>
      </c>
      <c r="BJ926">
        <v>435063</v>
      </c>
      <c r="BK926">
        <v>543401</v>
      </c>
      <c r="BL926">
        <v>608070</v>
      </c>
      <c r="BM926">
        <v>596019</v>
      </c>
      <c r="BN926">
        <v>446386</v>
      </c>
      <c r="BO926">
        <v>434658</v>
      </c>
      <c r="BP926">
        <v>502082</v>
      </c>
      <c r="BQ926">
        <v>53.753</v>
      </c>
      <c r="BR926">
        <v>0</v>
      </c>
      <c r="BS926">
        <v>0</v>
      </c>
      <c r="BT926" t="s">
        <v>91</v>
      </c>
      <c r="BU926" t="s">
        <v>91</v>
      </c>
      <c r="BV926" t="s">
        <v>91</v>
      </c>
      <c r="BW926" t="s">
        <v>91</v>
      </c>
      <c r="BX926">
        <v>4</v>
      </c>
      <c r="BY926">
        <v>71</v>
      </c>
      <c r="BZ926">
        <v>2</v>
      </c>
      <c r="CA926" t="str">
        <f>B926&amp;"_"&amp;F926&amp;G926&amp;"_"&amp;BY926</f>
        <v>42668_Cody Allen595879_71</v>
      </c>
    </row>
    <row r="927" spans="1:79" hidden="1" x14ac:dyDescent="0.45">
      <c r="A927" t="s">
        <v>77</v>
      </c>
      <c r="B927" s="1">
        <v>42668</v>
      </c>
      <c r="C927">
        <v>94.1</v>
      </c>
      <c r="D927">
        <v>-1.3029999999999999</v>
      </c>
      <c r="E927">
        <v>5.8188000000000004</v>
      </c>
      <c r="F927" t="s">
        <v>163</v>
      </c>
      <c r="G927">
        <v>595879</v>
      </c>
      <c r="H927">
        <v>592102</v>
      </c>
      <c r="I927" t="s">
        <v>91</v>
      </c>
      <c r="J927" t="s">
        <v>108</v>
      </c>
      <c r="O927">
        <v>11</v>
      </c>
      <c r="P927" t="s">
        <v>91</v>
      </c>
      <c r="Q927" t="s">
        <v>82</v>
      </c>
      <c r="R927" t="s">
        <v>83</v>
      </c>
      <c r="S927" t="s">
        <v>83</v>
      </c>
      <c r="T927" t="s">
        <v>84</v>
      </c>
      <c r="U927" t="s">
        <v>85</v>
      </c>
      <c r="V927" t="s">
        <v>96</v>
      </c>
      <c r="W927" t="s">
        <v>91</v>
      </c>
      <c r="X927" t="s">
        <v>91</v>
      </c>
      <c r="Y927">
        <v>0</v>
      </c>
      <c r="Z927">
        <v>0</v>
      </c>
      <c r="AA927">
        <v>2016</v>
      </c>
      <c r="AB927">
        <v>-0.87314999999999998</v>
      </c>
      <c r="AC927">
        <v>1.56883333333333</v>
      </c>
      <c r="AD927">
        <v>-0.376</v>
      </c>
      <c r="AE927">
        <v>3.5169999999999999</v>
      </c>
      <c r="AF927" t="s">
        <v>91</v>
      </c>
      <c r="AG927" t="s">
        <v>91</v>
      </c>
      <c r="AH927" t="s">
        <v>91</v>
      </c>
      <c r="AI927">
        <v>0</v>
      </c>
      <c r="AJ927">
        <v>9</v>
      </c>
      <c r="AK927" t="s">
        <v>88</v>
      </c>
      <c r="AL927" t="s">
        <v>91</v>
      </c>
      <c r="AM927" t="s">
        <v>91</v>
      </c>
      <c r="AP927">
        <v>547379</v>
      </c>
      <c r="AR927" t="s">
        <v>1252</v>
      </c>
      <c r="AY927">
        <v>3.25</v>
      </c>
      <c r="AZ927">
        <v>1.58</v>
      </c>
      <c r="BA927">
        <v>214</v>
      </c>
      <c r="BB927">
        <v>79.3</v>
      </c>
      <c r="BC927">
        <v>28.184999999999999</v>
      </c>
      <c r="BD927">
        <v>94.509</v>
      </c>
      <c r="BE927">
        <v>2541</v>
      </c>
      <c r="BF927">
        <v>6.3390000000000004</v>
      </c>
      <c r="BG927">
        <v>487631</v>
      </c>
      <c r="BH927">
        <v>592102</v>
      </c>
      <c r="BI927">
        <v>547379</v>
      </c>
      <c r="BJ927">
        <v>435063</v>
      </c>
      <c r="BK927">
        <v>543401</v>
      </c>
      <c r="BL927">
        <v>608070</v>
      </c>
      <c r="BM927">
        <v>596019</v>
      </c>
      <c r="BN927">
        <v>446386</v>
      </c>
      <c r="BO927">
        <v>434658</v>
      </c>
      <c r="BP927">
        <v>502082</v>
      </c>
      <c r="BQ927">
        <v>54.160800000000002</v>
      </c>
      <c r="BR927">
        <v>0</v>
      </c>
      <c r="BS927">
        <v>0</v>
      </c>
      <c r="BT927" t="s">
        <v>91</v>
      </c>
      <c r="BU927" t="s">
        <v>91</v>
      </c>
      <c r="BV927" t="s">
        <v>91</v>
      </c>
      <c r="BW927" t="s">
        <v>91</v>
      </c>
      <c r="BX927">
        <v>3</v>
      </c>
      <c r="BY927">
        <v>71</v>
      </c>
      <c r="BZ927">
        <v>1</v>
      </c>
      <c r="CA927" t="str">
        <f>B927&amp;"_"&amp;F927&amp;G927&amp;"_"&amp;BY927</f>
        <v>42668_Cody Allen595879_71</v>
      </c>
    </row>
    <row r="928" spans="1:79" hidden="1" x14ac:dyDescent="0.45">
      <c r="A928" t="s">
        <v>77</v>
      </c>
      <c r="B928" s="1">
        <v>42671</v>
      </c>
      <c r="C928">
        <v>94.1</v>
      </c>
      <c r="D928">
        <v>-1.5701000000000001</v>
      </c>
      <c r="E928">
        <v>5.8872</v>
      </c>
      <c r="F928" t="s">
        <v>163</v>
      </c>
      <c r="G928">
        <v>519203</v>
      </c>
      <c r="H928">
        <v>592102</v>
      </c>
      <c r="I928" t="s">
        <v>113</v>
      </c>
      <c r="J928" t="s">
        <v>147</v>
      </c>
      <c r="O928">
        <v>6</v>
      </c>
      <c r="P928" t="s">
        <v>872</v>
      </c>
      <c r="Q928" t="s">
        <v>82</v>
      </c>
      <c r="R928" t="s">
        <v>105</v>
      </c>
      <c r="S928" t="s">
        <v>83</v>
      </c>
      <c r="T928" t="s">
        <v>85</v>
      </c>
      <c r="U928" t="s">
        <v>84</v>
      </c>
      <c r="V928" t="s">
        <v>86</v>
      </c>
      <c r="W928" t="s">
        <v>91</v>
      </c>
      <c r="X928" t="s">
        <v>149</v>
      </c>
      <c r="Y928">
        <v>0</v>
      </c>
      <c r="Z928">
        <v>0</v>
      </c>
      <c r="AA928">
        <v>2016</v>
      </c>
      <c r="AB928">
        <v>-0.99839999999999995</v>
      </c>
      <c r="AC928">
        <v>1.7695000000000001</v>
      </c>
      <c r="AD928">
        <v>0.44500000000000001</v>
      </c>
      <c r="AE928">
        <v>2.714</v>
      </c>
      <c r="AF928" t="s">
        <v>91</v>
      </c>
      <c r="AG928" t="s">
        <v>91</v>
      </c>
      <c r="AH928" t="s">
        <v>91</v>
      </c>
      <c r="AI928">
        <v>0</v>
      </c>
      <c r="AJ928">
        <v>9</v>
      </c>
      <c r="AK928" t="s">
        <v>539</v>
      </c>
      <c r="AL928">
        <v>83.07</v>
      </c>
      <c r="AM928">
        <v>138.4</v>
      </c>
      <c r="AP928">
        <v>543228</v>
      </c>
      <c r="AR928" t="s">
        <v>873</v>
      </c>
      <c r="AY928">
        <v>3.51</v>
      </c>
      <c r="AZ928">
        <v>1.72</v>
      </c>
      <c r="BA928">
        <v>191</v>
      </c>
      <c r="BB928">
        <v>81.599999999999994</v>
      </c>
      <c r="BC928">
        <v>13.603</v>
      </c>
      <c r="BD928">
        <v>94.515000000000001</v>
      </c>
      <c r="BE928">
        <v>2534</v>
      </c>
      <c r="BF928">
        <v>6.6429999999999998</v>
      </c>
      <c r="BG928">
        <v>487633</v>
      </c>
      <c r="BH928">
        <v>592102</v>
      </c>
      <c r="BI928">
        <v>543228</v>
      </c>
      <c r="BJ928">
        <v>435063</v>
      </c>
      <c r="BK928">
        <v>543401</v>
      </c>
      <c r="BL928">
        <v>492841</v>
      </c>
      <c r="BM928">
        <v>596019</v>
      </c>
      <c r="BN928">
        <v>446386</v>
      </c>
      <c r="BO928">
        <v>434658</v>
      </c>
      <c r="BP928">
        <v>502082</v>
      </c>
      <c r="BQ928">
        <v>53.856000000000002</v>
      </c>
      <c r="BR928">
        <v>0.86</v>
      </c>
      <c r="BS928">
        <v>0.80300000000000005</v>
      </c>
      <c r="BT928">
        <v>0.9</v>
      </c>
      <c r="BU928">
        <v>1</v>
      </c>
      <c r="BV928">
        <v>1</v>
      </c>
      <c r="BW928">
        <v>0</v>
      </c>
      <c r="BX928">
        <v>4</v>
      </c>
      <c r="BY928">
        <v>65</v>
      </c>
      <c r="BZ928">
        <v>1</v>
      </c>
      <c r="CA928" t="str">
        <f>F928&amp;G928</f>
        <v>Cody Allen519203</v>
      </c>
    </row>
    <row r="929" spans="1:79" hidden="1" x14ac:dyDescent="0.45">
      <c r="A929" t="s">
        <v>160</v>
      </c>
      <c r="B929" s="1">
        <v>42668</v>
      </c>
      <c r="C929">
        <v>83.7</v>
      </c>
      <c r="D929">
        <v>2.2703000000000002</v>
      </c>
      <c r="E929">
        <v>5.2907999999999999</v>
      </c>
      <c r="F929" t="s">
        <v>204</v>
      </c>
      <c r="G929">
        <v>656941</v>
      </c>
      <c r="H929">
        <v>453192</v>
      </c>
      <c r="I929" t="s">
        <v>91</v>
      </c>
      <c r="J929" t="s">
        <v>95</v>
      </c>
      <c r="O929">
        <v>11</v>
      </c>
      <c r="P929" t="s">
        <v>91</v>
      </c>
      <c r="Q929" t="s">
        <v>82</v>
      </c>
      <c r="R929" t="s">
        <v>105</v>
      </c>
      <c r="S929" t="s">
        <v>105</v>
      </c>
      <c r="T929" t="s">
        <v>84</v>
      </c>
      <c r="U929" t="s">
        <v>85</v>
      </c>
      <c r="V929" t="s">
        <v>96</v>
      </c>
      <c r="W929" t="s">
        <v>91</v>
      </c>
      <c r="X929" t="s">
        <v>91</v>
      </c>
      <c r="Y929">
        <v>2</v>
      </c>
      <c r="Z929">
        <v>1</v>
      </c>
      <c r="AA929">
        <v>2016</v>
      </c>
      <c r="AB929">
        <v>-0.92603333333333304</v>
      </c>
      <c r="AC929">
        <v>-0.1096</v>
      </c>
      <c r="AD929">
        <v>-1.3540000000000001</v>
      </c>
      <c r="AE929">
        <v>2.7410000000000001</v>
      </c>
      <c r="AF929">
        <v>592178</v>
      </c>
      <c r="AG929" t="s">
        <v>91</v>
      </c>
      <c r="AH929">
        <v>450314</v>
      </c>
      <c r="AI929">
        <v>2</v>
      </c>
      <c r="AJ929">
        <v>8</v>
      </c>
      <c r="AK929" t="s">
        <v>88</v>
      </c>
      <c r="AL929" t="s">
        <v>91</v>
      </c>
      <c r="AM929" t="s">
        <v>91</v>
      </c>
      <c r="AP929">
        <v>547379</v>
      </c>
      <c r="AR929" t="s">
        <v>1254</v>
      </c>
      <c r="AY929">
        <v>3.33</v>
      </c>
      <c r="AZ929">
        <v>1.56</v>
      </c>
      <c r="BA929" t="s">
        <v>91</v>
      </c>
      <c r="BB929" t="s">
        <v>91</v>
      </c>
      <c r="BC929" t="s">
        <v>91</v>
      </c>
      <c r="BD929">
        <v>84.31</v>
      </c>
      <c r="BE929">
        <v>2799</v>
      </c>
      <c r="BF929">
        <v>6.7110000000000003</v>
      </c>
      <c r="BG929">
        <v>487631</v>
      </c>
      <c r="BH929">
        <v>453192</v>
      </c>
      <c r="BI929">
        <v>547379</v>
      </c>
      <c r="BJ929">
        <v>435063</v>
      </c>
      <c r="BK929">
        <v>543401</v>
      </c>
      <c r="BL929">
        <v>608070</v>
      </c>
      <c r="BM929">
        <v>596019</v>
      </c>
      <c r="BN929">
        <v>446386</v>
      </c>
      <c r="BO929">
        <v>434658</v>
      </c>
      <c r="BP929">
        <v>502082</v>
      </c>
      <c r="BQ929">
        <v>53.789099999999998</v>
      </c>
      <c r="BR929">
        <v>0</v>
      </c>
      <c r="BS929">
        <v>0</v>
      </c>
      <c r="BT929" t="s">
        <v>91</v>
      </c>
      <c r="BU929" t="s">
        <v>91</v>
      </c>
      <c r="BV929" t="s">
        <v>91</v>
      </c>
      <c r="BW929" t="s">
        <v>91</v>
      </c>
      <c r="BX929" t="s">
        <v>91</v>
      </c>
      <c r="BY929">
        <v>63</v>
      </c>
      <c r="BZ929">
        <v>4</v>
      </c>
      <c r="CA929" t="str">
        <f>B929&amp;"_"&amp;F929&amp;G929&amp;"_"&amp;BY929</f>
        <v>42668_Andrew Miller656941_63</v>
      </c>
    </row>
    <row r="930" spans="1:79" hidden="1" x14ac:dyDescent="0.45">
      <c r="A930" t="s">
        <v>107</v>
      </c>
      <c r="B930" s="1">
        <v>42668</v>
      </c>
      <c r="C930">
        <v>93.4</v>
      </c>
      <c r="D930">
        <v>2.0560999999999998</v>
      </c>
      <c r="E930">
        <v>5.4908999999999999</v>
      </c>
      <c r="F930" t="s">
        <v>204</v>
      </c>
      <c r="G930">
        <v>656941</v>
      </c>
      <c r="H930">
        <v>453192</v>
      </c>
      <c r="I930" t="s">
        <v>91</v>
      </c>
      <c r="J930" t="s">
        <v>100</v>
      </c>
      <c r="O930">
        <v>13</v>
      </c>
      <c r="P930" t="s">
        <v>91</v>
      </c>
      <c r="Q930" t="s">
        <v>82</v>
      </c>
      <c r="R930" t="s">
        <v>105</v>
      </c>
      <c r="S930" t="s">
        <v>105</v>
      </c>
      <c r="T930" t="s">
        <v>84</v>
      </c>
      <c r="U930" t="s">
        <v>85</v>
      </c>
      <c r="V930" t="s">
        <v>93</v>
      </c>
      <c r="W930" t="s">
        <v>91</v>
      </c>
      <c r="X930" t="s">
        <v>91</v>
      </c>
      <c r="Y930">
        <v>1</v>
      </c>
      <c r="Z930">
        <v>1</v>
      </c>
      <c r="AA930">
        <v>2016</v>
      </c>
      <c r="AB930">
        <v>1.11693333333333</v>
      </c>
      <c r="AC930">
        <v>1.03993333333333</v>
      </c>
      <c r="AD930">
        <v>-1.1870000000000001</v>
      </c>
      <c r="AE930">
        <v>2.3460000000000001</v>
      </c>
      <c r="AF930">
        <v>592178</v>
      </c>
      <c r="AG930" t="s">
        <v>91</v>
      </c>
      <c r="AH930">
        <v>450314</v>
      </c>
      <c r="AI930">
        <v>2</v>
      </c>
      <c r="AJ930">
        <v>8</v>
      </c>
      <c r="AK930" t="s">
        <v>88</v>
      </c>
      <c r="AL930" t="s">
        <v>91</v>
      </c>
      <c r="AM930" t="s">
        <v>91</v>
      </c>
      <c r="AP930">
        <v>547379</v>
      </c>
      <c r="AR930" t="s">
        <v>1255</v>
      </c>
      <c r="AY930">
        <v>3.21</v>
      </c>
      <c r="AZ930">
        <v>1.49</v>
      </c>
      <c r="BA930" t="s">
        <v>91</v>
      </c>
      <c r="BB930" t="s">
        <v>91</v>
      </c>
      <c r="BC930" t="s">
        <v>91</v>
      </c>
      <c r="BD930">
        <v>95.933999999999997</v>
      </c>
      <c r="BE930">
        <v>2184</v>
      </c>
      <c r="BF930">
        <v>7.32</v>
      </c>
      <c r="BG930">
        <v>487631</v>
      </c>
      <c r="BH930">
        <v>453192</v>
      </c>
      <c r="BI930">
        <v>547379</v>
      </c>
      <c r="BJ930">
        <v>435063</v>
      </c>
      <c r="BK930">
        <v>543401</v>
      </c>
      <c r="BL930">
        <v>608070</v>
      </c>
      <c r="BM930">
        <v>596019</v>
      </c>
      <c r="BN930">
        <v>446386</v>
      </c>
      <c r="BO930">
        <v>434658</v>
      </c>
      <c r="BP930">
        <v>502082</v>
      </c>
      <c r="BQ930">
        <v>53.179699999999997</v>
      </c>
      <c r="BR930">
        <v>0</v>
      </c>
      <c r="BS930">
        <v>0</v>
      </c>
      <c r="BT930" t="s">
        <v>91</v>
      </c>
      <c r="BU930" t="s">
        <v>91</v>
      </c>
      <c r="BV930" t="s">
        <v>91</v>
      </c>
      <c r="BW930" t="s">
        <v>91</v>
      </c>
      <c r="BX930" t="s">
        <v>91</v>
      </c>
      <c r="BY930">
        <v>63</v>
      </c>
      <c r="BZ930">
        <v>3</v>
      </c>
      <c r="CA930" t="str">
        <f>B930&amp;"_"&amp;F930&amp;G930&amp;"_"&amp;BY930</f>
        <v>42668_Andrew Miller656941_63</v>
      </c>
    </row>
    <row r="931" spans="1:79" hidden="1" x14ac:dyDescent="0.45">
      <c r="A931" t="s">
        <v>77</v>
      </c>
      <c r="B931" s="1">
        <v>42668</v>
      </c>
      <c r="C931">
        <v>95.1</v>
      </c>
      <c r="D931">
        <v>2.1232000000000002</v>
      </c>
      <c r="E931">
        <v>5.5240999999999998</v>
      </c>
      <c r="F931" t="s">
        <v>204</v>
      </c>
      <c r="G931">
        <v>656941</v>
      </c>
      <c r="H931">
        <v>453192</v>
      </c>
      <c r="I931" t="s">
        <v>91</v>
      </c>
      <c r="J931" t="s">
        <v>100</v>
      </c>
      <c r="O931">
        <v>13</v>
      </c>
      <c r="P931" t="s">
        <v>91</v>
      </c>
      <c r="Q931" t="s">
        <v>82</v>
      </c>
      <c r="R931" t="s">
        <v>105</v>
      </c>
      <c r="S931" t="s">
        <v>105</v>
      </c>
      <c r="T931" t="s">
        <v>84</v>
      </c>
      <c r="U931" t="s">
        <v>85</v>
      </c>
      <c r="V931" t="s">
        <v>93</v>
      </c>
      <c r="W931" t="s">
        <v>91</v>
      </c>
      <c r="X931" t="s">
        <v>91</v>
      </c>
      <c r="Y931">
        <v>0</v>
      </c>
      <c r="Z931">
        <v>1</v>
      </c>
      <c r="AA931">
        <v>2016</v>
      </c>
      <c r="AB931">
        <v>1.143375</v>
      </c>
      <c r="AC931">
        <v>1.4169</v>
      </c>
      <c r="AD931">
        <v>-0.53800000000000003</v>
      </c>
      <c r="AE931">
        <v>1.1220000000000001</v>
      </c>
      <c r="AF931">
        <v>592178</v>
      </c>
      <c r="AG931" t="s">
        <v>91</v>
      </c>
      <c r="AH931">
        <v>450314</v>
      </c>
      <c r="AI931">
        <v>2</v>
      </c>
      <c r="AJ931">
        <v>8</v>
      </c>
      <c r="AK931" t="s">
        <v>88</v>
      </c>
      <c r="AL931" t="s">
        <v>91</v>
      </c>
      <c r="AM931" t="s">
        <v>91</v>
      </c>
      <c r="AP931">
        <v>547379</v>
      </c>
      <c r="AR931" t="s">
        <v>1256</v>
      </c>
      <c r="AY931">
        <v>3.06</v>
      </c>
      <c r="AZ931">
        <v>1.51</v>
      </c>
      <c r="BA931" t="s">
        <v>91</v>
      </c>
      <c r="BB931" t="s">
        <v>91</v>
      </c>
      <c r="BC931" t="s">
        <v>91</v>
      </c>
      <c r="BD931">
        <v>97.144000000000005</v>
      </c>
      <c r="BE931">
        <v>2252</v>
      </c>
      <c r="BF931">
        <v>7.2309999999999999</v>
      </c>
      <c r="BG931">
        <v>487631</v>
      </c>
      <c r="BH931">
        <v>453192</v>
      </c>
      <c r="BI931">
        <v>547379</v>
      </c>
      <c r="BJ931">
        <v>435063</v>
      </c>
      <c r="BK931">
        <v>543401</v>
      </c>
      <c r="BL931">
        <v>608070</v>
      </c>
      <c r="BM931">
        <v>596019</v>
      </c>
      <c r="BN931">
        <v>446386</v>
      </c>
      <c r="BO931">
        <v>434658</v>
      </c>
      <c r="BP931">
        <v>502082</v>
      </c>
      <c r="BQ931">
        <v>53.268799999999999</v>
      </c>
      <c r="BR931">
        <v>0</v>
      </c>
      <c r="BS931">
        <v>0</v>
      </c>
      <c r="BT931" t="s">
        <v>91</v>
      </c>
      <c r="BU931" t="s">
        <v>91</v>
      </c>
      <c r="BV931" t="s">
        <v>91</v>
      </c>
      <c r="BW931" t="s">
        <v>91</v>
      </c>
      <c r="BX931" t="s">
        <v>91</v>
      </c>
      <c r="BY931">
        <v>63</v>
      </c>
      <c r="BZ931">
        <v>2</v>
      </c>
      <c r="CA931" t="str">
        <f>B931&amp;"_"&amp;F931&amp;G931&amp;"_"&amp;BY931</f>
        <v>42668_Andrew Miller656941_63</v>
      </c>
    </row>
    <row r="932" spans="1:79" hidden="1" x14ac:dyDescent="0.45">
      <c r="A932" t="s">
        <v>160</v>
      </c>
      <c r="B932" s="1">
        <v>42668</v>
      </c>
      <c r="C932">
        <v>83</v>
      </c>
      <c r="D932">
        <v>2.4277000000000002</v>
      </c>
      <c r="E932">
        <v>5.3616999999999999</v>
      </c>
      <c r="F932" t="s">
        <v>204</v>
      </c>
      <c r="G932">
        <v>656941</v>
      </c>
      <c r="H932">
        <v>453192</v>
      </c>
      <c r="I932" t="s">
        <v>91</v>
      </c>
      <c r="J932" t="s">
        <v>132</v>
      </c>
      <c r="O932">
        <v>2</v>
      </c>
      <c r="P932" t="s">
        <v>91</v>
      </c>
      <c r="Q932" t="s">
        <v>82</v>
      </c>
      <c r="R932" t="s">
        <v>105</v>
      </c>
      <c r="S932" t="s">
        <v>105</v>
      </c>
      <c r="T932" t="s">
        <v>84</v>
      </c>
      <c r="U932" t="s">
        <v>85</v>
      </c>
      <c r="V932" t="s">
        <v>96</v>
      </c>
      <c r="W932" t="s">
        <v>91</v>
      </c>
      <c r="X932" t="s">
        <v>91</v>
      </c>
      <c r="Y932">
        <v>0</v>
      </c>
      <c r="Z932">
        <v>0</v>
      </c>
      <c r="AA932">
        <v>2016</v>
      </c>
      <c r="AB932">
        <v>-0.99561666666666604</v>
      </c>
      <c r="AC932">
        <v>-0.27443333333333297</v>
      </c>
      <c r="AD932">
        <v>9.8000000000000004E-2</v>
      </c>
      <c r="AE932">
        <v>2.8639999999999999</v>
      </c>
      <c r="AF932">
        <v>592178</v>
      </c>
      <c r="AG932" t="s">
        <v>91</v>
      </c>
      <c r="AH932">
        <v>450314</v>
      </c>
      <c r="AI932">
        <v>2</v>
      </c>
      <c r="AJ932">
        <v>8</v>
      </c>
      <c r="AK932" t="s">
        <v>88</v>
      </c>
      <c r="AL932" t="s">
        <v>91</v>
      </c>
      <c r="AM932" t="s">
        <v>91</v>
      </c>
      <c r="AP932">
        <v>547379</v>
      </c>
      <c r="AR932" t="s">
        <v>1257</v>
      </c>
      <c r="AY932">
        <v>2.94</v>
      </c>
      <c r="AZ932">
        <v>1.48</v>
      </c>
      <c r="BA932" t="s">
        <v>91</v>
      </c>
      <c r="BB932" t="s">
        <v>91</v>
      </c>
      <c r="BC932" t="s">
        <v>91</v>
      </c>
      <c r="BD932">
        <v>83.903000000000006</v>
      </c>
      <c r="BE932">
        <v>2747</v>
      </c>
      <c r="BF932">
        <v>6.5919999999999996</v>
      </c>
      <c r="BG932">
        <v>487631</v>
      </c>
      <c r="BH932">
        <v>453192</v>
      </c>
      <c r="BI932">
        <v>547379</v>
      </c>
      <c r="BJ932">
        <v>435063</v>
      </c>
      <c r="BK932">
        <v>543401</v>
      </c>
      <c r="BL932">
        <v>608070</v>
      </c>
      <c r="BM932">
        <v>596019</v>
      </c>
      <c r="BN932">
        <v>446386</v>
      </c>
      <c r="BO932">
        <v>434658</v>
      </c>
      <c r="BP932">
        <v>502082</v>
      </c>
      <c r="BQ932">
        <v>53.907200000000003</v>
      </c>
      <c r="BR932">
        <v>0</v>
      </c>
      <c r="BS932">
        <v>0</v>
      </c>
      <c r="BT932" t="s">
        <v>91</v>
      </c>
      <c r="BU932" t="s">
        <v>91</v>
      </c>
      <c r="BV932" t="s">
        <v>91</v>
      </c>
      <c r="BW932" t="s">
        <v>91</v>
      </c>
      <c r="BX932" t="s">
        <v>91</v>
      </c>
      <c r="BY932">
        <v>63</v>
      </c>
      <c r="BZ932">
        <v>1</v>
      </c>
      <c r="CA932" t="str">
        <f>B932&amp;"_"&amp;F932&amp;G932&amp;"_"&amp;BY932</f>
        <v>42668_Andrew Miller656941_63</v>
      </c>
    </row>
    <row r="933" spans="1:79" hidden="1" x14ac:dyDescent="0.45">
      <c r="A933" t="s">
        <v>120</v>
      </c>
      <c r="B933" s="1">
        <v>42673</v>
      </c>
      <c r="C933">
        <v>60.4</v>
      </c>
      <c r="D933">
        <v>-2.3993000000000002</v>
      </c>
      <c r="E933">
        <v>6.7934000000000001</v>
      </c>
      <c r="F933" t="s">
        <v>163</v>
      </c>
      <c r="G933">
        <v>519203</v>
      </c>
      <c r="H933">
        <v>592102</v>
      </c>
      <c r="I933" t="s">
        <v>121</v>
      </c>
      <c r="J933" t="s">
        <v>122</v>
      </c>
      <c r="O933">
        <v>11</v>
      </c>
      <c r="P933" t="s">
        <v>570</v>
      </c>
      <c r="Q933" t="s">
        <v>82</v>
      </c>
      <c r="R933" t="s">
        <v>105</v>
      </c>
      <c r="S933" t="s">
        <v>83</v>
      </c>
      <c r="T933" t="s">
        <v>85</v>
      </c>
      <c r="U933" t="s">
        <v>84</v>
      </c>
      <c r="V933" t="s">
        <v>93</v>
      </c>
      <c r="W933" t="s">
        <v>91</v>
      </c>
      <c r="X933" t="s">
        <v>91</v>
      </c>
      <c r="Y933">
        <v>3</v>
      </c>
      <c r="Z933">
        <v>0</v>
      </c>
      <c r="AA933">
        <v>2016</v>
      </c>
      <c r="AB933">
        <v>-1.0206666666666599</v>
      </c>
      <c r="AC933">
        <v>1.3982666666666601</v>
      </c>
      <c r="AD933">
        <v>-4.9560000000000004</v>
      </c>
      <c r="AE933">
        <v>4.33</v>
      </c>
      <c r="AF933" t="s">
        <v>91</v>
      </c>
      <c r="AG933">
        <v>451594</v>
      </c>
      <c r="AH933" t="s">
        <v>91</v>
      </c>
      <c r="AI933">
        <v>2</v>
      </c>
      <c r="AJ933">
        <v>7</v>
      </c>
      <c r="AK933" t="s">
        <v>539</v>
      </c>
      <c r="AL933" t="s">
        <v>91</v>
      </c>
      <c r="AM933" t="s">
        <v>91</v>
      </c>
      <c r="AP933">
        <v>543228</v>
      </c>
      <c r="AR933" t="s">
        <v>571</v>
      </c>
      <c r="AY933">
        <v>3.9</v>
      </c>
      <c r="AZ933">
        <v>1.82</v>
      </c>
      <c r="BA933" t="s">
        <v>91</v>
      </c>
      <c r="BB933" t="s">
        <v>91</v>
      </c>
      <c r="BC933" t="s">
        <v>91</v>
      </c>
      <c r="BD933">
        <v>58.898000000000003</v>
      </c>
      <c r="BE933">
        <v>1685</v>
      </c>
      <c r="BF933">
        <v>4.8929999999999998</v>
      </c>
      <c r="BG933">
        <v>487635</v>
      </c>
      <c r="BH933">
        <v>592102</v>
      </c>
      <c r="BI933">
        <v>543228</v>
      </c>
      <c r="BJ933">
        <v>435063</v>
      </c>
      <c r="BK933">
        <v>543401</v>
      </c>
      <c r="BL933">
        <v>608070</v>
      </c>
      <c r="BM933">
        <v>596019</v>
      </c>
      <c r="BN933">
        <v>467793</v>
      </c>
      <c r="BO933">
        <v>434658</v>
      </c>
      <c r="BP933">
        <v>446386</v>
      </c>
      <c r="BQ933">
        <v>55.606299999999997</v>
      </c>
      <c r="BR933">
        <v>0</v>
      </c>
      <c r="BS933">
        <v>0</v>
      </c>
      <c r="BT933">
        <v>0.7</v>
      </c>
      <c r="BU933">
        <v>1</v>
      </c>
      <c r="BV933">
        <v>0</v>
      </c>
      <c r="BW933">
        <v>0</v>
      </c>
      <c r="BX933" t="s">
        <v>91</v>
      </c>
      <c r="BY933">
        <v>57</v>
      </c>
      <c r="BZ933">
        <v>4</v>
      </c>
      <c r="CA933" t="str">
        <f>F933&amp;G933</f>
        <v>Cody Allen519203</v>
      </c>
    </row>
    <row r="934" spans="1:79" hidden="1" x14ac:dyDescent="0.45">
      <c r="A934" t="s">
        <v>107</v>
      </c>
      <c r="B934" s="1">
        <v>42668</v>
      </c>
      <c r="C934">
        <v>92.9</v>
      </c>
      <c r="D934">
        <v>1.9596</v>
      </c>
      <c r="E934">
        <v>5.6444999999999999</v>
      </c>
      <c r="F934" t="s">
        <v>204</v>
      </c>
      <c r="G934">
        <v>450314</v>
      </c>
      <c r="H934">
        <v>453192</v>
      </c>
      <c r="I934" t="s">
        <v>91</v>
      </c>
      <c r="J934" t="s">
        <v>132</v>
      </c>
      <c r="O934">
        <v>13</v>
      </c>
      <c r="P934" t="s">
        <v>91</v>
      </c>
      <c r="Q934" t="s">
        <v>82</v>
      </c>
      <c r="R934" t="s">
        <v>83</v>
      </c>
      <c r="S934" t="s">
        <v>105</v>
      </c>
      <c r="T934" t="s">
        <v>84</v>
      </c>
      <c r="U934" t="s">
        <v>85</v>
      </c>
      <c r="V934" t="s">
        <v>96</v>
      </c>
      <c r="W934" t="s">
        <v>91</v>
      </c>
      <c r="X934" t="s">
        <v>91</v>
      </c>
      <c r="Y934">
        <v>2</v>
      </c>
      <c r="Z934">
        <v>0</v>
      </c>
      <c r="AA934">
        <v>2016</v>
      </c>
      <c r="AB934">
        <v>1.3437749999999999</v>
      </c>
      <c r="AC934">
        <v>1.33233333333333</v>
      </c>
      <c r="AD934">
        <v>-0.92300000000000004</v>
      </c>
      <c r="AE934">
        <v>2.0049999999999999</v>
      </c>
      <c r="AF934" t="s">
        <v>91</v>
      </c>
      <c r="AG934" t="s">
        <v>91</v>
      </c>
      <c r="AH934">
        <v>592178</v>
      </c>
      <c r="AI934">
        <v>2</v>
      </c>
      <c r="AJ934">
        <v>8</v>
      </c>
      <c r="AK934" t="s">
        <v>88</v>
      </c>
      <c r="AL934" t="s">
        <v>91</v>
      </c>
      <c r="AM934" t="s">
        <v>91</v>
      </c>
      <c r="AP934">
        <v>547379</v>
      </c>
      <c r="AR934" t="s">
        <v>1260</v>
      </c>
      <c r="AY934">
        <v>3.54</v>
      </c>
      <c r="AZ934">
        <v>1.61</v>
      </c>
      <c r="BA934" t="s">
        <v>91</v>
      </c>
      <c r="BB934" t="s">
        <v>91</v>
      </c>
      <c r="BC934" t="s">
        <v>91</v>
      </c>
      <c r="BD934">
        <v>94.998000000000005</v>
      </c>
      <c r="BE934">
        <v>2102</v>
      </c>
      <c r="BF934">
        <v>7.298</v>
      </c>
      <c r="BG934">
        <v>487631</v>
      </c>
      <c r="BH934">
        <v>453192</v>
      </c>
      <c r="BI934">
        <v>547379</v>
      </c>
      <c r="BJ934">
        <v>435063</v>
      </c>
      <c r="BK934">
        <v>543401</v>
      </c>
      <c r="BL934">
        <v>608070</v>
      </c>
      <c r="BM934">
        <v>596019</v>
      </c>
      <c r="BN934">
        <v>446386</v>
      </c>
      <c r="BO934">
        <v>434658</v>
      </c>
      <c r="BP934">
        <v>502082</v>
      </c>
      <c r="BQ934">
        <v>53.201300000000003</v>
      </c>
      <c r="BR934">
        <v>0</v>
      </c>
      <c r="BS934">
        <v>0</v>
      </c>
      <c r="BT934" t="s">
        <v>91</v>
      </c>
      <c r="BU934" t="s">
        <v>91</v>
      </c>
      <c r="BV934" t="s">
        <v>91</v>
      </c>
      <c r="BW934" t="s">
        <v>91</v>
      </c>
      <c r="BX934" t="s">
        <v>91</v>
      </c>
      <c r="BY934">
        <v>62</v>
      </c>
      <c r="BZ934">
        <v>3</v>
      </c>
      <c r="CA934" t="str">
        <f>B934&amp;"_"&amp;F934&amp;G934&amp;"_"&amp;BY934</f>
        <v>42668_Andrew Miller450314_62</v>
      </c>
    </row>
    <row r="935" spans="1:79" hidden="1" x14ac:dyDescent="0.45">
      <c r="A935" t="s">
        <v>160</v>
      </c>
      <c r="B935" s="1">
        <v>42668</v>
      </c>
      <c r="C935">
        <v>81</v>
      </c>
      <c r="D935">
        <v>2.2984</v>
      </c>
      <c r="E935">
        <v>5.2473999999999998</v>
      </c>
      <c r="F935" t="s">
        <v>204</v>
      </c>
      <c r="G935">
        <v>450314</v>
      </c>
      <c r="H935">
        <v>453192</v>
      </c>
      <c r="I935" t="s">
        <v>91</v>
      </c>
      <c r="J935" t="s">
        <v>100</v>
      </c>
      <c r="O935">
        <v>14</v>
      </c>
      <c r="P935" t="s">
        <v>91</v>
      </c>
      <c r="Q935" t="s">
        <v>82</v>
      </c>
      <c r="R935" t="s">
        <v>83</v>
      </c>
      <c r="S935" t="s">
        <v>105</v>
      </c>
      <c r="T935" t="s">
        <v>84</v>
      </c>
      <c r="U935" t="s">
        <v>85</v>
      </c>
      <c r="V935" t="s">
        <v>93</v>
      </c>
      <c r="W935" t="s">
        <v>91</v>
      </c>
      <c r="X935" t="s">
        <v>91</v>
      </c>
      <c r="Y935">
        <v>1</v>
      </c>
      <c r="Z935">
        <v>0</v>
      </c>
      <c r="AA935">
        <v>2016</v>
      </c>
      <c r="AB935">
        <v>-1.54115</v>
      </c>
      <c r="AC935">
        <v>-0.21566666666666601</v>
      </c>
      <c r="AD935">
        <v>1.534</v>
      </c>
      <c r="AE935">
        <v>2.0830000000000002</v>
      </c>
      <c r="AF935" t="s">
        <v>91</v>
      </c>
      <c r="AG935" t="s">
        <v>91</v>
      </c>
      <c r="AH935">
        <v>592178</v>
      </c>
      <c r="AI935">
        <v>2</v>
      </c>
      <c r="AJ935">
        <v>8</v>
      </c>
      <c r="AK935" t="s">
        <v>88</v>
      </c>
      <c r="AL935" t="s">
        <v>91</v>
      </c>
      <c r="AM935" t="s">
        <v>91</v>
      </c>
      <c r="AP935">
        <v>547379</v>
      </c>
      <c r="AR935" t="s">
        <v>1261</v>
      </c>
      <c r="AY935">
        <v>3.32</v>
      </c>
      <c r="AZ935">
        <v>1.52</v>
      </c>
      <c r="BA935" t="s">
        <v>91</v>
      </c>
      <c r="BB935" t="s">
        <v>91</v>
      </c>
      <c r="BC935" t="s">
        <v>91</v>
      </c>
      <c r="BD935">
        <v>81.650999999999996</v>
      </c>
      <c r="BE935">
        <v>2726</v>
      </c>
      <c r="BF935">
        <v>6.4820000000000002</v>
      </c>
      <c r="BG935">
        <v>487631</v>
      </c>
      <c r="BH935">
        <v>453192</v>
      </c>
      <c r="BI935">
        <v>547379</v>
      </c>
      <c r="BJ935">
        <v>435063</v>
      </c>
      <c r="BK935">
        <v>543401</v>
      </c>
      <c r="BL935">
        <v>608070</v>
      </c>
      <c r="BM935">
        <v>596019</v>
      </c>
      <c r="BN935">
        <v>446386</v>
      </c>
      <c r="BO935">
        <v>434658</v>
      </c>
      <c r="BP935">
        <v>502082</v>
      </c>
      <c r="BQ935">
        <v>54.017899999999997</v>
      </c>
      <c r="BR935">
        <v>0</v>
      </c>
      <c r="BS935">
        <v>0</v>
      </c>
      <c r="BT935" t="s">
        <v>91</v>
      </c>
      <c r="BU935" t="s">
        <v>91</v>
      </c>
      <c r="BV935" t="s">
        <v>91</v>
      </c>
      <c r="BW935" t="s">
        <v>91</v>
      </c>
      <c r="BX935" t="s">
        <v>91</v>
      </c>
      <c r="BY935">
        <v>62</v>
      </c>
      <c r="BZ935">
        <v>2</v>
      </c>
      <c r="CA935" t="str">
        <f>B935&amp;"_"&amp;F935&amp;G935&amp;"_"&amp;BY935</f>
        <v>42668_Andrew Miller450314_62</v>
      </c>
    </row>
    <row r="936" spans="1:79" hidden="1" x14ac:dyDescent="0.45">
      <c r="A936" t="s">
        <v>160</v>
      </c>
      <c r="B936" s="1">
        <v>42668</v>
      </c>
      <c r="C936">
        <v>83.3</v>
      </c>
      <c r="D936">
        <v>2.1802000000000001</v>
      </c>
      <c r="E936">
        <v>5.3141999999999996</v>
      </c>
      <c r="F936" t="s">
        <v>204</v>
      </c>
      <c r="G936">
        <v>450314</v>
      </c>
      <c r="H936">
        <v>453192</v>
      </c>
      <c r="I936" t="s">
        <v>91</v>
      </c>
      <c r="J936" t="s">
        <v>100</v>
      </c>
      <c r="O936">
        <v>11</v>
      </c>
      <c r="P936" t="s">
        <v>91</v>
      </c>
      <c r="Q936" t="s">
        <v>82</v>
      </c>
      <c r="R936" t="s">
        <v>83</v>
      </c>
      <c r="S936" t="s">
        <v>105</v>
      </c>
      <c r="T936" t="s">
        <v>84</v>
      </c>
      <c r="U936" t="s">
        <v>85</v>
      </c>
      <c r="V936" t="s">
        <v>93</v>
      </c>
      <c r="W936" t="s">
        <v>91</v>
      </c>
      <c r="X936" t="s">
        <v>91</v>
      </c>
      <c r="Y936">
        <v>0</v>
      </c>
      <c r="Z936">
        <v>0</v>
      </c>
      <c r="AA936">
        <v>2016</v>
      </c>
      <c r="AB936">
        <v>-0.91211666666666602</v>
      </c>
      <c r="AC936">
        <v>0.34333333333333299</v>
      </c>
      <c r="AD936">
        <v>-1.5629999999999999</v>
      </c>
      <c r="AE936">
        <v>3.0449999999999999</v>
      </c>
      <c r="AF936" t="s">
        <v>91</v>
      </c>
      <c r="AG936" t="s">
        <v>91</v>
      </c>
      <c r="AH936">
        <v>592178</v>
      </c>
      <c r="AI936">
        <v>2</v>
      </c>
      <c r="AJ936">
        <v>8</v>
      </c>
      <c r="AK936" t="s">
        <v>88</v>
      </c>
      <c r="AL936" t="s">
        <v>91</v>
      </c>
      <c r="AM936" t="s">
        <v>91</v>
      </c>
      <c r="AP936">
        <v>547379</v>
      </c>
      <c r="AR936" t="s">
        <v>1262</v>
      </c>
      <c r="AY936">
        <v>3.42</v>
      </c>
      <c r="AZ936">
        <v>1.58</v>
      </c>
      <c r="BA936" t="s">
        <v>91</v>
      </c>
      <c r="BB936" t="s">
        <v>91</v>
      </c>
      <c r="BC936" t="s">
        <v>91</v>
      </c>
      <c r="BD936">
        <v>83.885999999999996</v>
      </c>
      <c r="BE936">
        <v>2732</v>
      </c>
      <c r="BF936">
        <v>6.577</v>
      </c>
      <c r="BG936">
        <v>487631</v>
      </c>
      <c r="BH936">
        <v>453192</v>
      </c>
      <c r="BI936">
        <v>547379</v>
      </c>
      <c r="BJ936">
        <v>435063</v>
      </c>
      <c r="BK936">
        <v>543401</v>
      </c>
      <c r="BL936">
        <v>608070</v>
      </c>
      <c r="BM936">
        <v>596019</v>
      </c>
      <c r="BN936">
        <v>446386</v>
      </c>
      <c r="BO936">
        <v>434658</v>
      </c>
      <c r="BP936">
        <v>502082</v>
      </c>
      <c r="BQ936">
        <v>53.923099999999998</v>
      </c>
      <c r="BR936">
        <v>0</v>
      </c>
      <c r="BS936">
        <v>0</v>
      </c>
      <c r="BT936" t="s">
        <v>91</v>
      </c>
      <c r="BU936" t="s">
        <v>91</v>
      </c>
      <c r="BV936" t="s">
        <v>91</v>
      </c>
      <c r="BW936" t="s">
        <v>91</v>
      </c>
      <c r="BX936" t="s">
        <v>91</v>
      </c>
      <c r="BY936">
        <v>62</v>
      </c>
      <c r="BZ936">
        <v>1</v>
      </c>
      <c r="CA936" t="str">
        <f>B936&amp;"_"&amp;F936&amp;G936&amp;"_"&amp;BY936</f>
        <v>42668_Andrew Miller450314_62</v>
      </c>
    </row>
    <row r="937" spans="1:79" hidden="1" x14ac:dyDescent="0.45">
      <c r="A937" t="s">
        <v>162</v>
      </c>
      <c r="B937" s="1">
        <v>42676</v>
      </c>
      <c r="C937">
        <v>85.5</v>
      </c>
      <c r="D937">
        <v>-1.6322000000000001</v>
      </c>
      <c r="E937">
        <v>5.6542000000000003</v>
      </c>
      <c r="F937" t="s">
        <v>163</v>
      </c>
      <c r="G937">
        <v>519203</v>
      </c>
      <c r="H937">
        <v>592102</v>
      </c>
      <c r="I937" t="s">
        <v>102</v>
      </c>
      <c r="J937" t="s">
        <v>103</v>
      </c>
      <c r="O937">
        <v>14</v>
      </c>
      <c r="P937" t="s">
        <v>191</v>
      </c>
      <c r="Q937" t="s">
        <v>82</v>
      </c>
      <c r="R937" t="s">
        <v>105</v>
      </c>
      <c r="S937" t="s">
        <v>83</v>
      </c>
      <c r="T937" t="s">
        <v>84</v>
      </c>
      <c r="U937" t="s">
        <v>85</v>
      </c>
      <c r="V937" t="s">
        <v>96</v>
      </c>
      <c r="W937" t="s">
        <v>91</v>
      </c>
      <c r="X937" t="s">
        <v>91</v>
      </c>
      <c r="Y937">
        <v>0</v>
      </c>
      <c r="Z937">
        <v>2</v>
      </c>
      <c r="AA937">
        <v>2016</v>
      </c>
      <c r="AB937">
        <v>0.71891666666666598</v>
      </c>
      <c r="AC937">
        <v>-0.19989999999999999</v>
      </c>
      <c r="AD937">
        <v>1.0589999999999999</v>
      </c>
      <c r="AE937">
        <v>0.105</v>
      </c>
      <c r="AF937" t="s">
        <v>91</v>
      </c>
      <c r="AG937" t="s">
        <v>91</v>
      </c>
      <c r="AH937" t="s">
        <v>91</v>
      </c>
      <c r="AI937">
        <v>0</v>
      </c>
      <c r="AJ937">
        <v>8</v>
      </c>
      <c r="AK937" t="s">
        <v>88</v>
      </c>
      <c r="AL937" t="s">
        <v>91</v>
      </c>
      <c r="AM937" t="s">
        <v>91</v>
      </c>
      <c r="AP937">
        <v>543228</v>
      </c>
      <c r="AR937" t="s">
        <v>192</v>
      </c>
      <c r="AY937">
        <v>3.53</v>
      </c>
      <c r="AZ937">
        <v>1.62</v>
      </c>
      <c r="BA937" t="s">
        <v>91</v>
      </c>
      <c r="BB937" t="s">
        <v>91</v>
      </c>
      <c r="BC937" t="s">
        <v>91</v>
      </c>
      <c r="BD937">
        <v>85.405000000000001</v>
      </c>
      <c r="BE937">
        <v>2649</v>
      </c>
      <c r="BF937">
        <v>5.98</v>
      </c>
      <c r="BG937">
        <v>487637</v>
      </c>
      <c r="BH937">
        <v>592102</v>
      </c>
      <c r="BI937">
        <v>543228</v>
      </c>
      <c r="BJ937">
        <v>435063</v>
      </c>
      <c r="BK937">
        <v>543401</v>
      </c>
      <c r="BL937">
        <v>608070</v>
      </c>
      <c r="BM937">
        <v>596019</v>
      </c>
      <c r="BN937">
        <v>424825</v>
      </c>
      <c r="BO937">
        <v>434658</v>
      </c>
      <c r="BP937">
        <v>446386</v>
      </c>
      <c r="BQ937">
        <v>54.52</v>
      </c>
      <c r="BR937">
        <v>0</v>
      </c>
      <c r="BS937">
        <v>0</v>
      </c>
      <c r="BT937">
        <v>0</v>
      </c>
      <c r="BU937">
        <v>1</v>
      </c>
      <c r="BV937">
        <v>0</v>
      </c>
      <c r="BW937">
        <v>0</v>
      </c>
      <c r="BX937" t="s">
        <v>91</v>
      </c>
      <c r="BY937">
        <v>60</v>
      </c>
      <c r="BZ937">
        <v>4</v>
      </c>
      <c r="CA937" t="str">
        <f>F937&amp;G937</f>
        <v>Cody Allen519203</v>
      </c>
    </row>
    <row r="938" spans="1:79" hidden="1" x14ac:dyDescent="0.45">
      <c r="A938" t="s">
        <v>160</v>
      </c>
      <c r="B938" s="1">
        <v>42668</v>
      </c>
      <c r="C938">
        <v>83.7</v>
      </c>
      <c r="D938">
        <v>2.3793000000000002</v>
      </c>
      <c r="E938">
        <v>5.3178000000000001</v>
      </c>
      <c r="F938" t="s">
        <v>204</v>
      </c>
      <c r="G938">
        <v>519203</v>
      </c>
      <c r="H938">
        <v>453192</v>
      </c>
      <c r="I938" t="s">
        <v>91</v>
      </c>
      <c r="J938" t="s">
        <v>100</v>
      </c>
      <c r="O938">
        <v>11</v>
      </c>
      <c r="P938" t="s">
        <v>91</v>
      </c>
      <c r="Q938" t="s">
        <v>82</v>
      </c>
      <c r="R938" t="s">
        <v>105</v>
      </c>
      <c r="S938" t="s">
        <v>105</v>
      </c>
      <c r="T938" t="s">
        <v>84</v>
      </c>
      <c r="U938" t="s">
        <v>85</v>
      </c>
      <c r="V938" t="s">
        <v>93</v>
      </c>
      <c r="W938" t="s">
        <v>91</v>
      </c>
      <c r="X938" t="s">
        <v>91</v>
      </c>
      <c r="Y938">
        <v>2</v>
      </c>
      <c r="Z938">
        <v>2</v>
      </c>
      <c r="AA938">
        <v>2016</v>
      </c>
      <c r="AB938">
        <v>-0.759033333333333</v>
      </c>
      <c r="AC938">
        <v>0.14553333333333299</v>
      </c>
      <c r="AD938">
        <v>-1.3220000000000001</v>
      </c>
      <c r="AE938">
        <v>2.9780000000000002</v>
      </c>
      <c r="AF938" t="s">
        <v>91</v>
      </c>
      <c r="AG938" t="s">
        <v>91</v>
      </c>
      <c r="AH938">
        <v>592178</v>
      </c>
      <c r="AI938">
        <v>1</v>
      </c>
      <c r="AJ938">
        <v>8</v>
      </c>
      <c r="AK938" t="s">
        <v>88</v>
      </c>
      <c r="AL938" t="s">
        <v>91</v>
      </c>
      <c r="AM938" t="s">
        <v>91</v>
      </c>
      <c r="AP938">
        <v>547379</v>
      </c>
      <c r="AR938" t="s">
        <v>1264</v>
      </c>
      <c r="AY938">
        <v>3.23</v>
      </c>
      <c r="AZ938">
        <v>1.51</v>
      </c>
      <c r="BA938" t="s">
        <v>91</v>
      </c>
      <c r="BB938" t="s">
        <v>91</v>
      </c>
      <c r="BC938" t="s">
        <v>91</v>
      </c>
      <c r="BD938">
        <v>84.546999999999997</v>
      </c>
      <c r="BE938">
        <v>2702</v>
      </c>
      <c r="BF938">
        <v>6.601</v>
      </c>
      <c r="BG938">
        <v>487631</v>
      </c>
      <c r="BH938">
        <v>453192</v>
      </c>
      <c r="BI938">
        <v>547379</v>
      </c>
      <c r="BJ938">
        <v>435063</v>
      </c>
      <c r="BK938">
        <v>543401</v>
      </c>
      <c r="BL938">
        <v>608070</v>
      </c>
      <c r="BM938">
        <v>596019</v>
      </c>
      <c r="BN938">
        <v>446386</v>
      </c>
      <c r="BO938">
        <v>434658</v>
      </c>
      <c r="BP938">
        <v>502082</v>
      </c>
      <c r="BQ938">
        <v>53.898099999999999</v>
      </c>
      <c r="BR938">
        <v>0</v>
      </c>
      <c r="BS938">
        <v>0</v>
      </c>
      <c r="BT938" t="s">
        <v>91</v>
      </c>
      <c r="BU938" t="s">
        <v>91</v>
      </c>
      <c r="BV938" t="s">
        <v>91</v>
      </c>
      <c r="BW938" t="s">
        <v>91</v>
      </c>
      <c r="BX938" t="s">
        <v>91</v>
      </c>
      <c r="BY938">
        <v>61</v>
      </c>
      <c r="BZ938">
        <v>6</v>
      </c>
      <c r="CA938" t="str">
        <f>B938&amp;"_"&amp;F938&amp;G938&amp;"_"&amp;BY938</f>
        <v>42668_Andrew Miller519203_61</v>
      </c>
    </row>
    <row r="939" spans="1:79" hidden="1" x14ac:dyDescent="0.45">
      <c r="A939" t="s">
        <v>160</v>
      </c>
      <c r="B939" s="1">
        <v>42668</v>
      </c>
      <c r="C939">
        <v>84.3</v>
      </c>
      <c r="D939">
        <v>2.2686000000000002</v>
      </c>
      <c r="E939">
        <v>5.3042999999999996</v>
      </c>
      <c r="F939" t="s">
        <v>204</v>
      </c>
      <c r="G939">
        <v>519203</v>
      </c>
      <c r="H939">
        <v>453192</v>
      </c>
      <c r="I939" t="s">
        <v>91</v>
      </c>
      <c r="J939" t="s">
        <v>108</v>
      </c>
      <c r="O939">
        <v>7</v>
      </c>
      <c r="P939" t="s">
        <v>91</v>
      </c>
      <c r="Q939" t="s">
        <v>82</v>
      </c>
      <c r="R939" t="s">
        <v>105</v>
      </c>
      <c r="S939" t="s">
        <v>105</v>
      </c>
      <c r="T939" t="s">
        <v>84</v>
      </c>
      <c r="U939" t="s">
        <v>85</v>
      </c>
      <c r="V939" t="s">
        <v>96</v>
      </c>
      <c r="W939" t="s">
        <v>91</v>
      </c>
      <c r="X939" t="s">
        <v>91</v>
      </c>
      <c r="Y939">
        <v>2</v>
      </c>
      <c r="Z939">
        <v>2</v>
      </c>
      <c r="AA939">
        <v>2016</v>
      </c>
      <c r="AB939">
        <v>-0.77712499999999995</v>
      </c>
      <c r="AC939">
        <v>0.38346666666666601</v>
      </c>
      <c r="AD939">
        <v>-0.58499999999999996</v>
      </c>
      <c r="AE939">
        <v>2.141</v>
      </c>
      <c r="AF939" t="s">
        <v>91</v>
      </c>
      <c r="AG939" t="s">
        <v>91</v>
      </c>
      <c r="AH939">
        <v>592178</v>
      </c>
      <c r="AI939">
        <v>1</v>
      </c>
      <c r="AJ939">
        <v>8</v>
      </c>
      <c r="AK939" t="s">
        <v>88</v>
      </c>
      <c r="AL939" t="s">
        <v>91</v>
      </c>
      <c r="AM939" t="s">
        <v>91</v>
      </c>
      <c r="AP939">
        <v>547379</v>
      </c>
      <c r="AR939" t="s">
        <v>1265</v>
      </c>
      <c r="AY939">
        <v>3.62</v>
      </c>
      <c r="AZ939">
        <v>1.57</v>
      </c>
      <c r="BA939">
        <v>121</v>
      </c>
      <c r="BB939">
        <v>70.099999999999994</v>
      </c>
      <c r="BC939">
        <v>76.667000000000002</v>
      </c>
      <c r="BD939">
        <v>85.186000000000007</v>
      </c>
      <c r="BE939">
        <v>2827</v>
      </c>
      <c r="BF939">
        <v>6.6239999999999997</v>
      </c>
      <c r="BG939">
        <v>487631</v>
      </c>
      <c r="BH939">
        <v>453192</v>
      </c>
      <c r="BI939">
        <v>547379</v>
      </c>
      <c r="BJ939">
        <v>435063</v>
      </c>
      <c r="BK939">
        <v>543401</v>
      </c>
      <c r="BL939">
        <v>608070</v>
      </c>
      <c r="BM939">
        <v>596019</v>
      </c>
      <c r="BN939">
        <v>446386</v>
      </c>
      <c r="BO939">
        <v>434658</v>
      </c>
      <c r="BP939">
        <v>502082</v>
      </c>
      <c r="BQ939">
        <v>53.875900000000001</v>
      </c>
      <c r="BR939">
        <v>0</v>
      </c>
      <c r="BS939">
        <v>0</v>
      </c>
      <c r="BT939" t="s">
        <v>91</v>
      </c>
      <c r="BU939" t="s">
        <v>91</v>
      </c>
      <c r="BV939" t="s">
        <v>91</v>
      </c>
      <c r="BW939" t="s">
        <v>91</v>
      </c>
      <c r="BX939">
        <v>3</v>
      </c>
      <c r="BY939">
        <v>61</v>
      </c>
      <c r="BZ939">
        <v>5</v>
      </c>
      <c r="CA939" t="str">
        <f>B939&amp;"_"&amp;F939&amp;G939&amp;"_"&amp;BY939</f>
        <v>42668_Andrew Miller519203_61</v>
      </c>
    </row>
    <row r="940" spans="1:79" hidden="1" x14ac:dyDescent="0.45">
      <c r="A940" t="s">
        <v>160</v>
      </c>
      <c r="B940" s="1">
        <v>42668</v>
      </c>
      <c r="C940">
        <v>85.5</v>
      </c>
      <c r="D940">
        <v>2.3292999999999999</v>
      </c>
      <c r="E940">
        <v>5.2939999999999996</v>
      </c>
      <c r="F940" t="s">
        <v>204</v>
      </c>
      <c r="G940">
        <v>519203</v>
      </c>
      <c r="H940">
        <v>453192</v>
      </c>
      <c r="I940" t="s">
        <v>91</v>
      </c>
      <c r="J940" t="s">
        <v>100</v>
      </c>
      <c r="O940">
        <v>13</v>
      </c>
      <c r="P940" t="s">
        <v>91</v>
      </c>
      <c r="Q940" t="s">
        <v>82</v>
      </c>
      <c r="R940" t="s">
        <v>105</v>
      </c>
      <c r="S940" t="s">
        <v>105</v>
      </c>
      <c r="T940" t="s">
        <v>84</v>
      </c>
      <c r="U940" t="s">
        <v>85</v>
      </c>
      <c r="V940" t="s">
        <v>93</v>
      </c>
      <c r="W940" t="s">
        <v>91</v>
      </c>
      <c r="X940" t="s">
        <v>91</v>
      </c>
      <c r="Y940">
        <v>1</v>
      </c>
      <c r="Z940">
        <v>2</v>
      </c>
      <c r="AA940">
        <v>2016</v>
      </c>
      <c r="AB940">
        <v>-0.55028333333333301</v>
      </c>
      <c r="AC940">
        <v>-9.5266666666666597E-2</v>
      </c>
      <c r="AD940">
        <v>-2.1930000000000001</v>
      </c>
      <c r="AE940">
        <v>1.147</v>
      </c>
      <c r="AF940" t="s">
        <v>91</v>
      </c>
      <c r="AG940" t="s">
        <v>91</v>
      </c>
      <c r="AH940">
        <v>592178</v>
      </c>
      <c r="AI940">
        <v>1</v>
      </c>
      <c r="AJ940">
        <v>8</v>
      </c>
      <c r="AK940" t="s">
        <v>88</v>
      </c>
      <c r="AL940" t="s">
        <v>91</v>
      </c>
      <c r="AM940" t="s">
        <v>91</v>
      </c>
      <c r="AP940">
        <v>547379</v>
      </c>
      <c r="AR940" t="s">
        <v>1266</v>
      </c>
      <c r="AY940">
        <v>3.26</v>
      </c>
      <c r="AZ940">
        <v>1.51</v>
      </c>
      <c r="BA940" t="s">
        <v>91</v>
      </c>
      <c r="BB940" t="s">
        <v>91</v>
      </c>
      <c r="BC940" t="s">
        <v>91</v>
      </c>
      <c r="BD940">
        <v>85.733999999999995</v>
      </c>
      <c r="BE940">
        <v>2720</v>
      </c>
      <c r="BF940">
        <v>6.63</v>
      </c>
      <c r="BG940">
        <v>487631</v>
      </c>
      <c r="BH940">
        <v>453192</v>
      </c>
      <c r="BI940">
        <v>547379</v>
      </c>
      <c r="BJ940">
        <v>435063</v>
      </c>
      <c r="BK940">
        <v>543401</v>
      </c>
      <c r="BL940">
        <v>608070</v>
      </c>
      <c r="BM940">
        <v>596019</v>
      </c>
      <c r="BN940">
        <v>446386</v>
      </c>
      <c r="BO940">
        <v>434658</v>
      </c>
      <c r="BP940">
        <v>502082</v>
      </c>
      <c r="BQ940">
        <v>53.869900000000001</v>
      </c>
      <c r="BR940">
        <v>0</v>
      </c>
      <c r="BS940">
        <v>0</v>
      </c>
      <c r="BT940" t="s">
        <v>91</v>
      </c>
      <c r="BU940" t="s">
        <v>91</v>
      </c>
      <c r="BV940" t="s">
        <v>91</v>
      </c>
      <c r="BW940" t="s">
        <v>91</v>
      </c>
      <c r="BX940" t="s">
        <v>91</v>
      </c>
      <c r="BY940">
        <v>61</v>
      </c>
      <c r="BZ940">
        <v>4</v>
      </c>
      <c r="CA940" t="str">
        <f>B940&amp;"_"&amp;F940&amp;G940&amp;"_"&amp;BY940</f>
        <v>42668_Andrew Miller519203_61</v>
      </c>
    </row>
    <row r="941" spans="1:79" hidden="1" x14ac:dyDescent="0.45">
      <c r="A941" t="s">
        <v>160</v>
      </c>
      <c r="B941" s="1">
        <v>42668</v>
      </c>
      <c r="C941">
        <v>84.5</v>
      </c>
      <c r="D941">
        <v>2.3654999999999999</v>
      </c>
      <c r="E941">
        <v>5.2674000000000003</v>
      </c>
      <c r="F941" t="s">
        <v>204</v>
      </c>
      <c r="G941">
        <v>519203</v>
      </c>
      <c r="H941">
        <v>453192</v>
      </c>
      <c r="I941" t="s">
        <v>91</v>
      </c>
      <c r="J941" t="s">
        <v>132</v>
      </c>
      <c r="O941">
        <v>1</v>
      </c>
      <c r="P941" t="s">
        <v>91</v>
      </c>
      <c r="Q941" t="s">
        <v>82</v>
      </c>
      <c r="R941" t="s">
        <v>105</v>
      </c>
      <c r="S941" t="s">
        <v>105</v>
      </c>
      <c r="T941" t="s">
        <v>84</v>
      </c>
      <c r="U941" t="s">
        <v>85</v>
      </c>
      <c r="V941" t="s">
        <v>96</v>
      </c>
      <c r="W941" t="s">
        <v>91</v>
      </c>
      <c r="X941" t="s">
        <v>91</v>
      </c>
      <c r="Y941">
        <v>1</v>
      </c>
      <c r="Z941">
        <v>1</v>
      </c>
      <c r="AA941">
        <v>2016</v>
      </c>
      <c r="AB941">
        <v>-0.68527499999999997</v>
      </c>
      <c r="AC941">
        <v>0.317533333333333</v>
      </c>
      <c r="AD941">
        <v>-0.35499999999999998</v>
      </c>
      <c r="AE941">
        <v>2.9220000000000002</v>
      </c>
      <c r="AF941" t="s">
        <v>91</v>
      </c>
      <c r="AG941" t="s">
        <v>91</v>
      </c>
      <c r="AH941">
        <v>592178</v>
      </c>
      <c r="AI941">
        <v>1</v>
      </c>
      <c r="AJ941">
        <v>8</v>
      </c>
      <c r="AK941" t="s">
        <v>88</v>
      </c>
      <c r="AL941" t="s">
        <v>91</v>
      </c>
      <c r="AM941" t="s">
        <v>91</v>
      </c>
      <c r="AP941">
        <v>547379</v>
      </c>
      <c r="AR941" t="s">
        <v>1267</v>
      </c>
      <c r="AY941">
        <v>3.38</v>
      </c>
      <c r="AZ941">
        <v>1.53</v>
      </c>
      <c r="BA941" t="s">
        <v>91</v>
      </c>
      <c r="BB941" t="s">
        <v>91</v>
      </c>
      <c r="BC941" t="s">
        <v>91</v>
      </c>
      <c r="BD941">
        <v>85.948999999999998</v>
      </c>
      <c r="BE941">
        <v>2766</v>
      </c>
      <c r="BF941">
        <v>6.6909999999999998</v>
      </c>
      <c r="BG941">
        <v>487631</v>
      </c>
      <c r="BH941">
        <v>453192</v>
      </c>
      <c r="BI941">
        <v>547379</v>
      </c>
      <c r="BJ941">
        <v>435063</v>
      </c>
      <c r="BK941">
        <v>543401</v>
      </c>
      <c r="BL941">
        <v>608070</v>
      </c>
      <c r="BM941">
        <v>596019</v>
      </c>
      <c r="BN941">
        <v>446386</v>
      </c>
      <c r="BO941">
        <v>434658</v>
      </c>
      <c r="BP941">
        <v>502082</v>
      </c>
      <c r="BQ941">
        <v>53.808300000000003</v>
      </c>
      <c r="BR941">
        <v>0</v>
      </c>
      <c r="BS941">
        <v>0</v>
      </c>
      <c r="BT941" t="s">
        <v>91</v>
      </c>
      <c r="BU941" t="s">
        <v>91</v>
      </c>
      <c r="BV941" t="s">
        <v>91</v>
      </c>
      <c r="BW941" t="s">
        <v>91</v>
      </c>
      <c r="BX941" t="s">
        <v>91</v>
      </c>
      <c r="BY941">
        <v>61</v>
      </c>
      <c r="BZ941">
        <v>3</v>
      </c>
      <c r="CA941" t="str">
        <f>B941&amp;"_"&amp;F941&amp;G941&amp;"_"&amp;BY941</f>
        <v>42668_Andrew Miller519203_61</v>
      </c>
    </row>
    <row r="942" spans="1:79" hidden="1" x14ac:dyDescent="0.45">
      <c r="A942" t="s">
        <v>77</v>
      </c>
      <c r="B942" s="1">
        <v>42668</v>
      </c>
      <c r="C942">
        <v>93.6</v>
      </c>
      <c r="D942">
        <v>2.0053000000000001</v>
      </c>
      <c r="E942">
        <v>5.5721999999999996</v>
      </c>
      <c r="F942" t="s">
        <v>204</v>
      </c>
      <c r="G942">
        <v>519203</v>
      </c>
      <c r="H942">
        <v>453192</v>
      </c>
      <c r="I942" t="s">
        <v>91</v>
      </c>
      <c r="J942" t="s">
        <v>132</v>
      </c>
      <c r="O942">
        <v>8</v>
      </c>
      <c r="P942" t="s">
        <v>91</v>
      </c>
      <c r="Q942" t="s">
        <v>82</v>
      </c>
      <c r="R942" t="s">
        <v>105</v>
      </c>
      <c r="S942" t="s">
        <v>105</v>
      </c>
      <c r="T942" t="s">
        <v>84</v>
      </c>
      <c r="U942" t="s">
        <v>85</v>
      </c>
      <c r="V942" t="s">
        <v>96</v>
      </c>
      <c r="W942" t="s">
        <v>91</v>
      </c>
      <c r="X942" t="s">
        <v>91</v>
      </c>
      <c r="Y942">
        <v>1</v>
      </c>
      <c r="Z942">
        <v>0</v>
      </c>
      <c r="AA942">
        <v>2016</v>
      </c>
      <c r="AB942">
        <v>1.0292583333333301</v>
      </c>
      <c r="AC942">
        <v>1.3882333333333301</v>
      </c>
      <c r="AD942">
        <v>4.0000000000000001E-3</v>
      </c>
      <c r="AE942">
        <v>2.0720000000000001</v>
      </c>
      <c r="AF942" t="s">
        <v>91</v>
      </c>
      <c r="AG942" t="s">
        <v>91</v>
      </c>
      <c r="AH942">
        <v>592178</v>
      </c>
      <c r="AI942">
        <v>1</v>
      </c>
      <c r="AJ942">
        <v>8</v>
      </c>
      <c r="AK942" t="s">
        <v>88</v>
      </c>
      <c r="AL942" t="s">
        <v>91</v>
      </c>
      <c r="AM942" t="s">
        <v>91</v>
      </c>
      <c r="AP942">
        <v>547379</v>
      </c>
      <c r="AR942" t="s">
        <v>1268</v>
      </c>
      <c r="AY942">
        <v>3.43</v>
      </c>
      <c r="AZ942">
        <v>1.62</v>
      </c>
      <c r="BA942" t="s">
        <v>91</v>
      </c>
      <c r="BB942" t="s">
        <v>91</v>
      </c>
      <c r="BC942" t="s">
        <v>91</v>
      </c>
      <c r="BD942">
        <v>95.882000000000005</v>
      </c>
      <c r="BE942">
        <v>2022</v>
      </c>
      <c r="BF942">
        <v>7.4180000000000001</v>
      </c>
      <c r="BG942">
        <v>487631</v>
      </c>
      <c r="BH942">
        <v>453192</v>
      </c>
      <c r="BI942">
        <v>547379</v>
      </c>
      <c r="BJ942">
        <v>435063</v>
      </c>
      <c r="BK942">
        <v>543401</v>
      </c>
      <c r="BL942">
        <v>608070</v>
      </c>
      <c r="BM942">
        <v>596019</v>
      </c>
      <c r="BN942">
        <v>446386</v>
      </c>
      <c r="BO942">
        <v>434658</v>
      </c>
      <c r="BP942">
        <v>502082</v>
      </c>
      <c r="BQ942">
        <v>53.081499999999998</v>
      </c>
      <c r="BR942">
        <v>0</v>
      </c>
      <c r="BS942">
        <v>0</v>
      </c>
      <c r="BT942" t="s">
        <v>91</v>
      </c>
      <c r="BU942" t="s">
        <v>91</v>
      </c>
      <c r="BV942" t="s">
        <v>91</v>
      </c>
      <c r="BW942" t="s">
        <v>91</v>
      </c>
      <c r="BX942" t="s">
        <v>91</v>
      </c>
      <c r="BY942">
        <v>61</v>
      </c>
      <c r="BZ942">
        <v>2</v>
      </c>
      <c r="CA942" t="str">
        <f>B942&amp;"_"&amp;F942&amp;G942&amp;"_"&amp;BY942</f>
        <v>42668_Andrew Miller519203_61</v>
      </c>
    </row>
    <row r="943" spans="1:79" hidden="1" x14ac:dyDescent="0.45">
      <c r="A943" t="s">
        <v>160</v>
      </c>
      <c r="B943" s="1">
        <v>42668</v>
      </c>
      <c r="C943">
        <v>85</v>
      </c>
      <c r="D943">
        <v>2.2465999999999999</v>
      </c>
      <c r="E943">
        <v>5.2847999999999997</v>
      </c>
      <c r="F943" t="s">
        <v>204</v>
      </c>
      <c r="G943">
        <v>519203</v>
      </c>
      <c r="H943">
        <v>453192</v>
      </c>
      <c r="I943" t="s">
        <v>91</v>
      </c>
      <c r="J943" t="s">
        <v>100</v>
      </c>
      <c r="O943">
        <v>11</v>
      </c>
      <c r="P943" t="s">
        <v>91</v>
      </c>
      <c r="Q943" t="s">
        <v>82</v>
      </c>
      <c r="R943" t="s">
        <v>105</v>
      </c>
      <c r="S943" t="s">
        <v>105</v>
      </c>
      <c r="T943" t="s">
        <v>84</v>
      </c>
      <c r="U943" t="s">
        <v>85</v>
      </c>
      <c r="V943" t="s">
        <v>93</v>
      </c>
      <c r="W943" t="s">
        <v>91</v>
      </c>
      <c r="X943" t="s">
        <v>91</v>
      </c>
      <c r="Y943">
        <v>0</v>
      </c>
      <c r="Z943">
        <v>0</v>
      </c>
      <c r="AA943">
        <v>2016</v>
      </c>
      <c r="AB943">
        <v>-0.44173333333333298</v>
      </c>
      <c r="AC943">
        <v>-1.21333333333333E-2</v>
      </c>
      <c r="AD943">
        <v>-2.149</v>
      </c>
      <c r="AE943">
        <v>2.9169999999999998</v>
      </c>
      <c r="AF943" t="s">
        <v>91</v>
      </c>
      <c r="AG943" t="s">
        <v>91</v>
      </c>
      <c r="AH943">
        <v>592178</v>
      </c>
      <c r="AI943">
        <v>1</v>
      </c>
      <c r="AJ943">
        <v>8</v>
      </c>
      <c r="AK943" t="s">
        <v>88</v>
      </c>
      <c r="AL943" t="s">
        <v>91</v>
      </c>
      <c r="AM943" t="s">
        <v>91</v>
      </c>
      <c r="AP943">
        <v>547379</v>
      </c>
      <c r="AR943" t="s">
        <v>1269</v>
      </c>
      <c r="AY943">
        <v>3.36</v>
      </c>
      <c r="AZ943">
        <v>1.54</v>
      </c>
      <c r="BA943" t="s">
        <v>91</v>
      </c>
      <c r="BB943" t="s">
        <v>91</v>
      </c>
      <c r="BC943" t="s">
        <v>91</v>
      </c>
      <c r="BD943">
        <v>85.843000000000004</v>
      </c>
      <c r="BE943">
        <v>2658</v>
      </c>
      <c r="BF943">
        <v>6.6260000000000003</v>
      </c>
      <c r="BG943">
        <v>487631</v>
      </c>
      <c r="BH943">
        <v>453192</v>
      </c>
      <c r="BI943">
        <v>547379</v>
      </c>
      <c r="BJ943">
        <v>435063</v>
      </c>
      <c r="BK943">
        <v>543401</v>
      </c>
      <c r="BL943">
        <v>608070</v>
      </c>
      <c r="BM943">
        <v>596019</v>
      </c>
      <c r="BN943">
        <v>446386</v>
      </c>
      <c r="BO943">
        <v>434658</v>
      </c>
      <c r="BP943">
        <v>502082</v>
      </c>
      <c r="BQ943">
        <v>53.8733</v>
      </c>
      <c r="BR943">
        <v>0</v>
      </c>
      <c r="BS943">
        <v>0</v>
      </c>
      <c r="BT943" t="s">
        <v>91</v>
      </c>
      <c r="BU943" t="s">
        <v>91</v>
      </c>
      <c r="BV943" t="s">
        <v>91</v>
      </c>
      <c r="BW943" t="s">
        <v>91</v>
      </c>
      <c r="BX943" t="s">
        <v>91</v>
      </c>
      <c r="BY943">
        <v>61</v>
      </c>
      <c r="BZ943">
        <v>1</v>
      </c>
      <c r="CA943" t="str">
        <f>B943&amp;"_"&amp;F943&amp;G943&amp;"_"&amp;BY943</f>
        <v>42668_Andrew Miller519203_61</v>
      </c>
    </row>
    <row r="944" spans="1:79" hidden="1" x14ac:dyDescent="0.45">
      <c r="A944" t="s">
        <v>77</v>
      </c>
      <c r="B944" s="1">
        <v>42673</v>
      </c>
      <c r="C944">
        <v>94</v>
      </c>
      <c r="D944">
        <v>-1.3819999999999999</v>
      </c>
      <c r="E944">
        <v>5.7549999999999999</v>
      </c>
      <c r="F944" t="s">
        <v>163</v>
      </c>
      <c r="G944">
        <v>547973</v>
      </c>
      <c r="H944">
        <v>592102</v>
      </c>
      <c r="I944" t="s">
        <v>102</v>
      </c>
      <c r="J944" t="s">
        <v>95</v>
      </c>
      <c r="O944">
        <v>5</v>
      </c>
      <c r="P944" t="s">
        <v>538</v>
      </c>
      <c r="Q944" t="s">
        <v>82</v>
      </c>
      <c r="R944" t="s">
        <v>105</v>
      </c>
      <c r="S944" t="s">
        <v>83</v>
      </c>
      <c r="T944" t="s">
        <v>85</v>
      </c>
      <c r="U944" t="s">
        <v>84</v>
      </c>
      <c r="V944" t="s">
        <v>96</v>
      </c>
      <c r="W944" t="s">
        <v>91</v>
      </c>
      <c r="X944" t="s">
        <v>91</v>
      </c>
      <c r="Y944">
        <v>2</v>
      </c>
      <c r="Z944">
        <v>2</v>
      </c>
      <c r="AA944">
        <v>2016</v>
      </c>
      <c r="AB944">
        <v>-0.89680833333333299</v>
      </c>
      <c r="AC944">
        <v>1.7652000000000001</v>
      </c>
      <c r="AD944">
        <v>-2.9000000000000001E-2</v>
      </c>
      <c r="AE944">
        <v>2.87</v>
      </c>
      <c r="AF944">
        <v>518792</v>
      </c>
      <c r="AG944" t="s">
        <v>91</v>
      </c>
      <c r="AH944" t="s">
        <v>91</v>
      </c>
      <c r="AI944">
        <v>2</v>
      </c>
      <c r="AJ944">
        <v>8</v>
      </c>
      <c r="AK944" t="s">
        <v>539</v>
      </c>
      <c r="AL944" t="s">
        <v>91</v>
      </c>
      <c r="AM944" t="s">
        <v>91</v>
      </c>
      <c r="AP944">
        <v>543228</v>
      </c>
      <c r="AR944" t="s">
        <v>540</v>
      </c>
      <c r="AY944">
        <v>3.69</v>
      </c>
      <c r="AZ944">
        <v>1.79</v>
      </c>
      <c r="BA944" t="s">
        <v>91</v>
      </c>
      <c r="BB944" t="s">
        <v>91</v>
      </c>
      <c r="BC944" t="s">
        <v>91</v>
      </c>
      <c r="BD944">
        <v>94.332999999999998</v>
      </c>
      <c r="BE944">
        <v>1271</v>
      </c>
      <c r="BF944">
        <v>6.8010000000000002</v>
      </c>
      <c r="BG944">
        <v>487635</v>
      </c>
      <c r="BH944">
        <v>592102</v>
      </c>
      <c r="BI944">
        <v>543228</v>
      </c>
      <c r="BJ944">
        <v>435063</v>
      </c>
      <c r="BK944">
        <v>543401</v>
      </c>
      <c r="BL944">
        <v>608070</v>
      </c>
      <c r="BM944">
        <v>596019</v>
      </c>
      <c r="BN944">
        <v>467793</v>
      </c>
      <c r="BO944">
        <v>434658</v>
      </c>
      <c r="BP944">
        <v>446386</v>
      </c>
      <c r="BQ944">
        <v>53.698399999999999</v>
      </c>
      <c r="BR944">
        <v>0</v>
      </c>
      <c r="BS944">
        <v>0</v>
      </c>
      <c r="BT944">
        <v>0</v>
      </c>
      <c r="BU944">
        <v>1</v>
      </c>
      <c r="BV944">
        <v>0</v>
      </c>
      <c r="BW944">
        <v>0</v>
      </c>
      <c r="BX944" t="s">
        <v>91</v>
      </c>
      <c r="BY944">
        <v>66</v>
      </c>
      <c r="BZ944">
        <v>5</v>
      </c>
      <c r="CA944" t="str">
        <f>F944&amp;G944</f>
        <v>Cody Allen547973</v>
      </c>
    </row>
    <row r="945" spans="1:79" hidden="1" x14ac:dyDescent="0.45">
      <c r="A945" t="s">
        <v>107</v>
      </c>
      <c r="B945" s="1">
        <v>42668</v>
      </c>
      <c r="C945">
        <v>95.1</v>
      </c>
      <c r="D945">
        <v>2.1476000000000002</v>
      </c>
      <c r="E945">
        <v>5.6327999999999996</v>
      </c>
      <c r="F945" t="s">
        <v>204</v>
      </c>
      <c r="G945">
        <v>592178</v>
      </c>
      <c r="H945">
        <v>453192</v>
      </c>
      <c r="I945" t="s">
        <v>91</v>
      </c>
      <c r="J945" t="s">
        <v>100</v>
      </c>
      <c r="O945">
        <v>12</v>
      </c>
      <c r="P945" t="s">
        <v>91</v>
      </c>
      <c r="Q945" t="s">
        <v>82</v>
      </c>
      <c r="R945" t="s">
        <v>83</v>
      </c>
      <c r="S945" t="s">
        <v>105</v>
      </c>
      <c r="T945" t="s">
        <v>84</v>
      </c>
      <c r="U945" t="s">
        <v>85</v>
      </c>
      <c r="V945" t="s">
        <v>93</v>
      </c>
      <c r="W945" t="s">
        <v>91</v>
      </c>
      <c r="X945" t="s">
        <v>91</v>
      </c>
      <c r="Y945">
        <v>2</v>
      </c>
      <c r="Z945">
        <v>2</v>
      </c>
      <c r="AA945">
        <v>2016</v>
      </c>
      <c r="AB945">
        <v>1.744575</v>
      </c>
      <c r="AC945">
        <v>0.78336666666666599</v>
      </c>
      <c r="AD945">
        <v>1.5840000000000001</v>
      </c>
      <c r="AE945">
        <v>2.37</v>
      </c>
      <c r="AF945" t="s">
        <v>91</v>
      </c>
      <c r="AG945" t="s">
        <v>91</v>
      </c>
      <c r="AH945" t="s">
        <v>91</v>
      </c>
      <c r="AI945">
        <v>1</v>
      </c>
      <c r="AJ945">
        <v>8</v>
      </c>
      <c r="AK945" t="s">
        <v>88</v>
      </c>
      <c r="AL945" t="s">
        <v>91</v>
      </c>
      <c r="AM945" t="s">
        <v>91</v>
      </c>
      <c r="AP945">
        <v>547379</v>
      </c>
      <c r="AR945" t="s">
        <v>1271</v>
      </c>
      <c r="AY945">
        <v>3.08</v>
      </c>
      <c r="AZ945">
        <v>1.49</v>
      </c>
      <c r="BA945" t="s">
        <v>91</v>
      </c>
      <c r="BB945" t="s">
        <v>91</v>
      </c>
      <c r="BC945" t="s">
        <v>91</v>
      </c>
      <c r="BD945">
        <v>97.305000000000007</v>
      </c>
      <c r="BE945">
        <v>2217</v>
      </c>
      <c r="BF945">
        <v>7.2329999999999997</v>
      </c>
      <c r="BG945">
        <v>487631</v>
      </c>
      <c r="BH945">
        <v>453192</v>
      </c>
      <c r="BI945">
        <v>547379</v>
      </c>
      <c r="BJ945">
        <v>435063</v>
      </c>
      <c r="BK945">
        <v>543401</v>
      </c>
      <c r="BL945">
        <v>608070</v>
      </c>
      <c r="BM945">
        <v>596019</v>
      </c>
      <c r="BN945">
        <v>446386</v>
      </c>
      <c r="BO945">
        <v>434658</v>
      </c>
      <c r="BP945">
        <v>502082</v>
      </c>
      <c r="BQ945">
        <v>53.266500000000001</v>
      </c>
      <c r="BR945">
        <v>0</v>
      </c>
      <c r="BS945">
        <v>0</v>
      </c>
      <c r="BT945" t="s">
        <v>91</v>
      </c>
      <c r="BU945" t="s">
        <v>91</v>
      </c>
      <c r="BV945" t="s">
        <v>91</v>
      </c>
      <c r="BW945" t="s">
        <v>91</v>
      </c>
      <c r="BX945" t="s">
        <v>91</v>
      </c>
      <c r="BY945">
        <v>60</v>
      </c>
      <c r="BZ945">
        <v>5</v>
      </c>
      <c r="CA945" t="str">
        <f>B945&amp;"_"&amp;F945&amp;G945&amp;"_"&amp;BY945</f>
        <v>42668_Andrew Miller592178_60</v>
      </c>
    </row>
    <row r="946" spans="1:79" hidden="1" x14ac:dyDescent="0.45">
      <c r="A946" t="s">
        <v>160</v>
      </c>
      <c r="B946" s="1">
        <v>42668</v>
      </c>
      <c r="C946">
        <v>84.9</v>
      </c>
      <c r="D946">
        <v>2.3313000000000001</v>
      </c>
      <c r="E946">
        <v>5.0789999999999997</v>
      </c>
      <c r="F946" t="s">
        <v>204</v>
      </c>
      <c r="G946">
        <v>592178</v>
      </c>
      <c r="H946">
        <v>453192</v>
      </c>
      <c r="I946" t="s">
        <v>91</v>
      </c>
      <c r="J946" t="s">
        <v>95</v>
      </c>
      <c r="O946">
        <v>13</v>
      </c>
      <c r="P946" t="s">
        <v>91</v>
      </c>
      <c r="Q946" t="s">
        <v>82</v>
      </c>
      <c r="R946" t="s">
        <v>83</v>
      </c>
      <c r="S946" t="s">
        <v>105</v>
      </c>
      <c r="T946" t="s">
        <v>84</v>
      </c>
      <c r="U946" t="s">
        <v>85</v>
      </c>
      <c r="V946" t="s">
        <v>96</v>
      </c>
      <c r="W946" t="s">
        <v>91</v>
      </c>
      <c r="X946" t="s">
        <v>91</v>
      </c>
      <c r="Y946">
        <v>2</v>
      </c>
      <c r="Z946">
        <v>1</v>
      </c>
      <c r="AA946">
        <v>2016</v>
      </c>
      <c r="AB946">
        <v>-0.100775</v>
      </c>
      <c r="AC946">
        <v>0.59846666666666604</v>
      </c>
      <c r="AD946">
        <v>-1.4530000000000001</v>
      </c>
      <c r="AE946">
        <v>1.8169999999999999</v>
      </c>
      <c r="AF946" t="s">
        <v>91</v>
      </c>
      <c r="AG946" t="s">
        <v>91</v>
      </c>
      <c r="AH946" t="s">
        <v>91</v>
      </c>
      <c r="AI946">
        <v>1</v>
      </c>
      <c r="AJ946">
        <v>8</v>
      </c>
      <c r="AK946" t="s">
        <v>88</v>
      </c>
      <c r="AL946" t="s">
        <v>91</v>
      </c>
      <c r="AM946" t="s">
        <v>91</v>
      </c>
      <c r="AP946">
        <v>547379</v>
      </c>
      <c r="AR946" t="s">
        <v>1272</v>
      </c>
      <c r="AY946">
        <v>3.11</v>
      </c>
      <c r="AZ946">
        <v>1.55</v>
      </c>
      <c r="BA946" t="s">
        <v>91</v>
      </c>
      <c r="BB946" t="s">
        <v>91</v>
      </c>
      <c r="BC946" t="s">
        <v>91</v>
      </c>
      <c r="BD946">
        <v>86.120999999999995</v>
      </c>
      <c r="BE946" t="s">
        <v>91</v>
      </c>
      <c r="BF946">
        <v>6.6440000000000001</v>
      </c>
      <c r="BG946">
        <v>487631</v>
      </c>
      <c r="BH946">
        <v>453192</v>
      </c>
      <c r="BI946">
        <v>547379</v>
      </c>
      <c r="BJ946">
        <v>435063</v>
      </c>
      <c r="BK946">
        <v>543401</v>
      </c>
      <c r="BL946">
        <v>608070</v>
      </c>
      <c r="BM946">
        <v>596019</v>
      </c>
      <c r="BN946">
        <v>446386</v>
      </c>
      <c r="BO946">
        <v>434658</v>
      </c>
      <c r="BP946">
        <v>502082</v>
      </c>
      <c r="BQ946">
        <v>53.855899999999998</v>
      </c>
      <c r="BR946">
        <v>0</v>
      </c>
      <c r="BS946">
        <v>0</v>
      </c>
      <c r="BT946" t="s">
        <v>91</v>
      </c>
      <c r="BU946" t="s">
        <v>91</v>
      </c>
      <c r="BV946" t="s">
        <v>91</v>
      </c>
      <c r="BW946" t="s">
        <v>91</v>
      </c>
      <c r="BX946" t="s">
        <v>91</v>
      </c>
      <c r="BY946">
        <v>60</v>
      </c>
      <c r="BZ946">
        <v>4</v>
      </c>
      <c r="CA946" t="str">
        <f>B946&amp;"_"&amp;F946&amp;G946&amp;"_"&amp;BY946</f>
        <v>42668_Andrew Miller592178_60</v>
      </c>
    </row>
    <row r="947" spans="1:79" hidden="1" x14ac:dyDescent="0.45">
      <c r="A947" t="s">
        <v>77</v>
      </c>
      <c r="B947" s="1">
        <v>42668</v>
      </c>
      <c r="C947">
        <v>93</v>
      </c>
      <c r="D947">
        <v>1.9678</v>
      </c>
      <c r="E947">
        <v>5.5610999999999997</v>
      </c>
      <c r="F947" t="s">
        <v>204</v>
      </c>
      <c r="G947">
        <v>592178</v>
      </c>
      <c r="H947">
        <v>453192</v>
      </c>
      <c r="I947" t="s">
        <v>91</v>
      </c>
      <c r="J947" t="s">
        <v>100</v>
      </c>
      <c r="O947">
        <v>11</v>
      </c>
      <c r="P947" t="s">
        <v>91</v>
      </c>
      <c r="Q947" t="s">
        <v>82</v>
      </c>
      <c r="R947" t="s">
        <v>83</v>
      </c>
      <c r="S947" t="s">
        <v>105</v>
      </c>
      <c r="T947" t="s">
        <v>84</v>
      </c>
      <c r="U947" t="s">
        <v>85</v>
      </c>
      <c r="V947" t="s">
        <v>93</v>
      </c>
      <c r="W947" t="s">
        <v>91</v>
      </c>
      <c r="X947" t="s">
        <v>91</v>
      </c>
      <c r="Y947">
        <v>1</v>
      </c>
      <c r="Z947">
        <v>1</v>
      </c>
      <c r="AA947">
        <v>2016</v>
      </c>
      <c r="AB947">
        <v>1.135025</v>
      </c>
      <c r="AC947">
        <v>1.6061000000000001</v>
      </c>
      <c r="AD947">
        <v>-1.123</v>
      </c>
      <c r="AE947">
        <v>2.3039999999999998</v>
      </c>
      <c r="AF947" t="s">
        <v>91</v>
      </c>
      <c r="AG947" t="s">
        <v>91</v>
      </c>
      <c r="AH947" t="s">
        <v>91</v>
      </c>
      <c r="AI947">
        <v>1</v>
      </c>
      <c r="AJ947">
        <v>8</v>
      </c>
      <c r="AK947" t="s">
        <v>88</v>
      </c>
      <c r="AL947" t="s">
        <v>91</v>
      </c>
      <c r="AM947" t="s">
        <v>91</v>
      </c>
      <c r="AP947">
        <v>547379</v>
      </c>
      <c r="AR947" t="s">
        <v>1273</v>
      </c>
      <c r="AY947">
        <v>3.11</v>
      </c>
      <c r="AZ947">
        <v>1.49</v>
      </c>
      <c r="BA947" t="s">
        <v>91</v>
      </c>
      <c r="BB947" t="s">
        <v>91</v>
      </c>
      <c r="BC947" t="s">
        <v>91</v>
      </c>
      <c r="BD947">
        <v>94.203999999999994</v>
      </c>
      <c r="BE947">
        <v>2146</v>
      </c>
      <c r="BF947">
        <v>7.0679999999999996</v>
      </c>
      <c r="BG947">
        <v>487631</v>
      </c>
      <c r="BH947">
        <v>453192</v>
      </c>
      <c r="BI947">
        <v>547379</v>
      </c>
      <c r="BJ947">
        <v>435063</v>
      </c>
      <c r="BK947">
        <v>543401</v>
      </c>
      <c r="BL947">
        <v>608070</v>
      </c>
      <c r="BM947">
        <v>596019</v>
      </c>
      <c r="BN947">
        <v>446386</v>
      </c>
      <c r="BO947">
        <v>434658</v>
      </c>
      <c r="BP947">
        <v>502082</v>
      </c>
      <c r="BQ947">
        <v>53.432000000000002</v>
      </c>
      <c r="BR947">
        <v>0</v>
      </c>
      <c r="BS947">
        <v>0</v>
      </c>
      <c r="BT947" t="s">
        <v>91</v>
      </c>
      <c r="BU947" t="s">
        <v>91</v>
      </c>
      <c r="BV947" t="s">
        <v>91</v>
      </c>
      <c r="BW947" t="s">
        <v>91</v>
      </c>
      <c r="BX947" t="s">
        <v>91</v>
      </c>
      <c r="BY947">
        <v>60</v>
      </c>
      <c r="BZ947">
        <v>3</v>
      </c>
      <c r="CA947" t="str">
        <f>B947&amp;"_"&amp;F947&amp;G947&amp;"_"&amp;BY947</f>
        <v>42668_Andrew Miller592178_60</v>
      </c>
    </row>
    <row r="948" spans="1:79" hidden="1" x14ac:dyDescent="0.45">
      <c r="A948" t="s">
        <v>77</v>
      </c>
      <c r="B948" s="1">
        <v>42668</v>
      </c>
      <c r="C948">
        <v>94</v>
      </c>
      <c r="D948">
        <v>2.0802</v>
      </c>
      <c r="E948">
        <v>5.5080999999999998</v>
      </c>
      <c r="F948" t="s">
        <v>204</v>
      </c>
      <c r="G948">
        <v>592178</v>
      </c>
      <c r="H948">
        <v>453192</v>
      </c>
      <c r="I948" t="s">
        <v>91</v>
      </c>
      <c r="J948" t="s">
        <v>132</v>
      </c>
      <c r="O948">
        <v>5</v>
      </c>
      <c r="P948" t="s">
        <v>91</v>
      </c>
      <c r="Q948" t="s">
        <v>82</v>
      </c>
      <c r="R948" t="s">
        <v>83</v>
      </c>
      <c r="S948" t="s">
        <v>105</v>
      </c>
      <c r="T948" t="s">
        <v>84</v>
      </c>
      <c r="U948" t="s">
        <v>85</v>
      </c>
      <c r="V948" t="s">
        <v>96</v>
      </c>
      <c r="W948" t="s">
        <v>91</v>
      </c>
      <c r="X948" t="s">
        <v>91</v>
      </c>
      <c r="Y948">
        <v>1</v>
      </c>
      <c r="Z948">
        <v>0</v>
      </c>
      <c r="AA948">
        <v>2016</v>
      </c>
      <c r="AB948">
        <v>0.919316666666666</v>
      </c>
      <c r="AC948">
        <v>1.6318999999999999</v>
      </c>
      <c r="AD948">
        <v>0.14599999999999999</v>
      </c>
      <c r="AE948">
        <v>2.0459999999999998</v>
      </c>
      <c r="AF948" t="s">
        <v>91</v>
      </c>
      <c r="AG948" t="s">
        <v>91</v>
      </c>
      <c r="AH948" t="s">
        <v>91</v>
      </c>
      <c r="AI948">
        <v>1</v>
      </c>
      <c r="AJ948">
        <v>8</v>
      </c>
      <c r="AK948" t="s">
        <v>88</v>
      </c>
      <c r="AL948" t="s">
        <v>91</v>
      </c>
      <c r="AM948" t="s">
        <v>91</v>
      </c>
      <c r="AP948">
        <v>547379</v>
      </c>
      <c r="AR948" t="s">
        <v>1274</v>
      </c>
      <c r="AY948">
        <v>3.14</v>
      </c>
      <c r="AZ948">
        <v>1.45</v>
      </c>
      <c r="BA948" t="s">
        <v>91</v>
      </c>
      <c r="BB948" t="s">
        <v>91</v>
      </c>
      <c r="BC948" t="s">
        <v>91</v>
      </c>
      <c r="BD948">
        <v>95.772999999999996</v>
      </c>
      <c r="BE948">
        <v>2217</v>
      </c>
      <c r="BF948">
        <v>7.0229999999999997</v>
      </c>
      <c r="BG948">
        <v>487631</v>
      </c>
      <c r="BH948">
        <v>453192</v>
      </c>
      <c r="BI948">
        <v>547379</v>
      </c>
      <c r="BJ948">
        <v>435063</v>
      </c>
      <c r="BK948">
        <v>543401</v>
      </c>
      <c r="BL948">
        <v>608070</v>
      </c>
      <c r="BM948">
        <v>596019</v>
      </c>
      <c r="BN948">
        <v>446386</v>
      </c>
      <c r="BO948">
        <v>434658</v>
      </c>
      <c r="BP948">
        <v>502082</v>
      </c>
      <c r="BQ948">
        <v>53.476199999999999</v>
      </c>
      <c r="BR948">
        <v>0</v>
      </c>
      <c r="BS948">
        <v>0</v>
      </c>
      <c r="BT948" t="s">
        <v>91</v>
      </c>
      <c r="BU948" t="s">
        <v>91</v>
      </c>
      <c r="BV948" t="s">
        <v>91</v>
      </c>
      <c r="BW948" t="s">
        <v>91</v>
      </c>
      <c r="BX948" t="s">
        <v>91</v>
      </c>
      <c r="BY948">
        <v>60</v>
      </c>
      <c r="BZ948">
        <v>2</v>
      </c>
      <c r="CA948" t="str">
        <f>B948&amp;"_"&amp;F948&amp;G948&amp;"_"&amp;BY948</f>
        <v>42668_Andrew Miller592178_60</v>
      </c>
    </row>
    <row r="949" spans="1:79" hidden="1" x14ac:dyDescent="0.45">
      <c r="A949" t="s">
        <v>77</v>
      </c>
      <c r="B949" s="1">
        <v>42668</v>
      </c>
      <c r="C949">
        <v>93.8</v>
      </c>
      <c r="D949">
        <v>1.9248000000000001</v>
      </c>
      <c r="E949">
        <v>5.6313000000000004</v>
      </c>
      <c r="F949" t="s">
        <v>204</v>
      </c>
      <c r="G949">
        <v>592178</v>
      </c>
      <c r="H949">
        <v>453192</v>
      </c>
      <c r="I949" t="s">
        <v>91</v>
      </c>
      <c r="J949" t="s">
        <v>100</v>
      </c>
      <c r="O949">
        <v>13</v>
      </c>
      <c r="P949" t="s">
        <v>91</v>
      </c>
      <c r="Q949" t="s">
        <v>82</v>
      </c>
      <c r="R949" t="s">
        <v>83</v>
      </c>
      <c r="S949" t="s">
        <v>105</v>
      </c>
      <c r="T949" t="s">
        <v>84</v>
      </c>
      <c r="U949" t="s">
        <v>85</v>
      </c>
      <c r="V949" t="s">
        <v>93</v>
      </c>
      <c r="W949" t="s">
        <v>91</v>
      </c>
      <c r="X949" t="s">
        <v>91</v>
      </c>
      <c r="Y949">
        <v>0</v>
      </c>
      <c r="Z949">
        <v>0</v>
      </c>
      <c r="AA949">
        <v>2016</v>
      </c>
      <c r="AB949">
        <v>1.0111666666666601</v>
      </c>
      <c r="AC949">
        <v>1.7809666666666599</v>
      </c>
      <c r="AD949">
        <v>-0.98899999999999999</v>
      </c>
      <c r="AE949">
        <v>2.2429999999999999</v>
      </c>
      <c r="AF949" t="s">
        <v>91</v>
      </c>
      <c r="AG949" t="s">
        <v>91</v>
      </c>
      <c r="AH949" t="s">
        <v>91</v>
      </c>
      <c r="AI949">
        <v>1</v>
      </c>
      <c r="AJ949">
        <v>8</v>
      </c>
      <c r="AK949" t="s">
        <v>88</v>
      </c>
      <c r="AL949" t="s">
        <v>91</v>
      </c>
      <c r="AM949" t="s">
        <v>91</v>
      </c>
      <c r="AP949">
        <v>547379</v>
      </c>
      <c r="AR949" t="s">
        <v>1275</v>
      </c>
      <c r="AY949">
        <v>3.18</v>
      </c>
      <c r="AZ949">
        <v>1.56</v>
      </c>
      <c r="BA949" t="s">
        <v>91</v>
      </c>
      <c r="BB949" t="s">
        <v>91</v>
      </c>
      <c r="BC949" t="s">
        <v>91</v>
      </c>
      <c r="BD949">
        <v>94.912000000000006</v>
      </c>
      <c r="BE949">
        <v>2115</v>
      </c>
      <c r="BF949">
        <v>7.0510000000000002</v>
      </c>
      <c r="BG949">
        <v>487631</v>
      </c>
      <c r="BH949">
        <v>453192</v>
      </c>
      <c r="BI949">
        <v>547379</v>
      </c>
      <c r="BJ949">
        <v>435063</v>
      </c>
      <c r="BK949">
        <v>543401</v>
      </c>
      <c r="BL949">
        <v>608070</v>
      </c>
      <c r="BM949">
        <v>596019</v>
      </c>
      <c r="BN949">
        <v>446386</v>
      </c>
      <c r="BO949">
        <v>434658</v>
      </c>
      <c r="BP949">
        <v>502082</v>
      </c>
      <c r="BQ949">
        <v>53.448900000000002</v>
      </c>
      <c r="BR949">
        <v>0</v>
      </c>
      <c r="BS949">
        <v>0</v>
      </c>
      <c r="BT949" t="s">
        <v>91</v>
      </c>
      <c r="BU949" t="s">
        <v>91</v>
      </c>
      <c r="BV949" t="s">
        <v>91</v>
      </c>
      <c r="BW949" t="s">
        <v>91</v>
      </c>
      <c r="BX949" t="s">
        <v>91</v>
      </c>
      <c r="BY949">
        <v>60</v>
      </c>
      <c r="BZ949">
        <v>1</v>
      </c>
      <c r="CA949" t="str">
        <f>B949&amp;"_"&amp;F949&amp;G949&amp;"_"&amp;BY949</f>
        <v>42668_Andrew Miller592178_60</v>
      </c>
    </row>
    <row r="950" spans="1:79" hidden="1" x14ac:dyDescent="0.45">
      <c r="A950" t="s">
        <v>77</v>
      </c>
      <c r="B950" s="1">
        <v>42668</v>
      </c>
      <c r="C950">
        <v>92.8</v>
      </c>
      <c r="D950">
        <v>-1.3469</v>
      </c>
      <c r="E950">
        <v>5.6786000000000003</v>
      </c>
      <c r="F950" t="s">
        <v>163</v>
      </c>
      <c r="G950">
        <v>575929</v>
      </c>
      <c r="H950">
        <v>592102</v>
      </c>
      <c r="I950" t="s">
        <v>128</v>
      </c>
      <c r="J950" t="s">
        <v>147</v>
      </c>
      <c r="O950">
        <v>8</v>
      </c>
      <c r="P950" t="s">
        <v>1244</v>
      </c>
      <c r="Q950" t="s">
        <v>82</v>
      </c>
      <c r="R950" t="s">
        <v>83</v>
      </c>
      <c r="S950" t="s">
        <v>83</v>
      </c>
      <c r="T950" t="s">
        <v>84</v>
      </c>
      <c r="U950" t="s">
        <v>85</v>
      </c>
      <c r="V950" t="s">
        <v>86</v>
      </c>
      <c r="W950" t="s">
        <v>91</v>
      </c>
      <c r="X950" t="s">
        <v>87</v>
      </c>
      <c r="Y950">
        <v>3</v>
      </c>
      <c r="Z950">
        <v>1</v>
      </c>
      <c r="AA950">
        <v>2016</v>
      </c>
      <c r="AB950">
        <v>-0.52384166666666598</v>
      </c>
      <c r="AC950">
        <v>2.0146000000000002</v>
      </c>
      <c r="AD950">
        <v>0.19900000000000001</v>
      </c>
      <c r="AE950">
        <v>1.5740000000000001</v>
      </c>
      <c r="AF950" t="s">
        <v>91</v>
      </c>
      <c r="AG950" t="s">
        <v>91</v>
      </c>
      <c r="AH950" t="s">
        <v>91</v>
      </c>
      <c r="AI950">
        <v>1</v>
      </c>
      <c r="AJ950">
        <v>9</v>
      </c>
      <c r="AK950" t="s">
        <v>88</v>
      </c>
      <c r="AL950">
        <v>205.75</v>
      </c>
      <c r="AM950">
        <v>73</v>
      </c>
      <c r="AP950">
        <v>547379</v>
      </c>
      <c r="AR950" t="s">
        <v>1245</v>
      </c>
      <c r="AY950">
        <v>3.27</v>
      </c>
      <c r="AZ950">
        <v>1.56</v>
      </c>
      <c r="BA950">
        <v>346</v>
      </c>
      <c r="BB950">
        <v>101.4</v>
      </c>
      <c r="BC950">
        <v>28.042999999999999</v>
      </c>
      <c r="BD950">
        <v>93.769000000000005</v>
      </c>
      <c r="BE950">
        <v>2545</v>
      </c>
      <c r="BF950">
        <v>6.5289999999999999</v>
      </c>
      <c r="BG950">
        <v>487631</v>
      </c>
      <c r="BH950">
        <v>592102</v>
      </c>
      <c r="BI950">
        <v>547379</v>
      </c>
      <c r="BJ950">
        <v>435063</v>
      </c>
      <c r="BK950">
        <v>543401</v>
      </c>
      <c r="BL950">
        <v>608070</v>
      </c>
      <c r="BM950">
        <v>596019</v>
      </c>
      <c r="BN950">
        <v>446386</v>
      </c>
      <c r="BO950">
        <v>434658</v>
      </c>
      <c r="BP950">
        <v>502082</v>
      </c>
      <c r="BQ950">
        <v>53.970700000000001</v>
      </c>
      <c r="BR950">
        <v>0.70699999999999996</v>
      </c>
      <c r="BS950">
        <v>1.2989999999999999</v>
      </c>
      <c r="BT950">
        <v>1.25</v>
      </c>
      <c r="BU950">
        <v>1</v>
      </c>
      <c r="BV950">
        <v>1</v>
      </c>
      <c r="BW950">
        <v>1</v>
      </c>
      <c r="BX950">
        <v>6</v>
      </c>
      <c r="BY950">
        <v>72</v>
      </c>
      <c r="BZ950">
        <v>5</v>
      </c>
      <c r="CA950" t="str">
        <f>F950&amp;G950</f>
        <v>Cody Allen575929</v>
      </c>
    </row>
    <row r="951" spans="1:79" hidden="1" x14ac:dyDescent="0.45">
      <c r="A951" t="s">
        <v>77</v>
      </c>
      <c r="B951" s="1">
        <v>42668</v>
      </c>
      <c r="C951">
        <v>91.9</v>
      </c>
      <c r="D951">
        <v>1.7843</v>
      </c>
      <c r="E951">
        <v>5.8635000000000002</v>
      </c>
      <c r="F951" t="s">
        <v>204</v>
      </c>
      <c r="G951">
        <v>451594</v>
      </c>
      <c r="H951">
        <v>453192</v>
      </c>
      <c r="I951" t="s">
        <v>91</v>
      </c>
      <c r="J951" t="s">
        <v>100</v>
      </c>
      <c r="O951">
        <v>12</v>
      </c>
      <c r="P951" t="s">
        <v>91</v>
      </c>
      <c r="Q951" t="s">
        <v>82</v>
      </c>
      <c r="R951" t="s">
        <v>83</v>
      </c>
      <c r="S951" t="s">
        <v>105</v>
      </c>
      <c r="T951" t="s">
        <v>84</v>
      </c>
      <c r="U951" t="s">
        <v>85</v>
      </c>
      <c r="V951" t="s">
        <v>93</v>
      </c>
      <c r="W951" t="s">
        <v>91</v>
      </c>
      <c r="X951" t="s">
        <v>91</v>
      </c>
      <c r="Y951">
        <v>0</v>
      </c>
      <c r="Z951">
        <v>1</v>
      </c>
      <c r="AA951">
        <v>2016</v>
      </c>
      <c r="AB951">
        <v>0.56026666666666602</v>
      </c>
      <c r="AC951">
        <v>1.6662999999999999</v>
      </c>
      <c r="AD951">
        <v>0.97299999999999998</v>
      </c>
      <c r="AE951">
        <v>2.629</v>
      </c>
      <c r="AF951" t="s">
        <v>91</v>
      </c>
      <c r="AG951" t="s">
        <v>91</v>
      </c>
      <c r="AH951" t="s">
        <v>91</v>
      </c>
      <c r="AI951">
        <v>0</v>
      </c>
      <c r="AJ951">
        <v>8</v>
      </c>
      <c r="AK951" t="s">
        <v>88</v>
      </c>
      <c r="AL951" t="s">
        <v>91</v>
      </c>
      <c r="AM951" t="s">
        <v>91</v>
      </c>
      <c r="AP951">
        <v>547379</v>
      </c>
      <c r="AR951" t="s">
        <v>1278</v>
      </c>
      <c r="AY951">
        <v>3.48</v>
      </c>
      <c r="AZ951">
        <v>1.64</v>
      </c>
      <c r="BA951" t="s">
        <v>91</v>
      </c>
      <c r="BB951" t="s">
        <v>91</v>
      </c>
      <c r="BC951" t="s">
        <v>91</v>
      </c>
      <c r="BD951">
        <v>94.269000000000005</v>
      </c>
      <c r="BE951">
        <v>1899</v>
      </c>
      <c r="BF951">
        <v>7.1859999999999999</v>
      </c>
      <c r="BG951">
        <v>487631</v>
      </c>
      <c r="BH951">
        <v>453192</v>
      </c>
      <c r="BI951">
        <v>547379</v>
      </c>
      <c r="BJ951">
        <v>435063</v>
      </c>
      <c r="BK951">
        <v>543401</v>
      </c>
      <c r="BL951">
        <v>608070</v>
      </c>
      <c r="BM951">
        <v>596019</v>
      </c>
      <c r="BN951">
        <v>446386</v>
      </c>
      <c r="BO951">
        <v>434658</v>
      </c>
      <c r="BP951">
        <v>502082</v>
      </c>
      <c r="BQ951">
        <v>53.314100000000003</v>
      </c>
      <c r="BR951">
        <v>0</v>
      </c>
      <c r="BS951">
        <v>0</v>
      </c>
      <c r="BT951" t="s">
        <v>91</v>
      </c>
      <c r="BU951" t="s">
        <v>91</v>
      </c>
      <c r="BV951" t="s">
        <v>91</v>
      </c>
      <c r="BW951" t="s">
        <v>91</v>
      </c>
      <c r="BX951" t="s">
        <v>91</v>
      </c>
      <c r="BY951">
        <v>59</v>
      </c>
      <c r="BZ951">
        <v>2</v>
      </c>
      <c r="CA951" t="str">
        <f>B951&amp;"_"&amp;F951&amp;G951&amp;"_"&amp;BY951</f>
        <v>42668_Andrew Miller451594_59</v>
      </c>
    </row>
    <row r="952" spans="1:79" hidden="1" x14ac:dyDescent="0.45">
      <c r="A952" t="s">
        <v>77</v>
      </c>
      <c r="B952" s="1">
        <v>42668</v>
      </c>
      <c r="C952">
        <v>90.2</v>
      </c>
      <c r="D952">
        <v>1.9145000000000001</v>
      </c>
      <c r="E952">
        <v>5.8840000000000003</v>
      </c>
      <c r="F952" t="s">
        <v>204</v>
      </c>
      <c r="G952">
        <v>451594</v>
      </c>
      <c r="H952">
        <v>453192</v>
      </c>
      <c r="I952" t="s">
        <v>91</v>
      </c>
      <c r="J952" t="s">
        <v>132</v>
      </c>
      <c r="O952">
        <v>8</v>
      </c>
      <c r="P952" t="s">
        <v>91</v>
      </c>
      <c r="Q952" t="s">
        <v>82</v>
      </c>
      <c r="R952" t="s">
        <v>83</v>
      </c>
      <c r="S952" t="s">
        <v>105</v>
      </c>
      <c r="T952" t="s">
        <v>84</v>
      </c>
      <c r="U952" t="s">
        <v>85</v>
      </c>
      <c r="V952" t="s">
        <v>96</v>
      </c>
      <c r="W952" t="s">
        <v>91</v>
      </c>
      <c r="X952" t="s">
        <v>91</v>
      </c>
      <c r="Y952">
        <v>0</v>
      </c>
      <c r="Z952">
        <v>0</v>
      </c>
      <c r="AA952">
        <v>2016</v>
      </c>
      <c r="AB952">
        <v>0.639591666666666</v>
      </c>
      <c r="AC952">
        <v>1.4513</v>
      </c>
      <c r="AD952">
        <v>-0.25900000000000001</v>
      </c>
      <c r="AE952">
        <v>1.927</v>
      </c>
      <c r="AF952" t="s">
        <v>91</v>
      </c>
      <c r="AG952" t="s">
        <v>91</v>
      </c>
      <c r="AH952" t="s">
        <v>91</v>
      </c>
      <c r="AI952">
        <v>0</v>
      </c>
      <c r="AJ952">
        <v>8</v>
      </c>
      <c r="AK952" t="s">
        <v>88</v>
      </c>
      <c r="AL952" t="s">
        <v>91</v>
      </c>
      <c r="AM952" t="s">
        <v>91</v>
      </c>
      <c r="AP952">
        <v>547379</v>
      </c>
      <c r="AR952" t="s">
        <v>1279</v>
      </c>
      <c r="AY952">
        <v>3.49</v>
      </c>
      <c r="AZ952">
        <v>1.65</v>
      </c>
      <c r="BA952" t="s">
        <v>91</v>
      </c>
      <c r="BB952" t="s">
        <v>91</v>
      </c>
      <c r="BC952" t="s">
        <v>91</v>
      </c>
      <c r="BD952">
        <v>92.528000000000006</v>
      </c>
      <c r="BE952">
        <v>1946</v>
      </c>
      <c r="BF952">
        <v>7.1260000000000003</v>
      </c>
      <c r="BG952">
        <v>487631</v>
      </c>
      <c r="BH952">
        <v>453192</v>
      </c>
      <c r="BI952">
        <v>547379</v>
      </c>
      <c r="BJ952">
        <v>435063</v>
      </c>
      <c r="BK952">
        <v>543401</v>
      </c>
      <c r="BL952">
        <v>608070</v>
      </c>
      <c r="BM952">
        <v>596019</v>
      </c>
      <c r="BN952">
        <v>446386</v>
      </c>
      <c r="BO952">
        <v>434658</v>
      </c>
      <c r="BP952">
        <v>502082</v>
      </c>
      <c r="BQ952">
        <v>53.373699999999999</v>
      </c>
      <c r="BR952">
        <v>0</v>
      </c>
      <c r="BS952">
        <v>0</v>
      </c>
      <c r="BT952" t="s">
        <v>91</v>
      </c>
      <c r="BU952" t="s">
        <v>91</v>
      </c>
      <c r="BV952" t="s">
        <v>91</v>
      </c>
      <c r="BW952" t="s">
        <v>91</v>
      </c>
      <c r="BX952" t="s">
        <v>91</v>
      </c>
      <c r="BY952">
        <v>59</v>
      </c>
      <c r="BZ952">
        <v>1</v>
      </c>
      <c r="CA952" t="str">
        <f>B952&amp;"_"&amp;F952&amp;G952&amp;"_"&amp;BY952</f>
        <v>42668_Andrew Miller451594_59</v>
      </c>
    </row>
    <row r="953" spans="1:79" hidden="1" x14ac:dyDescent="0.45">
      <c r="A953" t="s">
        <v>162</v>
      </c>
      <c r="B953" s="1">
        <v>42671</v>
      </c>
      <c r="C953">
        <v>83.8</v>
      </c>
      <c r="D953">
        <v>-1.8517999999999999</v>
      </c>
      <c r="E953">
        <v>5.7241999999999997</v>
      </c>
      <c r="F953" t="s">
        <v>163</v>
      </c>
      <c r="G953">
        <v>575929</v>
      </c>
      <c r="H953">
        <v>592102</v>
      </c>
      <c r="I953" t="s">
        <v>79</v>
      </c>
      <c r="J953" t="s">
        <v>80</v>
      </c>
      <c r="O953">
        <v>8</v>
      </c>
      <c r="P953" t="s">
        <v>866</v>
      </c>
      <c r="Q953" t="s">
        <v>82</v>
      </c>
      <c r="R953" t="s">
        <v>83</v>
      </c>
      <c r="S953" t="s">
        <v>83</v>
      </c>
      <c r="T953" t="s">
        <v>85</v>
      </c>
      <c r="U953" t="s">
        <v>84</v>
      </c>
      <c r="V953" t="s">
        <v>86</v>
      </c>
      <c r="W953">
        <v>5</v>
      </c>
      <c r="X953" t="s">
        <v>116</v>
      </c>
      <c r="Y953">
        <v>0</v>
      </c>
      <c r="Z953">
        <v>0</v>
      </c>
      <c r="AA953">
        <v>2016</v>
      </c>
      <c r="AB953">
        <v>0.359866666666666</v>
      </c>
      <c r="AC953">
        <v>-0.637066666666666</v>
      </c>
      <c r="AD953">
        <v>2.5999999999999999E-2</v>
      </c>
      <c r="AE953">
        <v>1.734</v>
      </c>
      <c r="AF953" t="s">
        <v>91</v>
      </c>
      <c r="AG953" t="s">
        <v>91</v>
      </c>
      <c r="AH953">
        <v>458085</v>
      </c>
      <c r="AI953">
        <v>1</v>
      </c>
      <c r="AJ953">
        <v>9</v>
      </c>
      <c r="AK953" t="s">
        <v>539</v>
      </c>
      <c r="AL953">
        <v>103.35</v>
      </c>
      <c r="AM953">
        <v>168.82</v>
      </c>
      <c r="AP953">
        <v>543228</v>
      </c>
      <c r="AR953" t="s">
        <v>867</v>
      </c>
      <c r="AY953">
        <v>3.24</v>
      </c>
      <c r="AZ953">
        <v>1.5</v>
      </c>
      <c r="BA953" t="s">
        <v>91</v>
      </c>
      <c r="BB953">
        <v>83</v>
      </c>
      <c r="BC953">
        <v>-21</v>
      </c>
      <c r="BD953">
        <v>83.091999999999999</v>
      </c>
      <c r="BE953">
        <v>2549</v>
      </c>
      <c r="BF953">
        <v>5.8559999999999999</v>
      </c>
      <c r="BG953">
        <v>487633</v>
      </c>
      <c r="BH953">
        <v>592102</v>
      </c>
      <c r="BI953">
        <v>543228</v>
      </c>
      <c r="BJ953">
        <v>435063</v>
      </c>
      <c r="BK953">
        <v>543401</v>
      </c>
      <c r="BL953">
        <v>492841</v>
      </c>
      <c r="BM953">
        <v>596019</v>
      </c>
      <c r="BN953">
        <v>446386</v>
      </c>
      <c r="BO953">
        <v>434658</v>
      </c>
      <c r="BP953">
        <v>502082</v>
      </c>
      <c r="BQ953">
        <v>54.643099999999997</v>
      </c>
      <c r="BR953">
        <v>7.4999999999999997E-2</v>
      </c>
      <c r="BS953">
        <v>6.9000000000000006E-2</v>
      </c>
      <c r="BT953">
        <v>0</v>
      </c>
      <c r="BU953">
        <v>1</v>
      </c>
      <c r="BV953">
        <v>0</v>
      </c>
      <c r="BW953">
        <v>0</v>
      </c>
      <c r="BX953">
        <v>2</v>
      </c>
      <c r="BY953">
        <v>67</v>
      </c>
      <c r="BZ953">
        <v>1</v>
      </c>
      <c r="CA953" t="str">
        <f>F953&amp;G953</f>
        <v>Cody Allen575929</v>
      </c>
    </row>
    <row r="954" spans="1:79" hidden="1" x14ac:dyDescent="0.45">
      <c r="A954" t="s">
        <v>160</v>
      </c>
      <c r="B954" s="1">
        <v>42668</v>
      </c>
      <c r="C954">
        <v>83.6</v>
      </c>
      <c r="D954">
        <v>2.2212999999999998</v>
      </c>
      <c r="E954">
        <v>5.2542999999999997</v>
      </c>
      <c r="F954" t="s">
        <v>204</v>
      </c>
      <c r="G954">
        <v>424325</v>
      </c>
      <c r="H954">
        <v>453192</v>
      </c>
      <c r="I954" t="s">
        <v>91</v>
      </c>
      <c r="J954" t="s">
        <v>132</v>
      </c>
      <c r="O954">
        <v>7</v>
      </c>
      <c r="P954" t="s">
        <v>91</v>
      </c>
      <c r="Q954" t="s">
        <v>82</v>
      </c>
      <c r="R954" t="s">
        <v>83</v>
      </c>
      <c r="S954" t="s">
        <v>105</v>
      </c>
      <c r="T954" t="s">
        <v>84</v>
      </c>
      <c r="U954" t="s">
        <v>85</v>
      </c>
      <c r="V954" t="s">
        <v>96</v>
      </c>
      <c r="W954" t="s">
        <v>91</v>
      </c>
      <c r="X954" t="s">
        <v>91</v>
      </c>
      <c r="Y954">
        <v>3</v>
      </c>
      <c r="Z954">
        <v>1</v>
      </c>
      <c r="AA954">
        <v>2016</v>
      </c>
      <c r="AB954">
        <v>-0.70475833333333304</v>
      </c>
      <c r="AC954">
        <v>0.146966666666666</v>
      </c>
      <c r="AD954">
        <v>-0.497</v>
      </c>
      <c r="AE954">
        <v>1.9019999999999999</v>
      </c>
      <c r="AF954">
        <v>450314</v>
      </c>
      <c r="AG954">
        <v>656941</v>
      </c>
      <c r="AH954">
        <v>595879</v>
      </c>
      <c r="AI954">
        <v>2</v>
      </c>
      <c r="AJ954">
        <v>7</v>
      </c>
      <c r="AK954" t="s">
        <v>88</v>
      </c>
      <c r="AL954" t="s">
        <v>91</v>
      </c>
      <c r="AM954" t="s">
        <v>91</v>
      </c>
      <c r="AP954">
        <v>547379</v>
      </c>
      <c r="AR954" t="s">
        <v>1282</v>
      </c>
      <c r="AY954">
        <v>3.34</v>
      </c>
      <c r="AZ954">
        <v>1.56</v>
      </c>
      <c r="BA954" t="s">
        <v>91</v>
      </c>
      <c r="BB954" t="s">
        <v>91</v>
      </c>
      <c r="BC954" t="s">
        <v>91</v>
      </c>
      <c r="BD954">
        <v>84.537999999999997</v>
      </c>
      <c r="BE954">
        <v>2760</v>
      </c>
      <c r="BF954">
        <v>6.5979999999999999</v>
      </c>
      <c r="BG954">
        <v>487631</v>
      </c>
      <c r="BH954">
        <v>453192</v>
      </c>
      <c r="BI954">
        <v>547379</v>
      </c>
      <c r="BJ954">
        <v>435063</v>
      </c>
      <c r="BK954">
        <v>543401</v>
      </c>
      <c r="BL954">
        <v>608070</v>
      </c>
      <c r="BM954">
        <v>596019</v>
      </c>
      <c r="BN954">
        <v>446386</v>
      </c>
      <c r="BO954">
        <v>434658</v>
      </c>
      <c r="BP954">
        <v>502082</v>
      </c>
      <c r="BQ954">
        <v>53.901400000000002</v>
      </c>
      <c r="BR954">
        <v>0</v>
      </c>
      <c r="BS954">
        <v>0</v>
      </c>
      <c r="BT954" t="s">
        <v>91</v>
      </c>
      <c r="BU954" t="s">
        <v>91</v>
      </c>
      <c r="BV954" t="s">
        <v>91</v>
      </c>
      <c r="BW954" t="s">
        <v>91</v>
      </c>
      <c r="BX954" t="s">
        <v>91</v>
      </c>
      <c r="BY954">
        <v>54</v>
      </c>
      <c r="BZ954">
        <v>5</v>
      </c>
      <c r="CA954" t="str">
        <f>B954&amp;"_"&amp;F954&amp;G954&amp;"_"&amp;BY954</f>
        <v>42668_Andrew Miller424325_54</v>
      </c>
    </row>
    <row r="955" spans="1:79" hidden="1" x14ac:dyDescent="0.45">
      <c r="A955" t="s">
        <v>160</v>
      </c>
      <c r="B955" s="1">
        <v>42668</v>
      </c>
      <c r="C955">
        <v>85.1</v>
      </c>
      <c r="D955">
        <v>2.3628</v>
      </c>
      <c r="E955">
        <v>5.2558999999999996</v>
      </c>
      <c r="F955" t="s">
        <v>204</v>
      </c>
      <c r="G955">
        <v>424325</v>
      </c>
      <c r="H955">
        <v>453192</v>
      </c>
      <c r="I955" t="s">
        <v>91</v>
      </c>
      <c r="J955" t="s">
        <v>100</v>
      </c>
      <c r="O955">
        <v>13</v>
      </c>
      <c r="P955" t="s">
        <v>91</v>
      </c>
      <c r="Q955" t="s">
        <v>82</v>
      </c>
      <c r="R955" t="s">
        <v>83</v>
      </c>
      <c r="S955" t="s">
        <v>105</v>
      </c>
      <c r="T955" t="s">
        <v>84</v>
      </c>
      <c r="U955" t="s">
        <v>85</v>
      </c>
      <c r="V955" t="s">
        <v>93</v>
      </c>
      <c r="W955" t="s">
        <v>91</v>
      </c>
      <c r="X955" t="s">
        <v>91</v>
      </c>
      <c r="Y955">
        <v>2</v>
      </c>
      <c r="Z955">
        <v>1</v>
      </c>
      <c r="AA955">
        <v>2016</v>
      </c>
      <c r="AB955">
        <v>-0.43338333333333301</v>
      </c>
      <c r="AC955">
        <v>0.31323333333333298</v>
      </c>
      <c r="AD955">
        <v>-1.744</v>
      </c>
      <c r="AE955">
        <v>1.851</v>
      </c>
      <c r="AF955">
        <v>450314</v>
      </c>
      <c r="AG955">
        <v>656941</v>
      </c>
      <c r="AH955">
        <v>595879</v>
      </c>
      <c r="AI955">
        <v>2</v>
      </c>
      <c r="AJ955">
        <v>7</v>
      </c>
      <c r="AK955" t="s">
        <v>88</v>
      </c>
      <c r="AL955" t="s">
        <v>91</v>
      </c>
      <c r="AM955" t="s">
        <v>91</v>
      </c>
      <c r="AP955">
        <v>547379</v>
      </c>
      <c r="AR955" t="s">
        <v>1283</v>
      </c>
      <c r="AY955">
        <v>3.39</v>
      </c>
      <c r="AZ955">
        <v>1.62</v>
      </c>
      <c r="BA955" t="s">
        <v>91</v>
      </c>
      <c r="BB955" t="s">
        <v>91</v>
      </c>
      <c r="BC955" t="s">
        <v>91</v>
      </c>
      <c r="BD955">
        <v>85.906999999999996</v>
      </c>
      <c r="BE955">
        <v>2794</v>
      </c>
      <c r="BF955">
        <v>6.6890000000000001</v>
      </c>
      <c r="BG955">
        <v>487631</v>
      </c>
      <c r="BH955">
        <v>453192</v>
      </c>
      <c r="BI955">
        <v>547379</v>
      </c>
      <c r="BJ955">
        <v>435063</v>
      </c>
      <c r="BK955">
        <v>543401</v>
      </c>
      <c r="BL955">
        <v>608070</v>
      </c>
      <c r="BM955">
        <v>596019</v>
      </c>
      <c r="BN955">
        <v>446386</v>
      </c>
      <c r="BO955">
        <v>434658</v>
      </c>
      <c r="BP955">
        <v>502082</v>
      </c>
      <c r="BQ955">
        <v>53.810299999999998</v>
      </c>
      <c r="BR955">
        <v>0</v>
      </c>
      <c r="BS955">
        <v>0</v>
      </c>
      <c r="BT955" t="s">
        <v>91</v>
      </c>
      <c r="BU955" t="s">
        <v>91</v>
      </c>
      <c r="BV955" t="s">
        <v>91</v>
      </c>
      <c r="BW955" t="s">
        <v>91</v>
      </c>
      <c r="BX955" t="s">
        <v>91</v>
      </c>
      <c r="BY955">
        <v>54</v>
      </c>
      <c r="BZ955">
        <v>4</v>
      </c>
      <c r="CA955" t="str">
        <f>B955&amp;"_"&amp;F955&amp;G955&amp;"_"&amp;BY955</f>
        <v>42668_Andrew Miller424325_54</v>
      </c>
    </row>
    <row r="956" spans="1:79" hidden="1" x14ac:dyDescent="0.45">
      <c r="A956" t="s">
        <v>77</v>
      </c>
      <c r="B956" s="1">
        <v>42668</v>
      </c>
      <c r="C956">
        <v>94.8</v>
      </c>
      <c r="D956">
        <v>2.0838999999999999</v>
      </c>
      <c r="E956">
        <v>5.6052</v>
      </c>
      <c r="F956" t="s">
        <v>204</v>
      </c>
      <c r="G956">
        <v>424325</v>
      </c>
      <c r="H956">
        <v>453192</v>
      </c>
      <c r="I956" t="s">
        <v>91</v>
      </c>
      <c r="J956" t="s">
        <v>100</v>
      </c>
      <c r="O956">
        <v>14</v>
      </c>
      <c r="P956" t="s">
        <v>91</v>
      </c>
      <c r="Q956" t="s">
        <v>82</v>
      </c>
      <c r="R956" t="s">
        <v>83</v>
      </c>
      <c r="S956" t="s">
        <v>105</v>
      </c>
      <c r="T956" t="s">
        <v>84</v>
      </c>
      <c r="U956" t="s">
        <v>85</v>
      </c>
      <c r="V956" t="s">
        <v>93</v>
      </c>
      <c r="W956" t="s">
        <v>91</v>
      </c>
      <c r="X956" t="s">
        <v>91</v>
      </c>
      <c r="Y956">
        <v>1</v>
      </c>
      <c r="Z956">
        <v>1</v>
      </c>
      <c r="AA956">
        <v>2016</v>
      </c>
      <c r="AB956">
        <v>1.1057999999999999</v>
      </c>
      <c r="AC956">
        <v>1.6147</v>
      </c>
      <c r="AD956">
        <v>0.42699999999999999</v>
      </c>
      <c r="AE956">
        <v>1.3759999999999999</v>
      </c>
      <c r="AF956">
        <v>450314</v>
      </c>
      <c r="AG956">
        <v>656941</v>
      </c>
      <c r="AH956">
        <v>595879</v>
      </c>
      <c r="AI956">
        <v>2</v>
      </c>
      <c r="AJ956">
        <v>7</v>
      </c>
      <c r="AK956" t="s">
        <v>88</v>
      </c>
      <c r="AL956" t="s">
        <v>91</v>
      </c>
      <c r="AM956" t="s">
        <v>91</v>
      </c>
      <c r="AP956">
        <v>547379</v>
      </c>
      <c r="AR956" t="s">
        <v>1284</v>
      </c>
      <c r="AY956">
        <v>3.38</v>
      </c>
      <c r="AZ956">
        <v>1.63</v>
      </c>
      <c r="BA956" t="s">
        <v>91</v>
      </c>
      <c r="BB956" t="s">
        <v>91</v>
      </c>
      <c r="BC956" t="s">
        <v>91</v>
      </c>
      <c r="BD956">
        <v>96.5</v>
      </c>
      <c r="BE956">
        <v>2229</v>
      </c>
      <c r="BF956">
        <v>7.0010000000000003</v>
      </c>
      <c r="BG956">
        <v>487631</v>
      </c>
      <c r="BH956">
        <v>453192</v>
      </c>
      <c r="BI956">
        <v>547379</v>
      </c>
      <c r="BJ956">
        <v>435063</v>
      </c>
      <c r="BK956">
        <v>543401</v>
      </c>
      <c r="BL956">
        <v>608070</v>
      </c>
      <c r="BM956">
        <v>596019</v>
      </c>
      <c r="BN956">
        <v>446386</v>
      </c>
      <c r="BO956">
        <v>434658</v>
      </c>
      <c r="BP956">
        <v>502082</v>
      </c>
      <c r="BQ956">
        <v>53.498800000000003</v>
      </c>
      <c r="BR956">
        <v>0</v>
      </c>
      <c r="BS956">
        <v>0</v>
      </c>
      <c r="BT956" t="s">
        <v>91</v>
      </c>
      <c r="BU956" t="s">
        <v>91</v>
      </c>
      <c r="BV956" t="s">
        <v>91</v>
      </c>
      <c r="BW956" t="s">
        <v>91</v>
      </c>
      <c r="BX956" t="s">
        <v>91</v>
      </c>
      <c r="BY956">
        <v>54</v>
      </c>
      <c r="BZ956">
        <v>3</v>
      </c>
      <c r="CA956" t="str">
        <f>B956&amp;"_"&amp;F956&amp;G956&amp;"_"&amp;BY956</f>
        <v>42668_Andrew Miller424325_54</v>
      </c>
    </row>
    <row r="957" spans="1:79" hidden="1" x14ac:dyDescent="0.45">
      <c r="A957" t="s">
        <v>160</v>
      </c>
      <c r="B957" s="1">
        <v>42668</v>
      </c>
      <c r="C957">
        <v>84</v>
      </c>
      <c r="D957">
        <v>2.1615000000000002</v>
      </c>
      <c r="E957">
        <v>5.3220999999999998</v>
      </c>
      <c r="F957" t="s">
        <v>204</v>
      </c>
      <c r="G957">
        <v>424325</v>
      </c>
      <c r="H957">
        <v>453192</v>
      </c>
      <c r="I957" t="s">
        <v>91</v>
      </c>
      <c r="J957" t="s">
        <v>95</v>
      </c>
      <c r="O957">
        <v>13</v>
      </c>
      <c r="P957" t="s">
        <v>91</v>
      </c>
      <c r="Q957" t="s">
        <v>82</v>
      </c>
      <c r="R957" t="s">
        <v>83</v>
      </c>
      <c r="S957" t="s">
        <v>105</v>
      </c>
      <c r="T957" t="s">
        <v>84</v>
      </c>
      <c r="U957" t="s">
        <v>85</v>
      </c>
      <c r="V957" t="s">
        <v>96</v>
      </c>
      <c r="W957" t="s">
        <v>91</v>
      </c>
      <c r="X957" t="s">
        <v>91</v>
      </c>
      <c r="Y957">
        <v>1</v>
      </c>
      <c r="Z957">
        <v>0</v>
      </c>
      <c r="AA957">
        <v>2016</v>
      </c>
      <c r="AB957">
        <v>-0.74094166666666605</v>
      </c>
      <c r="AC957">
        <v>0.21003333333333299</v>
      </c>
      <c r="AD957">
        <v>-1.284</v>
      </c>
      <c r="AE957">
        <v>2.2879999999999998</v>
      </c>
      <c r="AF957">
        <v>450314</v>
      </c>
      <c r="AG957">
        <v>656941</v>
      </c>
      <c r="AH957">
        <v>595879</v>
      </c>
      <c r="AI957">
        <v>2</v>
      </c>
      <c r="AJ957">
        <v>7</v>
      </c>
      <c r="AK957" t="s">
        <v>88</v>
      </c>
      <c r="AL957" t="s">
        <v>91</v>
      </c>
      <c r="AM957" t="s">
        <v>91</v>
      </c>
      <c r="AP957">
        <v>547379</v>
      </c>
      <c r="AR957" t="s">
        <v>1285</v>
      </c>
      <c r="AY957">
        <v>3.34</v>
      </c>
      <c r="AZ957">
        <v>1.55</v>
      </c>
      <c r="BA957" t="s">
        <v>91</v>
      </c>
      <c r="BB957" t="s">
        <v>91</v>
      </c>
      <c r="BC957" t="s">
        <v>91</v>
      </c>
      <c r="BD957">
        <v>85.313000000000002</v>
      </c>
      <c r="BE957">
        <v>2827</v>
      </c>
      <c r="BF957">
        <v>6.609</v>
      </c>
      <c r="BG957">
        <v>487631</v>
      </c>
      <c r="BH957">
        <v>453192</v>
      </c>
      <c r="BI957">
        <v>547379</v>
      </c>
      <c r="BJ957">
        <v>435063</v>
      </c>
      <c r="BK957">
        <v>543401</v>
      </c>
      <c r="BL957">
        <v>608070</v>
      </c>
      <c r="BM957">
        <v>596019</v>
      </c>
      <c r="BN957">
        <v>446386</v>
      </c>
      <c r="BO957">
        <v>434658</v>
      </c>
      <c r="BP957">
        <v>502082</v>
      </c>
      <c r="BQ957">
        <v>53.8904</v>
      </c>
      <c r="BR957">
        <v>0</v>
      </c>
      <c r="BS957">
        <v>0</v>
      </c>
      <c r="BT957" t="s">
        <v>91</v>
      </c>
      <c r="BU957" t="s">
        <v>91</v>
      </c>
      <c r="BV957" t="s">
        <v>91</v>
      </c>
      <c r="BW957" t="s">
        <v>91</v>
      </c>
      <c r="BX957" t="s">
        <v>91</v>
      </c>
      <c r="BY957">
        <v>54</v>
      </c>
      <c r="BZ957">
        <v>2</v>
      </c>
      <c r="CA957" t="str">
        <f>B957&amp;"_"&amp;F957&amp;G957&amp;"_"&amp;BY957</f>
        <v>42668_Andrew Miller424325_54</v>
      </c>
    </row>
    <row r="958" spans="1:79" hidden="1" x14ac:dyDescent="0.45">
      <c r="A958" t="s">
        <v>77</v>
      </c>
      <c r="B958" s="1">
        <v>42668</v>
      </c>
      <c r="C958">
        <v>95.7</v>
      </c>
      <c r="D958">
        <v>2.0464000000000002</v>
      </c>
      <c r="E958">
        <v>5.6994999999999996</v>
      </c>
      <c r="F958" t="s">
        <v>204</v>
      </c>
      <c r="G958">
        <v>424325</v>
      </c>
      <c r="H958">
        <v>453192</v>
      </c>
      <c r="I958" t="s">
        <v>91</v>
      </c>
      <c r="J958" t="s">
        <v>100</v>
      </c>
      <c r="O958">
        <v>8</v>
      </c>
      <c r="P958" t="s">
        <v>91</v>
      </c>
      <c r="Q958" t="s">
        <v>82</v>
      </c>
      <c r="R958" t="s">
        <v>83</v>
      </c>
      <c r="S958" t="s">
        <v>105</v>
      </c>
      <c r="T958" t="s">
        <v>84</v>
      </c>
      <c r="U958" t="s">
        <v>85</v>
      </c>
      <c r="V958" t="s">
        <v>93</v>
      </c>
      <c r="W958" t="s">
        <v>91</v>
      </c>
      <c r="X958" t="s">
        <v>91</v>
      </c>
      <c r="Y958">
        <v>0</v>
      </c>
      <c r="Z958">
        <v>0</v>
      </c>
      <c r="AA958">
        <v>2016</v>
      </c>
      <c r="AB958">
        <v>1.043175</v>
      </c>
      <c r="AC958">
        <v>1.6763333333333299</v>
      </c>
      <c r="AD958">
        <v>-0.13200000000000001</v>
      </c>
      <c r="AE958">
        <v>1.8520000000000001</v>
      </c>
      <c r="AF958">
        <v>450314</v>
      </c>
      <c r="AG958">
        <v>656941</v>
      </c>
      <c r="AH958">
        <v>595879</v>
      </c>
      <c r="AI958">
        <v>2</v>
      </c>
      <c r="AJ958">
        <v>7</v>
      </c>
      <c r="AK958" t="s">
        <v>88</v>
      </c>
      <c r="AL958" t="s">
        <v>91</v>
      </c>
      <c r="AM958" t="s">
        <v>91</v>
      </c>
      <c r="AP958">
        <v>547379</v>
      </c>
      <c r="AR958" t="s">
        <v>1286</v>
      </c>
      <c r="AY958">
        <v>3.43</v>
      </c>
      <c r="AZ958">
        <v>1.44</v>
      </c>
      <c r="BA958" t="s">
        <v>91</v>
      </c>
      <c r="BB958" t="s">
        <v>91</v>
      </c>
      <c r="BC958" t="s">
        <v>91</v>
      </c>
      <c r="BD958">
        <v>98.006</v>
      </c>
      <c r="BE958">
        <v>2099</v>
      </c>
      <c r="BF958">
        <v>7.3949999999999996</v>
      </c>
      <c r="BG958">
        <v>487631</v>
      </c>
      <c r="BH958">
        <v>453192</v>
      </c>
      <c r="BI958">
        <v>547379</v>
      </c>
      <c r="BJ958">
        <v>435063</v>
      </c>
      <c r="BK958">
        <v>543401</v>
      </c>
      <c r="BL958">
        <v>608070</v>
      </c>
      <c r="BM958">
        <v>596019</v>
      </c>
      <c r="BN958">
        <v>446386</v>
      </c>
      <c r="BO958">
        <v>434658</v>
      </c>
      <c r="BP958">
        <v>502082</v>
      </c>
      <c r="BQ958">
        <v>53.104599999999998</v>
      </c>
      <c r="BR958">
        <v>0</v>
      </c>
      <c r="BS958">
        <v>0</v>
      </c>
      <c r="BT958" t="s">
        <v>91</v>
      </c>
      <c r="BU958" t="s">
        <v>91</v>
      </c>
      <c r="BV958" t="s">
        <v>91</v>
      </c>
      <c r="BW958" t="s">
        <v>91</v>
      </c>
      <c r="BX958" t="s">
        <v>91</v>
      </c>
      <c r="BY958">
        <v>54</v>
      </c>
      <c r="BZ958">
        <v>1</v>
      </c>
      <c r="CA958" t="str">
        <f>B958&amp;"_"&amp;F958&amp;G958&amp;"_"&amp;BY958</f>
        <v>42668_Andrew Miller424325_54</v>
      </c>
    </row>
    <row r="959" spans="1:79" hidden="1" x14ac:dyDescent="0.45">
      <c r="A959" t="s">
        <v>162</v>
      </c>
      <c r="B959" s="1">
        <v>42671</v>
      </c>
      <c r="C959">
        <v>84.3</v>
      </c>
      <c r="D959">
        <v>-1.7574000000000001</v>
      </c>
      <c r="E959">
        <v>5.7270000000000003</v>
      </c>
      <c r="F959" t="s">
        <v>163</v>
      </c>
      <c r="G959">
        <v>592178</v>
      </c>
      <c r="H959">
        <v>592102</v>
      </c>
      <c r="I959" t="s">
        <v>102</v>
      </c>
      <c r="J959" t="s">
        <v>103</v>
      </c>
      <c r="O959">
        <v>14</v>
      </c>
      <c r="P959" t="s">
        <v>874</v>
      </c>
      <c r="Q959" t="s">
        <v>82</v>
      </c>
      <c r="R959" t="s">
        <v>83</v>
      </c>
      <c r="S959" t="s">
        <v>83</v>
      </c>
      <c r="T959" t="s">
        <v>85</v>
      </c>
      <c r="U959" t="s">
        <v>84</v>
      </c>
      <c r="V959" t="s">
        <v>96</v>
      </c>
      <c r="W959" t="s">
        <v>91</v>
      </c>
      <c r="X959" t="s">
        <v>91</v>
      </c>
      <c r="Y959">
        <v>0</v>
      </c>
      <c r="Z959">
        <v>2</v>
      </c>
      <c r="AA959">
        <v>2016</v>
      </c>
      <c r="AB959">
        <v>0.64794166666666597</v>
      </c>
      <c r="AC959">
        <v>-0.78183333333333305</v>
      </c>
      <c r="AD959">
        <v>0.56699999999999995</v>
      </c>
      <c r="AE959">
        <v>-0.26900000000000002</v>
      </c>
      <c r="AF959" t="s">
        <v>91</v>
      </c>
      <c r="AG959" t="s">
        <v>91</v>
      </c>
      <c r="AH959">
        <v>451594</v>
      </c>
      <c r="AI959">
        <v>2</v>
      </c>
      <c r="AJ959">
        <v>8</v>
      </c>
      <c r="AK959" t="s">
        <v>539</v>
      </c>
      <c r="AL959" t="s">
        <v>91</v>
      </c>
      <c r="AM959" t="s">
        <v>91</v>
      </c>
      <c r="AP959">
        <v>543228</v>
      </c>
      <c r="AR959" t="s">
        <v>875</v>
      </c>
      <c r="AY959">
        <v>3.27</v>
      </c>
      <c r="AZ959">
        <v>1.56</v>
      </c>
      <c r="BA959" t="s">
        <v>91</v>
      </c>
      <c r="BB959" t="s">
        <v>91</v>
      </c>
      <c r="BC959" t="s">
        <v>91</v>
      </c>
      <c r="BD959">
        <v>83.200999999999993</v>
      </c>
      <c r="BE959">
        <v>2615</v>
      </c>
      <c r="BF959">
        <v>5.883</v>
      </c>
      <c r="BG959">
        <v>487633</v>
      </c>
      <c r="BH959">
        <v>592102</v>
      </c>
      <c r="BI959">
        <v>543228</v>
      </c>
      <c r="BJ959">
        <v>435063</v>
      </c>
      <c r="BK959">
        <v>543401</v>
      </c>
      <c r="BL959">
        <v>492841</v>
      </c>
      <c r="BM959">
        <v>596019</v>
      </c>
      <c r="BN959">
        <v>446386</v>
      </c>
      <c r="BO959">
        <v>434658</v>
      </c>
      <c r="BP959">
        <v>502082</v>
      </c>
      <c r="BQ959">
        <v>54.616599999999998</v>
      </c>
      <c r="BR959">
        <v>0</v>
      </c>
      <c r="BS959">
        <v>0</v>
      </c>
      <c r="BT959">
        <v>0</v>
      </c>
      <c r="BU959">
        <v>1</v>
      </c>
      <c r="BV959">
        <v>0</v>
      </c>
      <c r="BW959">
        <v>0</v>
      </c>
      <c r="BX959" t="s">
        <v>91</v>
      </c>
      <c r="BY959">
        <v>61</v>
      </c>
      <c r="BZ959">
        <v>4</v>
      </c>
      <c r="CA959" t="str">
        <f>F959&amp;G959</f>
        <v>Cody Allen592178</v>
      </c>
    </row>
    <row r="960" spans="1:79" hidden="1" x14ac:dyDescent="0.45">
      <c r="A960" t="s">
        <v>160</v>
      </c>
      <c r="B960" s="1">
        <v>42668</v>
      </c>
      <c r="C960">
        <v>83.1</v>
      </c>
      <c r="D960">
        <v>2.2246999999999999</v>
      </c>
      <c r="E960">
        <v>5.3311999999999999</v>
      </c>
      <c r="F960" t="s">
        <v>204</v>
      </c>
      <c r="G960">
        <v>608365</v>
      </c>
      <c r="H960">
        <v>453192</v>
      </c>
      <c r="I960" t="s">
        <v>91</v>
      </c>
      <c r="J960" t="s">
        <v>108</v>
      </c>
      <c r="O960">
        <v>13</v>
      </c>
      <c r="P960" t="s">
        <v>91</v>
      </c>
      <c r="Q960" t="s">
        <v>82</v>
      </c>
      <c r="R960" t="s">
        <v>83</v>
      </c>
      <c r="S960" t="s">
        <v>105</v>
      </c>
      <c r="T960" t="s">
        <v>84</v>
      </c>
      <c r="U960" t="s">
        <v>85</v>
      </c>
      <c r="V960" t="s">
        <v>96</v>
      </c>
      <c r="W960" t="s">
        <v>91</v>
      </c>
      <c r="X960" t="s">
        <v>91</v>
      </c>
      <c r="Y960">
        <v>0</v>
      </c>
      <c r="Z960">
        <v>1</v>
      </c>
      <c r="AA960">
        <v>2016</v>
      </c>
      <c r="AB960">
        <v>-0.88149999999999995</v>
      </c>
      <c r="AC960">
        <v>0.23153333333333301</v>
      </c>
      <c r="AD960">
        <v>-0.25700000000000001</v>
      </c>
      <c r="AE960">
        <v>1.3580000000000001</v>
      </c>
      <c r="AF960">
        <v>450314</v>
      </c>
      <c r="AG960">
        <v>656941</v>
      </c>
      <c r="AH960">
        <v>595879</v>
      </c>
      <c r="AI960">
        <v>1</v>
      </c>
      <c r="AJ960">
        <v>7</v>
      </c>
      <c r="AK960" t="s">
        <v>88</v>
      </c>
      <c r="AL960" t="s">
        <v>91</v>
      </c>
      <c r="AM960" t="s">
        <v>91</v>
      </c>
      <c r="AP960">
        <v>547379</v>
      </c>
      <c r="AR960" t="s">
        <v>1288</v>
      </c>
      <c r="AY960">
        <v>3.56</v>
      </c>
      <c r="AZ960">
        <v>1.61</v>
      </c>
      <c r="BA960" t="s">
        <v>91</v>
      </c>
      <c r="BB960" t="s">
        <v>91</v>
      </c>
      <c r="BC960" t="s">
        <v>91</v>
      </c>
      <c r="BD960">
        <v>84.271000000000001</v>
      </c>
      <c r="BE960">
        <v>2761</v>
      </c>
      <c r="BF960">
        <v>6.6420000000000003</v>
      </c>
      <c r="BG960">
        <v>487631</v>
      </c>
      <c r="BH960">
        <v>453192</v>
      </c>
      <c r="BI960">
        <v>547379</v>
      </c>
      <c r="BJ960">
        <v>435063</v>
      </c>
      <c r="BK960">
        <v>543401</v>
      </c>
      <c r="BL960">
        <v>608070</v>
      </c>
      <c r="BM960">
        <v>596019</v>
      </c>
      <c r="BN960">
        <v>446386</v>
      </c>
      <c r="BO960">
        <v>434658</v>
      </c>
      <c r="BP960">
        <v>502082</v>
      </c>
      <c r="BQ960">
        <v>53.857599999999998</v>
      </c>
      <c r="BR960">
        <v>0</v>
      </c>
      <c r="BS960">
        <v>0</v>
      </c>
      <c r="BT960" t="s">
        <v>91</v>
      </c>
      <c r="BU960" t="s">
        <v>91</v>
      </c>
      <c r="BV960" t="s">
        <v>91</v>
      </c>
      <c r="BW960" t="s">
        <v>91</v>
      </c>
      <c r="BX960" t="s">
        <v>91</v>
      </c>
      <c r="BY960">
        <v>53</v>
      </c>
      <c r="BZ960">
        <v>2</v>
      </c>
      <c r="CA960" t="str">
        <f>B960&amp;"_"&amp;F960&amp;G960&amp;"_"&amp;BY960</f>
        <v>42668_Andrew Miller608365_53</v>
      </c>
    </row>
    <row r="961" spans="1:79" hidden="1" x14ac:dyDescent="0.45">
      <c r="A961" t="s">
        <v>160</v>
      </c>
      <c r="B961" s="1">
        <v>42668</v>
      </c>
      <c r="C961">
        <v>83.1</v>
      </c>
      <c r="D961">
        <v>2.3643000000000001</v>
      </c>
      <c r="E961">
        <v>5.3204000000000002</v>
      </c>
      <c r="F961" t="s">
        <v>204</v>
      </c>
      <c r="G961">
        <v>608365</v>
      </c>
      <c r="H961">
        <v>453192</v>
      </c>
      <c r="I961" t="s">
        <v>91</v>
      </c>
      <c r="J961" t="s">
        <v>132</v>
      </c>
      <c r="O961">
        <v>8</v>
      </c>
      <c r="P961" t="s">
        <v>91</v>
      </c>
      <c r="Q961" t="s">
        <v>82</v>
      </c>
      <c r="R961" t="s">
        <v>83</v>
      </c>
      <c r="S961" t="s">
        <v>105</v>
      </c>
      <c r="T961" t="s">
        <v>84</v>
      </c>
      <c r="U961" t="s">
        <v>85</v>
      </c>
      <c r="V961" t="s">
        <v>96</v>
      </c>
      <c r="W961" t="s">
        <v>91</v>
      </c>
      <c r="X961" t="s">
        <v>91</v>
      </c>
      <c r="Y961">
        <v>0</v>
      </c>
      <c r="Z961">
        <v>0</v>
      </c>
      <c r="AA961">
        <v>2016</v>
      </c>
      <c r="AB961">
        <v>-1.2196750000000001</v>
      </c>
      <c r="AC961">
        <v>0.184233333333333</v>
      </c>
      <c r="AD961">
        <v>-0.20100000000000001</v>
      </c>
      <c r="AE961">
        <v>1.69</v>
      </c>
      <c r="AF961">
        <v>450314</v>
      </c>
      <c r="AG961">
        <v>656941</v>
      </c>
      <c r="AH961">
        <v>595879</v>
      </c>
      <c r="AI961">
        <v>1</v>
      </c>
      <c r="AJ961">
        <v>7</v>
      </c>
      <c r="AK961" t="s">
        <v>88</v>
      </c>
      <c r="AL961" t="s">
        <v>91</v>
      </c>
      <c r="AM961" t="s">
        <v>91</v>
      </c>
      <c r="AP961">
        <v>547379</v>
      </c>
      <c r="AR961" t="s">
        <v>1289</v>
      </c>
      <c r="AY961">
        <v>3.6</v>
      </c>
      <c r="AZ961">
        <v>1.6</v>
      </c>
      <c r="BA961" t="s">
        <v>91</v>
      </c>
      <c r="BB961" t="s">
        <v>91</v>
      </c>
      <c r="BC961" t="s">
        <v>91</v>
      </c>
      <c r="BD961">
        <v>84.337999999999994</v>
      </c>
      <c r="BE961">
        <v>2688</v>
      </c>
      <c r="BF961">
        <v>6.5819999999999999</v>
      </c>
      <c r="BG961">
        <v>487631</v>
      </c>
      <c r="BH961">
        <v>453192</v>
      </c>
      <c r="BI961">
        <v>547379</v>
      </c>
      <c r="BJ961">
        <v>435063</v>
      </c>
      <c r="BK961">
        <v>543401</v>
      </c>
      <c r="BL961">
        <v>608070</v>
      </c>
      <c r="BM961">
        <v>596019</v>
      </c>
      <c r="BN961">
        <v>446386</v>
      </c>
      <c r="BO961">
        <v>434658</v>
      </c>
      <c r="BP961">
        <v>502082</v>
      </c>
      <c r="BQ961">
        <v>53.917400000000001</v>
      </c>
      <c r="BR961">
        <v>0</v>
      </c>
      <c r="BS961">
        <v>0</v>
      </c>
      <c r="BT961" t="s">
        <v>91</v>
      </c>
      <c r="BU961" t="s">
        <v>91</v>
      </c>
      <c r="BV961" t="s">
        <v>91</v>
      </c>
      <c r="BW961" t="s">
        <v>91</v>
      </c>
      <c r="BX961" t="s">
        <v>91</v>
      </c>
      <c r="BY961">
        <v>53</v>
      </c>
      <c r="BZ961">
        <v>1</v>
      </c>
      <c r="CA961" t="str">
        <f>B961&amp;"_"&amp;F961&amp;G961&amp;"_"&amp;BY961</f>
        <v>42668_Andrew Miller608365_53</v>
      </c>
    </row>
    <row r="962" spans="1:79" hidden="1" x14ac:dyDescent="0.45">
      <c r="A962" t="s">
        <v>162</v>
      </c>
      <c r="B962" s="1">
        <v>42673</v>
      </c>
      <c r="C962">
        <v>83.9</v>
      </c>
      <c r="D962">
        <v>-1.7083999999999999</v>
      </c>
      <c r="E962">
        <v>5.7582000000000004</v>
      </c>
      <c r="F962" t="s">
        <v>163</v>
      </c>
      <c r="G962">
        <v>592178</v>
      </c>
      <c r="H962">
        <v>592102</v>
      </c>
      <c r="I962" t="s">
        <v>102</v>
      </c>
      <c r="J962" t="s">
        <v>132</v>
      </c>
      <c r="O962">
        <v>3</v>
      </c>
      <c r="P962" t="s">
        <v>575</v>
      </c>
      <c r="Q962" t="s">
        <v>82</v>
      </c>
      <c r="R962" t="s">
        <v>83</v>
      </c>
      <c r="S962" t="s">
        <v>83</v>
      </c>
      <c r="T962" t="s">
        <v>85</v>
      </c>
      <c r="U962" t="s">
        <v>84</v>
      </c>
      <c r="V962" t="s">
        <v>96</v>
      </c>
      <c r="W962" t="s">
        <v>91</v>
      </c>
      <c r="X962" t="s">
        <v>91</v>
      </c>
      <c r="Y962">
        <v>1</v>
      </c>
      <c r="Z962">
        <v>2</v>
      </c>
      <c r="AA962">
        <v>2016</v>
      </c>
      <c r="AB962">
        <v>0.64933333333333298</v>
      </c>
      <c r="AC962">
        <v>-0.52526666666666599</v>
      </c>
      <c r="AD962">
        <v>0.54400000000000004</v>
      </c>
      <c r="AE962">
        <v>3.3260000000000001</v>
      </c>
      <c r="AF962" t="s">
        <v>91</v>
      </c>
      <c r="AG962">
        <v>451594</v>
      </c>
      <c r="AH962" t="s">
        <v>91</v>
      </c>
      <c r="AI962">
        <v>1</v>
      </c>
      <c r="AJ962">
        <v>7</v>
      </c>
      <c r="AK962" t="s">
        <v>539</v>
      </c>
      <c r="AL962" t="s">
        <v>91</v>
      </c>
      <c r="AM962" t="s">
        <v>91</v>
      </c>
      <c r="AP962">
        <v>543228</v>
      </c>
      <c r="AR962" t="s">
        <v>576</v>
      </c>
      <c r="AY962">
        <v>3.21</v>
      </c>
      <c r="AZ962">
        <v>1.44</v>
      </c>
      <c r="BA962" t="s">
        <v>91</v>
      </c>
      <c r="BB962" t="s">
        <v>91</v>
      </c>
      <c r="BC962" t="s">
        <v>91</v>
      </c>
      <c r="BD962">
        <v>82.869</v>
      </c>
      <c r="BE962">
        <v>2524</v>
      </c>
      <c r="BF962">
        <v>5.782</v>
      </c>
      <c r="BG962">
        <v>487635</v>
      </c>
      <c r="BH962">
        <v>592102</v>
      </c>
      <c r="BI962">
        <v>543228</v>
      </c>
      <c r="BJ962">
        <v>435063</v>
      </c>
      <c r="BK962">
        <v>543401</v>
      </c>
      <c r="BL962">
        <v>608070</v>
      </c>
      <c r="BM962">
        <v>596019</v>
      </c>
      <c r="BN962">
        <v>467793</v>
      </c>
      <c r="BO962">
        <v>434658</v>
      </c>
      <c r="BP962">
        <v>446386</v>
      </c>
      <c r="BQ962">
        <v>54.717100000000002</v>
      </c>
      <c r="BR962">
        <v>0</v>
      </c>
      <c r="BS962">
        <v>0</v>
      </c>
      <c r="BT962">
        <v>0</v>
      </c>
      <c r="BU962">
        <v>1</v>
      </c>
      <c r="BV962">
        <v>0</v>
      </c>
      <c r="BW962">
        <v>0</v>
      </c>
      <c r="BX962" t="s">
        <v>91</v>
      </c>
      <c r="BY962">
        <v>56</v>
      </c>
      <c r="BZ962">
        <v>4</v>
      </c>
      <c r="CA962" t="str">
        <f>F962&amp;G962</f>
        <v>Cody Allen592178</v>
      </c>
    </row>
    <row r="963" spans="1:79" hidden="1" x14ac:dyDescent="0.45">
      <c r="A963" t="s">
        <v>160</v>
      </c>
      <c r="B963" s="1">
        <v>42668</v>
      </c>
      <c r="C963">
        <v>84</v>
      </c>
      <c r="D963">
        <v>2.2084000000000001</v>
      </c>
      <c r="E963">
        <v>5.242</v>
      </c>
      <c r="F963" t="s">
        <v>204</v>
      </c>
      <c r="G963">
        <v>575929</v>
      </c>
      <c r="H963">
        <v>453192</v>
      </c>
      <c r="I963" t="s">
        <v>91</v>
      </c>
      <c r="J963" t="s">
        <v>100</v>
      </c>
      <c r="O963">
        <v>13</v>
      </c>
      <c r="P963" t="s">
        <v>91</v>
      </c>
      <c r="Q963" t="s">
        <v>82</v>
      </c>
      <c r="R963" t="s">
        <v>83</v>
      </c>
      <c r="S963" t="s">
        <v>105</v>
      </c>
      <c r="T963" t="s">
        <v>84</v>
      </c>
      <c r="U963" t="s">
        <v>85</v>
      </c>
      <c r="V963" t="s">
        <v>93</v>
      </c>
      <c r="W963" t="s">
        <v>91</v>
      </c>
      <c r="X963" t="s">
        <v>91</v>
      </c>
      <c r="Y963">
        <v>0</v>
      </c>
      <c r="Z963">
        <v>0</v>
      </c>
      <c r="AA963">
        <v>2016</v>
      </c>
      <c r="AB963">
        <v>-0.88567499999999999</v>
      </c>
      <c r="AC963">
        <v>0.188533333333333</v>
      </c>
      <c r="AD963">
        <v>-0.88800000000000001</v>
      </c>
      <c r="AE963">
        <v>1.94</v>
      </c>
      <c r="AF963">
        <v>450314</v>
      </c>
      <c r="AG963">
        <v>656941</v>
      </c>
      <c r="AH963">
        <v>595879</v>
      </c>
      <c r="AI963">
        <v>0</v>
      </c>
      <c r="AJ963">
        <v>7</v>
      </c>
      <c r="AK963" t="s">
        <v>88</v>
      </c>
      <c r="AL963" t="s">
        <v>91</v>
      </c>
      <c r="AM963" t="s">
        <v>91</v>
      </c>
      <c r="AP963">
        <v>547379</v>
      </c>
      <c r="AR963" t="s">
        <v>1292</v>
      </c>
      <c r="AY963">
        <v>3.27</v>
      </c>
      <c r="AZ963">
        <v>1.56</v>
      </c>
      <c r="BA963" t="s">
        <v>91</v>
      </c>
      <c r="BB963" t="s">
        <v>91</v>
      </c>
      <c r="BC963" t="s">
        <v>91</v>
      </c>
      <c r="BD963">
        <v>85.025999999999996</v>
      </c>
      <c r="BE963">
        <v>2786</v>
      </c>
      <c r="BF963">
        <v>6.7530000000000001</v>
      </c>
      <c r="BG963">
        <v>487631</v>
      </c>
      <c r="BH963">
        <v>453192</v>
      </c>
      <c r="BI963">
        <v>547379</v>
      </c>
      <c r="BJ963">
        <v>435063</v>
      </c>
      <c r="BK963">
        <v>543401</v>
      </c>
      <c r="BL963">
        <v>608070</v>
      </c>
      <c r="BM963">
        <v>596019</v>
      </c>
      <c r="BN963">
        <v>446386</v>
      </c>
      <c r="BO963">
        <v>434658</v>
      </c>
      <c r="BP963">
        <v>502082</v>
      </c>
      <c r="BQ963">
        <v>53.747100000000003</v>
      </c>
      <c r="BR963">
        <v>0</v>
      </c>
      <c r="BS963">
        <v>0</v>
      </c>
      <c r="BT963" t="s">
        <v>91</v>
      </c>
      <c r="BU963" t="s">
        <v>91</v>
      </c>
      <c r="BV963" t="s">
        <v>91</v>
      </c>
      <c r="BW963" t="s">
        <v>91</v>
      </c>
      <c r="BX963" t="s">
        <v>91</v>
      </c>
      <c r="BY963">
        <v>52</v>
      </c>
      <c r="BZ963">
        <v>1</v>
      </c>
      <c r="CA963" t="str">
        <f>B963&amp;"_"&amp;F963&amp;G963&amp;"_"&amp;BY963</f>
        <v>42668_Andrew Miller575929_52</v>
      </c>
    </row>
    <row r="964" spans="1:79" hidden="1" x14ac:dyDescent="0.45">
      <c r="A964" t="s">
        <v>77</v>
      </c>
      <c r="B964" s="1">
        <v>42676</v>
      </c>
      <c r="C964">
        <v>94</v>
      </c>
      <c r="D964">
        <v>-1.2891999999999999</v>
      </c>
      <c r="E964">
        <v>5.8042999999999996</v>
      </c>
      <c r="F964" t="s">
        <v>163</v>
      </c>
      <c r="G964">
        <v>592178</v>
      </c>
      <c r="H964">
        <v>592102</v>
      </c>
      <c r="I964" t="s">
        <v>196</v>
      </c>
      <c r="J964" t="s">
        <v>95</v>
      </c>
      <c r="O964">
        <v>4</v>
      </c>
      <c r="P964" t="s">
        <v>197</v>
      </c>
      <c r="Q964" t="s">
        <v>82</v>
      </c>
      <c r="R964" t="s">
        <v>83</v>
      </c>
      <c r="S964" t="s">
        <v>83</v>
      </c>
      <c r="T964" t="s">
        <v>84</v>
      </c>
      <c r="U964" t="s">
        <v>85</v>
      </c>
      <c r="V964" t="s">
        <v>96</v>
      </c>
      <c r="W964" t="s">
        <v>91</v>
      </c>
      <c r="X964" t="s">
        <v>91</v>
      </c>
      <c r="Y964">
        <v>2</v>
      </c>
      <c r="Z964">
        <v>2</v>
      </c>
      <c r="AA964">
        <v>2016</v>
      </c>
      <c r="AB964">
        <v>-0.887066666666666</v>
      </c>
      <c r="AC964">
        <v>2.0891333333333302</v>
      </c>
      <c r="AD964">
        <v>-0.71</v>
      </c>
      <c r="AE964">
        <v>2.6840000000000002</v>
      </c>
      <c r="AF964" t="s">
        <v>91</v>
      </c>
      <c r="AG964" t="s">
        <v>91</v>
      </c>
      <c r="AH964">
        <v>451594</v>
      </c>
      <c r="AI964">
        <v>1</v>
      </c>
      <c r="AJ964">
        <v>7</v>
      </c>
      <c r="AK964" t="s">
        <v>88</v>
      </c>
      <c r="AL964" t="s">
        <v>91</v>
      </c>
      <c r="AM964" t="s">
        <v>91</v>
      </c>
      <c r="AP964">
        <v>547379</v>
      </c>
      <c r="AR964" t="s">
        <v>198</v>
      </c>
      <c r="AY964">
        <v>3.23</v>
      </c>
      <c r="AZ964">
        <v>1.55</v>
      </c>
      <c r="BA964" t="s">
        <v>91</v>
      </c>
      <c r="BB964" t="s">
        <v>91</v>
      </c>
      <c r="BC964" t="s">
        <v>91</v>
      </c>
      <c r="BD964">
        <v>95.322000000000003</v>
      </c>
      <c r="BE964">
        <v>2616</v>
      </c>
      <c r="BF964">
        <v>6.6509999999999998</v>
      </c>
      <c r="BG964">
        <v>487637</v>
      </c>
      <c r="BH964">
        <v>592102</v>
      </c>
      <c r="BI964">
        <v>547379</v>
      </c>
      <c r="BJ964">
        <v>435063</v>
      </c>
      <c r="BK964">
        <v>543401</v>
      </c>
      <c r="BL964">
        <v>608070</v>
      </c>
      <c r="BM964">
        <v>596019</v>
      </c>
      <c r="BN964">
        <v>424825</v>
      </c>
      <c r="BO964">
        <v>434658</v>
      </c>
      <c r="BP964">
        <v>446386</v>
      </c>
      <c r="BQ964">
        <v>53.848399999999998</v>
      </c>
      <c r="BR964">
        <v>0</v>
      </c>
      <c r="BS964">
        <v>0</v>
      </c>
      <c r="BT964">
        <v>0</v>
      </c>
      <c r="BU964">
        <v>1</v>
      </c>
      <c r="BV964">
        <v>0</v>
      </c>
      <c r="BW964">
        <v>0</v>
      </c>
      <c r="BX964" t="s">
        <v>91</v>
      </c>
      <c r="BY964">
        <v>55</v>
      </c>
      <c r="BZ964">
        <v>6</v>
      </c>
      <c r="CA964" t="str">
        <f>F964&amp;G964</f>
        <v>Cody Allen592178</v>
      </c>
    </row>
    <row r="965" spans="1:79" hidden="1" x14ac:dyDescent="0.45">
      <c r="A965" t="s">
        <v>160</v>
      </c>
      <c r="B965" s="1">
        <v>42668</v>
      </c>
      <c r="C965">
        <v>84.5</v>
      </c>
      <c r="D965">
        <v>2.2816999999999998</v>
      </c>
      <c r="E965">
        <v>5.2872000000000003</v>
      </c>
      <c r="F965" t="s">
        <v>204</v>
      </c>
      <c r="G965">
        <v>595879</v>
      </c>
      <c r="H965">
        <v>453192</v>
      </c>
      <c r="I965" t="s">
        <v>91</v>
      </c>
      <c r="J965" t="s">
        <v>108</v>
      </c>
      <c r="O965">
        <v>13</v>
      </c>
      <c r="P965" t="s">
        <v>91</v>
      </c>
      <c r="Q965" t="s">
        <v>82</v>
      </c>
      <c r="R965" t="s">
        <v>83</v>
      </c>
      <c r="S965" t="s">
        <v>105</v>
      </c>
      <c r="T965" t="s">
        <v>84</v>
      </c>
      <c r="U965" t="s">
        <v>85</v>
      </c>
      <c r="V965" t="s">
        <v>96</v>
      </c>
      <c r="W965" t="s">
        <v>91</v>
      </c>
      <c r="X965" t="s">
        <v>91</v>
      </c>
      <c r="Y965">
        <v>0</v>
      </c>
      <c r="Z965">
        <v>2</v>
      </c>
      <c r="AA965">
        <v>2016</v>
      </c>
      <c r="AB965">
        <v>-1.12225833333333</v>
      </c>
      <c r="AC965">
        <v>3.2300000000000002E-2</v>
      </c>
      <c r="AD965">
        <v>-0.85899999999999999</v>
      </c>
      <c r="AE965">
        <v>1.6559999999999999</v>
      </c>
      <c r="AF965" t="s">
        <v>91</v>
      </c>
      <c r="AG965">
        <v>450314</v>
      </c>
      <c r="AH965">
        <v>656941</v>
      </c>
      <c r="AI965">
        <v>0</v>
      </c>
      <c r="AJ965">
        <v>7</v>
      </c>
      <c r="AK965" t="s">
        <v>88</v>
      </c>
      <c r="AL965" t="s">
        <v>91</v>
      </c>
      <c r="AM965" t="s">
        <v>91</v>
      </c>
      <c r="AP965">
        <v>547379</v>
      </c>
      <c r="AR965" t="s">
        <v>1295</v>
      </c>
      <c r="AY965">
        <v>3.25</v>
      </c>
      <c r="AZ965">
        <v>1.58</v>
      </c>
      <c r="BA965" t="s">
        <v>91</v>
      </c>
      <c r="BB965" t="s">
        <v>91</v>
      </c>
      <c r="BC965" t="s">
        <v>91</v>
      </c>
      <c r="BD965">
        <v>85.522000000000006</v>
      </c>
      <c r="BE965">
        <v>2763</v>
      </c>
      <c r="BF965">
        <v>6.68</v>
      </c>
      <c r="BG965">
        <v>487631</v>
      </c>
      <c r="BH965">
        <v>453192</v>
      </c>
      <c r="BI965">
        <v>547379</v>
      </c>
      <c r="BJ965">
        <v>435063</v>
      </c>
      <c r="BK965">
        <v>543401</v>
      </c>
      <c r="BL965">
        <v>608070</v>
      </c>
      <c r="BM965">
        <v>596019</v>
      </c>
      <c r="BN965">
        <v>446386</v>
      </c>
      <c r="BO965">
        <v>434658</v>
      </c>
      <c r="BP965">
        <v>502082</v>
      </c>
      <c r="BQ965">
        <v>53.819200000000002</v>
      </c>
      <c r="BR965">
        <v>0</v>
      </c>
      <c r="BS965">
        <v>0</v>
      </c>
      <c r="BT965" t="s">
        <v>91</v>
      </c>
      <c r="BU965" t="s">
        <v>91</v>
      </c>
      <c r="BV965" t="s">
        <v>91</v>
      </c>
      <c r="BW965" t="s">
        <v>91</v>
      </c>
      <c r="BX965" t="s">
        <v>91</v>
      </c>
      <c r="BY965">
        <v>51</v>
      </c>
      <c r="BZ965">
        <v>3</v>
      </c>
      <c r="CA965" t="str">
        <f>B965&amp;"_"&amp;F965&amp;G965&amp;"_"&amp;BY965</f>
        <v>42668_Andrew Miller595879_51</v>
      </c>
    </row>
    <row r="966" spans="1:79" hidden="1" x14ac:dyDescent="0.45">
      <c r="A966" t="s">
        <v>160</v>
      </c>
      <c r="B966" s="1">
        <v>42668</v>
      </c>
      <c r="C966">
        <v>85.9</v>
      </c>
      <c r="D966">
        <v>2.3999000000000001</v>
      </c>
      <c r="E966">
        <v>5.3006000000000002</v>
      </c>
      <c r="F966" t="s">
        <v>204</v>
      </c>
      <c r="G966">
        <v>595879</v>
      </c>
      <c r="H966">
        <v>453192</v>
      </c>
      <c r="I966" t="s">
        <v>91</v>
      </c>
      <c r="J966" t="s">
        <v>108</v>
      </c>
      <c r="O966">
        <v>13</v>
      </c>
      <c r="P966" t="s">
        <v>91</v>
      </c>
      <c r="Q966" t="s">
        <v>82</v>
      </c>
      <c r="R966" t="s">
        <v>83</v>
      </c>
      <c r="S966" t="s">
        <v>105</v>
      </c>
      <c r="T966" t="s">
        <v>84</v>
      </c>
      <c r="U966" t="s">
        <v>85</v>
      </c>
      <c r="V966" t="s">
        <v>96</v>
      </c>
      <c r="W966" t="s">
        <v>91</v>
      </c>
      <c r="X966" t="s">
        <v>91</v>
      </c>
      <c r="Y966">
        <v>0</v>
      </c>
      <c r="Z966">
        <v>1</v>
      </c>
      <c r="AA966">
        <v>2016</v>
      </c>
      <c r="AB966">
        <v>-0.75624999999999998</v>
      </c>
      <c r="AC966">
        <v>-8.52333333333333E-2</v>
      </c>
      <c r="AD966">
        <v>-1.542</v>
      </c>
      <c r="AE966">
        <v>1.5489999999999999</v>
      </c>
      <c r="AF966" t="s">
        <v>91</v>
      </c>
      <c r="AG966">
        <v>450314</v>
      </c>
      <c r="AH966">
        <v>656941</v>
      </c>
      <c r="AI966">
        <v>0</v>
      </c>
      <c r="AJ966">
        <v>7</v>
      </c>
      <c r="AK966" t="s">
        <v>88</v>
      </c>
      <c r="AL966" t="s">
        <v>91</v>
      </c>
      <c r="AM966" t="s">
        <v>91</v>
      </c>
      <c r="AP966">
        <v>547379</v>
      </c>
      <c r="AR966" t="s">
        <v>1296</v>
      </c>
      <c r="AY966">
        <v>3.25</v>
      </c>
      <c r="AZ966">
        <v>1.58</v>
      </c>
      <c r="BA966" t="s">
        <v>91</v>
      </c>
      <c r="BB966" t="s">
        <v>91</v>
      </c>
      <c r="BC966" t="s">
        <v>91</v>
      </c>
      <c r="BD966">
        <v>86.756</v>
      </c>
      <c r="BE966">
        <v>2701</v>
      </c>
      <c r="BF966">
        <v>6.6589999999999998</v>
      </c>
      <c r="BG966">
        <v>487631</v>
      </c>
      <c r="BH966">
        <v>453192</v>
      </c>
      <c r="BI966">
        <v>547379</v>
      </c>
      <c r="BJ966">
        <v>435063</v>
      </c>
      <c r="BK966">
        <v>543401</v>
      </c>
      <c r="BL966">
        <v>608070</v>
      </c>
      <c r="BM966">
        <v>596019</v>
      </c>
      <c r="BN966">
        <v>446386</v>
      </c>
      <c r="BO966">
        <v>434658</v>
      </c>
      <c r="BP966">
        <v>502082</v>
      </c>
      <c r="BQ966">
        <v>53.840200000000003</v>
      </c>
      <c r="BR966">
        <v>0</v>
      </c>
      <c r="BS966">
        <v>0</v>
      </c>
      <c r="BT966" t="s">
        <v>91</v>
      </c>
      <c r="BU966" t="s">
        <v>91</v>
      </c>
      <c r="BV966" t="s">
        <v>91</v>
      </c>
      <c r="BW966" t="s">
        <v>91</v>
      </c>
      <c r="BX966" t="s">
        <v>91</v>
      </c>
      <c r="BY966">
        <v>51</v>
      </c>
      <c r="BZ966">
        <v>2</v>
      </c>
      <c r="CA966" t="str">
        <f>B966&amp;"_"&amp;F966&amp;G966&amp;"_"&amp;BY966</f>
        <v>42668_Andrew Miller595879_51</v>
      </c>
    </row>
    <row r="967" spans="1:79" hidden="1" x14ac:dyDescent="0.45">
      <c r="A967" t="s">
        <v>77</v>
      </c>
      <c r="B967" s="1">
        <v>42668</v>
      </c>
      <c r="C967">
        <v>94.1</v>
      </c>
      <c r="D967">
        <v>2.0122</v>
      </c>
      <c r="E967">
        <v>5.4852999999999996</v>
      </c>
      <c r="F967" t="s">
        <v>204</v>
      </c>
      <c r="G967">
        <v>595879</v>
      </c>
      <c r="H967">
        <v>453192</v>
      </c>
      <c r="I967" t="s">
        <v>91</v>
      </c>
      <c r="J967" t="s">
        <v>108</v>
      </c>
      <c r="O967">
        <v>2</v>
      </c>
      <c r="P967" t="s">
        <v>91</v>
      </c>
      <c r="Q967" t="s">
        <v>82</v>
      </c>
      <c r="R967" t="s">
        <v>83</v>
      </c>
      <c r="S967" t="s">
        <v>105</v>
      </c>
      <c r="T967" t="s">
        <v>84</v>
      </c>
      <c r="U967" t="s">
        <v>85</v>
      </c>
      <c r="V967" t="s">
        <v>96</v>
      </c>
      <c r="W967" t="s">
        <v>91</v>
      </c>
      <c r="X967" t="s">
        <v>91</v>
      </c>
      <c r="Y967">
        <v>0</v>
      </c>
      <c r="Z967">
        <v>0</v>
      </c>
      <c r="AA967">
        <v>2016</v>
      </c>
      <c r="AB967">
        <v>0.78432500000000005</v>
      </c>
      <c r="AC967">
        <v>1.54876666666666</v>
      </c>
      <c r="AD967">
        <v>-0.151</v>
      </c>
      <c r="AE967">
        <v>2.82</v>
      </c>
      <c r="AF967" t="s">
        <v>91</v>
      </c>
      <c r="AG967">
        <v>450314</v>
      </c>
      <c r="AH967">
        <v>656941</v>
      </c>
      <c r="AI967">
        <v>0</v>
      </c>
      <c r="AJ967">
        <v>7</v>
      </c>
      <c r="AK967" t="s">
        <v>88</v>
      </c>
      <c r="AL967" t="s">
        <v>91</v>
      </c>
      <c r="AM967" t="s">
        <v>91</v>
      </c>
      <c r="AP967">
        <v>547379</v>
      </c>
      <c r="AR967" t="s">
        <v>1297</v>
      </c>
      <c r="AY967">
        <v>3.25</v>
      </c>
      <c r="AZ967">
        <v>1.58</v>
      </c>
      <c r="BA967">
        <v>168</v>
      </c>
      <c r="BB967">
        <v>79.8</v>
      </c>
      <c r="BC967">
        <v>16.741</v>
      </c>
      <c r="BD967">
        <v>97.367000000000004</v>
      </c>
      <c r="BE967">
        <v>1918</v>
      </c>
      <c r="BF967" t="s">
        <v>91</v>
      </c>
      <c r="BG967">
        <v>487631</v>
      </c>
      <c r="BH967">
        <v>453192</v>
      </c>
      <c r="BI967">
        <v>547379</v>
      </c>
      <c r="BJ967">
        <v>435063</v>
      </c>
      <c r="BK967">
        <v>543401</v>
      </c>
      <c r="BL967">
        <v>608070</v>
      </c>
      <c r="BM967">
        <v>596019</v>
      </c>
      <c r="BN967">
        <v>446386</v>
      </c>
      <c r="BO967">
        <v>434658</v>
      </c>
      <c r="BP967">
        <v>502082</v>
      </c>
      <c r="BQ967">
        <v>52.616500000000002</v>
      </c>
      <c r="BR967">
        <v>0</v>
      </c>
      <c r="BS967">
        <v>0</v>
      </c>
      <c r="BT967" t="s">
        <v>91</v>
      </c>
      <c r="BU967" t="s">
        <v>91</v>
      </c>
      <c r="BV967" t="s">
        <v>91</v>
      </c>
      <c r="BW967" t="s">
        <v>91</v>
      </c>
      <c r="BX967">
        <v>4</v>
      </c>
      <c r="BY967">
        <v>51</v>
      </c>
      <c r="BZ967">
        <v>1</v>
      </c>
      <c r="CA967" t="str">
        <f>B967&amp;"_"&amp;F967&amp;G967&amp;"_"&amp;BY967</f>
        <v>42668_Andrew Miller595879_51</v>
      </c>
    </row>
    <row r="968" spans="1:79" hidden="1" x14ac:dyDescent="0.45">
      <c r="A968" t="s">
        <v>162</v>
      </c>
      <c r="B968" s="1">
        <v>42668</v>
      </c>
      <c r="C968">
        <v>83.5</v>
      </c>
      <c r="D968">
        <v>-1.3943000000000001</v>
      </c>
      <c r="E968">
        <v>5.5747</v>
      </c>
      <c r="F968" t="s">
        <v>163</v>
      </c>
      <c r="G968">
        <v>595879</v>
      </c>
      <c r="H968">
        <v>592102</v>
      </c>
      <c r="I968" t="s">
        <v>102</v>
      </c>
      <c r="J968" t="s">
        <v>132</v>
      </c>
      <c r="O968">
        <v>2</v>
      </c>
      <c r="P968" t="s">
        <v>367</v>
      </c>
      <c r="Q968" t="s">
        <v>82</v>
      </c>
      <c r="R968" t="s">
        <v>83</v>
      </c>
      <c r="S968" t="s">
        <v>83</v>
      </c>
      <c r="T968" t="s">
        <v>84</v>
      </c>
      <c r="U968" t="s">
        <v>85</v>
      </c>
      <c r="V968" t="s">
        <v>96</v>
      </c>
      <c r="W968" t="s">
        <v>91</v>
      </c>
      <c r="X968" t="s">
        <v>91</v>
      </c>
      <c r="Y968">
        <v>0</v>
      </c>
      <c r="Z968">
        <v>2</v>
      </c>
      <c r="AA968">
        <v>2016</v>
      </c>
      <c r="AB968">
        <v>1.2630583333333301</v>
      </c>
      <c r="AC968">
        <v>-0.88790000000000002</v>
      </c>
      <c r="AD968">
        <v>2.4E-2</v>
      </c>
      <c r="AE968">
        <v>2.7229999999999999</v>
      </c>
      <c r="AF968" t="s">
        <v>91</v>
      </c>
      <c r="AG968" t="s">
        <v>91</v>
      </c>
      <c r="AH968" t="s">
        <v>91</v>
      </c>
      <c r="AI968">
        <v>0</v>
      </c>
      <c r="AJ968">
        <v>9</v>
      </c>
      <c r="AK968" t="s">
        <v>88</v>
      </c>
      <c r="AL968" t="s">
        <v>91</v>
      </c>
      <c r="AM968" t="s">
        <v>91</v>
      </c>
      <c r="AP968">
        <v>547379</v>
      </c>
      <c r="AR968" t="s">
        <v>1250</v>
      </c>
      <c r="AY968">
        <v>3.19</v>
      </c>
      <c r="AZ968">
        <v>1.45</v>
      </c>
      <c r="BA968" t="s">
        <v>91</v>
      </c>
      <c r="BB968" t="s">
        <v>91</v>
      </c>
      <c r="BC968" t="s">
        <v>91</v>
      </c>
      <c r="BD968">
        <v>82.838999999999999</v>
      </c>
      <c r="BE968">
        <v>2568</v>
      </c>
      <c r="BF968">
        <v>5.835</v>
      </c>
      <c r="BG968">
        <v>487631</v>
      </c>
      <c r="BH968">
        <v>592102</v>
      </c>
      <c r="BI968">
        <v>547379</v>
      </c>
      <c r="BJ968">
        <v>435063</v>
      </c>
      <c r="BK968">
        <v>543401</v>
      </c>
      <c r="BL968">
        <v>608070</v>
      </c>
      <c r="BM968">
        <v>596019</v>
      </c>
      <c r="BN968">
        <v>446386</v>
      </c>
      <c r="BO968">
        <v>434658</v>
      </c>
      <c r="BP968">
        <v>502082</v>
      </c>
      <c r="BQ968">
        <v>54.6648</v>
      </c>
      <c r="BR968">
        <v>0</v>
      </c>
      <c r="BS968">
        <v>0</v>
      </c>
      <c r="BT968">
        <v>0</v>
      </c>
      <c r="BU968">
        <v>1</v>
      </c>
      <c r="BV968">
        <v>0</v>
      </c>
      <c r="BW968">
        <v>0</v>
      </c>
      <c r="BX968" t="s">
        <v>91</v>
      </c>
      <c r="BY968">
        <v>71</v>
      </c>
      <c r="BZ968">
        <v>3</v>
      </c>
      <c r="CA968" t="str">
        <f>F968&amp;G968</f>
        <v>Cody Allen595879</v>
      </c>
    </row>
    <row r="969" spans="1:79" hidden="1" x14ac:dyDescent="0.45">
      <c r="A969" t="s">
        <v>77</v>
      </c>
      <c r="B969" s="1">
        <v>42668</v>
      </c>
      <c r="C969">
        <v>93.8</v>
      </c>
      <c r="D969">
        <v>2.0823999999999998</v>
      </c>
      <c r="E969">
        <v>5.3670999999999998</v>
      </c>
      <c r="F969" t="s">
        <v>204</v>
      </c>
      <c r="G969">
        <v>656941</v>
      </c>
      <c r="H969">
        <v>453192</v>
      </c>
      <c r="I969" t="s">
        <v>91</v>
      </c>
      <c r="J969" t="s">
        <v>100</v>
      </c>
      <c r="O969">
        <v>11</v>
      </c>
      <c r="P969" t="s">
        <v>91</v>
      </c>
      <c r="Q969" t="s">
        <v>82</v>
      </c>
      <c r="R969" t="s">
        <v>105</v>
      </c>
      <c r="S969" t="s">
        <v>105</v>
      </c>
      <c r="T969" t="s">
        <v>84</v>
      </c>
      <c r="U969" t="s">
        <v>85</v>
      </c>
      <c r="V969" t="s">
        <v>93</v>
      </c>
      <c r="W969" t="s">
        <v>91</v>
      </c>
      <c r="X969" t="s">
        <v>91</v>
      </c>
      <c r="Y969">
        <v>2</v>
      </c>
      <c r="Z969">
        <v>2</v>
      </c>
      <c r="AA969">
        <v>2016</v>
      </c>
      <c r="AB969">
        <v>0.77040833333333303</v>
      </c>
      <c r="AC969">
        <v>1.0313333333333301</v>
      </c>
      <c r="AD969">
        <v>-1.0660000000000001</v>
      </c>
      <c r="AE969">
        <v>3.161</v>
      </c>
      <c r="AF969" t="s">
        <v>91</v>
      </c>
      <c r="AG969" t="s">
        <v>91</v>
      </c>
      <c r="AH969">
        <v>450314</v>
      </c>
      <c r="AI969">
        <v>0</v>
      </c>
      <c r="AJ969">
        <v>7</v>
      </c>
      <c r="AK969" t="s">
        <v>88</v>
      </c>
      <c r="AL969" t="s">
        <v>91</v>
      </c>
      <c r="AM969" t="s">
        <v>91</v>
      </c>
      <c r="AP969">
        <v>547379</v>
      </c>
      <c r="AR969" t="s">
        <v>1299</v>
      </c>
      <c r="AY969">
        <v>3.12</v>
      </c>
      <c r="AZ969">
        <v>1.47</v>
      </c>
      <c r="BA969" t="s">
        <v>91</v>
      </c>
      <c r="BB969" t="s">
        <v>91</v>
      </c>
      <c r="BC969" t="s">
        <v>91</v>
      </c>
      <c r="BD969">
        <v>95.055000000000007</v>
      </c>
      <c r="BE969">
        <v>1907</v>
      </c>
      <c r="BF969">
        <v>6.9260000000000002</v>
      </c>
      <c r="BG969">
        <v>487631</v>
      </c>
      <c r="BH969">
        <v>453192</v>
      </c>
      <c r="BI969">
        <v>547379</v>
      </c>
      <c r="BJ969">
        <v>435063</v>
      </c>
      <c r="BK969">
        <v>543401</v>
      </c>
      <c r="BL969">
        <v>608070</v>
      </c>
      <c r="BM969">
        <v>596019</v>
      </c>
      <c r="BN969">
        <v>446386</v>
      </c>
      <c r="BO969">
        <v>434658</v>
      </c>
      <c r="BP969">
        <v>502082</v>
      </c>
      <c r="BQ969">
        <v>53.573599999999999</v>
      </c>
      <c r="BR969">
        <v>0</v>
      </c>
      <c r="BS969">
        <v>0</v>
      </c>
      <c r="BT969" t="s">
        <v>91</v>
      </c>
      <c r="BU969" t="s">
        <v>91</v>
      </c>
      <c r="BV969" t="s">
        <v>91</v>
      </c>
      <c r="BW969" t="s">
        <v>91</v>
      </c>
      <c r="BX969" t="s">
        <v>91</v>
      </c>
      <c r="BY969">
        <v>50</v>
      </c>
      <c r="BZ969">
        <v>5</v>
      </c>
      <c r="CA969" t="str">
        <f>B969&amp;"_"&amp;F969&amp;G969&amp;"_"&amp;BY969</f>
        <v>42668_Andrew Miller656941_50</v>
      </c>
    </row>
    <row r="970" spans="1:79" hidden="1" x14ac:dyDescent="0.45">
      <c r="A970" t="s">
        <v>160</v>
      </c>
      <c r="B970" s="1">
        <v>42668</v>
      </c>
      <c r="C970">
        <v>83.8</v>
      </c>
      <c r="D970">
        <v>2.4159999999999999</v>
      </c>
      <c r="E970">
        <v>5.2683999999999997</v>
      </c>
      <c r="F970" t="s">
        <v>204</v>
      </c>
      <c r="G970">
        <v>656941</v>
      </c>
      <c r="H970">
        <v>453192</v>
      </c>
      <c r="I970" t="s">
        <v>91</v>
      </c>
      <c r="J970" t="s">
        <v>108</v>
      </c>
      <c r="O970">
        <v>13</v>
      </c>
      <c r="P970" t="s">
        <v>91</v>
      </c>
      <c r="Q970" t="s">
        <v>82</v>
      </c>
      <c r="R970" t="s">
        <v>105</v>
      </c>
      <c r="S970" t="s">
        <v>105</v>
      </c>
      <c r="T970" t="s">
        <v>84</v>
      </c>
      <c r="U970" t="s">
        <v>85</v>
      </c>
      <c r="V970" t="s">
        <v>96</v>
      </c>
      <c r="W970" t="s">
        <v>91</v>
      </c>
      <c r="X970" t="s">
        <v>91</v>
      </c>
      <c r="Y970">
        <v>2</v>
      </c>
      <c r="Z970">
        <v>1</v>
      </c>
      <c r="AA970">
        <v>2016</v>
      </c>
      <c r="AB970">
        <v>-0.60455833333333298</v>
      </c>
      <c r="AC970">
        <v>-0.316</v>
      </c>
      <c r="AD970">
        <v>-1.056</v>
      </c>
      <c r="AE970">
        <v>1.925</v>
      </c>
      <c r="AF970" t="s">
        <v>91</v>
      </c>
      <c r="AG970" t="s">
        <v>91</v>
      </c>
      <c r="AH970">
        <v>450314</v>
      </c>
      <c r="AI970">
        <v>0</v>
      </c>
      <c r="AJ970">
        <v>7</v>
      </c>
      <c r="AK970" t="s">
        <v>88</v>
      </c>
      <c r="AL970" t="s">
        <v>91</v>
      </c>
      <c r="AM970" t="s">
        <v>91</v>
      </c>
      <c r="AP970">
        <v>547379</v>
      </c>
      <c r="AR970" t="s">
        <v>1300</v>
      </c>
      <c r="AY970">
        <v>3.33</v>
      </c>
      <c r="AZ970">
        <v>1.56</v>
      </c>
      <c r="BA970" t="s">
        <v>91</v>
      </c>
      <c r="BB970" t="s">
        <v>91</v>
      </c>
      <c r="BC970" t="s">
        <v>91</v>
      </c>
      <c r="BD970">
        <v>84.784999999999997</v>
      </c>
      <c r="BE970">
        <v>2488</v>
      </c>
      <c r="BF970">
        <v>6.7249999999999996</v>
      </c>
      <c r="BG970">
        <v>487631</v>
      </c>
      <c r="BH970">
        <v>453192</v>
      </c>
      <c r="BI970">
        <v>547379</v>
      </c>
      <c r="BJ970">
        <v>435063</v>
      </c>
      <c r="BK970">
        <v>543401</v>
      </c>
      <c r="BL970">
        <v>608070</v>
      </c>
      <c r="BM970">
        <v>596019</v>
      </c>
      <c r="BN970">
        <v>446386</v>
      </c>
      <c r="BO970">
        <v>434658</v>
      </c>
      <c r="BP970">
        <v>502082</v>
      </c>
      <c r="BQ970">
        <v>53.774900000000002</v>
      </c>
      <c r="BR970">
        <v>0</v>
      </c>
      <c r="BS970">
        <v>0</v>
      </c>
      <c r="BT970" t="s">
        <v>91</v>
      </c>
      <c r="BU970" t="s">
        <v>91</v>
      </c>
      <c r="BV970" t="s">
        <v>91</v>
      </c>
      <c r="BW970" t="s">
        <v>91</v>
      </c>
      <c r="BX970" t="s">
        <v>91</v>
      </c>
      <c r="BY970">
        <v>50</v>
      </c>
      <c r="BZ970">
        <v>4</v>
      </c>
      <c r="CA970" t="str">
        <f>B970&amp;"_"&amp;F970&amp;G970&amp;"_"&amp;BY970</f>
        <v>42668_Andrew Miller656941_50</v>
      </c>
    </row>
    <row r="971" spans="1:79" hidden="1" x14ac:dyDescent="0.45">
      <c r="A971" t="s">
        <v>160</v>
      </c>
      <c r="B971" s="1">
        <v>42668</v>
      </c>
      <c r="C971">
        <v>84.9</v>
      </c>
      <c r="D971">
        <v>2.4733999999999998</v>
      </c>
      <c r="E971">
        <v>5.1550000000000002</v>
      </c>
      <c r="F971" t="s">
        <v>204</v>
      </c>
      <c r="G971">
        <v>656941</v>
      </c>
      <c r="H971">
        <v>453192</v>
      </c>
      <c r="I971" t="s">
        <v>91</v>
      </c>
      <c r="J971" t="s">
        <v>100</v>
      </c>
      <c r="O971">
        <v>13</v>
      </c>
      <c r="P971" t="s">
        <v>91</v>
      </c>
      <c r="Q971" t="s">
        <v>82</v>
      </c>
      <c r="R971" t="s">
        <v>105</v>
      </c>
      <c r="S971" t="s">
        <v>105</v>
      </c>
      <c r="T971" t="s">
        <v>84</v>
      </c>
      <c r="U971" t="s">
        <v>85</v>
      </c>
      <c r="V971" t="s">
        <v>93</v>
      </c>
      <c r="W971" t="s">
        <v>91</v>
      </c>
      <c r="X971" t="s">
        <v>91</v>
      </c>
      <c r="Y971">
        <v>1</v>
      </c>
      <c r="Z971">
        <v>1</v>
      </c>
      <c r="AA971">
        <v>2016</v>
      </c>
      <c r="AB971">
        <v>-0.33596666666666603</v>
      </c>
      <c r="AC971">
        <v>-2.7900000000000001E-2</v>
      </c>
      <c r="AD971">
        <v>-0.68200000000000005</v>
      </c>
      <c r="AE971">
        <v>0.96499999999999997</v>
      </c>
      <c r="AF971" t="s">
        <v>91</v>
      </c>
      <c r="AG971" t="s">
        <v>91</v>
      </c>
      <c r="AH971">
        <v>450314</v>
      </c>
      <c r="AI971">
        <v>0</v>
      </c>
      <c r="AJ971">
        <v>7</v>
      </c>
      <c r="AK971" t="s">
        <v>88</v>
      </c>
      <c r="AL971" t="s">
        <v>91</v>
      </c>
      <c r="AM971" t="s">
        <v>91</v>
      </c>
      <c r="AP971">
        <v>547379</v>
      </c>
      <c r="AR971" t="s">
        <v>1301</v>
      </c>
      <c r="AY971">
        <v>3.15</v>
      </c>
      <c r="AZ971">
        <v>1.56</v>
      </c>
      <c r="BA971" t="s">
        <v>91</v>
      </c>
      <c r="BB971" t="s">
        <v>91</v>
      </c>
      <c r="BC971" t="s">
        <v>91</v>
      </c>
      <c r="BD971">
        <v>86.831999999999994</v>
      </c>
      <c r="BE971">
        <v>2469</v>
      </c>
      <c r="BF971">
        <v>6.7919999999999998</v>
      </c>
      <c r="BG971">
        <v>487631</v>
      </c>
      <c r="BH971">
        <v>453192</v>
      </c>
      <c r="BI971">
        <v>547379</v>
      </c>
      <c r="BJ971">
        <v>435063</v>
      </c>
      <c r="BK971">
        <v>543401</v>
      </c>
      <c r="BL971">
        <v>608070</v>
      </c>
      <c r="BM971">
        <v>596019</v>
      </c>
      <c r="BN971">
        <v>446386</v>
      </c>
      <c r="BO971">
        <v>434658</v>
      </c>
      <c r="BP971">
        <v>502082</v>
      </c>
      <c r="BQ971">
        <v>53.707599999999999</v>
      </c>
      <c r="BR971">
        <v>0</v>
      </c>
      <c r="BS971">
        <v>0</v>
      </c>
      <c r="BT971" t="s">
        <v>91</v>
      </c>
      <c r="BU971" t="s">
        <v>91</v>
      </c>
      <c r="BV971" t="s">
        <v>91</v>
      </c>
      <c r="BW971" t="s">
        <v>91</v>
      </c>
      <c r="BX971" t="s">
        <v>91</v>
      </c>
      <c r="BY971">
        <v>50</v>
      </c>
      <c r="BZ971">
        <v>3</v>
      </c>
      <c r="CA971" t="str">
        <f>B971&amp;"_"&amp;F971&amp;G971&amp;"_"&amp;BY971</f>
        <v>42668_Andrew Miller656941_50</v>
      </c>
    </row>
    <row r="972" spans="1:79" hidden="1" x14ac:dyDescent="0.45">
      <c r="A972" t="s">
        <v>160</v>
      </c>
      <c r="B972" s="1">
        <v>42668</v>
      </c>
      <c r="C972">
        <v>85</v>
      </c>
      <c r="D972">
        <v>2.4946999999999999</v>
      </c>
      <c r="E972">
        <v>5.1830999999999996</v>
      </c>
      <c r="F972" t="s">
        <v>204</v>
      </c>
      <c r="G972">
        <v>656941</v>
      </c>
      <c r="H972">
        <v>453192</v>
      </c>
      <c r="I972" t="s">
        <v>91</v>
      </c>
      <c r="J972" t="s">
        <v>132</v>
      </c>
      <c r="O972">
        <v>7</v>
      </c>
      <c r="P972" t="s">
        <v>91</v>
      </c>
      <c r="Q972" t="s">
        <v>82</v>
      </c>
      <c r="R972" t="s">
        <v>105</v>
      </c>
      <c r="S972" t="s">
        <v>105</v>
      </c>
      <c r="T972" t="s">
        <v>84</v>
      </c>
      <c r="U972" t="s">
        <v>85</v>
      </c>
      <c r="V972" t="s">
        <v>96</v>
      </c>
      <c r="W972" t="s">
        <v>91</v>
      </c>
      <c r="X972" t="s">
        <v>91</v>
      </c>
      <c r="Y972">
        <v>1</v>
      </c>
      <c r="Z972">
        <v>0</v>
      </c>
      <c r="AA972">
        <v>2016</v>
      </c>
      <c r="AB972">
        <v>-0.642133333333333</v>
      </c>
      <c r="AC972">
        <v>0.417866666666666</v>
      </c>
      <c r="AD972">
        <v>-0.79600000000000004</v>
      </c>
      <c r="AE972">
        <v>1.8220000000000001</v>
      </c>
      <c r="AF972" t="s">
        <v>91</v>
      </c>
      <c r="AG972" t="s">
        <v>91</v>
      </c>
      <c r="AH972">
        <v>450314</v>
      </c>
      <c r="AI972">
        <v>0</v>
      </c>
      <c r="AJ972">
        <v>7</v>
      </c>
      <c r="AK972" t="s">
        <v>88</v>
      </c>
      <c r="AL972" t="s">
        <v>91</v>
      </c>
      <c r="AM972" t="s">
        <v>91</v>
      </c>
      <c r="AP972">
        <v>547379</v>
      </c>
      <c r="AR972" t="s">
        <v>1302</v>
      </c>
      <c r="AY972">
        <v>2.96</v>
      </c>
      <c r="AZ972">
        <v>1.43</v>
      </c>
      <c r="BA972" t="s">
        <v>91</v>
      </c>
      <c r="BB972" t="s">
        <v>91</v>
      </c>
      <c r="BC972" t="s">
        <v>91</v>
      </c>
      <c r="BD972">
        <v>86.793000000000006</v>
      </c>
      <c r="BE972">
        <v>2536</v>
      </c>
      <c r="BF972">
        <v>6.7839999999999998</v>
      </c>
      <c r="BG972">
        <v>487631</v>
      </c>
      <c r="BH972">
        <v>453192</v>
      </c>
      <c r="BI972">
        <v>547379</v>
      </c>
      <c r="BJ972">
        <v>435063</v>
      </c>
      <c r="BK972">
        <v>543401</v>
      </c>
      <c r="BL972">
        <v>608070</v>
      </c>
      <c r="BM972">
        <v>596019</v>
      </c>
      <c r="BN972">
        <v>446386</v>
      </c>
      <c r="BO972">
        <v>434658</v>
      </c>
      <c r="BP972">
        <v>502082</v>
      </c>
      <c r="BQ972">
        <v>53.715800000000002</v>
      </c>
      <c r="BR972">
        <v>0</v>
      </c>
      <c r="BS972">
        <v>0</v>
      </c>
      <c r="BT972" t="s">
        <v>91</v>
      </c>
      <c r="BU972" t="s">
        <v>91</v>
      </c>
      <c r="BV972" t="s">
        <v>91</v>
      </c>
      <c r="BW972" t="s">
        <v>91</v>
      </c>
      <c r="BX972" t="s">
        <v>91</v>
      </c>
      <c r="BY972">
        <v>50</v>
      </c>
      <c r="BZ972">
        <v>2</v>
      </c>
      <c r="CA972" t="str">
        <f>B972&amp;"_"&amp;F972&amp;G972&amp;"_"&amp;BY972</f>
        <v>42668_Andrew Miller656941_50</v>
      </c>
    </row>
    <row r="973" spans="1:79" hidden="1" x14ac:dyDescent="0.45">
      <c r="A973" t="s">
        <v>160</v>
      </c>
      <c r="B973" s="1">
        <v>42668</v>
      </c>
      <c r="C973">
        <v>83.7</v>
      </c>
      <c r="D973">
        <v>2.2608999999999999</v>
      </c>
      <c r="E973">
        <v>5.3036000000000003</v>
      </c>
      <c r="F973" t="s">
        <v>204</v>
      </c>
      <c r="G973">
        <v>656941</v>
      </c>
      <c r="H973">
        <v>453192</v>
      </c>
      <c r="I973" t="s">
        <v>91</v>
      </c>
      <c r="J973" t="s">
        <v>100</v>
      </c>
      <c r="O973">
        <v>13</v>
      </c>
      <c r="P973" t="s">
        <v>91</v>
      </c>
      <c r="Q973" t="s">
        <v>82</v>
      </c>
      <c r="R973" t="s">
        <v>105</v>
      </c>
      <c r="S973" t="s">
        <v>105</v>
      </c>
      <c r="T973" t="s">
        <v>84</v>
      </c>
      <c r="U973" t="s">
        <v>85</v>
      </c>
      <c r="V973" t="s">
        <v>93</v>
      </c>
      <c r="W973" t="s">
        <v>91</v>
      </c>
      <c r="X973" t="s">
        <v>91</v>
      </c>
      <c r="Y973">
        <v>0</v>
      </c>
      <c r="Z973">
        <v>0</v>
      </c>
      <c r="AA973">
        <v>2016</v>
      </c>
      <c r="AB973">
        <v>-0.57533333333333303</v>
      </c>
      <c r="AC973">
        <v>-0.47223333333333301</v>
      </c>
      <c r="AD973">
        <v>-1.286</v>
      </c>
      <c r="AE973">
        <v>0.91800000000000004</v>
      </c>
      <c r="AF973" t="s">
        <v>91</v>
      </c>
      <c r="AG973" t="s">
        <v>91</v>
      </c>
      <c r="AH973">
        <v>450314</v>
      </c>
      <c r="AI973">
        <v>0</v>
      </c>
      <c r="AJ973">
        <v>7</v>
      </c>
      <c r="AK973" t="s">
        <v>88</v>
      </c>
      <c r="AL973" t="s">
        <v>91</v>
      </c>
      <c r="AM973" t="s">
        <v>91</v>
      </c>
      <c r="AP973">
        <v>547379</v>
      </c>
      <c r="AR973" t="s">
        <v>1303</v>
      </c>
      <c r="AY973">
        <v>3.07</v>
      </c>
      <c r="AZ973">
        <v>1.51</v>
      </c>
      <c r="BA973" t="s">
        <v>91</v>
      </c>
      <c r="BB973" t="s">
        <v>91</v>
      </c>
      <c r="BC973" t="s">
        <v>91</v>
      </c>
      <c r="BD973">
        <v>85.129000000000005</v>
      </c>
      <c r="BE973">
        <v>2467</v>
      </c>
      <c r="BF973">
        <v>6.8120000000000003</v>
      </c>
      <c r="BG973">
        <v>487631</v>
      </c>
      <c r="BH973">
        <v>453192</v>
      </c>
      <c r="BI973">
        <v>547379</v>
      </c>
      <c r="BJ973">
        <v>435063</v>
      </c>
      <c r="BK973">
        <v>543401</v>
      </c>
      <c r="BL973">
        <v>608070</v>
      </c>
      <c r="BM973">
        <v>596019</v>
      </c>
      <c r="BN973">
        <v>446386</v>
      </c>
      <c r="BO973">
        <v>434658</v>
      </c>
      <c r="BP973">
        <v>502082</v>
      </c>
      <c r="BQ973">
        <v>53.687399999999997</v>
      </c>
      <c r="BR973">
        <v>0</v>
      </c>
      <c r="BS973">
        <v>0</v>
      </c>
      <c r="BT973" t="s">
        <v>91</v>
      </c>
      <c r="BU973" t="s">
        <v>91</v>
      </c>
      <c r="BV973" t="s">
        <v>91</v>
      </c>
      <c r="BW973" t="s">
        <v>91</v>
      </c>
      <c r="BX973" t="s">
        <v>91</v>
      </c>
      <c r="BY973">
        <v>50</v>
      </c>
      <c r="BZ973">
        <v>1</v>
      </c>
      <c r="CA973" t="str">
        <f>B973&amp;"_"&amp;F973&amp;G973&amp;"_"&amp;BY973</f>
        <v>42668_Andrew Miller656941_50</v>
      </c>
    </row>
    <row r="974" spans="1:79" hidden="1" x14ac:dyDescent="0.45">
      <c r="A974" t="s">
        <v>77</v>
      </c>
      <c r="B974" s="1">
        <v>42671</v>
      </c>
      <c r="C974">
        <v>95</v>
      </c>
      <c r="D974">
        <v>-1.5358000000000001</v>
      </c>
      <c r="E974">
        <v>5.7964000000000002</v>
      </c>
      <c r="F974" t="s">
        <v>163</v>
      </c>
      <c r="G974">
        <v>595879</v>
      </c>
      <c r="H974">
        <v>592102</v>
      </c>
      <c r="I974" t="s">
        <v>102</v>
      </c>
      <c r="J974" t="s">
        <v>95</v>
      </c>
      <c r="O974">
        <v>11</v>
      </c>
      <c r="P974" t="s">
        <v>215</v>
      </c>
      <c r="Q974" t="s">
        <v>82</v>
      </c>
      <c r="R974" t="s">
        <v>83</v>
      </c>
      <c r="S974" t="s">
        <v>83</v>
      </c>
      <c r="T974" t="s">
        <v>85</v>
      </c>
      <c r="U974" t="s">
        <v>84</v>
      </c>
      <c r="V974" t="s">
        <v>96</v>
      </c>
      <c r="W974" t="s">
        <v>91</v>
      </c>
      <c r="X974" t="s">
        <v>91</v>
      </c>
      <c r="Y974">
        <v>2</v>
      </c>
      <c r="Z974">
        <v>2</v>
      </c>
      <c r="AA974">
        <v>2016</v>
      </c>
      <c r="AB974">
        <v>-0.85784166666666595</v>
      </c>
      <c r="AC974">
        <v>1.7437</v>
      </c>
      <c r="AD974">
        <v>-0.35399999999999998</v>
      </c>
      <c r="AE974">
        <v>4.26</v>
      </c>
      <c r="AF974">
        <v>458085</v>
      </c>
      <c r="AG974">
        <v>518792</v>
      </c>
      <c r="AH974" t="s">
        <v>91</v>
      </c>
      <c r="AI974">
        <v>2</v>
      </c>
      <c r="AJ974">
        <v>9</v>
      </c>
      <c r="AK974" t="s">
        <v>539</v>
      </c>
      <c r="AL974" t="s">
        <v>91</v>
      </c>
      <c r="AM974" t="s">
        <v>91</v>
      </c>
      <c r="AP974">
        <v>543228</v>
      </c>
      <c r="AR974" t="s">
        <v>856</v>
      </c>
      <c r="AY974">
        <v>3.31</v>
      </c>
      <c r="AZ974">
        <v>1.62</v>
      </c>
      <c r="BA974" t="s">
        <v>91</v>
      </c>
      <c r="BB974" t="s">
        <v>91</v>
      </c>
      <c r="BC974" t="s">
        <v>91</v>
      </c>
      <c r="BD974">
        <v>95.287000000000006</v>
      </c>
      <c r="BE974">
        <v>2551</v>
      </c>
      <c r="BF974">
        <v>6.7430000000000003</v>
      </c>
      <c r="BG974">
        <v>487633</v>
      </c>
      <c r="BH974">
        <v>592102</v>
      </c>
      <c r="BI974">
        <v>543228</v>
      </c>
      <c r="BJ974">
        <v>435063</v>
      </c>
      <c r="BK974">
        <v>543401</v>
      </c>
      <c r="BL974">
        <v>492841</v>
      </c>
      <c r="BM974">
        <v>596019</v>
      </c>
      <c r="BN974">
        <v>446386</v>
      </c>
      <c r="BO974">
        <v>434658</v>
      </c>
      <c r="BP974">
        <v>502082</v>
      </c>
      <c r="BQ974">
        <v>53.756100000000004</v>
      </c>
      <c r="BR974">
        <v>0</v>
      </c>
      <c r="BS974">
        <v>0</v>
      </c>
      <c r="BT974">
        <v>0</v>
      </c>
      <c r="BU974">
        <v>1</v>
      </c>
      <c r="BV974">
        <v>0</v>
      </c>
      <c r="BW974">
        <v>0</v>
      </c>
      <c r="BX974" t="s">
        <v>91</v>
      </c>
      <c r="BY974">
        <v>69</v>
      </c>
      <c r="BZ974">
        <v>5</v>
      </c>
      <c r="CA974" t="str">
        <f>F974&amp;G974</f>
        <v>Cody Allen595879</v>
      </c>
    </row>
    <row r="975" spans="1:79" hidden="1" x14ac:dyDescent="0.45">
      <c r="A975" t="s">
        <v>349</v>
      </c>
      <c r="B975" s="1">
        <v>42668</v>
      </c>
      <c r="C975">
        <v>85.3</v>
      </c>
      <c r="D975">
        <v>-1.7083999999999999</v>
      </c>
      <c r="E975">
        <v>5.2637</v>
      </c>
      <c r="F975" t="s">
        <v>262</v>
      </c>
      <c r="G975">
        <v>450314</v>
      </c>
      <c r="H975">
        <v>446372</v>
      </c>
      <c r="I975" t="s">
        <v>91</v>
      </c>
      <c r="J975" t="s">
        <v>100</v>
      </c>
      <c r="O975">
        <v>13</v>
      </c>
      <c r="P975" t="s">
        <v>91</v>
      </c>
      <c r="Q975" t="s">
        <v>82</v>
      </c>
      <c r="R975" t="s">
        <v>105</v>
      </c>
      <c r="S975" t="s">
        <v>83</v>
      </c>
      <c r="T975" t="s">
        <v>84</v>
      </c>
      <c r="U975" t="s">
        <v>85</v>
      </c>
      <c r="V975" t="s">
        <v>93</v>
      </c>
      <c r="W975" t="s">
        <v>91</v>
      </c>
      <c r="X975" t="s">
        <v>91</v>
      </c>
      <c r="Y975">
        <v>0</v>
      </c>
      <c r="Z975">
        <v>1</v>
      </c>
      <c r="AA975">
        <v>2016</v>
      </c>
      <c r="AB975">
        <v>-1.1278250000000001</v>
      </c>
      <c r="AC975">
        <v>0.28170000000000001</v>
      </c>
      <c r="AD975">
        <v>-9.4E-2</v>
      </c>
      <c r="AE975">
        <v>0.19800000000000001</v>
      </c>
      <c r="AF975" t="s">
        <v>91</v>
      </c>
      <c r="AG975" t="s">
        <v>91</v>
      </c>
      <c r="AH975" t="s">
        <v>91</v>
      </c>
      <c r="AI975">
        <v>0</v>
      </c>
      <c r="AJ975">
        <v>7</v>
      </c>
      <c r="AK975" t="s">
        <v>88</v>
      </c>
      <c r="AL975" t="s">
        <v>91</v>
      </c>
      <c r="AM975" t="s">
        <v>91</v>
      </c>
      <c r="AP975">
        <v>547379</v>
      </c>
      <c r="AR975" t="s">
        <v>1306</v>
      </c>
      <c r="AY975">
        <v>3.24</v>
      </c>
      <c r="AZ975">
        <v>1.5</v>
      </c>
      <c r="BA975" t="s">
        <v>91</v>
      </c>
      <c r="BB975" t="s">
        <v>91</v>
      </c>
      <c r="BC975" t="s">
        <v>91</v>
      </c>
      <c r="BD975">
        <v>86.472999999999999</v>
      </c>
      <c r="BE975">
        <v>1552</v>
      </c>
      <c r="BF975">
        <v>6.6740000000000004</v>
      </c>
      <c r="BG975">
        <v>487631</v>
      </c>
      <c r="BH975">
        <v>446372</v>
      </c>
      <c r="BI975">
        <v>547379</v>
      </c>
      <c r="BJ975">
        <v>435063</v>
      </c>
      <c r="BK975">
        <v>543401</v>
      </c>
      <c r="BL975">
        <v>608070</v>
      </c>
      <c r="BM975">
        <v>596019</v>
      </c>
      <c r="BN975">
        <v>446386</v>
      </c>
      <c r="BO975">
        <v>434658</v>
      </c>
      <c r="BP975">
        <v>502082</v>
      </c>
      <c r="BQ975">
        <v>53.826099999999997</v>
      </c>
      <c r="BR975">
        <v>0</v>
      </c>
      <c r="BS975">
        <v>0</v>
      </c>
      <c r="BT975" t="s">
        <v>91</v>
      </c>
      <c r="BU975" t="s">
        <v>91</v>
      </c>
      <c r="BV975" t="s">
        <v>91</v>
      </c>
      <c r="BW975" t="s">
        <v>91</v>
      </c>
      <c r="BX975" t="s">
        <v>91</v>
      </c>
      <c r="BY975">
        <v>49</v>
      </c>
      <c r="BZ975">
        <v>2</v>
      </c>
      <c r="CA975" t="str">
        <f>B975&amp;"_"&amp;F975&amp;G975&amp;"_"&amp;BY975</f>
        <v>42668_Corey Kluber450314_49</v>
      </c>
    </row>
    <row r="976" spans="1:79" hidden="1" x14ac:dyDescent="0.45">
      <c r="A976" t="s">
        <v>90</v>
      </c>
      <c r="B976" s="1">
        <v>42668</v>
      </c>
      <c r="C976">
        <v>80.2</v>
      </c>
      <c r="D976">
        <v>-1.8310999999999999</v>
      </c>
      <c r="E976">
        <v>5.3520000000000003</v>
      </c>
      <c r="F976" t="s">
        <v>262</v>
      </c>
      <c r="G976">
        <v>450314</v>
      </c>
      <c r="H976">
        <v>446372</v>
      </c>
      <c r="I976" t="s">
        <v>91</v>
      </c>
      <c r="J976" t="s">
        <v>132</v>
      </c>
      <c r="O976">
        <v>9</v>
      </c>
      <c r="P976" t="s">
        <v>91</v>
      </c>
      <c r="Q976" t="s">
        <v>82</v>
      </c>
      <c r="R976" t="s">
        <v>105</v>
      </c>
      <c r="S976" t="s">
        <v>83</v>
      </c>
      <c r="T976" t="s">
        <v>84</v>
      </c>
      <c r="U976" t="s">
        <v>85</v>
      </c>
      <c r="V976" t="s">
        <v>96</v>
      </c>
      <c r="W976" t="s">
        <v>91</v>
      </c>
      <c r="X976" t="s">
        <v>91</v>
      </c>
      <c r="Y976">
        <v>0</v>
      </c>
      <c r="Z976">
        <v>0</v>
      </c>
      <c r="AA976">
        <v>2016</v>
      </c>
      <c r="AB976">
        <v>1.469025</v>
      </c>
      <c r="AC976">
        <v>0.15556666666666599</v>
      </c>
      <c r="AD976">
        <v>0.27900000000000003</v>
      </c>
      <c r="AE976">
        <v>1.7310000000000001</v>
      </c>
      <c r="AF976" t="s">
        <v>91</v>
      </c>
      <c r="AG976" t="s">
        <v>91</v>
      </c>
      <c r="AH976" t="s">
        <v>91</v>
      </c>
      <c r="AI976">
        <v>0</v>
      </c>
      <c r="AJ976">
        <v>7</v>
      </c>
      <c r="AK976" t="s">
        <v>88</v>
      </c>
      <c r="AL976" t="s">
        <v>91</v>
      </c>
      <c r="AM976" t="s">
        <v>91</v>
      </c>
      <c r="AP976">
        <v>547379</v>
      </c>
      <c r="AR976" t="s">
        <v>1307</v>
      </c>
      <c r="AY976">
        <v>3.39</v>
      </c>
      <c r="AZ976">
        <v>1.51</v>
      </c>
      <c r="BA976" t="s">
        <v>91</v>
      </c>
      <c r="BB976" t="s">
        <v>91</v>
      </c>
      <c r="BC976" t="s">
        <v>91</v>
      </c>
      <c r="BD976">
        <v>79.789000000000001</v>
      </c>
      <c r="BE976">
        <v>2325</v>
      </c>
      <c r="BF976">
        <v>5.694</v>
      </c>
      <c r="BG976">
        <v>487631</v>
      </c>
      <c r="BH976">
        <v>446372</v>
      </c>
      <c r="BI976">
        <v>547379</v>
      </c>
      <c r="BJ976">
        <v>435063</v>
      </c>
      <c r="BK976">
        <v>543401</v>
      </c>
      <c r="BL976">
        <v>608070</v>
      </c>
      <c r="BM976">
        <v>596019</v>
      </c>
      <c r="BN976">
        <v>446386</v>
      </c>
      <c r="BO976">
        <v>434658</v>
      </c>
      <c r="BP976">
        <v>502082</v>
      </c>
      <c r="BQ976">
        <v>54.805300000000003</v>
      </c>
      <c r="BR976">
        <v>0</v>
      </c>
      <c r="BS976">
        <v>0</v>
      </c>
      <c r="BT976" t="s">
        <v>91</v>
      </c>
      <c r="BU976" t="s">
        <v>91</v>
      </c>
      <c r="BV976" t="s">
        <v>91</v>
      </c>
      <c r="BW976" t="s">
        <v>91</v>
      </c>
      <c r="BX976" t="s">
        <v>91</v>
      </c>
      <c r="BY976">
        <v>49</v>
      </c>
      <c r="BZ976">
        <v>1</v>
      </c>
      <c r="CA976" t="str">
        <f>B976&amp;"_"&amp;F976&amp;G976&amp;"_"&amp;BY976</f>
        <v>42668_Corey Kluber450314_49</v>
      </c>
    </row>
    <row r="977" spans="1:79" hidden="1" x14ac:dyDescent="0.45">
      <c r="A977" t="s">
        <v>162</v>
      </c>
      <c r="B977" s="1">
        <v>42673</v>
      </c>
      <c r="C977">
        <v>85.1</v>
      </c>
      <c r="D977">
        <v>-1.5911</v>
      </c>
      <c r="E977">
        <v>5.7427999999999999</v>
      </c>
      <c r="F977" t="s">
        <v>163</v>
      </c>
      <c r="G977">
        <v>595879</v>
      </c>
      <c r="H977">
        <v>592102</v>
      </c>
      <c r="I977" t="s">
        <v>102</v>
      </c>
      <c r="J977" t="s">
        <v>103</v>
      </c>
      <c r="O977">
        <v>14</v>
      </c>
      <c r="P977" t="s">
        <v>215</v>
      </c>
      <c r="Q977" t="s">
        <v>82</v>
      </c>
      <c r="R977" t="s">
        <v>83</v>
      </c>
      <c r="S977" t="s">
        <v>83</v>
      </c>
      <c r="T977" t="s">
        <v>85</v>
      </c>
      <c r="U977" t="s">
        <v>84</v>
      </c>
      <c r="V977" t="s">
        <v>96</v>
      </c>
      <c r="W977" t="s">
        <v>91</v>
      </c>
      <c r="X977" t="s">
        <v>91</v>
      </c>
      <c r="Y977">
        <v>2</v>
      </c>
      <c r="Z977">
        <v>2</v>
      </c>
      <c r="AA977">
        <v>2016</v>
      </c>
      <c r="AB977">
        <v>0.389091666666666</v>
      </c>
      <c r="AC977">
        <v>-0.49373333333333302</v>
      </c>
      <c r="AD977">
        <v>1.2989999999999999</v>
      </c>
      <c r="AE977">
        <v>0.76100000000000001</v>
      </c>
      <c r="AF977" t="s">
        <v>91</v>
      </c>
      <c r="AG977">
        <v>518792</v>
      </c>
      <c r="AH977" t="s">
        <v>91</v>
      </c>
      <c r="AI977">
        <v>1</v>
      </c>
      <c r="AJ977">
        <v>8</v>
      </c>
      <c r="AK977" t="s">
        <v>539</v>
      </c>
      <c r="AL977" t="s">
        <v>91</v>
      </c>
      <c r="AM977" t="s">
        <v>91</v>
      </c>
      <c r="AP977">
        <v>543228</v>
      </c>
      <c r="AR977" t="s">
        <v>545</v>
      </c>
      <c r="AY977">
        <v>3.3</v>
      </c>
      <c r="AZ977">
        <v>1.59</v>
      </c>
      <c r="BA977" t="s">
        <v>91</v>
      </c>
      <c r="BB977" t="s">
        <v>91</v>
      </c>
      <c r="BC977" t="s">
        <v>91</v>
      </c>
      <c r="BD977">
        <v>83.79</v>
      </c>
      <c r="BE977">
        <v>2633</v>
      </c>
      <c r="BF977">
        <v>5.7050000000000001</v>
      </c>
      <c r="BG977">
        <v>487635</v>
      </c>
      <c r="BH977">
        <v>592102</v>
      </c>
      <c r="BI977">
        <v>543228</v>
      </c>
      <c r="BJ977">
        <v>435063</v>
      </c>
      <c r="BK977">
        <v>543401</v>
      </c>
      <c r="BL977">
        <v>608070</v>
      </c>
      <c r="BM977">
        <v>596019</v>
      </c>
      <c r="BN977">
        <v>467793</v>
      </c>
      <c r="BO977">
        <v>434658</v>
      </c>
      <c r="BP977">
        <v>446386</v>
      </c>
      <c r="BQ977">
        <v>54.794600000000003</v>
      </c>
      <c r="BR977">
        <v>0</v>
      </c>
      <c r="BS977">
        <v>0</v>
      </c>
      <c r="BT977">
        <v>0</v>
      </c>
      <c r="BU977">
        <v>1</v>
      </c>
      <c r="BV977">
        <v>0</v>
      </c>
      <c r="BW977">
        <v>0</v>
      </c>
      <c r="BX977" t="s">
        <v>91</v>
      </c>
      <c r="BY977">
        <v>65</v>
      </c>
      <c r="BZ977">
        <v>6</v>
      </c>
      <c r="CA977" t="str">
        <f>F977&amp;G977</f>
        <v>Cody Allen595879</v>
      </c>
    </row>
    <row r="978" spans="1:79" hidden="1" x14ac:dyDescent="0.45">
      <c r="A978" t="s">
        <v>160</v>
      </c>
      <c r="B978" s="1">
        <v>42668</v>
      </c>
      <c r="C978">
        <v>88.7</v>
      </c>
      <c r="D978">
        <v>-1.7992999999999999</v>
      </c>
      <c r="E978">
        <v>5.3266</v>
      </c>
      <c r="F978" t="s">
        <v>262</v>
      </c>
      <c r="G978">
        <v>519203</v>
      </c>
      <c r="H978">
        <v>446372</v>
      </c>
      <c r="I978" t="s">
        <v>91</v>
      </c>
      <c r="J978" t="s">
        <v>100</v>
      </c>
      <c r="O978">
        <v>12</v>
      </c>
      <c r="P978" t="s">
        <v>91</v>
      </c>
      <c r="Q978" t="s">
        <v>82</v>
      </c>
      <c r="R978" t="s">
        <v>105</v>
      </c>
      <c r="S978" t="s">
        <v>83</v>
      </c>
      <c r="T978" t="s">
        <v>84</v>
      </c>
      <c r="U978" t="s">
        <v>85</v>
      </c>
      <c r="V978" t="s">
        <v>93</v>
      </c>
      <c r="W978" t="s">
        <v>91</v>
      </c>
      <c r="X978" t="s">
        <v>91</v>
      </c>
      <c r="Y978">
        <v>1</v>
      </c>
      <c r="Z978">
        <v>2</v>
      </c>
      <c r="AA978">
        <v>2016</v>
      </c>
      <c r="AB978">
        <v>0.55052500000000004</v>
      </c>
      <c r="AC978">
        <v>0.42646666666666599</v>
      </c>
      <c r="AD978">
        <v>0.61899999999999999</v>
      </c>
      <c r="AE978">
        <v>3.64</v>
      </c>
      <c r="AF978" t="s">
        <v>91</v>
      </c>
      <c r="AG978" t="s">
        <v>91</v>
      </c>
      <c r="AH978" t="s">
        <v>91</v>
      </c>
      <c r="AI978">
        <v>2</v>
      </c>
      <c r="AJ978">
        <v>6</v>
      </c>
      <c r="AK978" t="s">
        <v>88</v>
      </c>
      <c r="AL978" t="s">
        <v>91</v>
      </c>
      <c r="AM978" t="s">
        <v>91</v>
      </c>
      <c r="AP978">
        <v>547379</v>
      </c>
      <c r="AR978" t="s">
        <v>1310</v>
      </c>
      <c r="AY978">
        <v>3.26</v>
      </c>
      <c r="AZ978">
        <v>1.53</v>
      </c>
      <c r="BA978" t="s">
        <v>91</v>
      </c>
      <c r="BB978" t="s">
        <v>91</v>
      </c>
      <c r="BC978" t="s">
        <v>91</v>
      </c>
      <c r="BD978">
        <v>88.861999999999995</v>
      </c>
      <c r="BE978">
        <v>2508</v>
      </c>
      <c r="BF978">
        <v>5.9880000000000004</v>
      </c>
      <c r="BG978">
        <v>487631</v>
      </c>
      <c r="BH978">
        <v>446372</v>
      </c>
      <c r="BI978">
        <v>547379</v>
      </c>
      <c r="BJ978">
        <v>435063</v>
      </c>
      <c r="BK978">
        <v>543401</v>
      </c>
      <c r="BL978">
        <v>608070</v>
      </c>
      <c r="BM978">
        <v>596019</v>
      </c>
      <c r="BN978">
        <v>446386</v>
      </c>
      <c r="BO978">
        <v>434658</v>
      </c>
      <c r="BP978">
        <v>502082</v>
      </c>
      <c r="BQ978">
        <v>54.511400000000002</v>
      </c>
      <c r="BR978">
        <v>0</v>
      </c>
      <c r="BS978">
        <v>0</v>
      </c>
      <c r="BT978" t="s">
        <v>91</v>
      </c>
      <c r="BU978" t="s">
        <v>91</v>
      </c>
      <c r="BV978" t="s">
        <v>91</v>
      </c>
      <c r="BW978" t="s">
        <v>91</v>
      </c>
      <c r="BX978" t="s">
        <v>91</v>
      </c>
      <c r="BY978">
        <v>44</v>
      </c>
      <c r="BZ978">
        <v>4</v>
      </c>
      <c r="CA978" t="str">
        <f>B978&amp;"_"&amp;F978&amp;G978&amp;"_"&amp;BY978</f>
        <v>42668_Corey Kluber519203_44</v>
      </c>
    </row>
    <row r="979" spans="1:79" hidden="1" x14ac:dyDescent="0.45">
      <c r="A979" t="s">
        <v>160</v>
      </c>
      <c r="B979" s="1">
        <v>42668</v>
      </c>
      <c r="C979">
        <v>88.7</v>
      </c>
      <c r="D979">
        <v>-1.804</v>
      </c>
      <c r="E979">
        <v>5.3228</v>
      </c>
      <c r="F979" t="s">
        <v>262</v>
      </c>
      <c r="G979">
        <v>519203</v>
      </c>
      <c r="H979">
        <v>446372</v>
      </c>
      <c r="I979" t="s">
        <v>91</v>
      </c>
      <c r="J979" t="s">
        <v>95</v>
      </c>
      <c r="O979">
        <v>14</v>
      </c>
      <c r="P979" t="s">
        <v>91</v>
      </c>
      <c r="Q979" t="s">
        <v>82</v>
      </c>
      <c r="R979" t="s">
        <v>105</v>
      </c>
      <c r="S979" t="s">
        <v>83</v>
      </c>
      <c r="T979" t="s">
        <v>84</v>
      </c>
      <c r="U979" t="s">
        <v>85</v>
      </c>
      <c r="V979" t="s">
        <v>96</v>
      </c>
      <c r="W979" t="s">
        <v>91</v>
      </c>
      <c r="X979" t="s">
        <v>91</v>
      </c>
      <c r="Y979">
        <v>1</v>
      </c>
      <c r="Z979">
        <v>1</v>
      </c>
      <c r="AA979">
        <v>2016</v>
      </c>
      <c r="AB979">
        <v>0.24714166666666601</v>
      </c>
      <c r="AC979">
        <v>0.51676666666666604</v>
      </c>
      <c r="AD979">
        <v>1.4950000000000001</v>
      </c>
      <c r="AE979">
        <v>1.946</v>
      </c>
      <c r="AF979" t="s">
        <v>91</v>
      </c>
      <c r="AG979" t="s">
        <v>91</v>
      </c>
      <c r="AH979" t="s">
        <v>91</v>
      </c>
      <c r="AI979">
        <v>2</v>
      </c>
      <c r="AJ979">
        <v>6</v>
      </c>
      <c r="AK979" t="s">
        <v>88</v>
      </c>
      <c r="AL979" t="s">
        <v>91</v>
      </c>
      <c r="AM979" t="s">
        <v>91</v>
      </c>
      <c r="AP979">
        <v>547379</v>
      </c>
      <c r="AR979" t="s">
        <v>1311</v>
      </c>
      <c r="AY979">
        <v>3.62</v>
      </c>
      <c r="AZ979">
        <v>1.57</v>
      </c>
      <c r="BA979" t="s">
        <v>91</v>
      </c>
      <c r="BB979" t="s">
        <v>91</v>
      </c>
      <c r="BC979" t="s">
        <v>91</v>
      </c>
      <c r="BD979">
        <v>89.317999999999998</v>
      </c>
      <c r="BE979">
        <v>2490</v>
      </c>
      <c r="BF979">
        <v>6.0839999999999996</v>
      </c>
      <c r="BG979">
        <v>487631</v>
      </c>
      <c r="BH979">
        <v>446372</v>
      </c>
      <c r="BI979">
        <v>547379</v>
      </c>
      <c r="BJ979">
        <v>435063</v>
      </c>
      <c r="BK979">
        <v>543401</v>
      </c>
      <c r="BL979">
        <v>608070</v>
      </c>
      <c r="BM979">
        <v>596019</v>
      </c>
      <c r="BN979">
        <v>446386</v>
      </c>
      <c r="BO979">
        <v>434658</v>
      </c>
      <c r="BP979">
        <v>502082</v>
      </c>
      <c r="BQ979">
        <v>54.415300000000002</v>
      </c>
      <c r="BR979">
        <v>0</v>
      </c>
      <c r="BS979">
        <v>0</v>
      </c>
      <c r="BT979" t="s">
        <v>91</v>
      </c>
      <c r="BU979" t="s">
        <v>91</v>
      </c>
      <c r="BV979" t="s">
        <v>91</v>
      </c>
      <c r="BW979" t="s">
        <v>91</v>
      </c>
      <c r="BX979" t="s">
        <v>91</v>
      </c>
      <c r="BY979">
        <v>44</v>
      </c>
      <c r="BZ979">
        <v>3</v>
      </c>
      <c r="CA979" t="str">
        <f>B979&amp;"_"&amp;F979&amp;G979&amp;"_"&amp;BY979</f>
        <v>42668_Corey Kluber519203_44</v>
      </c>
    </row>
    <row r="980" spans="1:79" hidden="1" x14ac:dyDescent="0.45">
      <c r="A980" t="s">
        <v>160</v>
      </c>
      <c r="B980" s="1">
        <v>42668</v>
      </c>
      <c r="C980">
        <v>89.4</v>
      </c>
      <c r="D980">
        <v>-1.87</v>
      </c>
      <c r="E980">
        <v>5.3009000000000004</v>
      </c>
      <c r="F980" t="s">
        <v>262</v>
      </c>
      <c r="G980">
        <v>519203</v>
      </c>
      <c r="H980">
        <v>446372</v>
      </c>
      <c r="I980" t="s">
        <v>91</v>
      </c>
      <c r="J980" t="s">
        <v>100</v>
      </c>
      <c r="O980">
        <v>11</v>
      </c>
      <c r="P980" t="s">
        <v>91</v>
      </c>
      <c r="Q980" t="s">
        <v>82</v>
      </c>
      <c r="R980" t="s">
        <v>105</v>
      </c>
      <c r="S980" t="s">
        <v>83</v>
      </c>
      <c r="T980" t="s">
        <v>84</v>
      </c>
      <c r="U980" t="s">
        <v>85</v>
      </c>
      <c r="V980" t="s">
        <v>93</v>
      </c>
      <c r="W980" t="s">
        <v>91</v>
      </c>
      <c r="X980" t="s">
        <v>91</v>
      </c>
      <c r="Y980">
        <v>0</v>
      </c>
      <c r="Z980">
        <v>1</v>
      </c>
      <c r="AA980">
        <v>2016</v>
      </c>
      <c r="AB980">
        <v>0.493466666666666</v>
      </c>
      <c r="AC980">
        <v>0.66583333333333306</v>
      </c>
      <c r="AD980">
        <v>-0.55900000000000005</v>
      </c>
      <c r="AE980">
        <v>3.931</v>
      </c>
      <c r="AF980" t="s">
        <v>91</v>
      </c>
      <c r="AG980" t="s">
        <v>91</v>
      </c>
      <c r="AH980" t="s">
        <v>91</v>
      </c>
      <c r="AI980">
        <v>2</v>
      </c>
      <c r="AJ980">
        <v>6</v>
      </c>
      <c r="AK980" t="s">
        <v>88</v>
      </c>
      <c r="AL980" t="s">
        <v>91</v>
      </c>
      <c r="AM980" t="s">
        <v>91</v>
      </c>
      <c r="AP980">
        <v>547379</v>
      </c>
      <c r="AR980" t="s">
        <v>1312</v>
      </c>
      <c r="AY980">
        <v>3.38</v>
      </c>
      <c r="AZ980">
        <v>1.6</v>
      </c>
      <c r="BA980" t="s">
        <v>91</v>
      </c>
      <c r="BB980" t="s">
        <v>91</v>
      </c>
      <c r="BC980" t="s">
        <v>91</v>
      </c>
      <c r="BD980">
        <v>89.87</v>
      </c>
      <c r="BE980">
        <v>2658</v>
      </c>
      <c r="BF980">
        <v>6.024</v>
      </c>
      <c r="BG980">
        <v>487631</v>
      </c>
      <c r="BH980">
        <v>446372</v>
      </c>
      <c r="BI980">
        <v>547379</v>
      </c>
      <c r="BJ980">
        <v>435063</v>
      </c>
      <c r="BK980">
        <v>543401</v>
      </c>
      <c r="BL980">
        <v>608070</v>
      </c>
      <c r="BM980">
        <v>596019</v>
      </c>
      <c r="BN980">
        <v>446386</v>
      </c>
      <c r="BO980">
        <v>434658</v>
      </c>
      <c r="BP980">
        <v>502082</v>
      </c>
      <c r="BQ980">
        <v>54.475499999999997</v>
      </c>
      <c r="BR980">
        <v>0</v>
      </c>
      <c r="BS980">
        <v>0</v>
      </c>
      <c r="BT980" t="s">
        <v>91</v>
      </c>
      <c r="BU980" t="s">
        <v>91</v>
      </c>
      <c r="BV980" t="s">
        <v>91</v>
      </c>
      <c r="BW980" t="s">
        <v>91</v>
      </c>
      <c r="BX980" t="s">
        <v>91</v>
      </c>
      <c r="BY980">
        <v>44</v>
      </c>
      <c r="BZ980">
        <v>2</v>
      </c>
      <c r="CA980" t="str">
        <f>B980&amp;"_"&amp;F980&amp;G980&amp;"_"&amp;BY980</f>
        <v>42668_Corey Kluber519203_44</v>
      </c>
    </row>
    <row r="981" spans="1:79" hidden="1" x14ac:dyDescent="0.45">
      <c r="A981" t="s">
        <v>90</v>
      </c>
      <c r="B981" s="1">
        <v>42668</v>
      </c>
      <c r="C981">
        <v>81.3</v>
      </c>
      <c r="D981">
        <v>-1.9705999999999999</v>
      </c>
      <c r="E981">
        <v>5.3707000000000003</v>
      </c>
      <c r="F981" t="s">
        <v>262</v>
      </c>
      <c r="G981">
        <v>519203</v>
      </c>
      <c r="H981">
        <v>446372</v>
      </c>
      <c r="I981" t="s">
        <v>91</v>
      </c>
      <c r="J981" t="s">
        <v>132</v>
      </c>
      <c r="O981">
        <v>11</v>
      </c>
      <c r="P981" t="s">
        <v>91</v>
      </c>
      <c r="Q981" t="s">
        <v>82</v>
      </c>
      <c r="R981" t="s">
        <v>105</v>
      </c>
      <c r="S981" t="s">
        <v>83</v>
      </c>
      <c r="T981" t="s">
        <v>84</v>
      </c>
      <c r="U981" t="s">
        <v>85</v>
      </c>
      <c r="V981" t="s">
        <v>96</v>
      </c>
      <c r="W981" t="s">
        <v>91</v>
      </c>
      <c r="X981" t="s">
        <v>91</v>
      </c>
      <c r="Y981">
        <v>0</v>
      </c>
      <c r="Z981">
        <v>0</v>
      </c>
      <c r="AA981">
        <v>2016</v>
      </c>
      <c r="AB981">
        <v>1.7863249999999999</v>
      </c>
      <c r="AC981">
        <v>0.198566666666666</v>
      </c>
      <c r="AD981">
        <v>-0.88800000000000001</v>
      </c>
      <c r="AE981">
        <v>3.105</v>
      </c>
      <c r="AF981" t="s">
        <v>91</v>
      </c>
      <c r="AG981" t="s">
        <v>91</v>
      </c>
      <c r="AH981" t="s">
        <v>91</v>
      </c>
      <c r="AI981">
        <v>2</v>
      </c>
      <c r="AJ981">
        <v>6</v>
      </c>
      <c r="AK981" t="s">
        <v>88</v>
      </c>
      <c r="AL981" t="s">
        <v>91</v>
      </c>
      <c r="AM981" t="s">
        <v>91</v>
      </c>
      <c r="AP981">
        <v>547379</v>
      </c>
      <c r="AR981" t="s">
        <v>1313</v>
      </c>
      <c r="AY981">
        <v>3.37</v>
      </c>
      <c r="AZ981">
        <v>1.63</v>
      </c>
      <c r="BA981" t="s">
        <v>91</v>
      </c>
      <c r="BB981" t="s">
        <v>91</v>
      </c>
      <c r="BC981" t="s">
        <v>91</v>
      </c>
      <c r="BD981">
        <v>80.653999999999996</v>
      </c>
      <c r="BE981">
        <v>2506</v>
      </c>
      <c r="BF981">
        <v>5.4009999999999998</v>
      </c>
      <c r="BG981">
        <v>487631</v>
      </c>
      <c r="BH981">
        <v>446372</v>
      </c>
      <c r="BI981">
        <v>547379</v>
      </c>
      <c r="BJ981">
        <v>435063</v>
      </c>
      <c r="BK981">
        <v>543401</v>
      </c>
      <c r="BL981">
        <v>608070</v>
      </c>
      <c r="BM981">
        <v>596019</v>
      </c>
      <c r="BN981">
        <v>446386</v>
      </c>
      <c r="BO981">
        <v>434658</v>
      </c>
      <c r="BP981">
        <v>502082</v>
      </c>
      <c r="BQ981">
        <v>55.098399999999998</v>
      </c>
      <c r="BR981">
        <v>0</v>
      </c>
      <c r="BS981">
        <v>0</v>
      </c>
      <c r="BT981" t="s">
        <v>91</v>
      </c>
      <c r="BU981" t="s">
        <v>91</v>
      </c>
      <c r="BV981" t="s">
        <v>91</v>
      </c>
      <c r="BW981" t="s">
        <v>91</v>
      </c>
      <c r="BX981" t="s">
        <v>91</v>
      </c>
      <c r="BY981">
        <v>44</v>
      </c>
      <c r="BZ981">
        <v>1</v>
      </c>
      <c r="CA981" t="str">
        <f>B981&amp;"_"&amp;F981&amp;G981&amp;"_"&amp;BY981</f>
        <v>42668_Corey Kluber519203_44</v>
      </c>
    </row>
    <row r="982" spans="1:79" hidden="1" x14ac:dyDescent="0.45">
      <c r="A982" t="s">
        <v>77</v>
      </c>
      <c r="B982" s="1">
        <v>42668</v>
      </c>
      <c r="C982">
        <v>94.2</v>
      </c>
      <c r="D982">
        <v>-1.33</v>
      </c>
      <c r="E982">
        <v>5.6627999999999998</v>
      </c>
      <c r="F982" t="s">
        <v>163</v>
      </c>
      <c r="G982">
        <v>608365</v>
      </c>
      <c r="H982">
        <v>592102</v>
      </c>
      <c r="I982" t="s">
        <v>102</v>
      </c>
      <c r="J982" t="s">
        <v>95</v>
      </c>
      <c r="O982">
        <v>2</v>
      </c>
      <c r="P982" t="s">
        <v>559</v>
      </c>
      <c r="Q982" t="s">
        <v>82</v>
      </c>
      <c r="R982" t="s">
        <v>83</v>
      </c>
      <c r="S982" t="s">
        <v>83</v>
      </c>
      <c r="T982" t="s">
        <v>84</v>
      </c>
      <c r="U982" t="s">
        <v>85</v>
      </c>
      <c r="V982" t="s">
        <v>96</v>
      </c>
      <c r="W982" t="s">
        <v>91</v>
      </c>
      <c r="X982" t="s">
        <v>91</v>
      </c>
      <c r="Y982">
        <v>1</v>
      </c>
      <c r="Z982">
        <v>2</v>
      </c>
      <c r="AA982">
        <v>2016</v>
      </c>
      <c r="AB982">
        <v>-0.71867499999999995</v>
      </c>
      <c r="AC982">
        <v>1.61326666666666</v>
      </c>
      <c r="AD982">
        <v>0.14199999999999999</v>
      </c>
      <c r="AE982">
        <v>3.673</v>
      </c>
      <c r="AF982" t="s">
        <v>91</v>
      </c>
      <c r="AG982">
        <v>575929</v>
      </c>
      <c r="AH982" t="s">
        <v>91</v>
      </c>
      <c r="AI982">
        <v>1</v>
      </c>
      <c r="AJ982">
        <v>9</v>
      </c>
      <c r="AK982" t="s">
        <v>88</v>
      </c>
      <c r="AL982" t="s">
        <v>91</v>
      </c>
      <c r="AM982" t="s">
        <v>91</v>
      </c>
      <c r="AP982">
        <v>547379</v>
      </c>
      <c r="AR982" t="s">
        <v>1240</v>
      </c>
      <c r="AY982">
        <v>3.56</v>
      </c>
      <c r="AZ982">
        <v>1.61</v>
      </c>
      <c r="BA982" t="s">
        <v>91</v>
      </c>
      <c r="BB982" t="s">
        <v>91</v>
      </c>
      <c r="BC982" t="s">
        <v>91</v>
      </c>
      <c r="BD982">
        <v>95.542000000000002</v>
      </c>
      <c r="BE982">
        <v>2523</v>
      </c>
      <c r="BF982">
        <v>6.6840000000000002</v>
      </c>
      <c r="BG982">
        <v>487631</v>
      </c>
      <c r="BH982">
        <v>592102</v>
      </c>
      <c r="BI982">
        <v>547379</v>
      </c>
      <c r="BJ982">
        <v>435063</v>
      </c>
      <c r="BK982">
        <v>543401</v>
      </c>
      <c r="BL982">
        <v>608070</v>
      </c>
      <c r="BM982">
        <v>596019</v>
      </c>
      <c r="BN982">
        <v>446386</v>
      </c>
      <c r="BO982">
        <v>434658</v>
      </c>
      <c r="BP982">
        <v>502082</v>
      </c>
      <c r="BQ982">
        <v>53.8155</v>
      </c>
      <c r="BR982">
        <v>0</v>
      </c>
      <c r="BS982">
        <v>0</v>
      </c>
      <c r="BT982">
        <v>0</v>
      </c>
      <c r="BU982">
        <v>1</v>
      </c>
      <c r="BV982">
        <v>0</v>
      </c>
      <c r="BW982">
        <v>0</v>
      </c>
      <c r="BX982" t="s">
        <v>91</v>
      </c>
      <c r="BY982">
        <v>73</v>
      </c>
      <c r="BZ982">
        <v>4</v>
      </c>
      <c r="CA982" t="str">
        <f>F982&amp;G982</f>
        <v>Cody Allen608365</v>
      </c>
    </row>
    <row r="983" spans="1:79" hidden="1" x14ac:dyDescent="0.45">
      <c r="A983" t="s">
        <v>77</v>
      </c>
      <c r="B983" s="1">
        <v>42668</v>
      </c>
      <c r="C983">
        <v>92.5</v>
      </c>
      <c r="D983">
        <v>-1.754</v>
      </c>
      <c r="E983">
        <v>5.3186</v>
      </c>
      <c r="F983" t="s">
        <v>262</v>
      </c>
      <c r="G983">
        <v>592178</v>
      </c>
      <c r="H983">
        <v>446372</v>
      </c>
      <c r="I983" t="s">
        <v>91</v>
      </c>
      <c r="J983" t="s">
        <v>100</v>
      </c>
      <c r="O983">
        <v>12</v>
      </c>
      <c r="P983" t="s">
        <v>91</v>
      </c>
      <c r="Q983" t="s">
        <v>82</v>
      </c>
      <c r="R983" t="s">
        <v>83</v>
      </c>
      <c r="S983" t="s">
        <v>83</v>
      </c>
      <c r="T983" t="s">
        <v>84</v>
      </c>
      <c r="U983" t="s">
        <v>85</v>
      </c>
      <c r="V983" t="s">
        <v>93</v>
      </c>
      <c r="W983" t="s">
        <v>91</v>
      </c>
      <c r="X983" t="s">
        <v>91</v>
      </c>
      <c r="Y983">
        <v>0</v>
      </c>
      <c r="Z983">
        <v>2</v>
      </c>
      <c r="AA983">
        <v>2016</v>
      </c>
      <c r="AB983">
        <v>-0.42920833333333303</v>
      </c>
      <c r="AC983">
        <v>1.18326666666666</v>
      </c>
      <c r="AD983">
        <v>0.92700000000000005</v>
      </c>
      <c r="AE983">
        <v>4.0220000000000002</v>
      </c>
      <c r="AF983" t="s">
        <v>91</v>
      </c>
      <c r="AG983" t="s">
        <v>91</v>
      </c>
      <c r="AH983" t="s">
        <v>91</v>
      </c>
      <c r="AI983">
        <v>1</v>
      </c>
      <c r="AJ983">
        <v>6</v>
      </c>
      <c r="AK983" t="s">
        <v>88</v>
      </c>
      <c r="AL983" t="s">
        <v>91</v>
      </c>
      <c r="AM983" t="s">
        <v>91</v>
      </c>
      <c r="AP983">
        <v>547379</v>
      </c>
      <c r="AR983" t="s">
        <v>1316</v>
      </c>
      <c r="AY983">
        <v>3.08</v>
      </c>
      <c r="AZ983">
        <v>1.4</v>
      </c>
      <c r="BA983" t="s">
        <v>91</v>
      </c>
      <c r="BB983" t="s">
        <v>91</v>
      </c>
      <c r="BC983" t="s">
        <v>91</v>
      </c>
      <c r="BD983">
        <v>93.644999999999996</v>
      </c>
      <c r="BE983">
        <v>2343</v>
      </c>
      <c r="BF983">
        <v>6.4530000000000003</v>
      </c>
      <c r="BG983">
        <v>487631</v>
      </c>
      <c r="BH983">
        <v>446372</v>
      </c>
      <c r="BI983">
        <v>547379</v>
      </c>
      <c r="BJ983">
        <v>435063</v>
      </c>
      <c r="BK983">
        <v>543401</v>
      </c>
      <c r="BL983">
        <v>608070</v>
      </c>
      <c r="BM983">
        <v>596019</v>
      </c>
      <c r="BN983">
        <v>446386</v>
      </c>
      <c r="BO983">
        <v>434658</v>
      </c>
      <c r="BP983">
        <v>502082</v>
      </c>
      <c r="BQ983">
        <v>54.046900000000001</v>
      </c>
      <c r="BR983">
        <v>0</v>
      </c>
      <c r="BS983">
        <v>0</v>
      </c>
      <c r="BT983" t="s">
        <v>91</v>
      </c>
      <c r="BU983" t="s">
        <v>91</v>
      </c>
      <c r="BV983" t="s">
        <v>91</v>
      </c>
      <c r="BW983" t="s">
        <v>91</v>
      </c>
      <c r="BX983" t="s">
        <v>91</v>
      </c>
      <c r="BY983">
        <v>43</v>
      </c>
      <c r="BZ983">
        <v>3</v>
      </c>
      <c r="CA983" t="str">
        <f>B983&amp;"_"&amp;F983&amp;G983&amp;"_"&amp;BY983</f>
        <v>42668_Corey Kluber592178_43</v>
      </c>
    </row>
    <row r="984" spans="1:79" hidden="1" x14ac:dyDescent="0.45">
      <c r="A984" t="s">
        <v>77</v>
      </c>
      <c r="B984" s="1">
        <v>42668</v>
      </c>
      <c r="C984">
        <v>92.2</v>
      </c>
      <c r="D984">
        <v>-1.9782</v>
      </c>
      <c r="E984">
        <v>5.2328999999999999</v>
      </c>
      <c r="F984" t="s">
        <v>262</v>
      </c>
      <c r="G984">
        <v>592178</v>
      </c>
      <c r="H984">
        <v>446372</v>
      </c>
      <c r="I984" t="s">
        <v>91</v>
      </c>
      <c r="J984" t="s">
        <v>108</v>
      </c>
      <c r="O984">
        <v>4</v>
      </c>
      <c r="P984" t="s">
        <v>91</v>
      </c>
      <c r="Q984" t="s">
        <v>82</v>
      </c>
      <c r="R984" t="s">
        <v>83</v>
      </c>
      <c r="S984" t="s">
        <v>83</v>
      </c>
      <c r="T984" t="s">
        <v>84</v>
      </c>
      <c r="U984" t="s">
        <v>85</v>
      </c>
      <c r="V984" t="s">
        <v>96</v>
      </c>
      <c r="W984" t="s">
        <v>91</v>
      </c>
      <c r="X984" t="s">
        <v>91</v>
      </c>
      <c r="Y984">
        <v>0</v>
      </c>
      <c r="Z984">
        <v>1</v>
      </c>
      <c r="AA984">
        <v>2016</v>
      </c>
      <c r="AB984">
        <v>-0.27055833333333301</v>
      </c>
      <c r="AC984">
        <v>1.7093</v>
      </c>
      <c r="AD984">
        <v>-0.29799999999999999</v>
      </c>
      <c r="AE984">
        <v>2.617</v>
      </c>
      <c r="AF984" t="s">
        <v>91</v>
      </c>
      <c r="AG984" t="s">
        <v>91</v>
      </c>
      <c r="AH984" t="s">
        <v>91</v>
      </c>
      <c r="AI984">
        <v>1</v>
      </c>
      <c r="AJ984">
        <v>6</v>
      </c>
      <c r="AK984" t="s">
        <v>88</v>
      </c>
      <c r="AL984" t="s">
        <v>91</v>
      </c>
      <c r="AM984" t="s">
        <v>91</v>
      </c>
      <c r="AP984">
        <v>547379</v>
      </c>
      <c r="AR984" t="s">
        <v>1317</v>
      </c>
      <c r="AY984">
        <v>3.11</v>
      </c>
      <c r="AZ984">
        <v>1.55</v>
      </c>
      <c r="BA984">
        <v>205</v>
      </c>
      <c r="BB984">
        <v>73.099999999999994</v>
      </c>
      <c r="BC984">
        <v>43.545000000000002</v>
      </c>
      <c r="BD984">
        <v>93.260999999999996</v>
      </c>
      <c r="BE984">
        <v>2393</v>
      </c>
      <c r="BF984">
        <v>6.4660000000000002</v>
      </c>
      <c r="BG984">
        <v>487631</v>
      </c>
      <c r="BH984">
        <v>446372</v>
      </c>
      <c r="BI984">
        <v>547379</v>
      </c>
      <c r="BJ984">
        <v>435063</v>
      </c>
      <c r="BK984">
        <v>543401</v>
      </c>
      <c r="BL984">
        <v>608070</v>
      </c>
      <c r="BM984">
        <v>596019</v>
      </c>
      <c r="BN984">
        <v>446386</v>
      </c>
      <c r="BO984">
        <v>434658</v>
      </c>
      <c r="BP984">
        <v>502082</v>
      </c>
      <c r="BQ984">
        <v>54.033700000000003</v>
      </c>
      <c r="BR984">
        <v>0</v>
      </c>
      <c r="BS984">
        <v>0</v>
      </c>
      <c r="BT984" t="s">
        <v>91</v>
      </c>
      <c r="BU984" t="s">
        <v>91</v>
      </c>
      <c r="BV984" t="s">
        <v>91</v>
      </c>
      <c r="BW984" t="s">
        <v>91</v>
      </c>
      <c r="BX984">
        <v>3</v>
      </c>
      <c r="BY984">
        <v>43</v>
      </c>
      <c r="BZ984">
        <v>2</v>
      </c>
      <c r="CA984" t="str">
        <f>B984&amp;"_"&amp;F984&amp;G984&amp;"_"&amp;BY984</f>
        <v>42668_Corey Kluber592178_43</v>
      </c>
    </row>
    <row r="985" spans="1:79" hidden="1" x14ac:dyDescent="0.45">
      <c r="A985" t="s">
        <v>90</v>
      </c>
      <c r="B985" s="1">
        <v>42668</v>
      </c>
      <c r="C985">
        <v>82.4</v>
      </c>
      <c r="D985">
        <v>-1.847</v>
      </c>
      <c r="E985">
        <v>5.3541999999999996</v>
      </c>
      <c r="F985" t="s">
        <v>262</v>
      </c>
      <c r="G985">
        <v>592178</v>
      </c>
      <c r="H985">
        <v>446372</v>
      </c>
      <c r="I985" t="s">
        <v>91</v>
      </c>
      <c r="J985" t="s">
        <v>132</v>
      </c>
      <c r="O985">
        <v>6</v>
      </c>
      <c r="P985" t="s">
        <v>91</v>
      </c>
      <c r="Q985" t="s">
        <v>82</v>
      </c>
      <c r="R985" t="s">
        <v>83</v>
      </c>
      <c r="S985" t="s">
        <v>83</v>
      </c>
      <c r="T985" t="s">
        <v>84</v>
      </c>
      <c r="U985" t="s">
        <v>85</v>
      </c>
      <c r="V985" t="s">
        <v>96</v>
      </c>
      <c r="W985" t="s">
        <v>91</v>
      </c>
      <c r="X985" t="s">
        <v>91</v>
      </c>
      <c r="Y985">
        <v>0</v>
      </c>
      <c r="Z985">
        <v>0</v>
      </c>
      <c r="AA985">
        <v>2016</v>
      </c>
      <c r="AB985">
        <v>0.90818333333333301</v>
      </c>
      <c r="AC985">
        <v>0.82636666666666603</v>
      </c>
      <c r="AD985">
        <v>0.78300000000000003</v>
      </c>
      <c r="AE985">
        <v>2.2850000000000001</v>
      </c>
      <c r="AF985" t="s">
        <v>91</v>
      </c>
      <c r="AG985" t="s">
        <v>91</v>
      </c>
      <c r="AH985" t="s">
        <v>91</v>
      </c>
      <c r="AI985">
        <v>1</v>
      </c>
      <c r="AJ985">
        <v>6</v>
      </c>
      <c r="AK985" t="s">
        <v>88</v>
      </c>
      <c r="AL985" t="s">
        <v>91</v>
      </c>
      <c r="AM985" t="s">
        <v>91</v>
      </c>
      <c r="AP985">
        <v>547379</v>
      </c>
      <c r="AR985" t="s">
        <v>1318</v>
      </c>
      <c r="AY985">
        <v>3.04</v>
      </c>
      <c r="AZ985">
        <v>1.39</v>
      </c>
      <c r="BA985" t="s">
        <v>91</v>
      </c>
      <c r="BB985" t="s">
        <v>91</v>
      </c>
      <c r="BC985" t="s">
        <v>91</v>
      </c>
      <c r="BD985">
        <v>82.472999999999999</v>
      </c>
      <c r="BE985">
        <v>2454</v>
      </c>
      <c r="BF985">
        <v>6.1020000000000003</v>
      </c>
      <c r="BG985">
        <v>487631</v>
      </c>
      <c r="BH985">
        <v>446372</v>
      </c>
      <c r="BI985">
        <v>547379</v>
      </c>
      <c r="BJ985">
        <v>435063</v>
      </c>
      <c r="BK985">
        <v>543401</v>
      </c>
      <c r="BL985">
        <v>608070</v>
      </c>
      <c r="BM985">
        <v>596019</v>
      </c>
      <c r="BN985">
        <v>446386</v>
      </c>
      <c r="BO985">
        <v>434658</v>
      </c>
      <c r="BP985">
        <v>502082</v>
      </c>
      <c r="BQ985">
        <v>54.398099999999999</v>
      </c>
      <c r="BR985">
        <v>0</v>
      </c>
      <c r="BS985">
        <v>0</v>
      </c>
      <c r="BT985" t="s">
        <v>91</v>
      </c>
      <c r="BU985" t="s">
        <v>91</v>
      </c>
      <c r="BV985" t="s">
        <v>91</v>
      </c>
      <c r="BW985" t="s">
        <v>91</v>
      </c>
      <c r="BX985" t="s">
        <v>91</v>
      </c>
      <c r="BY985">
        <v>43</v>
      </c>
      <c r="BZ985">
        <v>1</v>
      </c>
      <c r="CA985" t="str">
        <f>B985&amp;"_"&amp;F985&amp;G985&amp;"_"&amp;BY985</f>
        <v>42668_Corey Kluber592178_43</v>
      </c>
    </row>
    <row r="986" spans="1:79" hidden="1" x14ac:dyDescent="0.45">
      <c r="A986" t="s">
        <v>162</v>
      </c>
      <c r="B986" s="1">
        <v>42673</v>
      </c>
      <c r="C986">
        <v>84.2</v>
      </c>
      <c r="D986">
        <v>-1.7242999999999999</v>
      </c>
      <c r="E986">
        <v>5.7224000000000004</v>
      </c>
      <c r="F986" t="s">
        <v>163</v>
      </c>
      <c r="G986">
        <v>608365</v>
      </c>
      <c r="H986">
        <v>592102</v>
      </c>
      <c r="I986" t="s">
        <v>102</v>
      </c>
      <c r="J986" t="s">
        <v>95</v>
      </c>
      <c r="O986">
        <v>14</v>
      </c>
      <c r="P986" t="s">
        <v>559</v>
      </c>
      <c r="Q986" t="s">
        <v>82</v>
      </c>
      <c r="R986" t="s">
        <v>83</v>
      </c>
      <c r="S986" t="s">
        <v>83</v>
      </c>
      <c r="T986" t="s">
        <v>85</v>
      </c>
      <c r="U986" t="s">
        <v>84</v>
      </c>
      <c r="V986" t="s">
        <v>96</v>
      </c>
      <c r="W986" t="s">
        <v>91</v>
      </c>
      <c r="X986" t="s">
        <v>91</v>
      </c>
      <c r="Y986">
        <v>0</v>
      </c>
      <c r="Z986">
        <v>2</v>
      </c>
      <c r="AA986">
        <v>2016</v>
      </c>
      <c r="AB986">
        <v>0.25688333333333302</v>
      </c>
      <c r="AC986">
        <v>-0.87213333333333298</v>
      </c>
      <c r="AD986">
        <v>0.16800000000000001</v>
      </c>
      <c r="AE986">
        <v>0.91800000000000004</v>
      </c>
      <c r="AF986" t="s">
        <v>91</v>
      </c>
      <c r="AG986" t="s">
        <v>91</v>
      </c>
      <c r="AH986" t="s">
        <v>91</v>
      </c>
      <c r="AI986">
        <v>0</v>
      </c>
      <c r="AJ986">
        <v>8</v>
      </c>
      <c r="AK986" t="s">
        <v>539</v>
      </c>
      <c r="AL986" t="s">
        <v>91</v>
      </c>
      <c r="AM986" t="s">
        <v>91</v>
      </c>
      <c r="AP986">
        <v>543228</v>
      </c>
      <c r="AR986" t="s">
        <v>560</v>
      </c>
      <c r="AY986">
        <v>3.63</v>
      </c>
      <c r="AZ986">
        <v>1.62</v>
      </c>
      <c r="BA986" t="s">
        <v>91</v>
      </c>
      <c r="BB986" t="s">
        <v>91</v>
      </c>
      <c r="BC986" t="s">
        <v>91</v>
      </c>
      <c r="BD986">
        <v>83.073999999999998</v>
      </c>
      <c r="BE986">
        <v>2415</v>
      </c>
      <c r="BF986">
        <v>5.859</v>
      </c>
      <c r="BG986">
        <v>487635</v>
      </c>
      <c r="BH986">
        <v>592102</v>
      </c>
      <c r="BI986">
        <v>543228</v>
      </c>
      <c r="BJ986">
        <v>435063</v>
      </c>
      <c r="BK986">
        <v>543401</v>
      </c>
      <c r="BL986">
        <v>608070</v>
      </c>
      <c r="BM986">
        <v>596019</v>
      </c>
      <c r="BN986">
        <v>467793</v>
      </c>
      <c r="BO986">
        <v>434658</v>
      </c>
      <c r="BP986">
        <v>446386</v>
      </c>
      <c r="BQ986">
        <v>54.6404</v>
      </c>
      <c r="BR986">
        <v>0</v>
      </c>
      <c r="BS986">
        <v>0</v>
      </c>
      <c r="BT986">
        <v>0</v>
      </c>
      <c r="BU986">
        <v>1</v>
      </c>
      <c r="BV986">
        <v>0</v>
      </c>
      <c r="BW986">
        <v>0</v>
      </c>
      <c r="BX986" t="s">
        <v>91</v>
      </c>
      <c r="BY986">
        <v>63</v>
      </c>
      <c r="BZ986">
        <v>4</v>
      </c>
      <c r="CA986" t="str">
        <f>F986&amp;G986</f>
        <v>Cody Allen608365</v>
      </c>
    </row>
    <row r="987" spans="1:79" hidden="1" x14ac:dyDescent="0.45">
      <c r="A987" t="s">
        <v>268</v>
      </c>
      <c r="B987" s="1">
        <v>42668</v>
      </c>
      <c r="C987">
        <v>90.8</v>
      </c>
      <c r="D987">
        <v>-1.7554000000000001</v>
      </c>
      <c r="E987">
        <v>5.2488999999999999</v>
      </c>
      <c r="F987" t="s">
        <v>262</v>
      </c>
      <c r="G987">
        <v>451594</v>
      </c>
      <c r="H987">
        <v>446372</v>
      </c>
      <c r="I987" t="s">
        <v>91</v>
      </c>
      <c r="J987" t="s">
        <v>132</v>
      </c>
      <c r="O987">
        <v>3</v>
      </c>
      <c r="P987" t="s">
        <v>91</v>
      </c>
      <c r="Q987" t="s">
        <v>82</v>
      </c>
      <c r="R987" t="s">
        <v>105</v>
      </c>
      <c r="S987" t="s">
        <v>83</v>
      </c>
      <c r="T987" t="s">
        <v>84</v>
      </c>
      <c r="U987" t="s">
        <v>85</v>
      </c>
      <c r="V987" t="s">
        <v>96</v>
      </c>
      <c r="W987" t="s">
        <v>91</v>
      </c>
      <c r="X987" t="s">
        <v>91</v>
      </c>
      <c r="Y987">
        <v>1</v>
      </c>
      <c r="Z987">
        <v>0</v>
      </c>
      <c r="AA987">
        <v>2016</v>
      </c>
      <c r="AB987">
        <v>-1.1751416666666601</v>
      </c>
      <c r="AC987">
        <v>1.2749999999999999</v>
      </c>
      <c r="AD987">
        <v>0.36199999999999999</v>
      </c>
      <c r="AE987">
        <v>2.9550000000000001</v>
      </c>
      <c r="AF987" t="s">
        <v>91</v>
      </c>
      <c r="AG987" t="s">
        <v>91</v>
      </c>
      <c r="AH987" t="s">
        <v>91</v>
      </c>
      <c r="AI987">
        <v>0</v>
      </c>
      <c r="AJ987">
        <v>6</v>
      </c>
      <c r="AK987" t="s">
        <v>88</v>
      </c>
      <c r="AL987" t="s">
        <v>91</v>
      </c>
      <c r="AM987" t="s">
        <v>91</v>
      </c>
      <c r="AP987">
        <v>547379</v>
      </c>
      <c r="AR987" t="s">
        <v>1320</v>
      </c>
      <c r="AY987">
        <v>3.33</v>
      </c>
      <c r="AZ987">
        <v>1.52</v>
      </c>
      <c r="BA987" t="s">
        <v>91</v>
      </c>
      <c r="BB987" t="s">
        <v>91</v>
      </c>
      <c r="BC987" t="s">
        <v>91</v>
      </c>
      <c r="BD987">
        <v>91.736000000000004</v>
      </c>
      <c r="BE987">
        <v>2219</v>
      </c>
      <c r="BF987">
        <v>6.6159999999999997</v>
      </c>
      <c r="BG987">
        <v>487631</v>
      </c>
      <c r="BH987">
        <v>446372</v>
      </c>
      <c r="BI987">
        <v>547379</v>
      </c>
      <c r="BJ987">
        <v>435063</v>
      </c>
      <c r="BK987">
        <v>543401</v>
      </c>
      <c r="BL987">
        <v>608070</v>
      </c>
      <c r="BM987">
        <v>596019</v>
      </c>
      <c r="BN987">
        <v>446386</v>
      </c>
      <c r="BO987">
        <v>434658</v>
      </c>
      <c r="BP987">
        <v>502082</v>
      </c>
      <c r="BQ987">
        <v>53.883400000000002</v>
      </c>
      <c r="BR987">
        <v>0</v>
      </c>
      <c r="BS987">
        <v>0</v>
      </c>
      <c r="BT987" t="s">
        <v>91</v>
      </c>
      <c r="BU987" t="s">
        <v>91</v>
      </c>
      <c r="BV987" t="s">
        <v>91</v>
      </c>
      <c r="BW987" t="s">
        <v>91</v>
      </c>
      <c r="BX987" t="s">
        <v>91</v>
      </c>
      <c r="BY987">
        <v>42</v>
      </c>
      <c r="BZ987">
        <v>2</v>
      </c>
      <c r="CA987" t="str">
        <f>B987&amp;"_"&amp;F987&amp;G987&amp;"_"&amp;BY987</f>
        <v>42668_Corey Kluber451594_42</v>
      </c>
    </row>
    <row r="988" spans="1:79" hidden="1" x14ac:dyDescent="0.45">
      <c r="A988" t="s">
        <v>90</v>
      </c>
      <c r="B988" s="1">
        <v>42668</v>
      </c>
      <c r="C988">
        <v>81.5</v>
      </c>
      <c r="D988">
        <v>-1.9036</v>
      </c>
      <c r="E988">
        <v>5.3525</v>
      </c>
      <c r="F988" t="s">
        <v>262</v>
      </c>
      <c r="G988">
        <v>451594</v>
      </c>
      <c r="H988">
        <v>446372</v>
      </c>
      <c r="I988" t="s">
        <v>91</v>
      </c>
      <c r="J988" t="s">
        <v>100</v>
      </c>
      <c r="O988">
        <v>6</v>
      </c>
      <c r="P988" t="s">
        <v>91</v>
      </c>
      <c r="Q988" t="s">
        <v>82</v>
      </c>
      <c r="R988" t="s">
        <v>105</v>
      </c>
      <c r="S988" t="s">
        <v>83</v>
      </c>
      <c r="T988" t="s">
        <v>84</v>
      </c>
      <c r="U988" t="s">
        <v>85</v>
      </c>
      <c r="V988" t="s">
        <v>93</v>
      </c>
      <c r="W988" t="s">
        <v>91</v>
      </c>
      <c r="X988" t="s">
        <v>91</v>
      </c>
      <c r="Y988">
        <v>0</v>
      </c>
      <c r="Z988">
        <v>0</v>
      </c>
      <c r="AA988">
        <v>2016</v>
      </c>
      <c r="AB988">
        <v>1.7557083333333301</v>
      </c>
      <c r="AC988">
        <v>0.30033333333333301</v>
      </c>
      <c r="AD988">
        <v>0.79200000000000004</v>
      </c>
      <c r="AE988">
        <v>2.093</v>
      </c>
      <c r="AF988" t="s">
        <v>91</v>
      </c>
      <c r="AG988" t="s">
        <v>91</v>
      </c>
      <c r="AH988" t="s">
        <v>91</v>
      </c>
      <c r="AI988">
        <v>0</v>
      </c>
      <c r="AJ988">
        <v>6</v>
      </c>
      <c r="AK988" t="s">
        <v>88</v>
      </c>
      <c r="AL988" t="s">
        <v>91</v>
      </c>
      <c r="AM988" t="s">
        <v>91</v>
      </c>
      <c r="AP988">
        <v>547379</v>
      </c>
      <c r="AR988" t="s">
        <v>1321</v>
      </c>
      <c r="AY988">
        <v>3.33</v>
      </c>
      <c r="AZ988">
        <v>1.43</v>
      </c>
      <c r="BA988" t="s">
        <v>91</v>
      </c>
      <c r="BB988" t="s">
        <v>91</v>
      </c>
      <c r="BC988" t="s">
        <v>91</v>
      </c>
      <c r="BD988">
        <v>80.715000000000003</v>
      </c>
      <c r="BE988">
        <v>2348</v>
      </c>
      <c r="BF988">
        <v>5.6269999999999998</v>
      </c>
      <c r="BG988">
        <v>487631</v>
      </c>
      <c r="BH988">
        <v>446372</v>
      </c>
      <c r="BI988">
        <v>547379</v>
      </c>
      <c r="BJ988">
        <v>435063</v>
      </c>
      <c r="BK988">
        <v>543401</v>
      </c>
      <c r="BL988">
        <v>608070</v>
      </c>
      <c r="BM988">
        <v>596019</v>
      </c>
      <c r="BN988">
        <v>446386</v>
      </c>
      <c r="BO988">
        <v>434658</v>
      </c>
      <c r="BP988">
        <v>502082</v>
      </c>
      <c r="BQ988">
        <v>54.872300000000003</v>
      </c>
      <c r="BR988">
        <v>0</v>
      </c>
      <c r="BS988">
        <v>0</v>
      </c>
      <c r="BT988" t="s">
        <v>91</v>
      </c>
      <c r="BU988" t="s">
        <v>91</v>
      </c>
      <c r="BV988" t="s">
        <v>91</v>
      </c>
      <c r="BW988" t="s">
        <v>91</v>
      </c>
      <c r="BX988" t="s">
        <v>91</v>
      </c>
      <c r="BY988">
        <v>42</v>
      </c>
      <c r="BZ988">
        <v>1</v>
      </c>
      <c r="CA988" t="str">
        <f>B988&amp;"_"&amp;F988&amp;G988&amp;"_"&amp;BY988</f>
        <v>42668_Corey Kluber451594_42</v>
      </c>
    </row>
    <row r="989" spans="1:79" hidden="1" x14ac:dyDescent="0.45">
      <c r="A989" t="s">
        <v>77</v>
      </c>
      <c r="B989" s="1">
        <v>42676</v>
      </c>
      <c r="C989">
        <v>93.6</v>
      </c>
      <c r="D989">
        <v>-1.4382999999999999</v>
      </c>
      <c r="E989">
        <v>5.6779000000000002</v>
      </c>
      <c r="F989" t="s">
        <v>163</v>
      </c>
      <c r="G989">
        <v>608365</v>
      </c>
      <c r="H989">
        <v>592102</v>
      </c>
      <c r="I989" t="s">
        <v>79</v>
      </c>
      <c r="J989" t="s">
        <v>80</v>
      </c>
      <c r="O989">
        <v>13</v>
      </c>
      <c r="P989" t="s">
        <v>181</v>
      </c>
      <c r="Q989" t="s">
        <v>82</v>
      </c>
      <c r="R989" t="s">
        <v>83</v>
      </c>
      <c r="S989" t="s">
        <v>83</v>
      </c>
      <c r="T989" t="s">
        <v>84</v>
      </c>
      <c r="U989" t="s">
        <v>85</v>
      </c>
      <c r="V989" t="s">
        <v>86</v>
      </c>
      <c r="W989">
        <v>3</v>
      </c>
      <c r="X989" t="s">
        <v>182</v>
      </c>
      <c r="Y989">
        <v>0</v>
      </c>
      <c r="Z989">
        <v>2</v>
      </c>
      <c r="AA989">
        <v>2016</v>
      </c>
      <c r="AB989">
        <v>-0.76042500000000002</v>
      </c>
      <c r="AC989">
        <v>1.4541666666666599</v>
      </c>
      <c r="AD989">
        <v>-0.97299999999999998</v>
      </c>
      <c r="AE989">
        <v>2.5550000000000002</v>
      </c>
      <c r="AF989" t="s">
        <v>91</v>
      </c>
      <c r="AG989" t="s">
        <v>91</v>
      </c>
      <c r="AH989" t="s">
        <v>91</v>
      </c>
      <c r="AI989">
        <v>2</v>
      </c>
      <c r="AJ989">
        <v>8</v>
      </c>
      <c r="AK989" t="s">
        <v>88</v>
      </c>
      <c r="AL989">
        <v>153.54</v>
      </c>
      <c r="AM989">
        <v>168.31</v>
      </c>
      <c r="AP989">
        <v>543228</v>
      </c>
      <c r="AR989" t="s">
        <v>183</v>
      </c>
      <c r="AY989">
        <v>3.65</v>
      </c>
      <c r="AZ989">
        <v>1.64</v>
      </c>
      <c r="BA989" t="s">
        <v>91</v>
      </c>
      <c r="BB989">
        <v>80</v>
      </c>
      <c r="BC989">
        <v>69</v>
      </c>
      <c r="BD989">
        <v>95.385000000000005</v>
      </c>
      <c r="BE989">
        <v>2463</v>
      </c>
      <c r="BF989">
        <v>6.702</v>
      </c>
      <c r="BG989">
        <v>487637</v>
      </c>
      <c r="BH989">
        <v>592102</v>
      </c>
      <c r="BI989">
        <v>543228</v>
      </c>
      <c r="BJ989">
        <v>435063</v>
      </c>
      <c r="BK989">
        <v>543401</v>
      </c>
      <c r="BL989">
        <v>608070</v>
      </c>
      <c r="BM989">
        <v>596019</v>
      </c>
      <c r="BN989">
        <v>424825</v>
      </c>
      <c r="BO989">
        <v>434658</v>
      </c>
      <c r="BP989">
        <v>446386</v>
      </c>
      <c r="BQ989">
        <v>53.797400000000003</v>
      </c>
      <c r="BR989">
        <v>0</v>
      </c>
      <c r="BS989">
        <v>1E-3</v>
      </c>
      <c r="BT989">
        <v>0</v>
      </c>
      <c r="BU989">
        <v>1</v>
      </c>
      <c r="BV989">
        <v>0</v>
      </c>
      <c r="BW989">
        <v>0</v>
      </c>
      <c r="BX989">
        <v>3</v>
      </c>
      <c r="BY989">
        <v>62</v>
      </c>
      <c r="BZ989">
        <v>3</v>
      </c>
      <c r="CA989" t="str">
        <f>F989&amp;G989</f>
        <v>Cody Allen608365</v>
      </c>
    </row>
    <row r="990" spans="1:79" hidden="1" x14ac:dyDescent="0.45">
      <c r="A990" t="s">
        <v>268</v>
      </c>
      <c r="B990" s="1">
        <v>42668</v>
      </c>
      <c r="C990">
        <v>90.6</v>
      </c>
      <c r="D990">
        <v>-1.8942000000000001</v>
      </c>
      <c r="E990">
        <v>5.1867999999999999</v>
      </c>
      <c r="F990" t="s">
        <v>262</v>
      </c>
      <c r="G990">
        <v>424325</v>
      </c>
      <c r="H990">
        <v>446372</v>
      </c>
      <c r="I990" t="s">
        <v>91</v>
      </c>
      <c r="J990" t="s">
        <v>132</v>
      </c>
      <c r="O990">
        <v>6</v>
      </c>
      <c r="P990" t="s">
        <v>91</v>
      </c>
      <c r="Q990" t="s">
        <v>82</v>
      </c>
      <c r="R990" t="s">
        <v>83</v>
      </c>
      <c r="S990" t="s">
        <v>83</v>
      </c>
      <c r="T990" t="s">
        <v>84</v>
      </c>
      <c r="U990" t="s">
        <v>85</v>
      </c>
      <c r="V990" t="s">
        <v>96</v>
      </c>
      <c r="W990" t="s">
        <v>91</v>
      </c>
      <c r="X990" t="s">
        <v>91</v>
      </c>
      <c r="Y990">
        <v>1</v>
      </c>
      <c r="Z990">
        <v>1</v>
      </c>
      <c r="AA990">
        <v>2016</v>
      </c>
      <c r="AB990">
        <v>-1.1779250000000001</v>
      </c>
      <c r="AC990">
        <v>0.81059999999999999</v>
      </c>
      <c r="AD990">
        <v>0.45300000000000001</v>
      </c>
      <c r="AE990">
        <v>2.7930000000000001</v>
      </c>
      <c r="AF990" t="s">
        <v>91</v>
      </c>
      <c r="AG990" t="s">
        <v>91</v>
      </c>
      <c r="AH990" t="s">
        <v>91</v>
      </c>
      <c r="AI990">
        <v>2</v>
      </c>
      <c r="AJ990">
        <v>5</v>
      </c>
      <c r="AK990" t="s">
        <v>88</v>
      </c>
      <c r="AL990" t="s">
        <v>91</v>
      </c>
      <c r="AM990" t="s">
        <v>91</v>
      </c>
      <c r="AP990">
        <v>547379</v>
      </c>
      <c r="AR990" t="s">
        <v>1324</v>
      </c>
      <c r="AY990">
        <v>3.39</v>
      </c>
      <c r="AZ990">
        <v>1.55</v>
      </c>
      <c r="BA990" t="s">
        <v>91</v>
      </c>
      <c r="BB990" t="s">
        <v>91</v>
      </c>
      <c r="BC990" t="s">
        <v>91</v>
      </c>
      <c r="BD990">
        <v>91.84</v>
      </c>
      <c r="BE990">
        <v>2181</v>
      </c>
      <c r="BF990">
        <v>6.57</v>
      </c>
      <c r="BG990">
        <v>487631</v>
      </c>
      <c r="BH990">
        <v>446372</v>
      </c>
      <c r="BI990">
        <v>547379</v>
      </c>
      <c r="BJ990">
        <v>435063</v>
      </c>
      <c r="BK990">
        <v>543401</v>
      </c>
      <c r="BL990">
        <v>608070</v>
      </c>
      <c r="BM990">
        <v>596019</v>
      </c>
      <c r="BN990">
        <v>446386</v>
      </c>
      <c r="BO990">
        <v>434658</v>
      </c>
      <c r="BP990">
        <v>502082</v>
      </c>
      <c r="BQ990">
        <v>53.9298</v>
      </c>
      <c r="BR990">
        <v>0</v>
      </c>
      <c r="BS990">
        <v>0</v>
      </c>
      <c r="BT990" t="s">
        <v>91</v>
      </c>
      <c r="BU990" t="s">
        <v>91</v>
      </c>
      <c r="BV990" t="s">
        <v>91</v>
      </c>
      <c r="BW990" t="s">
        <v>91</v>
      </c>
      <c r="BX990" t="s">
        <v>91</v>
      </c>
      <c r="BY990">
        <v>38</v>
      </c>
      <c r="BZ990">
        <v>3</v>
      </c>
      <c r="CA990" t="str">
        <f>B990&amp;"_"&amp;F990&amp;G990&amp;"_"&amp;BY990</f>
        <v>42668_Corey Kluber424325_38</v>
      </c>
    </row>
    <row r="991" spans="1:79" hidden="1" x14ac:dyDescent="0.45">
      <c r="A991" t="s">
        <v>160</v>
      </c>
      <c r="B991" s="1">
        <v>42668</v>
      </c>
      <c r="C991">
        <v>89.5</v>
      </c>
      <c r="D991">
        <v>-1.7828999999999999</v>
      </c>
      <c r="E991">
        <v>5.2972999999999999</v>
      </c>
      <c r="F991" t="s">
        <v>262</v>
      </c>
      <c r="G991">
        <v>424325</v>
      </c>
      <c r="H991">
        <v>446372</v>
      </c>
      <c r="I991" t="s">
        <v>91</v>
      </c>
      <c r="J991" t="s">
        <v>100</v>
      </c>
      <c r="O991">
        <v>14</v>
      </c>
      <c r="P991" t="s">
        <v>91</v>
      </c>
      <c r="Q991" t="s">
        <v>82</v>
      </c>
      <c r="R991" t="s">
        <v>83</v>
      </c>
      <c r="S991" t="s">
        <v>83</v>
      </c>
      <c r="T991" t="s">
        <v>84</v>
      </c>
      <c r="U991" t="s">
        <v>85</v>
      </c>
      <c r="V991" t="s">
        <v>93</v>
      </c>
      <c r="W991" t="s">
        <v>91</v>
      </c>
      <c r="X991" t="s">
        <v>91</v>
      </c>
      <c r="Y991">
        <v>0</v>
      </c>
      <c r="Z991">
        <v>1</v>
      </c>
      <c r="AA991">
        <v>2016</v>
      </c>
      <c r="AB991">
        <v>0.13441666666666599</v>
      </c>
      <c r="AC991">
        <v>0.92956666666666599</v>
      </c>
      <c r="AD991">
        <v>1.413</v>
      </c>
      <c r="AE991">
        <v>1.5249999999999999</v>
      </c>
      <c r="AF991" t="s">
        <v>91</v>
      </c>
      <c r="AG991" t="s">
        <v>91</v>
      </c>
      <c r="AH991" t="s">
        <v>91</v>
      </c>
      <c r="AI991">
        <v>2</v>
      </c>
      <c r="AJ991">
        <v>5</v>
      </c>
      <c r="AK991" t="s">
        <v>88</v>
      </c>
      <c r="AL991" t="s">
        <v>91</v>
      </c>
      <c r="AM991" t="s">
        <v>91</v>
      </c>
      <c r="AP991">
        <v>547379</v>
      </c>
      <c r="AR991" t="s">
        <v>1325</v>
      </c>
      <c r="AY991">
        <v>3.43</v>
      </c>
      <c r="AZ991">
        <v>1.52</v>
      </c>
      <c r="BA991" t="s">
        <v>91</v>
      </c>
      <c r="BB991" t="s">
        <v>91</v>
      </c>
      <c r="BC991" t="s">
        <v>91</v>
      </c>
      <c r="BD991">
        <v>90.155000000000001</v>
      </c>
      <c r="BE991">
        <v>2527</v>
      </c>
      <c r="BF991">
        <v>6.258</v>
      </c>
      <c r="BG991">
        <v>487631</v>
      </c>
      <c r="BH991">
        <v>446372</v>
      </c>
      <c r="BI991">
        <v>547379</v>
      </c>
      <c r="BJ991">
        <v>435063</v>
      </c>
      <c r="BK991">
        <v>543401</v>
      </c>
      <c r="BL991">
        <v>608070</v>
      </c>
      <c r="BM991">
        <v>596019</v>
      </c>
      <c r="BN991">
        <v>446386</v>
      </c>
      <c r="BO991">
        <v>434658</v>
      </c>
      <c r="BP991">
        <v>502082</v>
      </c>
      <c r="BQ991">
        <v>54.241700000000002</v>
      </c>
      <c r="BR991">
        <v>0</v>
      </c>
      <c r="BS991">
        <v>0</v>
      </c>
      <c r="BT991" t="s">
        <v>91</v>
      </c>
      <c r="BU991" t="s">
        <v>91</v>
      </c>
      <c r="BV991" t="s">
        <v>91</v>
      </c>
      <c r="BW991" t="s">
        <v>91</v>
      </c>
      <c r="BX991" t="s">
        <v>91</v>
      </c>
      <c r="BY991">
        <v>38</v>
      </c>
      <c r="BZ991">
        <v>2</v>
      </c>
      <c r="CA991" t="str">
        <f>B991&amp;"_"&amp;F991&amp;G991&amp;"_"&amp;BY991</f>
        <v>42668_Corey Kluber424325_38</v>
      </c>
    </row>
    <row r="992" spans="1:79" hidden="1" x14ac:dyDescent="0.45">
      <c r="A992" t="s">
        <v>160</v>
      </c>
      <c r="B992" s="1">
        <v>42668</v>
      </c>
      <c r="C992">
        <v>88.7</v>
      </c>
      <c r="D992">
        <v>-1.8678999999999999</v>
      </c>
      <c r="E992">
        <v>5.2786</v>
      </c>
      <c r="F992" t="s">
        <v>262</v>
      </c>
      <c r="G992">
        <v>424325</v>
      </c>
      <c r="H992">
        <v>446372</v>
      </c>
      <c r="I992" t="s">
        <v>91</v>
      </c>
      <c r="J992" t="s">
        <v>108</v>
      </c>
      <c r="O992">
        <v>5</v>
      </c>
      <c r="P992" t="s">
        <v>91</v>
      </c>
      <c r="Q992" t="s">
        <v>82</v>
      </c>
      <c r="R992" t="s">
        <v>83</v>
      </c>
      <c r="S992" t="s">
        <v>83</v>
      </c>
      <c r="T992" t="s">
        <v>84</v>
      </c>
      <c r="U992" t="s">
        <v>85</v>
      </c>
      <c r="V992" t="s">
        <v>96</v>
      </c>
      <c r="W992" t="s">
        <v>91</v>
      </c>
      <c r="X992" t="s">
        <v>91</v>
      </c>
      <c r="Y992">
        <v>0</v>
      </c>
      <c r="Z992">
        <v>0</v>
      </c>
      <c r="AA992">
        <v>2016</v>
      </c>
      <c r="AB992">
        <v>5.2308333333333297E-2</v>
      </c>
      <c r="AC992">
        <v>0.58556666666666601</v>
      </c>
      <c r="AD992">
        <v>7.9000000000000001E-2</v>
      </c>
      <c r="AE992">
        <v>2.6970000000000001</v>
      </c>
      <c r="AF992" t="s">
        <v>91</v>
      </c>
      <c r="AG992" t="s">
        <v>91</v>
      </c>
      <c r="AH992" t="s">
        <v>91</v>
      </c>
      <c r="AI992">
        <v>2</v>
      </c>
      <c r="AJ992">
        <v>5</v>
      </c>
      <c r="AK992" t="s">
        <v>88</v>
      </c>
      <c r="AL992" t="s">
        <v>91</v>
      </c>
      <c r="AM992" t="s">
        <v>91</v>
      </c>
      <c r="AP992">
        <v>547379</v>
      </c>
      <c r="AR992" t="s">
        <v>1326</v>
      </c>
      <c r="AY992">
        <v>3.34</v>
      </c>
      <c r="AZ992">
        <v>1.55</v>
      </c>
      <c r="BA992">
        <v>4</v>
      </c>
      <c r="BB992">
        <v>61.9</v>
      </c>
      <c r="BC992">
        <v>-39.395000000000003</v>
      </c>
      <c r="BD992">
        <v>89.725999999999999</v>
      </c>
      <c r="BE992">
        <v>2535</v>
      </c>
      <c r="BF992">
        <v>6.2880000000000003</v>
      </c>
      <c r="BG992">
        <v>487631</v>
      </c>
      <c r="BH992">
        <v>446372</v>
      </c>
      <c r="BI992">
        <v>547379</v>
      </c>
      <c r="BJ992">
        <v>435063</v>
      </c>
      <c r="BK992">
        <v>543401</v>
      </c>
      <c r="BL992">
        <v>608070</v>
      </c>
      <c r="BM992">
        <v>596019</v>
      </c>
      <c r="BN992">
        <v>446386</v>
      </c>
      <c r="BO992">
        <v>434658</v>
      </c>
      <c r="BP992">
        <v>502082</v>
      </c>
      <c r="BQ992">
        <v>54.2117</v>
      </c>
      <c r="BR992">
        <v>0</v>
      </c>
      <c r="BS992">
        <v>0</v>
      </c>
      <c r="BT992" t="s">
        <v>91</v>
      </c>
      <c r="BU992" t="s">
        <v>91</v>
      </c>
      <c r="BV992" t="s">
        <v>91</v>
      </c>
      <c r="BW992" t="s">
        <v>91</v>
      </c>
      <c r="BX992">
        <v>2</v>
      </c>
      <c r="BY992">
        <v>38</v>
      </c>
      <c r="BZ992">
        <v>1</v>
      </c>
      <c r="CA992" t="str">
        <f>B992&amp;"_"&amp;F992&amp;G992&amp;"_"&amp;BY992</f>
        <v>42668_Corey Kluber424325_38</v>
      </c>
    </row>
    <row r="993" spans="1:79" hidden="1" x14ac:dyDescent="0.45">
      <c r="A993" t="s">
        <v>349</v>
      </c>
      <c r="B993" s="1">
        <v>42673</v>
      </c>
      <c r="C993">
        <v>89.5</v>
      </c>
      <c r="D993">
        <v>-1.6125</v>
      </c>
      <c r="E993">
        <v>5.5721999999999996</v>
      </c>
      <c r="F993" t="s">
        <v>340</v>
      </c>
      <c r="G993">
        <v>450314</v>
      </c>
      <c r="H993">
        <v>605182</v>
      </c>
      <c r="I993" t="s">
        <v>174</v>
      </c>
      <c r="J993" t="s">
        <v>92</v>
      </c>
      <c r="O993">
        <v>14</v>
      </c>
      <c r="P993" t="s">
        <v>345</v>
      </c>
      <c r="Q993" t="s">
        <v>82</v>
      </c>
      <c r="R993" t="s">
        <v>105</v>
      </c>
      <c r="S993" t="s">
        <v>83</v>
      </c>
      <c r="T993" t="s">
        <v>85</v>
      </c>
      <c r="U993" t="s">
        <v>84</v>
      </c>
      <c r="V993" t="s">
        <v>93</v>
      </c>
      <c r="W993" t="s">
        <v>91</v>
      </c>
      <c r="X993" t="s">
        <v>91</v>
      </c>
      <c r="Y993">
        <v>3</v>
      </c>
      <c r="Z993">
        <v>2</v>
      </c>
      <c r="AA993">
        <v>2016</v>
      </c>
      <c r="AB993">
        <v>-1.67614166666666</v>
      </c>
      <c r="AC993">
        <v>0.94820000000000004</v>
      </c>
      <c r="AD993">
        <v>0.627</v>
      </c>
      <c r="AE993">
        <v>0.222</v>
      </c>
      <c r="AF993">
        <v>592178</v>
      </c>
      <c r="AG993" t="s">
        <v>91</v>
      </c>
      <c r="AH993" t="s">
        <v>91</v>
      </c>
      <c r="AI993">
        <v>2</v>
      </c>
      <c r="AJ993">
        <v>5</v>
      </c>
      <c r="AK993" t="s">
        <v>539</v>
      </c>
      <c r="AL993" t="s">
        <v>91</v>
      </c>
      <c r="AM993" t="s">
        <v>91</v>
      </c>
      <c r="AP993">
        <v>547379</v>
      </c>
      <c r="AR993" t="s">
        <v>604</v>
      </c>
      <c r="AY993">
        <v>3.6</v>
      </c>
      <c r="AZ993">
        <v>1.69</v>
      </c>
      <c r="BA993" t="s">
        <v>91</v>
      </c>
      <c r="BB993" t="s">
        <v>91</v>
      </c>
      <c r="BC993" t="s">
        <v>91</v>
      </c>
      <c r="BD993">
        <v>89.634</v>
      </c>
      <c r="BE993">
        <v>1569</v>
      </c>
      <c r="BF993">
        <v>6.6139999999999999</v>
      </c>
      <c r="BG993">
        <v>487635</v>
      </c>
      <c r="BH993">
        <v>605182</v>
      </c>
      <c r="BI993">
        <v>547379</v>
      </c>
      <c r="BJ993">
        <v>435063</v>
      </c>
      <c r="BK993">
        <v>543401</v>
      </c>
      <c r="BL993">
        <v>608070</v>
      </c>
      <c r="BM993">
        <v>596019</v>
      </c>
      <c r="BN993">
        <v>467793</v>
      </c>
      <c r="BO993">
        <v>434658</v>
      </c>
      <c r="BP993">
        <v>446386</v>
      </c>
      <c r="BQ993">
        <v>53.885800000000003</v>
      </c>
      <c r="BR993">
        <v>0</v>
      </c>
      <c r="BS993">
        <v>0</v>
      </c>
      <c r="BT993">
        <v>0.7</v>
      </c>
      <c r="BU993">
        <v>1</v>
      </c>
      <c r="BV993">
        <v>0</v>
      </c>
      <c r="BW993">
        <v>0</v>
      </c>
      <c r="BX993" t="s">
        <v>91</v>
      </c>
      <c r="BY993">
        <v>39</v>
      </c>
      <c r="BZ993">
        <v>6</v>
      </c>
      <c r="CA993" t="str">
        <f t="shared" ref="CA993:CA994" si="28">F993&amp;G993</f>
        <v>Mike Clevinger450314</v>
      </c>
    </row>
    <row r="994" spans="1:79" hidden="1" x14ac:dyDescent="0.45">
      <c r="A994" t="s">
        <v>77</v>
      </c>
      <c r="B994" s="1">
        <v>42675</v>
      </c>
      <c r="C994">
        <v>94.1</v>
      </c>
      <c r="D994">
        <v>-1.5565</v>
      </c>
      <c r="E994">
        <v>5.6303999999999998</v>
      </c>
      <c r="F994" t="s">
        <v>340</v>
      </c>
      <c r="G994">
        <v>450314</v>
      </c>
      <c r="H994">
        <v>605182</v>
      </c>
      <c r="I994" t="s">
        <v>174</v>
      </c>
      <c r="J994" t="s">
        <v>100</v>
      </c>
      <c r="O994">
        <v>11</v>
      </c>
      <c r="P994" t="s">
        <v>345</v>
      </c>
      <c r="Q994" t="s">
        <v>82</v>
      </c>
      <c r="R994" t="s">
        <v>105</v>
      </c>
      <c r="S994" t="s">
        <v>83</v>
      </c>
      <c r="T994" t="s">
        <v>84</v>
      </c>
      <c r="U994" t="s">
        <v>85</v>
      </c>
      <c r="V994" t="s">
        <v>93</v>
      </c>
      <c r="W994" t="s">
        <v>91</v>
      </c>
      <c r="X994" t="s">
        <v>91</v>
      </c>
      <c r="Y994">
        <v>3</v>
      </c>
      <c r="Z994">
        <v>1</v>
      </c>
      <c r="AA994">
        <v>2016</v>
      </c>
      <c r="AB994">
        <v>-0.63795833333333296</v>
      </c>
      <c r="AC994">
        <v>1.62473333333333</v>
      </c>
      <c r="AD994">
        <v>-1.877</v>
      </c>
      <c r="AE994">
        <v>3.1749999999999998</v>
      </c>
      <c r="AF994" t="s">
        <v>91</v>
      </c>
      <c r="AG994" t="s">
        <v>91</v>
      </c>
      <c r="AH994" t="s">
        <v>91</v>
      </c>
      <c r="AI994">
        <v>2</v>
      </c>
      <c r="AJ994">
        <v>9</v>
      </c>
      <c r="AK994" t="s">
        <v>88</v>
      </c>
      <c r="AL994" t="s">
        <v>91</v>
      </c>
      <c r="AM994" t="s">
        <v>91</v>
      </c>
      <c r="AP994">
        <v>547379</v>
      </c>
      <c r="AR994" t="s">
        <v>346</v>
      </c>
      <c r="AY994">
        <v>3.58</v>
      </c>
      <c r="AZ994">
        <v>1.62</v>
      </c>
      <c r="BA994" t="s">
        <v>91</v>
      </c>
      <c r="BB994" t="s">
        <v>91</v>
      </c>
      <c r="BC994" t="s">
        <v>91</v>
      </c>
      <c r="BD994">
        <v>95.135000000000005</v>
      </c>
      <c r="BE994">
        <v>2356</v>
      </c>
      <c r="BF994">
        <v>6.5590000000000002</v>
      </c>
      <c r="BG994">
        <v>487636</v>
      </c>
      <c r="BH994">
        <v>605182</v>
      </c>
      <c r="BI994">
        <v>547379</v>
      </c>
      <c r="BJ994">
        <v>435063</v>
      </c>
      <c r="BK994">
        <v>543401</v>
      </c>
      <c r="BL994">
        <v>608070</v>
      </c>
      <c r="BM994">
        <v>596019</v>
      </c>
      <c r="BN994">
        <v>446386</v>
      </c>
      <c r="BO994">
        <v>434658</v>
      </c>
      <c r="BP994">
        <v>492841</v>
      </c>
      <c r="BQ994">
        <v>53.940399999999997</v>
      </c>
      <c r="BR994">
        <v>0</v>
      </c>
      <c r="BS994">
        <v>0</v>
      </c>
      <c r="BT994">
        <v>0.7</v>
      </c>
      <c r="BU994">
        <v>1</v>
      </c>
      <c r="BV994">
        <v>0</v>
      </c>
      <c r="BW994">
        <v>0</v>
      </c>
      <c r="BX994" t="s">
        <v>91</v>
      </c>
      <c r="BY994">
        <v>74</v>
      </c>
      <c r="BZ994">
        <v>5</v>
      </c>
      <c r="CA994" t="str">
        <f t="shared" si="28"/>
        <v>Mike Clevinger450314</v>
      </c>
    </row>
    <row r="995" spans="1:79" hidden="1" x14ac:dyDescent="0.45">
      <c r="A995" t="s">
        <v>77</v>
      </c>
      <c r="B995" s="1">
        <v>42668</v>
      </c>
      <c r="C995">
        <v>90.9</v>
      </c>
      <c r="D995">
        <v>-1.9656</v>
      </c>
      <c r="E995">
        <v>5.2195999999999998</v>
      </c>
      <c r="F995" t="s">
        <v>262</v>
      </c>
      <c r="G995">
        <v>458085</v>
      </c>
      <c r="H995">
        <v>446372</v>
      </c>
      <c r="I995" t="s">
        <v>91</v>
      </c>
      <c r="J995" t="s">
        <v>108</v>
      </c>
      <c r="O995">
        <v>12</v>
      </c>
      <c r="P995" t="s">
        <v>91</v>
      </c>
      <c r="Q995" t="s">
        <v>82</v>
      </c>
      <c r="R995" t="s">
        <v>105</v>
      </c>
      <c r="S995" t="s">
        <v>83</v>
      </c>
      <c r="T995" t="s">
        <v>84</v>
      </c>
      <c r="U995" t="s">
        <v>85</v>
      </c>
      <c r="V995" t="s">
        <v>96</v>
      </c>
      <c r="W995" t="s">
        <v>91</v>
      </c>
      <c r="X995" t="s">
        <v>91</v>
      </c>
      <c r="Y995">
        <v>0</v>
      </c>
      <c r="Z995">
        <v>2</v>
      </c>
      <c r="AA995">
        <v>2016</v>
      </c>
      <c r="AB995">
        <v>-0.23298333333333299</v>
      </c>
      <c r="AC995">
        <v>1.0270333333333299</v>
      </c>
      <c r="AD995">
        <v>4.9000000000000002E-2</v>
      </c>
      <c r="AE995">
        <v>3.585</v>
      </c>
      <c r="AF995" t="s">
        <v>91</v>
      </c>
      <c r="AG995" t="s">
        <v>91</v>
      </c>
      <c r="AH995" t="s">
        <v>91</v>
      </c>
      <c r="AI995">
        <v>0</v>
      </c>
      <c r="AJ995">
        <v>5</v>
      </c>
      <c r="AK995" t="s">
        <v>88</v>
      </c>
      <c r="AL995" t="s">
        <v>91</v>
      </c>
      <c r="AM995" t="s">
        <v>91</v>
      </c>
      <c r="AP995">
        <v>547379</v>
      </c>
      <c r="AR995" t="s">
        <v>1331</v>
      </c>
      <c r="AY995">
        <v>3.17</v>
      </c>
      <c r="AZ995">
        <v>1.46</v>
      </c>
      <c r="BA995">
        <v>65</v>
      </c>
      <c r="BB995">
        <v>74.599999999999994</v>
      </c>
      <c r="BC995">
        <v>2.9969999999999999</v>
      </c>
      <c r="BD995">
        <v>91.738</v>
      </c>
      <c r="BE995">
        <v>2377</v>
      </c>
      <c r="BF995">
        <v>6.3710000000000004</v>
      </c>
      <c r="BG995">
        <v>487631</v>
      </c>
      <c r="BH995">
        <v>446372</v>
      </c>
      <c r="BI995">
        <v>547379</v>
      </c>
      <c r="BJ995">
        <v>435063</v>
      </c>
      <c r="BK995">
        <v>543401</v>
      </c>
      <c r="BL995">
        <v>608070</v>
      </c>
      <c r="BM995">
        <v>596019</v>
      </c>
      <c r="BN995">
        <v>446386</v>
      </c>
      <c r="BO995">
        <v>434658</v>
      </c>
      <c r="BP995">
        <v>502082</v>
      </c>
      <c r="BQ995">
        <v>54.128300000000003</v>
      </c>
      <c r="BR995">
        <v>0</v>
      </c>
      <c r="BS995">
        <v>0</v>
      </c>
      <c r="BT995" t="s">
        <v>91</v>
      </c>
      <c r="BU995" t="s">
        <v>91</v>
      </c>
      <c r="BV995" t="s">
        <v>91</v>
      </c>
      <c r="BW995" t="s">
        <v>91</v>
      </c>
      <c r="BX995">
        <v>2</v>
      </c>
      <c r="BY995">
        <v>36</v>
      </c>
      <c r="BZ995">
        <v>3</v>
      </c>
      <c r="CA995" t="str">
        <f>B995&amp;"_"&amp;F995&amp;G995&amp;"_"&amp;BY995</f>
        <v>42668_Corey Kluber458085_36</v>
      </c>
    </row>
    <row r="996" spans="1:79" hidden="1" x14ac:dyDescent="0.45">
      <c r="A996" t="s">
        <v>349</v>
      </c>
      <c r="B996" s="1">
        <v>42668</v>
      </c>
      <c r="C996">
        <v>85.2</v>
      </c>
      <c r="D996">
        <v>-1.8634999999999999</v>
      </c>
      <c r="E996">
        <v>5.3063000000000002</v>
      </c>
      <c r="F996" t="s">
        <v>262</v>
      </c>
      <c r="G996">
        <v>458085</v>
      </c>
      <c r="H996">
        <v>446372</v>
      </c>
      <c r="I996" t="s">
        <v>91</v>
      </c>
      <c r="J996" t="s">
        <v>108</v>
      </c>
      <c r="O996">
        <v>4</v>
      </c>
      <c r="P996" t="s">
        <v>91</v>
      </c>
      <c r="Q996" t="s">
        <v>82</v>
      </c>
      <c r="R996" t="s">
        <v>105</v>
      </c>
      <c r="S996" t="s">
        <v>83</v>
      </c>
      <c r="T996" t="s">
        <v>84</v>
      </c>
      <c r="U996" t="s">
        <v>85</v>
      </c>
      <c r="V996" t="s">
        <v>96</v>
      </c>
      <c r="W996" t="s">
        <v>91</v>
      </c>
      <c r="X996" t="s">
        <v>91</v>
      </c>
      <c r="Y996">
        <v>0</v>
      </c>
      <c r="Z996">
        <v>1</v>
      </c>
      <c r="AA996">
        <v>2016</v>
      </c>
      <c r="AB996">
        <v>-1.03040833333333</v>
      </c>
      <c r="AC996">
        <v>1.1632</v>
      </c>
      <c r="AD996">
        <v>-0.35599999999999998</v>
      </c>
      <c r="AE996">
        <v>2.4279999999999999</v>
      </c>
      <c r="AF996" t="s">
        <v>91</v>
      </c>
      <c r="AG996" t="s">
        <v>91</v>
      </c>
      <c r="AH996" t="s">
        <v>91</v>
      </c>
      <c r="AI996">
        <v>0</v>
      </c>
      <c r="AJ996">
        <v>5</v>
      </c>
      <c r="AK996" t="s">
        <v>88</v>
      </c>
      <c r="AL996" t="s">
        <v>91</v>
      </c>
      <c r="AM996" t="s">
        <v>91</v>
      </c>
      <c r="AP996">
        <v>547379</v>
      </c>
      <c r="AR996" t="s">
        <v>1332</v>
      </c>
      <c r="AY996">
        <v>3.17</v>
      </c>
      <c r="AZ996">
        <v>1.46</v>
      </c>
      <c r="BA996">
        <v>225</v>
      </c>
      <c r="BB996">
        <v>75.3</v>
      </c>
      <c r="BC996">
        <v>38.988999999999997</v>
      </c>
      <c r="BD996">
        <v>85.531000000000006</v>
      </c>
      <c r="BE996">
        <v>1745</v>
      </c>
      <c r="BF996">
        <v>6.2910000000000004</v>
      </c>
      <c r="BG996">
        <v>487631</v>
      </c>
      <c r="BH996">
        <v>446372</v>
      </c>
      <c r="BI996">
        <v>547379</v>
      </c>
      <c r="BJ996">
        <v>435063</v>
      </c>
      <c r="BK996">
        <v>543401</v>
      </c>
      <c r="BL996">
        <v>608070</v>
      </c>
      <c r="BM996">
        <v>596019</v>
      </c>
      <c r="BN996">
        <v>446386</v>
      </c>
      <c r="BO996">
        <v>434658</v>
      </c>
      <c r="BP996">
        <v>502082</v>
      </c>
      <c r="BQ996">
        <v>54.208500000000001</v>
      </c>
      <c r="BR996">
        <v>0</v>
      </c>
      <c r="BS996">
        <v>0</v>
      </c>
      <c r="BT996" t="s">
        <v>91</v>
      </c>
      <c r="BU996" t="s">
        <v>91</v>
      </c>
      <c r="BV996" t="s">
        <v>91</v>
      </c>
      <c r="BW996" t="s">
        <v>91</v>
      </c>
      <c r="BX996">
        <v>3</v>
      </c>
      <c r="BY996">
        <v>36</v>
      </c>
      <c r="BZ996">
        <v>2</v>
      </c>
      <c r="CA996" t="str">
        <f>B996&amp;"_"&amp;F996&amp;G996&amp;"_"&amp;BY996</f>
        <v>42668_Corey Kluber458085_36</v>
      </c>
    </row>
    <row r="997" spans="1:79" hidden="1" x14ac:dyDescent="0.45">
      <c r="A997" t="s">
        <v>268</v>
      </c>
      <c r="B997" s="1">
        <v>42668</v>
      </c>
      <c r="C997">
        <v>91.8</v>
      </c>
      <c r="D997">
        <v>-1.9360999999999999</v>
      </c>
      <c r="E997">
        <v>5.3296000000000001</v>
      </c>
      <c r="F997" t="s">
        <v>262</v>
      </c>
      <c r="G997">
        <v>458085</v>
      </c>
      <c r="H997">
        <v>446372</v>
      </c>
      <c r="I997" t="s">
        <v>91</v>
      </c>
      <c r="J997" t="s">
        <v>132</v>
      </c>
      <c r="O997">
        <v>13</v>
      </c>
      <c r="P997" t="s">
        <v>91</v>
      </c>
      <c r="Q997" t="s">
        <v>82</v>
      </c>
      <c r="R997" t="s">
        <v>105</v>
      </c>
      <c r="S997" t="s">
        <v>83</v>
      </c>
      <c r="T997" t="s">
        <v>84</v>
      </c>
      <c r="U997" t="s">
        <v>85</v>
      </c>
      <c r="V997" t="s">
        <v>96</v>
      </c>
      <c r="W997" t="s">
        <v>91</v>
      </c>
      <c r="X997" t="s">
        <v>91</v>
      </c>
      <c r="Y997">
        <v>0</v>
      </c>
      <c r="Z997">
        <v>0</v>
      </c>
      <c r="AA997">
        <v>2016</v>
      </c>
      <c r="AB997">
        <v>-1.4312083333333301</v>
      </c>
      <c r="AC997">
        <v>1.5115000000000001</v>
      </c>
      <c r="AD997">
        <v>-1.0049999999999999</v>
      </c>
      <c r="AE997">
        <v>1.855</v>
      </c>
      <c r="AF997" t="s">
        <v>91</v>
      </c>
      <c r="AG997" t="s">
        <v>91</v>
      </c>
      <c r="AH997" t="s">
        <v>91</v>
      </c>
      <c r="AI997">
        <v>0</v>
      </c>
      <c r="AJ997">
        <v>5</v>
      </c>
      <c r="AK997" t="s">
        <v>88</v>
      </c>
      <c r="AL997" t="s">
        <v>91</v>
      </c>
      <c r="AM997" t="s">
        <v>91</v>
      </c>
      <c r="AP997">
        <v>547379</v>
      </c>
      <c r="AR997" t="s">
        <v>1333</v>
      </c>
      <c r="AY997">
        <v>3.09</v>
      </c>
      <c r="AZ997">
        <v>1.37</v>
      </c>
      <c r="BA997" t="s">
        <v>91</v>
      </c>
      <c r="BB997" t="s">
        <v>91</v>
      </c>
      <c r="BC997" t="s">
        <v>91</v>
      </c>
      <c r="BD997">
        <v>92.558999999999997</v>
      </c>
      <c r="BE997">
        <v>2240</v>
      </c>
      <c r="BF997">
        <v>6.4740000000000002</v>
      </c>
      <c r="BG997">
        <v>487631</v>
      </c>
      <c r="BH997">
        <v>446372</v>
      </c>
      <c r="BI997">
        <v>547379</v>
      </c>
      <c r="BJ997">
        <v>435063</v>
      </c>
      <c r="BK997">
        <v>543401</v>
      </c>
      <c r="BL997">
        <v>608070</v>
      </c>
      <c r="BM997">
        <v>596019</v>
      </c>
      <c r="BN997">
        <v>446386</v>
      </c>
      <c r="BO997">
        <v>434658</v>
      </c>
      <c r="BP997">
        <v>502082</v>
      </c>
      <c r="BQ997">
        <v>54.026000000000003</v>
      </c>
      <c r="BR997">
        <v>0</v>
      </c>
      <c r="BS997">
        <v>0</v>
      </c>
      <c r="BT997" t="s">
        <v>91</v>
      </c>
      <c r="BU997" t="s">
        <v>91</v>
      </c>
      <c r="BV997" t="s">
        <v>91</v>
      </c>
      <c r="BW997" t="s">
        <v>91</v>
      </c>
      <c r="BX997" t="s">
        <v>91</v>
      </c>
      <c r="BY997">
        <v>36</v>
      </c>
      <c r="BZ997">
        <v>1</v>
      </c>
      <c r="CA997" t="str">
        <f>B997&amp;"_"&amp;F997&amp;G997&amp;"_"&amp;BY997</f>
        <v>42668_Corey Kluber458085_36</v>
      </c>
    </row>
    <row r="998" spans="1:79" hidden="1" x14ac:dyDescent="0.45">
      <c r="A998" t="s">
        <v>77</v>
      </c>
      <c r="B998" s="1">
        <v>42673</v>
      </c>
      <c r="C998">
        <v>95.6</v>
      </c>
      <c r="D998">
        <v>-1.6435</v>
      </c>
      <c r="E998">
        <v>5.9164000000000003</v>
      </c>
      <c r="F998" t="s">
        <v>340</v>
      </c>
      <c r="G998">
        <v>451594</v>
      </c>
      <c r="H998">
        <v>605182</v>
      </c>
      <c r="I998" t="s">
        <v>79</v>
      </c>
      <c r="J998" t="s">
        <v>80</v>
      </c>
      <c r="O998">
        <v>5</v>
      </c>
      <c r="P998" t="s">
        <v>617</v>
      </c>
      <c r="Q998" t="s">
        <v>82</v>
      </c>
      <c r="R998" t="s">
        <v>105</v>
      </c>
      <c r="S998" t="s">
        <v>83</v>
      </c>
      <c r="T998" t="s">
        <v>85</v>
      </c>
      <c r="U998" t="s">
        <v>84</v>
      </c>
      <c r="V998" t="s">
        <v>86</v>
      </c>
      <c r="W998">
        <v>7</v>
      </c>
      <c r="X998" t="s">
        <v>87</v>
      </c>
      <c r="Y998">
        <v>0</v>
      </c>
      <c r="Z998">
        <v>1</v>
      </c>
      <c r="AA998">
        <v>2016</v>
      </c>
      <c r="AB998">
        <v>-1.02345</v>
      </c>
      <c r="AC998">
        <v>1.5860333333333301</v>
      </c>
      <c r="AD998">
        <v>0.27</v>
      </c>
      <c r="AE998">
        <v>2.3919999999999999</v>
      </c>
      <c r="AF998" t="s">
        <v>91</v>
      </c>
      <c r="AG998" t="s">
        <v>91</v>
      </c>
      <c r="AH998" t="s">
        <v>91</v>
      </c>
      <c r="AI998">
        <v>0</v>
      </c>
      <c r="AJ998">
        <v>5</v>
      </c>
      <c r="AK998" t="s">
        <v>539</v>
      </c>
      <c r="AL998">
        <v>88.14</v>
      </c>
      <c r="AM998">
        <v>84.66</v>
      </c>
      <c r="AP998">
        <v>547379</v>
      </c>
      <c r="AR998" t="s">
        <v>618</v>
      </c>
      <c r="AY998">
        <v>3.44</v>
      </c>
      <c r="AZ998">
        <v>1.62</v>
      </c>
      <c r="BA998">
        <v>294</v>
      </c>
      <c r="BB998">
        <v>87.9</v>
      </c>
      <c r="BC998">
        <v>31.873000000000001</v>
      </c>
      <c r="BD998">
        <v>95.945999999999998</v>
      </c>
      <c r="BE998">
        <v>2256</v>
      </c>
      <c r="BF998">
        <v>6.5720000000000001</v>
      </c>
      <c r="BG998">
        <v>487635</v>
      </c>
      <c r="BH998">
        <v>605182</v>
      </c>
      <c r="BI998">
        <v>547379</v>
      </c>
      <c r="BJ998">
        <v>435063</v>
      </c>
      <c r="BK998">
        <v>543401</v>
      </c>
      <c r="BL998">
        <v>608070</v>
      </c>
      <c r="BM998">
        <v>596019</v>
      </c>
      <c r="BN998">
        <v>467793</v>
      </c>
      <c r="BO998">
        <v>434658</v>
      </c>
      <c r="BP998">
        <v>446386</v>
      </c>
      <c r="BQ998">
        <v>53.927</v>
      </c>
      <c r="BR998">
        <v>4.3999999999999997E-2</v>
      </c>
      <c r="BS998">
        <v>6.2E-2</v>
      </c>
      <c r="BT998">
        <v>0</v>
      </c>
      <c r="BU998">
        <v>1</v>
      </c>
      <c r="BV998">
        <v>0</v>
      </c>
      <c r="BW998">
        <v>0</v>
      </c>
      <c r="BX998">
        <v>3</v>
      </c>
      <c r="BY998">
        <v>36</v>
      </c>
      <c r="BZ998">
        <v>2</v>
      </c>
      <c r="CA998" t="str">
        <f t="shared" ref="CA998:CA1000" si="29">F998&amp;G998</f>
        <v>Mike Clevinger451594</v>
      </c>
    </row>
    <row r="999" spans="1:79" hidden="1" x14ac:dyDescent="0.45">
      <c r="A999" t="s">
        <v>349</v>
      </c>
      <c r="B999" s="1">
        <v>42675</v>
      </c>
      <c r="C999">
        <v>89.3</v>
      </c>
      <c r="D999">
        <v>-1.4319999999999999</v>
      </c>
      <c r="E999">
        <v>5.5907999999999998</v>
      </c>
      <c r="F999" t="s">
        <v>340</v>
      </c>
      <c r="G999">
        <v>451594</v>
      </c>
      <c r="H999">
        <v>605182</v>
      </c>
      <c r="I999" t="s">
        <v>79</v>
      </c>
      <c r="J999" t="s">
        <v>80</v>
      </c>
      <c r="O999">
        <v>7</v>
      </c>
      <c r="P999" t="s">
        <v>362</v>
      </c>
      <c r="Q999" t="s">
        <v>82</v>
      </c>
      <c r="R999" t="s">
        <v>105</v>
      </c>
      <c r="S999" t="s">
        <v>83</v>
      </c>
      <c r="T999" t="s">
        <v>84</v>
      </c>
      <c r="U999" t="s">
        <v>85</v>
      </c>
      <c r="V999" t="s">
        <v>86</v>
      </c>
      <c r="W999">
        <v>4</v>
      </c>
      <c r="X999" t="s">
        <v>116</v>
      </c>
      <c r="Y999">
        <v>1</v>
      </c>
      <c r="Z999">
        <v>2</v>
      </c>
      <c r="AA999">
        <v>2016</v>
      </c>
      <c r="AB999">
        <v>-0.93855833333333305</v>
      </c>
      <c r="AC999">
        <v>1.2664</v>
      </c>
      <c r="AD999">
        <v>-0.61</v>
      </c>
      <c r="AE999">
        <v>1.569</v>
      </c>
      <c r="AF999" t="s">
        <v>91</v>
      </c>
      <c r="AG999" t="s">
        <v>91</v>
      </c>
      <c r="AH999" t="s">
        <v>91</v>
      </c>
      <c r="AI999">
        <v>0</v>
      </c>
      <c r="AJ999">
        <v>9</v>
      </c>
      <c r="AK999" t="s">
        <v>88</v>
      </c>
      <c r="AL999">
        <v>144.41</v>
      </c>
      <c r="AM999">
        <v>154.12</v>
      </c>
      <c r="AP999">
        <v>547379</v>
      </c>
      <c r="AR999" t="s">
        <v>363</v>
      </c>
      <c r="AY999">
        <v>3.47</v>
      </c>
      <c r="AZ999">
        <v>1.64</v>
      </c>
      <c r="BA999">
        <v>13</v>
      </c>
      <c r="BB999">
        <v>74.2</v>
      </c>
      <c r="BC999">
        <v>-8.1289999999999996</v>
      </c>
      <c r="BD999">
        <v>91.156000000000006</v>
      </c>
      <c r="BE999">
        <v>1525</v>
      </c>
      <c r="BF999">
        <v>6.9939999999999998</v>
      </c>
      <c r="BG999">
        <v>487636</v>
      </c>
      <c r="BH999">
        <v>605182</v>
      </c>
      <c r="BI999">
        <v>547379</v>
      </c>
      <c r="BJ999">
        <v>435063</v>
      </c>
      <c r="BK999">
        <v>543401</v>
      </c>
      <c r="BL999">
        <v>608070</v>
      </c>
      <c r="BM999">
        <v>596019</v>
      </c>
      <c r="BN999">
        <v>446386</v>
      </c>
      <c r="BO999">
        <v>434658</v>
      </c>
      <c r="BP999">
        <v>492841</v>
      </c>
      <c r="BQ999">
        <v>53.505099999999999</v>
      </c>
      <c r="BR999">
        <v>9.2999999999999999E-2</v>
      </c>
      <c r="BS999">
        <v>8.7999999999999995E-2</v>
      </c>
      <c r="BT999">
        <v>0</v>
      </c>
      <c r="BU999">
        <v>1</v>
      </c>
      <c r="BV999">
        <v>0</v>
      </c>
      <c r="BW999">
        <v>0</v>
      </c>
      <c r="BX999">
        <v>2</v>
      </c>
      <c r="BY999">
        <v>70</v>
      </c>
      <c r="BZ999">
        <v>4</v>
      </c>
      <c r="CA999" t="str">
        <f t="shared" si="29"/>
        <v>Mike Clevinger451594</v>
      </c>
    </row>
    <row r="1000" spans="1:79" hidden="1" x14ac:dyDescent="0.45">
      <c r="A1000" t="s">
        <v>349</v>
      </c>
      <c r="B1000" s="1">
        <v>42669</v>
      </c>
      <c r="C1000">
        <v>88.5</v>
      </c>
      <c r="D1000">
        <v>-1.5349999999999999</v>
      </c>
      <c r="E1000">
        <v>5.6517999999999997</v>
      </c>
      <c r="F1000" t="s">
        <v>340</v>
      </c>
      <c r="G1000">
        <v>518792</v>
      </c>
      <c r="H1000">
        <v>605182</v>
      </c>
      <c r="I1000" t="s">
        <v>102</v>
      </c>
      <c r="J1000" t="s">
        <v>95</v>
      </c>
      <c r="O1000">
        <v>4</v>
      </c>
      <c r="P1000" t="s">
        <v>104</v>
      </c>
      <c r="Q1000" t="s">
        <v>82</v>
      </c>
      <c r="R1000" t="s">
        <v>105</v>
      </c>
      <c r="S1000" t="s">
        <v>83</v>
      </c>
      <c r="T1000" t="s">
        <v>84</v>
      </c>
      <c r="U1000" t="s">
        <v>85</v>
      </c>
      <c r="V1000" t="s">
        <v>96</v>
      </c>
      <c r="W1000" t="s">
        <v>91</v>
      </c>
      <c r="X1000" t="s">
        <v>91</v>
      </c>
      <c r="Y1000">
        <v>2</v>
      </c>
      <c r="Z1000">
        <v>2</v>
      </c>
      <c r="AA1000">
        <v>2016</v>
      </c>
      <c r="AB1000">
        <v>-0.99979166666666597</v>
      </c>
      <c r="AC1000">
        <v>1.16893333333333</v>
      </c>
      <c r="AD1000">
        <v>-0.66400000000000003</v>
      </c>
      <c r="AE1000">
        <v>2.52</v>
      </c>
      <c r="AF1000" t="s">
        <v>91</v>
      </c>
      <c r="AG1000" t="s">
        <v>91</v>
      </c>
      <c r="AH1000" t="s">
        <v>91</v>
      </c>
      <c r="AI1000">
        <v>1</v>
      </c>
      <c r="AJ1000">
        <v>9</v>
      </c>
      <c r="AK1000" t="s">
        <v>88</v>
      </c>
      <c r="AL1000" t="s">
        <v>91</v>
      </c>
      <c r="AM1000" t="s">
        <v>91</v>
      </c>
      <c r="AP1000">
        <v>547379</v>
      </c>
      <c r="AR1000" t="s">
        <v>1012</v>
      </c>
      <c r="AY1000">
        <v>3.59</v>
      </c>
      <c r="AZ1000">
        <v>1.68</v>
      </c>
      <c r="BA1000" t="s">
        <v>91</v>
      </c>
      <c r="BB1000" t="s">
        <v>91</v>
      </c>
      <c r="BC1000" t="s">
        <v>91</v>
      </c>
      <c r="BD1000">
        <v>90.353999999999999</v>
      </c>
      <c r="BE1000">
        <v>1534</v>
      </c>
      <c r="BF1000">
        <v>6.9420000000000002</v>
      </c>
      <c r="BG1000">
        <v>487632</v>
      </c>
      <c r="BH1000">
        <v>605182</v>
      </c>
      <c r="BI1000">
        <v>547379</v>
      </c>
      <c r="BJ1000">
        <v>435063</v>
      </c>
      <c r="BK1000">
        <v>543401</v>
      </c>
      <c r="BL1000">
        <v>608070</v>
      </c>
      <c r="BM1000">
        <v>596019</v>
      </c>
      <c r="BN1000">
        <v>424825</v>
      </c>
      <c r="BO1000">
        <v>434658</v>
      </c>
      <c r="BP1000">
        <v>446386</v>
      </c>
      <c r="BQ1000">
        <v>53.557499999999997</v>
      </c>
      <c r="BR1000">
        <v>0</v>
      </c>
      <c r="BS1000">
        <v>0</v>
      </c>
      <c r="BT1000">
        <v>0</v>
      </c>
      <c r="BU1000">
        <v>1</v>
      </c>
      <c r="BV1000">
        <v>0</v>
      </c>
      <c r="BW1000">
        <v>0</v>
      </c>
      <c r="BX1000" t="s">
        <v>91</v>
      </c>
      <c r="BY1000">
        <v>76</v>
      </c>
      <c r="BZ1000">
        <v>5</v>
      </c>
      <c r="CA1000" t="str">
        <f t="shared" si="29"/>
        <v>Mike Clevinger518792</v>
      </c>
    </row>
    <row r="1001" spans="1:79" hidden="1" x14ac:dyDescent="0.45">
      <c r="A1001" t="s">
        <v>349</v>
      </c>
      <c r="B1001" s="1">
        <v>42668</v>
      </c>
      <c r="C1001">
        <v>85.5</v>
      </c>
      <c r="D1001">
        <v>-1.9985999999999999</v>
      </c>
      <c r="E1001">
        <v>5.3346</v>
      </c>
      <c r="F1001" t="s">
        <v>262</v>
      </c>
      <c r="G1001">
        <v>450314</v>
      </c>
      <c r="H1001">
        <v>446372</v>
      </c>
      <c r="I1001" t="s">
        <v>91</v>
      </c>
      <c r="J1001" t="s">
        <v>100</v>
      </c>
      <c r="O1001">
        <v>11</v>
      </c>
      <c r="P1001" t="s">
        <v>91</v>
      </c>
      <c r="Q1001" t="s">
        <v>82</v>
      </c>
      <c r="R1001" t="s">
        <v>105</v>
      </c>
      <c r="S1001" t="s">
        <v>83</v>
      </c>
      <c r="T1001" t="s">
        <v>84</v>
      </c>
      <c r="U1001" t="s">
        <v>85</v>
      </c>
      <c r="V1001" t="s">
        <v>93</v>
      </c>
      <c r="W1001" t="s">
        <v>91</v>
      </c>
      <c r="X1001" t="s">
        <v>91</v>
      </c>
      <c r="Y1001">
        <v>1</v>
      </c>
      <c r="Z1001">
        <v>1</v>
      </c>
      <c r="AA1001">
        <v>2016</v>
      </c>
      <c r="AB1001">
        <v>-0.63378333333333303</v>
      </c>
      <c r="AC1001">
        <v>0.95393333333333297</v>
      </c>
      <c r="AD1001">
        <v>-1.3149999999999999</v>
      </c>
      <c r="AE1001">
        <v>3.7589999999999999</v>
      </c>
      <c r="AF1001" t="s">
        <v>91</v>
      </c>
      <c r="AG1001" t="s">
        <v>91</v>
      </c>
      <c r="AH1001" t="s">
        <v>91</v>
      </c>
      <c r="AI1001">
        <v>1</v>
      </c>
      <c r="AJ1001">
        <v>4</v>
      </c>
      <c r="AK1001" t="s">
        <v>88</v>
      </c>
      <c r="AL1001" t="s">
        <v>91</v>
      </c>
      <c r="AM1001" t="s">
        <v>91</v>
      </c>
      <c r="AP1001">
        <v>547379</v>
      </c>
      <c r="AR1001" t="s">
        <v>1339</v>
      </c>
      <c r="AY1001">
        <v>3.33</v>
      </c>
      <c r="AZ1001">
        <v>1.58</v>
      </c>
      <c r="BA1001" t="s">
        <v>91</v>
      </c>
      <c r="BB1001" t="s">
        <v>91</v>
      </c>
      <c r="BC1001" t="s">
        <v>91</v>
      </c>
      <c r="BD1001">
        <v>86.210999999999999</v>
      </c>
      <c r="BE1001">
        <v>1598</v>
      </c>
      <c r="BF1001">
        <v>6.4630000000000001</v>
      </c>
      <c r="BG1001">
        <v>487631</v>
      </c>
      <c r="BH1001">
        <v>446372</v>
      </c>
      <c r="BI1001">
        <v>547379</v>
      </c>
      <c r="BJ1001">
        <v>435063</v>
      </c>
      <c r="BK1001">
        <v>543401</v>
      </c>
      <c r="BL1001">
        <v>608070</v>
      </c>
      <c r="BM1001">
        <v>596019</v>
      </c>
      <c r="BN1001">
        <v>446386</v>
      </c>
      <c r="BO1001">
        <v>434658</v>
      </c>
      <c r="BP1001">
        <v>502082</v>
      </c>
      <c r="BQ1001">
        <v>54.0366</v>
      </c>
      <c r="BR1001">
        <v>0</v>
      </c>
      <c r="BS1001">
        <v>0</v>
      </c>
      <c r="BT1001" t="s">
        <v>91</v>
      </c>
      <c r="BU1001" t="s">
        <v>91</v>
      </c>
      <c r="BV1001" t="s">
        <v>91</v>
      </c>
      <c r="BW1001" t="s">
        <v>91</v>
      </c>
      <c r="BX1001" t="s">
        <v>91</v>
      </c>
      <c r="BY1001">
        <v>29</v>
      </c>
      <c r="BZ1001">
        <v>3</v>
      </c>
      <c r="CA1001" t="str">
        <f>B1001&amp;"_"&amp;F1001&amp;G1001&amp;"_"&amp;BY1001</f>
        <v>42668_Corey Kluber450314_29</v>
      </c>
    </row>
    <row r="1002" spans="1:79" hidden="1" x14ac:dyDescent="0.45">
      <c r="A1002" t="s">
        <v>349</v>
      </c>
      <c r="B1002" s="1">
        <v>42668</v>
      </c>
      <c r="C1002">
        <v>85.6</v>
      </c>
      <c r="D1002">
        <v>-1.9582999999999999</v>
      </c>
      <c r="E1002">
        <v>5.2945000000000002</v>
      </c>
      <c r="F1002" t="s">
        <v>262</v>
      </c>
      <c r="G1002">
        <v>450314</v>
      </c>
      <c r="H1002">
        <v>446372</v>
      </c>
      <c r="I1002" t="s">
        <v>91</v>
      </c>
      <c r="J1002" t="s">
        <v>100</v>
      </c>
      <c r="O1002">
        <v>14</v>
      </c>
      <c r="P1002" t="s">
        <v>91</v>
      </c>
      <c r="Q1002" t="s">
        <v>82</v>
      </c>
      <c r="R1002" t="s">
        <v>105</v>
      </c>
      <c r="S1002" t="s">
        <v>83</v>
      </c>
      <c r="T1002" t="s">
        <v>84</v>
      </c>
      <c r="U1002" t="s">
        <v>85</v>
      </c>
      <c r="V1002" t="s">
        <v>93</v>
      </c>
      <c r="W1002" t="s">
        <v>91</v>
      </c>
      <c r="X1002" t="s">
        <v>91</v>
      </c>
      <c r="Y1002">
        <v>0</v>
      </c>
      <c r="Z1002">
        <v>1</v>
      </c>
      <c r="AA1002">
        <v>2016</v>
      </c>
      <c r="AB1002">
        <v>-1.30039166666666</v>
      </c>
      <c r="AC1002">
        <v>0.738933333333333</v>
      </c>
      <c r="AD1002">
        <v>0.47699999999999998</v>
      </c>
      <c r="AE1002">
        <v>0.45800000000000002</v>
      </c>
      <c r="AF1002" t="s">
        <v>91</v>
      </c>
      <c r="AG1002" t="s">
        <v>91</v>
      </c>
      <c r="AH1002" t="s">
        <v>91</v>
      </c>
      <c r="AI1002">
        <v>1</v>
      </c>
      <c r="AJ1002">
        <v>4</v>
      </c>
      <c r="AK1002" t="s">
        <v>88</v>
      </c>
      <c r="AL1002" t="s">
        <v>91</v>
      </c>
      <c r="AM1002" t="s">
        <v>91</v>
      </c>
      <c r="AP1002">
        <v>547379</v>
      </c>
      <c r="AR1002" t="s">
        <v>1340</v>
      </c>
      <c r="AY1002">
        <v>3.16</v>
      </c>
      <c r="AZ1002">
        <v>1.54</v>
      </c>
      <c r="BA1002" t="s">
        <v>91</v>
      </c>
      <c r="BB1002" t="s">
        <v>91</v>
      </c>
      <c r="BC1002" t="s">
        <v>91</v>
      </c>
      <c r="BD1002">
        <v>85.933999999999997</v>
      </c>
      <c r="BE1002">
        <v>1836</v>
      </c>
      <c r="BF1002">
        <v>6.3280000000000003</v>
      </c>
      <c r="BG1002">
        <v>487631</v>
      </c>
      <c r="BH1002">
        <v>446372</v>
      </c>
      <c r="BI1002">
        <v>547379</v>
      </c>
      <c r="BJ1002">
        <v>435063</v>
      </c>
      <c r="BK1002">
        <v>543401</v>
      </c>
      <c r="BL1002">
        <v>608070</v>
      </c>
      <c r="BM1002">
        <v>596019</v>
      </c>
      <c r="BN1002">
        <v>446386</v>
      </c>
      <c r="BO1002">
        <v>434658</v>
      </c>
      <c r="BP1002">
        <v>502082</v>
      </c>
      <c r="BQ1002">
        <v>54.171599999999998</v>
      </c>
      <c r="BR1002">
        <v>0</v>
      </c>
      <c r="BS1002">
        <v>0</v>
      </c>
      <c r="BT1002" t="s">
        <v>91</v>
      </c>
      <c r="BU1002" t="s">
        <v>91</v>
      </c>
      <c r="BV1002" t="s">
        <v>91</v>
      </c>
      <c r="BW1002" t="s">
        <v>91</v>
      </c>
      <c r="BX1002" t="s">
        <v>91</v>
      </c>
      <c r="BY1002">
        <v>29</v>
      </c>
      <c r="BZ1002">
        <v>2</v>
      </c>
      <c r="CA1002" t="str">
        <f>B1002&amp;"_"&amp;F1002&amp;G1002&amp;"_"&amp;BY1002</f>
        <v>42668_Corey Kluber450314_29</v>
      </c>
    </row>
    <row r="1003" spans="1:79" hidden="1" x14ac:dyDescent="0.45">
      <c r="A1003" t="s">
        <v>90</v>
      </c>
      <c r="B1003" s="1">
        <v>42668</v>
      </c>
      <c r="C1003">
        <v>82.1</v>
      </c>
      <c r="D1003">
        <v>-1.752</v>
      </c>
      <c r="E1003">
        <v>5.3997000000000002</v>
      </c>
      <c r="F1003" t="s">
        <v>262</v>
      </c>
      <c r="G1003">
        <v>450314</v>
      </c>
      <c r="H1003">
        <v>446372</v>
      </c>
      <c r="I1003" t="s">
        <v>91</v>
      </c>
      <c r="J1003" t="s">
        <v>132</v>
      </c>
      <c r="O1003">
        <v>6</v>
      </c>
      <c r="P1003" t="s">
        <v>91</v>
      </c>
      <c r="Q1003" t="s">
        <v>82</v>
      </c>
      <c r="R1003" t="s">
        <v>105</v>
      </c>
      <c r="S1003" t="s">
        <v>83</v>
      </c>
      <c r="T1003" t="s">
        <v>84</v>
      </c>
      <c r="U1003" t="s">
        <v>85</v>
      </c>
      <c r="V1003" t="s">
        <v>96</v>
      </c>
      <c r="W1003" t="s">
        <v>91</v>
      </c>
      <c r="X1003" t="s">
        <v>91</v>
      </c>
      <c r="Y1003">
        <v>0</v>
      </c>
      <c r="Z1003">
        <v>0</v>
      </c>
      <c r="AA1003">
        <v>2016</v>
      </c>
      <c r="AB1003">
        <v>1.7334416666666601</v>
      </c>
      <c r="AC1003">
        <v>0.3548</v>
      </c>
      <c r="AD1003">
        <v>0.35499999999999998</v>
      </c>
      <c r="AE1003">
        <v>2.7090000000000001</v>
      </c>
      <c r="AF1003" t="s">
        <v>91</v>
      </c>
      <c r="AG1003" t="s">
        <v>91</v>
      </c>
      <c r="AH1003" t="s">
        <v>91</v>
      </c>
      <c r="AI1003">
        <v>1</v>
      </c>
      <c r="AJ1003">
        <v>4</v>
      </c>
      <c r="AK1003" t="s">
        <v>88</v>
      </c>
      <c r="AL1003" t="s">
        <v>91</v>
      </c>
      <c r="AM1003" t="s">
        <v>91</v>
      </c>
      <c r="AP1003">
        <v>547379</v>
      </c>
      <c r="AR1003" t="s">
        <v>1341</v>
      </c>
      <c r="AY1003">
        <v>3.29</v>
      </c>
      <c r="AZ1003">
        <v>1.57</v>
      </c>
      <c r="BA1003" t="s">
        <v>91</v>
      </c>
      <c r="BB1003" t="s">
        <v>91</v>
      </c>
      <c r="BC1003" t="s">
        <v>91</v>
      </c>
      <c r="BD1003">
        <v>81.962999999999994</v>
      </c>
      <c r="BE1003">
        <v>2499</v>
      </c>
      <c r="BF1003">
        <v>5.9829999999999997</v>
      </c>
      <c r="BG1003">
        <v>487631</v>
      </c>
      <c r="BH1003">
        <v>446372</v>
      </c>
      <c r="BI1003">
        <v>547379</v>
      </c>
      <c r="BJ1003">
        <v>435063</v>
      </c>
      <c r="BK1003">
        <v>543401</v>
      </c>
      <c r="BL1003">
        <v>608070</v>
      </c>
      <c r="BM1003">
        <v>596019</v>
      </c>
      <c r="BN1003">
        <v>446386</v>
      </c>
      <c r="BO1003">
        <v>434658</v>
      </c>
      <c r="BP1003">
        <v>502082</v>
      </c>
      <c r="BQ1003">
        <v>54.517000000000003</v>
      </c>
      <c r="BR1003">
        <v>0</v>
      </c>
      <c r="BS1003">
        <v>0</v>
      </c>
      <c r="BT1003" t="s">
        <v>91</v>
      </c>
      <c r="BU1003" t="s">
        <v>91</v>
      </c>
      <c r="BV1003" t="s">
        <v>91</v>
      </c>
      <c r="BW1003" t="s">
        <v>91</v>
      </c>
      <c r="BX1003" t="s">
        <v>91</v>
      </c>
      <c r="BY1003">
        <v>29</v>
      </c>
      <c r="BZ1003">
        <v>1</v>
      </c>
      <c r="CA1003" t="str">
        <f>B1003&amp;"_"&amp;F1003&amp;G1003&amp;"_"&amp;BY1003</f>
        <v>42668_Corey Kluber450314_29</v>
      </c>
    </row>
    <row r="1004" spans="1:79" hidden="1" x14ac:dyDescent="0.45">
      <c r="A1004" t="s">
        <v>77</v>
      </c>
      <c r="B1004" s="1">
        <v>42675</v>
      </c>
      <c r="C1004">
        <v>94.4</v>
      </c>
      <c r="D1004">
        <v>-1.6242000000000001</v>
      </c>
      <c r="E1004">
        <v>5.4592999999999998</v>
      </c>
      <c r="F1004" t="s">
        <v>340</v>
      </c>
      <c r="G1004">
        <v>518792</v>
      </c>
      <c r="H1004">
        <v>605182</v>
      </c>
      <c r="I1004" t="s">
        <v>254</v>
      </c>
      <c r="J1004" t="s">
        <v>80</v>
      </c>
      <c r="O1004">
        <v>11</v>
      </c>
      <c r="P1004" t="s">
        <v>371</v>
      </c>
      <c r="Q1004" t="s">
        <v>82</v>
      </c>
      <c r="R1004" t="s">
        <v>105</v>
      </c>
      <c r="S1004" t="s">
        <v>83</v>
      </c>
      <c r="T1004" t="s">
        <v>84</v>
      </c>
      <c r="U1004" t="s">
        <v>85</v>
      </c>
      <c r="V1004" t="s">
        <v>86</v>
      </c>
      <c r="W1004">
        <v>5</v>
      </c>
      <c r="X1004" t="s">
        <v>116</v>
      </c>
      <c r="Y1004">
        <v>2</v>
      </c>
      <c r="Z1004">
        <v>0</v>
      </c>
      <c r="AA1004">
        <v>2016</v>
      </c>
      <c r="AB1004">
        <v>-0.86619166666666603</v>
      </c>
      <c r="AC1004">
        <v>1.5860333333333301</v>
      </c>
      <c r="AD1004">
        <v>-0.91400000000000003</v>
      </c>
      <c r="AE1004">
        <v>3.1259999999999999</v>
      </c>
      <c r="AF1004" t="s">
        <v>91</v>
      </c>
      <c r="AG1004" t="s">
        <v>91</v>
      </c>
      <c r="AH1004">
        <v>575929</v>
      </c>
      <c r="AI1004">
        <v>0</v>
      </c>
      <c r="AJ1004">
        <v>8</v>
      </c>
      <c r="AK1004" t="s">
        <v>88</v>
      </c>
      <c r="AL1004">
        <v>104.87</v>
      </c>
      <c r="AM1004">
        <v>166.28</v>
      </c>
      <c r="AP1004">
        <v>547379</v>
      </c>
      <c r="AR1004" t="s">
        <v>372</v>
      </c>
      <c r="AY1004">
        <v>3.59</v>
      </c>
      <c r="AZ1004">
        <v>1.65</v>
      </c>
      <c r="BA1004">
        <v>10</v>
      </c>
      <c r="BB1004">
        <v>104.6</v>
      </c>
      <c r="BC1004">
        <v>-15.505000000000001</v>
      </c>
      <c r="BD1004">
        <v>95.888000000000005</v>
      </c>
      <c r="BE1004">
        <v>2354</v>
      </c>
      <c r="BF1004">
        <v>6.7670000000000003</v>
      </c>
      <c r="BG1004">
        <v>487636</v>
      </c>
      <c r="BH1004">
        <v>605182</v>
      </c>
      <c r="BI1004">
        <v>547379</v>
      </c>
      <c r="BJ1004">
        <v>435063</v>
      </c>
      <c r="BK1004">
        <v>543401</v>
      </c>
      <c r="BL1004">
        <v>608070</v>
      </c>
      <c r="BM1004">
        <v>596019</v>
      </c>
      <c r="BN1004">
        <v>446386</v>
      </c>
      <c r="BO1004">
        <v>434658</v>
      </c>
      <c r="BP1004">
        <v>502082</v>
      </c>
      <c r="BQ1004">
        <v>53.732100000000003</v>
      </c>
      <c r="BR1004">
        <v>0.251</v>
      </c>
      <c r="BS1004">
        <v>0.22700000000000001</v>
      </c>
      <c r="BT1004">
        <v>0</v>
      </c>
      <c r="BU1004">
        <v>1</v>
      </c>
      <c r="BV1004">
        <v>0</v>
      </c>
      <c r="BW1004">
        <v>0</v>
      </c>
      <c r="BX1004">
        <v>2</v>
      </c>
      <c r="BY1004">
        <v>65</v>
      </c>
      <c r="BZ1004">
        <v>3</v>
      </c>
      <c r="CA1004" t="str">
        <f>F1004&amp;G1004</f>
        <v>Mike Clevinger518792</v>
      </c>
    </row>
    <row r="1005" spans="1:79" hidden="1" x14ac:dyDescent="0.45">
      <c r="A1005" t="s">
        <v>268</v>
      </c>
      <c r="B1005" s="1">
        <v>42668</v>
      </c>
      <c r="C1005">
        <v>93.2</v>
      </c>
      <c r="D1005">
        <v>-1.7565999999999999</v>
      </c>
      <c r="E1005">
        <v>5.4050000000000002</v>
      </c>
      <c r="F1005" t="s">
        <v>262</v>
      </c>
      <c r="G1005">
        <v>519203</v>
      </c>
      <c r="H1005">
        <v>446372</v>
      </c>
      <c r="I1005" t="s">
        <v>91</v>
      </c>
      <c r="J1005" t="s">
        <v>100</v>
      </c>
      <c r="O1005">
        <v>12</v>
      </c>
      <c r="P1005" t="s">
        <v>91</v>
      </c>
      <c r="Q1005" t="s">
        <v>82</v>
      </c>
      <c r="R1005" t="s">
        <v>105</v>
      </c>
      <c r="S1005" t="s">
        <v>83</v>
      </c>
      <c r="T1005" t="s">
        <v>84</v>
      </c>
      <c r="U1005" t="s">
        <v>85</v>
      </c>
      <c r="V1005" t="s">
        <v>93</v>
      </c>
      <c r="W1005" t="s">
        <v>91</v>
      </c>
      <c r="X1005" t="s">
        <v>91</v>
      </c>
      <c r="Y1005">
        <v>2</v>
      </c>
      <c r="Z1005">
        <v>2</v>
      </c>
      <c r="AA1005">
        <v>2016</v>
      </c>
      <c r="AB1005">
        <v>-0.90376666666666605</v>
      </c>
      <c r="AC1005">
        <v>1.3925333333333301</v>
      </c>
      <c r="AD1005">
        <v>1.234</v>
      </c>
      <c r="AE1005">
        <v>2.8220000000000001</v>
      </c>
      <c r="AF1005" t="s">
        <v>91</v>
      </c>
      <c r="AG1005" t="s">
        <v>91</v>
      </c>
      <c r="AH1005" t="s">
        <v>91</v>
      </c>
      <c r="AI1005">
        <v>0</v>
      </c>
      <c r="AJ1005">
        <v>4</v>
      </c>
      <c r="AK1005" t="s">
        <v>88</v>
      </c>
      <c r="AL1005" t="s">
        <v>91</v>
      </c>
      <c r="AM1005" t="s">
        <v>91</v>
      </c>
      <c r="AP1005">
        <v>547379</v>
      </c>
      <c r="AR1005" t="s">
        <v>1343</v>
      </c>
      <c r="AY1005">
        <v>3.4</v>
      </c>
      <c r="AZ1005">
        <v>1.47</v>
      </c>
      <c r="BA1005" t="s">
        <v>91</v>
      </c>
      <c r="BB1005" t="s">
        <v>91</v>
      </c>
      <c r="BC1005" t="s">
        <v>91</v>
      </c>
      <c r="BD1005">
        <v>94.228999999999999</v>
      </c>
      <c r="BE1005">
        <v>2258</v>
      </c>
      <c r="BF1005">
        <v>6.516</v>
      </c>
      <c r="BG1005">
        <v>487631</v>
      </c>
      <c r="BH1005">
        <v>446372</v>
      </c>
      <c r="BI1005">
        <v>547379</v>
      </c>
      <c r="BJ1005">
        <v>435063</v>
      </c>
      <c r="BK1005">
        <v>543401</v>
      </c>
      <c r="BL1005">
        <v>608070</v>
      </c>
      <c r="BM1005">
        <v>596019</v>
      </c>
      <c r="BN1005">
        <v>446386</v>
      </c>
      <c r="BO1005">
        <v>434658</v>
      </c>
      <c r="BP1005">
        <v>502082</v>
      </c>
      <c r="BQ1005">
        <v>53.983199999999997</v>
      </c>
      <c r="BR1005">
        <v>0</v>
      </c>
      <c r="BS1005">
        <v>0</v>
      </c>
      <c r="BT1005" t="s">
        <v>91</v>
      </c>
      <c r="BU1005" t="s">
        <v>91</v>
      </c>
      <c r="BV1005" t="s">
        <v>91</v>
      </c>
      <c r="BW1005" t="s">
        <v>91</v>
      </c>
      <c r="BX1005" t="s">
        <v>91</v>
      </c>
      <c r="BY1005">
        <v>28</v>
      </c>
      <c r="BZ1005">
        <v>5</v>
      </c>
      <c r="CA1005" t="str">
        <f>B1005&amp;"_"&amp;F1005&amp;G1005&amp;"_"&amp;BY1005</f>
        <v>42668_Corey Kluber519203_28</v>
      </c>
    </row>
    <row r="1006" spans="1:79" hidden="1" x14ac:dyDescent="0.45">
      <c r="A1006" t="s">
        <v>160</v>
      </c>
      <c r="B1006" s="1">
        <v>42668</v>
      </c>
      <c r="C1006">
        <v>88</v>
      </c>
      <c r="D1006">
        <v>-1.7776000000000001</v>
      </c>
      <c r="E1006">
        <v>5.3638000000000003</v>
      </c>
      <c r="F1006" t="s">
        <v>262</v>
      </c>
      <c r="G1006">
        <v>519203</v>
      </c>
      <c r="H1006">
        <v>446372</v>
      </c>
      <c r="I1006" t="s">
        <v>91</v>
      </c>
      <c r="J1006" t="s">
        <v>108</v>
      </c>
      <c r="O1006">
        <v>5</v>
      </c>
      <c r="P1006" t="s">
        <v>91</v>
      </c>
      <c r="Q1006" t="s">
        <v>82</v>
      </c>
      <c r="R1006" t="s">
        <v>105</v>
      </c>
      <c r="S1006" t="s">
        <v>83</v>
      </c>
      <c r="T1006" t="s">
        <v>84</v>
      </c>
      <c r="U1006" t="s">
        <v>85</v>
      </c>
      <c r="V1006" t="s">
        <v>96</v>
      </c>
      <c r="W1006" t="s">
        <v>91</v>
      </c>
      <c r="X1006" t="s">
        <v>91</v>
      </c>
      <c r="Y1006">
        <v>2</v>
      </c>
      <c r="Z1006">
        <v>1</v>
      </c>
      <c r="AA1006">
        <v>2016</v>
      </c>
      <c r="AB1006">
        <v>0.53521666666666601</v>
      </c>
      <c r="AC1006">
        <v>0.74180000000000001</v>
      </c>
      <c r="AD1006">
        <v>0.158</v>
      </c>
      <c r="AE1006">
        <v>2.6419999999999999</v>
      </c>
      <c r="AF1006" t="s">
        <v>91</v>
      </c>
      <c r="AG1006" t="s">
        <v>91</v>
      </c>
      <c r="AH1006" t="s">
        <v>91</v>
      </c>
      <c r="AI1006">
        <v>0</v>
      </c>
      <c r="AJ1006">
        <v>4</v>
      </c>
      <c r="AK1006" t="s">
        <v>88</v>
      </c>
      <c r="AL1006" t="s">
        <v>91</v>
      </c>
      <c r="AM1006" t="s">
        <v>91</v>
      </c>
      <c r="AP1006">
        <v>547379</v>
      </c>
      <c r="AR1006" t="s">
        <v>1344</v>
      </c>
      <c r="AY1006">
        <v>3.62</v>
      </c>
      <c r="AZ1006">
        <v>1.57</v>
      </c>
      <c r="BA1006">
        <v>192</v>
      </c>
      <c r="BB1006">
        <v>109.2</v>
      </c>
      <c r="BC1006">
        <v>8.4809999999999999</v>
      </c>
      <c r="BD1006">
        <v>89.114999999999995</v>
      </c>
      <c r="BE1006">
        <v>2431</v>
      </c>
      <c r="BF1006">
        <v>6.1310000000000002</v>
      </c>
      <c r="BG1006">
        <v>487631</v>
      </c>
      <c r="BH1006">
        <v>446372</v>
      </c>
      <c r="BI1006">
        <v>547379</v>
      </c>
      <c r="BJ1006">
        <v>435063</v>
      </c>
      <c r="BK1006">
        <v>543401</v>
      </c>
      <c r="BL1006">
        <v>608070</v>
      </c>
      <c r="BM1006">
        <v>596019</v>
      </c>
      <c r="BN1006">
        <v>446386</v>
      </c>
      <c r="BO1006">
        <v>434658</v>
      </c>
      <c r="BP1006">
        <v>502082</v>
      </c>
      <c r="BQ1006">
        <v>54.368499999999997</v>
      </c>
      <c r="BR1006">
        <v>0</v>
      </c>
      <c r="BS1006">
        <v>0</v>
      </c>
      <c r="BT1006" t="s">
        <v>91</v>
      </c>
      <c r="BU1006" t="s">
        <v>91</v>
      </c>
      <c r="BV1006" t="s">
        <v>91</v>
      </c>
      <c r="BW1006" t="s">
        <v>91</v>
      </c>
      <c r="BX1006">
        <v>4</v>
      </c>
      <c r="BY1006">
        <v>28</v>
      </c>
      <c r="BZ1006">
        <v>4</v>
      </c>
      <c r="CA1006" t="str">
        <f>B1006&amp;"_"&amp;F1006&amp;G1006&amp;"_"&amp;BY1006</f>
        <v>42668_Corey Kluber519203_28</v>
      </c>
    </row>
    <row r="1007" spans="1:79" hidden="1" x14ac:dyDescent="0.45">
      <c r="A1007" t="s">
        <v>160</v>
      </c>
      <c r="B1007" s="1">
        <v>42668</v>
      </c>
      <c r="C1007">
        <v>89.2</v>
      </c>
      <c r="D1007">
        <v>-1.8387</v>
      </c>
      <c r="E1007">
        <v>5.3796999999999997</v>
      </c>
      <c r="F1007" t="s">
        <v>262</v>
      </c>
      <c r="G1007">
        <v>519203</v>
      </c>
      <c r="H1007">
        <v>446372</v>
      </c>
      <c r="I1007" t="s">
        <v>91</v>
      </c>
      <c r="J1007" t="s">
        <v>132</v>
      </c>
      <c r="O1007">
        <v>1</v>
      </c>
      <c r="P1007" t="s">
        <v>91</v>
      </c>
      <c r="Q1007" t="s">
        <v>82</v>
      </c>
      <c r="R1007" t="s">
        <v>105</v>
      </c>
      <c r="S1007" t="s">
        <v>83</v>
      </c>
      <c r="T1007" t="s">
        <v>84</v>
      </c>
      <c r="U1007" t="s">
        <v>85</v>
      </c>
      <c r="V1007" t="s">
        <v>96</v>
      </c>
      <c r="W1007" t="s">
        <v>91</v>
      </c>
      <c r="X1007" t="s">
        <v>91</v>
      </c>
      <c r="Y1007">
        <v>2</v>
      </c>
      <c r="Z1007">
        <v>0</v>
      </c>
      <c r="AA1007">
        <v>2016</v>
      </c>
      <c r="AB1007">
        <v>0.24575</v>
      </c>
      <c r="AC1007">
        <v>0.44080000000000003</v>
      </c>
      <c r="AD1007">
        <v>-0.57199999999999995</v>
      </c>
      <c r="AE1007">
        <v>2.9660000000000002</v>
      </c>
      <c r="AF1007" t="s">
        <v>91</v>
      </c>
      <c r="AG1007" t="s">
        <v>91</v>
      </c>
      <c r="AH1007" t="s">
        <v>91</v>
      </c>
      <c r="AI1007">
        <v>0</v>
      </c>
      <c r="AJ1007">
        <v>4</v>
      </c>
      <c r="AK1007" t="s">
        <v>88</v>
      </c>
      <c r="AL1007" t="s">
        <v>91</v>
      </c>
      <c r="AM1007" t="s">
        <v>91</v>
      </c>
      <c r="AP1007">
        <v>547379</v>
      </c>
      <c r="AR1007" t="s">
        <v>1345</v>
      </c>
      <c r="AY1007">
        <v>3.3</v>
      </c>
      <c r="AZ1007">
        <v>1.47</v>
      </c>
      <c r="BA1007" t="s">
        <v>91</v>
      </c>
      <c r="BB1007" t="s">
        <v>91</v>
      </c>
      <c r="BC1007" t="s">
        <v>91</v>
      </c>
      <c r="BD1007">
        <v>89.960999999999999</v>
      </c>
      <c r="BE1007">
        <v>2495</v>
      </c>
      <c r="BF1007">
        <v>6.0460000000000003</v>
      </c>
      <c r="BG1007">
        <v>487631</v>
      </c>
      <c r="BH1007">
        <v>446372</v>
      </c>
      <c r="BI1007">
        <v>547379</v>
      </c>
      <c r="BJ1007">
        <v>435063</v>
      </c>
      <c r="BK1007">
        <v>543401</v>
      </c>
      <c r="BL1007">
        <v>608070</v>
      </c>
      <c r="BM1007">
        <v>596019</v>
      </c>
      <c r="BN1007">
        <v>446386</v>
      </c>
      <c r="BO1007">
        <v>434658</v>
      </c>
      <c r="BP1007">
        <v>502082</v>
      </c>
      <c r="BQ1007">
        <v>54.453600000000002</v>
      </c>
      <c r="BR1007">
        <v>0</v>
      </c>
      <c r="BS1007">
        <v>0</v>
      </c>
      <c r="BT1007" t="s">
        <v>91</v>
      </c>
      <c r="BU1007" t="s">
        <v>91</v>
      </c>
      <c r="BV1007" t="s">
        <v>91</v>
      </c>
      <c r="BW1007" t="s">
        <v>91</v>
      </c>
      <c r="BX1007" t="s">
        <v>91</v>
      </c>
      <c r="BY1007">
        <v>28</v>
      </c>
      <c r="BZ1007">
        <v>3</v>
      </c>
      <c r="CA1007" t="str">
        <f>B1007&amp;"_"&amp;F1007&amp;G1007&amp;"_"&amp;BY1007</f>
        <v>42668_Corey Kluber519203_28</v>
      </c>
    </row>
    <row r="1008" spans="1:79" hidden="1" x14ac:dyDescent="0.45">
      <c r="A1008" t="s">
        <v>160</v>
      </c>
      <c r="B1008" s="1">
        <v>42668</v>
      </c>
      <c r="C1008">
        <v>89.1</v>
      </c>
      <c r="D1008">
        <v>-1.7392000000000001</v>
      </c>
      <c r="E1008">
        <v>5.3112000000000004</v>
      </c>
      <c r="F1008" t="s">
        <v>262</v>
      </c>
      <c r="G1008">
        <v>519203</v>
      </c>
      <c r="H1008">
        <v>446372</v>
      </c>
      <c r="I1008" t="s">
        <v>91</v>
      </c>
      <c r="J1008" t="s">
        <v>100</v>
      </c>
      <c r="O1008">
        <v>9</v>
      </c>
      <c r="P1008" t="s">
        <v>91</v>
      </c>
      <c r="Q1008" t="s">
        <v>82</v>
      </c>
      <c r="R1008" t="s">
        <v>105</v>
      </c>
      <c r="S1008" t="s">
        <v>83</v>
      </c>
      <c r="T1008" t="s">
        <v>84</v>
      </c>
      <c r="U1008" t="s">
        <v>85</v>
      </c>
      <c r="V1008" t="s">
        <v>93</v>
      </c>
      <c r="W1008" t="s">
        <v>91</v>
      </c>
      <c r="X1008" t="s">
        <v>91</v>
      </c>
      <c r="Y1008">
        <v>1</v>
      </c>
      <c r="Z1008">
        <v>0</v>
      </c>
      <c r="AA1008">
        <v>2016</v>
      </c>
      <c r="AB1008">
        <v>3.6999999999999998E-2</v>
      </c>
      <c r="AC1008">
        <v>0.80486666666666595</v>
      </c>
      <c r="AD1008">
        <v>0.74</v>
      </c>
      <c r="AE1008">
        <v>1.5980000000000001</v>
      </c>
      <c r="AF1008" t="s">
        <v>91</v>
      </c>
      <c r="AG1008" t="s">
        <v>91</v>
      </c>
      <c r="AH1008" t="s">
        <v>91</v>
      </c>
      <c r="AI1008">
        <v>0</v>
      </c>
      <c r="AJ1008">
        <v>4</v>
      </c>
      <c r="AK1008" t="s">
        <v>88</v>
      </c>
      <c r="AL1008" t="s">
        <v>91</v>
      </c>
      <c r="AM1008" t="s">
        <v>91</v>
      </c>
      <c r="AP1008">
        <v>547379</v>
      </c>
      <c r="AR1008" t="s">
        <v>1346</v>
      </c>
      <c r="AY1008">
        <v>3.46</v>
      </c>
      <c r="AZ1008">
        <v>1.65</v>
      </c>
      <c r="BA1008" t="s">
        <v>91</v>
      </c>
      <c r="BB1008" t="s">
        <v>91</v>
      </c>
      <c r="BC1008" t="s">
        <v>91</v>
      </c>
      <c r="BD1008">
        <v>90.14</v>
      </c>
      <c r="BE1008">
        <v>2476</v>
      </c>
      <c r="BF1008">
        <v>6.1429999999999998</v>
      </c>
      <c r="BG1008">
        <v>487631</v>
      </c>
      <c r="BH1008">
        <v>446372</v>
      </c>
      <c r="BI1008">
        <v>547379</v>
      </c>
      <c r="BJ1008">
        <v>435063</v>
      </c>
      <c r="BK1008">
        <v>543401</v>
      </c>
      <c r="BL1008">
        <v>608070</v>
      </c>
      <c r="BM1008">
        <v>596019</v>
      </c>
      <c r="BN1008">
        <v>446386</v>
      </c>
      <c r="BO1008">
        <v>434658</v>
      </c>
      <c r="BP1008">
        <v>502082</v>
      </c>
      <c r="BQ1008">
        <v>54.356200000000001</v>
      </c>
      <c r="BR1008">
        <v>0</v>
      </c>
      <c r="BS1008">
        <v>0</v>
      </c>
      <c r="BT1008" t="s">
        <v>91</v>
      </c>
      <c r="BU1008" t="s">
        <v>91</v>
      </c>
      <c r="BV1008" t="s">
        <v>91</v>
      </c>
      <c r="BW1008" t="s">
        <v>91</v>
      </c>
      <c r="BX1008" t="s">
        <v>91</v>
      </c>
      <c r="BY1008">
        <v>28</v>
      </c>
      <c r="BZ1008">
        <v>2</v>
      </c>
      <c r="CA1008" t="str">
        <f>B1008&amp;"_"&amp;F1008&amp;G1008&amp;"_"&amp;BY1008</f>
        <v>42668_Corey Kluber519203_28</v>
      </c>
    </row>
    <row r="1009" spans="1:79" hidden="1" x14ac:dyDescent="0.45">
      <c r="A1009" t="s">
        <v>268</v>
      </c>
      <c r="B1009" s="1">
        <v>42668</v>
      </c>
      <c r="C1009">
        <v>91</v>
      </c>
      <c r="D1009">
        <v>-1.8813</v>
      </c>
      <c r="E1009">
        <v>5.4226000000000001</v>
      </c>
      <c r="F1009" t="s">
        <v>262</v>
      </c>
      <c r="G1009">
        <v>519203</v>
      </c>
      <c r="H1009">
        <v>446372</v>
      </c>
      <c r="I1009" t="s">
        <v>91</v>
      </c>
      <c r="J1009" t="s">
        <v>100</v>
      </c>
      <c r="O1009">
        <v>1</v>
      </c>
      <c r="P1009" t="s">
        <v>91</v>
      </c>
      <c r="Q1009" t="s">
        <v>82</v>
      </c>
      <c r="R1009" t="s">
        <v>105</v>
      </c>
      <c r="S1009" t="s">
        <v>83</v>
      </c>
      <c r="T1009" t="s">
        <v>84</v>
      </c>
      <c r="U1009" t="s">
        <v>85</v>
      </c>
      <c r="V1009" t="s">
        <v>93</v>
      </c>
      <c r="W1009" t="s">
        <v>91</v>
      </c>
      <c r="X1009" t="s">
        <v>91</v>
      </c>
      <c r="Y1009">
        <v>0</v>
      </c>
      <c r="Z1009">
        <v>0</v>
      </c>
      <c r="AA1009">
        <v>2016</v>
      </c>
      <c r="AB1009">
        <v>-1.0819000000000001</v>
      </c>
      <c r="AC1009">
        <v>0.79769999999999996</v>
      </c>
      <c r="AD1009">
        <v>-0.56299999999999994</v>
      </c>
      <c r="AE1009">
        <v>3.121</v>
      </c>
      <c r="AF1009" t="s">
        <v>91</v>
      </c>
      <c r="AG1009" t="s">
        <v>91</v>
      </c>
      <c r="AH1009" t="s">
        <v>91</v>
      </c>
      <c r="AI1009">
        <v>0</v>
      </c>
      <c r="AJ1009">
        <v>4</v>
      </c>
      <c r="AK1009" t="s">
        <v>88</v>
      </c>
      <c r="AL1009" t="s">
        <v>91</v>
      </c>
      <c r="AM1009" t="s">
        <v>91</v>
      </c>
      <c r="AP1009">
        <v>547379</v>
      </c>
      <c r="AR1009" t="s">
        <v>1347</v>
      </c>
      <c r="AY1009">
        <v>3.37</v>
      </c>
      <c r="AZ1009">
        <v>1.6</v>
      </c>
      <c r="BA1009" t="s">
        <v>91</v>
      </c>
      <c r="BB1009" t="s">
        <v>91</v>
      </c>
      <c r="BC1009" t="s">
        <v>91</v>
      </c>
      <c r="BD1009">
        <v>92.316999999999993</v>
      </c>
      <c r="BE1009">
        <v>2169</v>
      </c>
      <c r="BF1009">
        <v>6.6360000000000001</v>
      </c>
      <c r="BG1009">
        <v>487631</v>
      </c>
      <c r="BH1009">
        <v>446372</v>
      </c>
      <c r="BI1009">
        <v>547379</v>
      </c>
      <c r="BJ1009">
        <v>435063</v>
      </c>
      <c r="BK1009">
        <v>543401</v>
      </c>
      <c r="BL1009">
        <v>608070</v>
      </c>
      <c r="BM1009">
        <v>596019</v>
      </c>
      <c r="BN1009">
        <v>446386</v>
      </c>
      <c r="BO1009">
        <v>434658</v>
      </c>
      <c r="BP1009">
        <v>502082</v>
      </c>
      <c r="BQ1009">
        <v>53.863399999999999</v>
      </c>
      <c r="BR1009">
        <v>0</v>
      </c>
      <c r="BS1009">
        <v>0</v>
      </c>
      <c r="BT1009" t="s">
        <v>91</v>
      </c>
      <c r="BU1009" t="s">
        <v>91</v>
      </c>
      <c r="BV1009" t="s">
        <v>91</v>
      </c>
      <c r="BW1009" t="s">
        <v>91</v>
      </c>
      <c r="BX1009" t="s">
        <v>91</v>
      </c>
      <c r="BY1009">
        <v>28</v>
      </c>
      <c r="BZ1009">
        <v>1</v>
      </c>
      <c r="CA1009" t="str">
        <f>B1009&amp;"_"&amp;F1009&amp;G1009&amp;"_"&amp;BY1009</f>
        <v>42668_Corey Kluber519203_28</v>
      </c>
    </row>
    <row r="1010" spans="1:79" hidden="1" x14ac:dyDescent="0.45">
      <c r="A1010" t="s">
        <v>349</v>
      </c>
      <c r="B1010" s="1">
        <v>42673</v>
      </c>
      <c r="C1010">
        <v>88.3</v>
      </c>
      <c r="D1010">
        <v>-1.8568</v>
      </c>
      <c r="E1010">
        <v>5.5377999999999998</v>
      </c>
      <c r="F1010" t="s">
        <v>340</v>
      </c>
      <c r="G1010">
        <v>519203</v>
      </c>
      <c r="H1010">
        <v>605182</v>
      </c>
      <c r="I1010" t="s">
        <v>79</v>
      </c>
      <c r="J1010" t="s">
        <v>80</v>
      </c>
      <c r="O1010">
        <v>8</v>
      </c>
      <c r="P1010" t="s">
        <v>610</v>
      </c>
      <c r="Q1010" t="s">
        <v>82</v>
      </c>
      <c r="R1010" t="s">
        <v>105</v>
      </c>
      <c r="S1010" t="s">
        <v>83</v>
      </c>
      <c r="T1010" t="s">
        <v>85</v>
      </c>
      <c r="U1010" t="s">
        <v>84</v>
      </c>
      <c r="V1010" t="s">
        <v>86</v>
      </c>
      <c r="W1010">
        <v>8</v>
      </c>
      <c r="X1010" t="s">
        <v>149</v>
      </c>
      <c r="Y1010">
        <v>0</v>
      </c>
      <c r="Z1010">
        <v>0</v>
      </c>
      <c r="AA1010">
        <v>2016</v>
      </c>
      <c r="AB1010">
        <v>-1.2989999999999999</v>
      </c>
      <c r="AC1010">
        <v>0.72889999999999999</v>
      </c>
      <c r="AD1010">
        <v>-0.25700000000000001</v>
      </c>
      <c r="AE1010">
        <v>1.7110000000000001</v>
      </c>
      <c r="AF1010" t="s">
        <v>91</v>
      </c>
      <c r="AG1010" t="s">
        <v>91</v>
      </c>
      <c r="AH1010">
        <v>592178</v>
      </c>
      <c r="AI1010">
        <v>1</v>
      </c>
      <c r="AJ1010">
        <v>5</v>
      </c>
      <c r="AK1010" t="s">
        <v>539</v>
      </c>
      <c r="AL1010">
        <v>142.88999999999999</v>
      </c>
      <c r="AM1010">
        <v>91.25</v>
      </c>
      <c r="AP1010">
        <v>547379</v>
      </c>
      <c r="AR1010" t="s">
        <v>611</v>
      </c>
      <c r="AY1010">
        <v>3.49</v>
      </c>
      <c r="AZ1010">
        <v>1.6</v>
      </c>
      <c r="BA1010">
        <v>292</v>
      </c>
      <c r="BB1010">
        <v>79.3</v>
      </c>
      <c r="BC1010">
        <v>32.015999999999998</v>
      </c>
      <c r="BD1010">
        <v>89.185000000000002</v>
      </c>
      <c r="BE1010">
        <v>1516</v>
      </c>
      <c r="BF1010">
        <v>6.7859999999999996</v>
      </c>
      <c r="BG1010">
        <v>487635</v>
      </c>
      <c r="BH1010">
        <v>605182</v>
      </c>
      <c r="BI1010">
        <v>547379</v>
      </c>
      <c r="BJ1010">
        <v>435063</v>
      </c>
      <c r="BK1010">
        <v>543401</v>
      </c>
      <c r="BL1010">
        <v>608070</v>
      </c>
      <c r="BM1010">
        <v>596019</v>
      </c>
      <c r="BN1010">
        <v>467793</v>
      </c>
      <c r="BO1010">
        <v>434658</v>
      </c>
      <c r="BP1010">
        <v>446386</v>
      </c>
      <c r="BQ1010">
        <v>53.713900000000002</v>
      </c>
      <c r="BR1010">
        <v>5.7000000000000002E-2</v>
      </c>
      <c r="BS1010">
        <v>6.3E-2</v>
      </c>
      <c r="BT1010">
        <v>0</v>
      </c>
      <c r="BU1010">
        <v>1</v>
      </c>
      <c r="BV1010">
        <v>0</v>
      </c>
      <c r="BW1010">
        <v>0</v>
      </c>
      <c r="BX1010">
        <v>3</v>
      </c>
      <c r="BY1010">
        <v>38</v>
      </c>
      <c r="BZ1010">
        <v>1</v>
      </c>
      <c r="CA1010" t="str">
        <f>F1010&amp;G1010</f>
        <v>Mike Clevinger519203</v>
      </c>
    </row>
    <row r="1011" spans="1:79" hidden="1" x14ac:dyDescent="0.45">
      <c r="A1011" t="s">
        <v>77</v>
      </c>
      <c r="B1011" s="1">
        <v>42668</v>
      </c>
      <c r="C1011">
        <v>92.9</v>
      </c>
      <c r="D1011">
        <v>-1.7458</v>
      </c>
      <c r="E1011">
        <v>5.5075000000000003</v>
      </c>
      <c r="F1011" t="s">
        <v>262</v>
      </c>
      <c r="G1011">
        <v>592178</v>
      </c>
      <c r="H1011">
        <v>446372</v>
      </c>
      <c r="I1011" t="s">
        <v>91</v>
      </c>
      <c r="J1011" t="s">
        <v>100</v>
      </c>
      <c r="O1011">
        <v>11</v>
      </c>
      <c r="P1011" t="s">
        <v>91</v>
      </c>
      <c r="Q1011" t="s">
        <v>82</v>
      </c>
      <c r="R1011" t="s">
        <v>83</v>
      </c>
      <c r="S1011" t="s">
        <v>83</v>
      </c>
      <c r="T1011" t="s">
        <v>84</v>
      </c>
      <c r="U1011" t="s">
        <v>85</v>
      </c>
      <c r="V1011" t="s">
        <v>93</v>
      </c>
      <c r="W1011" t="s">
        <v>91</v>
      </c>
      <c r="X1011" t="s">
        <v>91</v>
      </c>
      <c r="Y1011">
        <v>0</v>
      </c>
      <c r="Z1011">
        <v>2</v>
      </c>
      <c r="AA1011">
        <v>2016</v>
      </c>
      <c r="AB1011">
        <v>-4.0933333333333301E-2</v>
      </c>
      <c r="AC1011">
        <v>1.6304666666666601</v>
      </c>
      <c r="AD1011">
        <v>-6.0999999999999999E-2</v>
      </c>
      <c r="AE1011">
        <v>4.7549999999999999</v>
      </c>
      <c r="AF1011" t="s">
        <v>91</v>
      </c>
      <c r="AG1011" t="s">
        <v>91</v>
      </c>
      <c r="AH1011">
        <v>424325</v>
      </c>
      <c r="AI1011">
        <v>2</v>
      </c>
      <c r="AJ1011">
        <v>3</v>
      </c>
      <c r="AK1011" t="s">
        <v>88</v>
      </c>
      <c r="AL1011" t="s">
        <v>91</v>
      </c>
      <c r="AM1011" t="s">
        <v>91</v>
      </c>
      <c r="AP1011">
        <v>547379</v>
      </c>
      <c r="AR1011" t="s">
        <v>1349</v>
      </c>
      <c r="AY1011">
        <v>3.04</v>
      </c>
      <c r="AZ1011">
        <v>1.39</v>
      </c>
      <c r="BA1011" t="s">
        <v>91</v>
      </c>
      <c r="BB1011" t="s">
        <v>91</v>
      </c>
      <c r="BC1011" t="s">
        <v>91</v>
      </c>
      <c r="BD1011">
        <v>94.013999999999996</v>
      </c>
      <c r="BE1011">
        <v>2363</v>
      </c>
      <c r="BF1011">
        <v>6.5</v>
      </c>
      <c r="BG1011">
        <v>487631</v>
      </c>
      <c r="BH1011">
        <v>446372</v>
      </c>
      <c r="BI1011">
        <v>547379</v>
      </c>
      <c r="BJ1011">
        <v>435063</v>
      </c>
      <c r="BK1011">
        <v>543401</v>
      </c>
      <c r="BL1011">
        <v>608070</v>
      </c>
      <c r="BM1011">
        <v>596019</v>
      </c>
      <c r="BN1011">
        <v>446386</v>
      </c>
      <c r="BO1011">
        <v>434658</v>
      </c>
      <c r="BP1011">
        <v>502082</v>
      </c>
      <c r="BQ1011">
        <v>53.999499999999998</v>
      </c>
      <c r="BR1011">
        <v>0</v>
      </c>
      <c r="BS1011">
        <v>0</v>
      </c>
      <c r="BT1011" t="s">
        <v>91</v>
      </c>
      <c r="BU1011" t="s">
        <v>91</v>
      </c>
      <c r="BV1011" t="s">
        <v>91</v>
      </c>
      <c r="BW1011" t="s">
        <v>91</v>
      </c>
      <c r="BX1011" t="s">
        <v>91</v>
      </c>
      <c r="BY1011">
        <v>22</v>
      </c>
      <c r="BZ1011">
        <v>4</v>
      </c>
      <c r="CA1011" t="str">
        <f>B1011&amp;"_"&amp;F1011&amp;G1011&amp;"_"&amp;BY1011</f>
        <v>42668_Corey Kluber592178_22</v>
      </c>
    </row>
    <row r="1012" spans="1:79" hidden="1" x14ac:dyDescent="0.45">
      <c r="A1012" t="s">
        <v>90</v>
      </c>
      <c r="B1012" s="1">
        <v>42668</v>
      </c>
      <c r="C1012">
        <v>84.3</v>
      </c>
      <c r="D1012">
        <v>-1.5351999999999999</v>
      </c>
      <c r="E1012">
        <v>5.5643000000000002</v>
      </c>
      <c r="F1012" t="s">
        <v>262</v>
      </c>
      <c r="G1012">
        <v>592178</v>
      </c>
      <c r="H1012">
        <v>446372</v>
      </c>
      <c r="I1012" t="s">
        <v>91</v>
      </c>
      <c r="J1012" t="s">
        <v>108</v>
      </c>
      <c r="O1012">
        <v>14</v>
      </c>
      <c r="P1012" t="s">
        <v>91</v>
      </c>
      <c r="Q1012" t="s">
        <v>82</v>
      </c>
      <c r="R1012" t="s">
        <v>83</v>
      </c>
      <c r="S1012" t="s">
        <v>83</v>
      </c>
      <c r="T1012" t="s">
        <v>84</v>
      </c>
      <c r="U1012" t="s">
        <v>85</v>
      </c>
      <c r="V1012" t="s">
        <v>96</v>
      </c>
      <c r="W1012" t="s">
        <v>91</v>
      </c>
      <c r="X1012" t="s">
        <v>91</v>
      </c>
      <c r="Y1012">
        <v>0</v>
      </c>
      <c r="Z1012">
        <v>2</v>
      </c>
      <c r="AA1012">
        <v>2016</v>
      </c>
      <c r="AB1012">
        <v>1.585925</v>
      </c>
      <c r="AC1012">
        <v>0.32469999999999999</v>
      </c>
      <c r="AD1012">
        <v>1.216</v>
      </c>
      <c r="AE1012">
        <v>1.59</v>
      </c>
      <c r="AF1012" t="s">
        <v>91</v>
      </c>
      <c r="AG1012" t="s">
        <v>91</v>
      </c>
      <c r="AH1012">
        <v>424325</v>
      </c>
      <c r="AI1012">
        <v>2</v>
      </c>
      <c r="AJ1012">
        <v>3</v>
      </c>
      <c r="AK1012" t="s">
        <v>88</v>
      </c>
      <c r="AL1012" t="s">
        <v>91</v>
      </c>
      <c r="AM1012" t="s">
        <v>91</v>
      </c>
      <c r="AP1012">
        <v>547379</v>
      </c>
      <c r="AR1012" t="s">
        <v>1350</v>
      </c>
      <c r="AY1012">
        <v>3.25</v>
      </c>
      <c r="AZ1012">
        <v>1.55</v>
      </c>
      <c r="BA1012">
        <v>149</v>
      </c>
      <c r="BB1012">
        <v>62.3</v>
      </c>
      <c r="BC1012">
        <v>30.193999999999999</v>
      </c>
      <c r="BD1012">
        <v>83.521000000000001</v>
      </c>
      <c r="BE1012">
        <v>2687</v>
      </c>
      <c r="BF1012">
        <v>5.702</v>
      </c>
      <c r="BG1012">
        <v>487631</v>
      </c>
      <c r="BH1012">
        <v>446372</v>
      </c>
      <c r="BI1012">
        <v>547379</v>
      </c>
      <c r="BJ1012">
        <v>435063</v>
      </c>
      <c r="BK1012">
        <v>543401</v>
      </c>
      <c r="BL1012">
        <v>608070</v>
      </c>
      <c r="BM1012">
        <v>596019</v>
      </c>
      <c r="BN1012">
        <v>446386</v>
      </c>
      <c r="BO1012">
        <v>434658</v>
      </c>
      <c r="BP1012">
        <v>502082</v>
      </c>
      <c r="BQ1012">
        <v>54.7973</v>
      </c>
      <c r="BR1012">
        <v>0</v>
      </c>
      <c r="BS1012">
        <v>0</v>
      </c>
      <c r="BT1012" t="s">
        <v>91</v>
      </c>
      <c r="BU1012" t="s">
        <v>91</v>
      </c>
      <c r="BV1012" t="s">
        <v>91</v>
      </c>
      <c r="BW1012" t="s">
        <v>91</v>
      </c>
      <c r="BX1012">
        <v>4</v>
      </c>
      <c r="BY1012">
        <v>22</v>
      </c>
      <c r="BZ1012">
        <v>3</v>
      </c>
      <c r="CA1012" t="str">
        <f>B1012&amp;"_"&amp;F1012&amp;G1012&amp;"_"&amp;BY1012</f>
        <v>42668_Corey Kluber592178_22</v>
      </c>
    </row>
    <row r="1013" spans="1:79" hidden="1" x14ac:dyDescent="0.45">
      <c r="A1013" t="s">
        <v>90</v>
      </c>
      <c r="B1013" s="1">
        <v>42668</v>
      </c>
      <c r="C1013">
        <v>83.8</v>
      </c>
      <c r="D1013">
        <v>-1.6394</v>
      </c>
      <c r="E1013">
        <v>5.4823000000000004</v>
      </c>
      <c r="F1013" t="s">
        <v>262</v>
      </c>
      <c r="G1013">
        <v>592178</v>
      </c>
      <c r="H1013">
        <v>446372</v>
      </c>
      <c r="I1013" t="s">
        <v>91</v>
      </c>
      <c r="J1013" t="s">
        <v>95</v>
      </c>
      <c r="O1013">
        <v>9</v>
      </c>
      <c r="P1013" t="s">
        <v>91</v>
      </c>
      <c r="Q1013" t="s">
        <v>82</v>
      </c>
      <c r="R1013" t="s">
        <v>83</v>
      </c>
      <c r="S1013" t="s">
        <v>83</v>
      </c>
      <c r="T1013" t="s">
        <v>84</v>
      </c>
      <c r="U1013" t="s">
        <v>85</v>
      </c>
      <c r="V1013" t="s">
        <v>96</v>
      </c>
      <c r="W1013" t="s">
        <v>91</v>
      </c>
      <c r="X1013" t="s">
        <v>91</v>
      </c>
      <c r="Y1013">
        <v>0</v>
      </c>
      <c r="Z1013">
        <v>1</v>
      </c>
      <c r="AA1013">
        <v>2016</v>
      </c>
      <c r="AB1013">
        <v>1.81694166666666</v>
      </c>
      <c r="AC1013">
        <v>0.46803333333333302</v>
      </c>
      <c r="AD1013">
        <v>0.50800000000000001</v>
      </c>
      <c r="AE1013">
        <v>1.6539999999999999</v>
      </c>
      <c r="AF1013" t="s">
        <v>91</v>
      </c>
      <c r="AG1013" t="s">
        <v>91</v>
      </c>
      <c r="AH1013">
        <v>424325</v>
      </c>
      <c r="AI1013">
        <v>2</v>
      </c>
      <c r="AJ1013">
        <v>3</v>
      </c>
      <c r="AK1013" t="s">
        <v>88</v>
      </c>
      <c r="AL1013" t="s">
        <v>91</v>
      </c>
      <c r="AM1013" t="s">
        <v>91</v>
      </c>
      <c r="AP1013">
        <v>547379</v>
      </c>
      <c r="AR1013" t="s">
        <v>1351</v>
      </c>
      <c r="AY1013">
        <v>3.25</v>
      </c>
      <c r="AZ1013">
        <v>1.55</v>
      </c>
      <c r="BA1013" t="s">
        <v>91</v>
      </c>
      <c r="BB1013" t="s">
        <v>91</v>
      </c>
      <c r="BC1013" t="s">
        <v>91</v>
      </c>
      <c r="BD1013">
        <v>83.245000000000005</v>
      </c>
      <c r="BE1013">
        <v>2633</v>
      </c>
      <c r="BF1013">
        <v>5.891</v>
      </c>
      <c r="BG1013">
        <v>487631</v>
      </c>
      <c r="BH1013">
        <v>446372</v>
      </c>
      <c r="BI1013">
        <v>547379</v>
      </c>
      <c r="BJ1013">
        <v>435063</v>
      </c>
      <c r="BK1013">
        <v>543401</v>
      </c>
      <c r="BL1013">
        <v>608070</v>
      </c>
      <c r="BM1013">
        <v>596019</v>
      </c>
      <c r="BN1013">
        <v>446386</v>
      </c>
      <c r="BO1013">
        <v>434658</v>
      </c>
      <c r="BP1013">
        <v>502082</v>
      </c>
      <c r="BQ1013">
        <v>54.608199999999997</v>
      </c>
      <c r="BR1013">
        <v>0</v>
      </c>
      <c r="BS1013">
        <v>0</v>
      </c>
      <c r="BT1013" t="s">
        <v>91</v>
      </c>
      <c r="BU1013" t="s">
        <v>91</v>
      </c>
      <c r="BV1013" t="s">
        <v>91</v>
      </c>
      <c r="BW1013" t="s">
        <v>91</v>
      </c>
      <c r="BX1013" t="s">
        <v>91</v>
      </c>
      <c r="BY1013">
        <v>22</v>
      </c>
      <c r="BZ1013">
        <v>2</v>
      </c>
      <c r="CA1013" t="str">
        <f>B1013&amp;"_"&amp;F1013&amp;G1013&amp;"_"&amp;BY1013</f>
        <v>42668_Corey Kluber592178_22</v>
      </c>
    </row>
    <row r="1014" spans="1:79" hidden="1" x14ac:dyDescent="0.45">
      <c r="A1014" t="s">
        <v>90</v>
      </c>
      <c r="B1014" s="1">
        <v>42668</v>
      </c>
      <c r="C1014">
        <v>81.7</v>
      </c>
      <c r="D1014">
        <v>-1.6555</v>
      </c>
      <c r="E1014">
        <v>5.4793000000000003</v>
      </c>
      <c r="F1014" t="s">
        <v>262</v>
      </c>
      <c r="G1014">
        <v>592178</v>
      </c>
      <c r="H1014">
        <v>446372</v>
      </c>
      <c r="I1014" t="s">
        <v>91</v>
      </c>
      <c r="J1014" t="s">
        <v>95</v>
      </c>
      <c r="O1014">
        <v>6</v>
      </c>
      <c r="P1014" t="s">
        <v>91</v>
      </c>
      <c r="Q1014" t="s">
        <v>82</v>
      </c>
      <c r="R1014" t="s">
        <v>83</v>
      </c>
      <c r="S1014" t="s">
        <v>83</v>
      </c>
      <c r="T1014" t="s">
        <v>84</v>
      </c>
      <c r="U1014" t="s">
        <v>85</v>
      </c>
      <c r="V1014" t="s">
        <v>96</v>
      </c>
      <c r="W1014" t="s">
        <v>91</v>
      </c>
      <c r="X1014" t="s">
        <v>91</v>
      </c>
      <c r="Y1014">
        <v>0</v>
      </c>
      <c r="Z1014">
        <v>0</v>
      </c>
      <c r="AA1014">
        <v>2016</v>
      </c>
      <c r="AB1014">
        <v>1.8294666666666599</v>
      </c>
      <c r="AC1014">
        <v>0.27310000000000001</v>
      </c>
      <c r="AD1014">
        <v>0.8</v>
      </c>
      <c r="AE1014">
        <v>2.1030000000000002</v>
      </c>
      <c r="AF1014" t="s">
        <v>91</v>
      </c>
      <c r="AG1014" t="s">
        <v>91</v>
      </c>
      <c r="AH1014">
        <v>424325</v>
      </c>
      <c r="AI1014">
        <v>2</v>
      </c>
      <c r="AJ1014">
        <v>3</v>
      </c>
      <c r="AK1014" t="s">
        <v>88</v>
      </c>
      <c r="AL1014" t="s">
        <v>91</v>
      </c>
      <c r="AM1014" t="s">
        <v>91</v>
      </c>
      <c r="AP1014">
        <v>547379</v>
      </c>
      <c r="AR1014" t="s">
        <v>1352</v>
      </c>
      <c r="AY1014">
        <v>3.25</v>
      </c>
      <c r="AZ1014">
        <v>1.55</v>
      </c>
      <c r="BA1014" t="s">
        <v>91</v>
      </c>
      <c r="BB1014" t="s">
        <v>91</v>
      </c>
      <c r="BC1014" t="s">
        <v>91</v>
      </c>
      <c r="BD1014">
        <v>80.772000000000006</v>
      </c>
      <c r="BE1014">
        <v>2543</v>
      </c>
      <c r="BF1014">
        <v>5.6520000000000001</v>
      </c>
      <c r="BG1014">
        <v>487631</v>
      </c>
      <c r="BH1014">
        <v>446372</v>
      </c>
      <c r="BI1014">
        <v>547379</v>
      </c>
      <c r="BJ1014">
        <v>435063</v>
      </c>
      <c r="BK1014">
        <v>543401</v>
      </c>
      <c r="BL1014">
        <v>608070</v>
      </c>
      <c r="BM1014">
        <v>596019</v>
      </c>
      <c r="BN1014">
        <v>446386</v>
      </c>
      <c r="BO1014">
        <v>434658</v>
      </c>
      <c r="BP1014">
        <v>502082</v>
      </c>
      <c r="BQ1014">
        <v>54.847499999999997</v>
      </c>
      <c r="BR1014">
        <v>0</v>
      </c>
      <c r="BS1014">
        <v>0</v>
      </c>
      <c r="BT1014" t="s">
        <v>91</v>
      </c>
      <c r="BU1014" t="s">
        <v>91</v>
      </c>
      <c r="BV1014" t="s">
        <v>91</v>
      </c>
      <c r="BW1014" t="s">
        <v>91</v>
      </c>
      <c r="BX1014" t="s">
        <v>91</v>
      </c>
      <c r="BY1014">
        <v>22</v>
      </c>
      <c r="BZ1014">
        <v>1</v>
      </c>
      <c r="CA1014" t="str">
        <f>B1014&amp;"_"&amp;F1014&amp;G1014&amp;"_"&amp;BY1014</f>
        <v>42668_Corey Kluber592178_22</v>
      </c>
    </row>
    <row r="1015" spans="1:79" hidden="1" x14ac:dyDescent="0.45">
      <c r="A1015" t="s">
        <v>349</v>
      </c>
      <c r="B1015" s="1">
        <v>42675</v>
      </c>
      <c r="C1015">
        <v>86.8</v>
      </c>
      <c r="D1015">
        <v>-1.5159</v>
      </c>
      <c r="E1015">
        <v>5.5217000000000001</v>
      </c>
      <c r="F1015" t="s">
        <v>340</v>
      </c>
      <c r="G1015">
        <v>519203</v>
      </c>
      <c r="H1015">
        <v>605182</v>
      </c>
      <c r="I1015" t="s">
        <v>223</v>
      </c>
      <c r="J1015" t="s">
        <v>114</v>
      </c>
      <c r="O1015">
        <v>8</v>
      </c>
      <c r="P1015" t="s">
        <v>352</v>
      </c>
      <c r="Q1015" t="s">
        <v>82</v>
      </c>
      <c r="R1015" t="s">
        <v>105</v>
      </c>
      <c r="S1015" t="s">
        <v>83</v>
      </c>
      <c r="T1015" t="s">
        <v>84</v>
      </c>
      <c r="U1015" t="s">
        <v>85</v>
      </c>
      <c r="V1015" t="s">
        <v>86</v>
      </c>
      <c r="W1015" t="s">
        <v>91</v>
      </c>
      <c r="X1015" t="s">
        <v>87</v>
      </c>
      <c r="Y1015">
        <v>0</v>
      </c>
      <c r="Z1015">
        <v>1</v>
      </c>
      <c r="AA1015">
        <v>2016</v>
      </c>
      <c r="AB1015">
        <v>-0.83279166666666604</v>
      </c>
      <c r="AC1015">
        <v>1.49</v>
      </c>
      <c r="AD1015">
        <v>-0.17799999999999999</v>
      </c>
      <c r="AE1015">
        <v>2.0470000000000002</v>
      </c>
      <c r="AF1015" t="s">
        <v>91</v>
      </c>
      <c r="AG1015" t="s">
        <v>91</v>
      </c>
      <c r="AH1015">
        <v>592178</v>
      </c>
      <c r="AI1015">
        <v>2</v>
      </c>
      <c r="AJ1015">
        <v>9</v>
      </c>
      <c r="AK1015" t="s">
        <v>88</v>
      </c>
      <c r="AL1015">
        <v>224.51</v>
      </c>
      <c r="AM1015">
        <v>75.03</v>
      </c>
      <c r="AP1015">
        <v>547379</v>
      </c>
      <c r="AR1015" t="s">
        <v>353</v>
      </c>
      <c r="AY1015">
        <v>3.51</v>
      </c>
      <c r="AZ1015">
        <v>1.61</v>
      </c>
      <c r="BA1015">
        <v>395</v>
      </c>
      <c r="BB1015">
        <v>105</v>
      </c>
      <c r="BC1015">
        <v>28.225000000000001</v>
      </c>
      <c r="BD1015">
        <v>88.35</v>
      </c>
      <c r="BE1015">
        <v>1496</v>
      </c>
      <c r="BF1015">
        <v>6.7750000000000004</v>
      </c>
      <c r="BG1015">
        <v>487636</v>
      </c>
      <c r="BH1015">
        <v>605182</v>
      </c>
      <c r="BI1015">
        <v>547379</v>
      </c>
      <c r="BJ1015">
        <v>435063</v>
      </c>
      <c r="BK1015">
        <v>543401</v>
      </c>
      <c r="BL1015">
        <v>608070</v>
      </c>
      <c r="BM1015">
        <v>596019</v>
      </c>
      <c r="BN1015">
        <v>446386</v>
      </c>
      <c r="BO1015">
        <v>434658</v>
      </c>
      <c r="BP1015">
        <v>492841</v>
      </c>
      <c r="BQ1015">
        <v>53.724499999999999</v>
      </c>
      <c r="BR1015">
        <v>0.91</v>
      </c>
      <c r="BS1015">
        <v>1.7749999999999999</v>
      </c>
      <c r="BT1015">
        <v>2</v>
      </c>
      <c r="BU1015">
        <v>1</v>
      </c>
      <c r="BV1015">
        <v>0</v>
      </c>
      <c r="BW1015">
        <v>3</v>
      </c>
      <c r="BX1015">
        <v>6</v>
      </c>
      <c r="BY1015">
        <v>73</v>
      </c>
      <c r="BZ1015">
        <v>2</v>
      </c>
      <c r="CA1015" t="str">
        <f>F1015&amp;G1015</f>
        <v>Mike Clevinger519203</v>
      </c>
    </row>
    <row r="1016" spans="1:79" hidden="1" x14ac:dyDescent="0.45">
      <c r="A1016" t="s">
        <v>268</v>
      </c>
      <c r="B1016" s="1">
        <v>42668</v>
      </c>
      <c r="C1016">
        <v>91.9</v>
      </c>
      <c r="D1016">
        <v>-1.522</v>
      </c>
      <c r="E1016">
        <v>5.5037000000000003</v>
      </c>
      <c r="F1016" t="s">
        <v>262</v>
      </c>
      <c r="G1016">
        <v>451594</v>
      </c>
      <c r="H1016">
        <v>446372</v>
      </c>
      <c r="I1016" t="s">
        <v>91</v>
      </c>
      <c r="J1016" t="s">
        <v>132</v>
      </c>
      <c r="O1016">
        <v>3</v>
      </c>
      <c r="P1016" t="s">
        <v>91</v>
      </c>
      <c r="Q1016" t="s">
        <v>82</v>
      </c>
      <c r="R1016" t="s">
        <v>105</v>
      </c>
      <c r="S1016" t="s">
        <v>83</v>
      </c>
      <c r="T1016" t="s">
        <v>84</v>
      </c>
      <c r="U1016" t="s">
        <v>85</v>
      </c>
      <c r="V1016" t="s">
        <v>96</v>
      </c>
      <c r="W1016" t="s">
        <v>91</v>
      </c>
      <c r="X1016" t="s">
        <v>91</v>
      </c>
      <c r="Y1016">
        <v>1</v>
      </c>
      <c r="Z1016">
        <v>1</v>
      </c>
      <c r="AA1016">
        <v>2016</v>
      </c>
      <c r="AB1016">
        <v>-1.47295833333333</v>
      </c>
      <c r="AC1016">
        <v>1.13883333333333</v>
      </c>
      <c r="AD1016">
        <v>0.61199999999999999</v>
      </c>
      <c r="AE1016">
        <v>2.8370000000000002</v>
      </c>
      <c r="AF1016" t="s">
        <v>91</v>
      </c>
      <c r="AG1016" t="s">
        <v>91</v>
      </c>
      <c r="AH1016">
        <v>424325</v>
      </c>
      <c r="AI1016">
        <v>1</v>
      </c>
      <c r="AJ1016">
        <v>3</v>
      </c>
      <c r="AK1016" t="s">
        <v>88</v>
      </c>
      <c r="AL1016" t="s">
        <v>91</v>
      </c>
      <c r="AM1016" t="s">
        <v>91</v>
      </c>
      <c r="AP1016">
        <v>547379</v>
      </c>
      <c r="AR1016" t="s">
        <v>1354</v>
      </c>
      <c r="AY1016">
        <v>3.2</v>
      </c>
      <c r="AZ1016">
        <v>1.4</v>
      </c>
      <c r="BA1016" t="s">
        <v>91</v>
      </c>
      <c r="BB1016" t="s">
        <v>91</v>
      </c>
      <c r="BC1016" t="s">
        <v>91</v>
      </c>
      <c r="BD1016">
        <v>92.408000000000001</v>
      </c>
      <c r="BE1016">
        <v>2332</v>
      </c>
      <c r="BF1016">
        <v>6.4950000000000001</v>
      </c>
      <c r="BG1016">
        <v>487631</v>
      </c>
      <c r="BH1016">
        <v>446372</v>
      </c>
      <c r="BI1016">
        <v>547379</v>
      </c>
      <c r="BJ1016">
        <v>435063</v>
      </c>
      <c r="BK1016">
        <v>543401</v>
      </c>
      <c r="BL1016">
        <v>608070</v>
      </c>
      <c r="BM1016">
        <v>596019</v>
      </c>
      <c r="BN1016">
        <v>446386</v>
      </c>
      <c r="BO1016">
        <v>434658</v>
      </c>
      <c r="BP1016">
        <v>502082</v>
      </c>
      <c r="BQ1016">
        <v>54.005000000000003</v>
      </c>
      <c r="BR1016">
        <v>0</v>
      </c>
      <c r="BS1016">
        <v>0</v>
      </c>
      <c r="BT1016" t="s">
        <v>91</v>
      </c>
      <c r="BU1016" t="s">
        <v>91</v>
      </c>
      <c r="BV1016" t="s">
        <v>91</v>
      </c>
      <c r="BW1016" t="s">
        <v>91</v>
      </c>
      <c r="BX1016" t="s">
        <v>91</v>
      </c>
      <c r="BY1016">
        <v>21</v>
      </c>
      <c r="BZ1016">
        <v>3</v>
      </c>
      <c r="CA1016" t="str">
        <f>B1016&amp;"_"&amp;F1016&amp;G1016&amp;"_"&amp;BY1016</f>
        <v>42668_Corey Kluber451594_21</v>
      </c>
    </row>
    <row r="1017" spans="1:79" hidden="1" x14ac:dyDescent="0.45">
      <c r="A1017" t="s">
        <v>268</v>
      </c>
      <c r="B1017" s="1">
        <v>42668</v>
      </c>
      <c r="C1017">
        <v>91.2</v>
      </c>
      <c r="D1017">
        <v>-1.6678999999999999</v>
      </c>
      <c r="E1017">
        <v>5.3441999999999998</v>
      </c>
      <c r="F1017" t="s">
        <v>262</v>
      </c>
      <c r="G1017">
        <v>451594</v>
      </c>
      <c r="H1017">
        <v>446372</v>
      </c>
      <c r="I1017" t="s">
        <v>91</v>
      </c>
      <c r="J1017" t="s">
        <v>132</v>
      </c>
      <c r="O1017">
        <v>3</v>
      </c>
      <c r="P1017" t="s">
        <v>91</v>
      </c>
      <c r="Q1017" t="s">
        <v>82</v>
      </c>
      <c r="R1017" t="s">
        <v>105</v>
      </c>
      <c r="S1017" t="s">
        <v>83</v>
      </c>
      <c r="T1017" t="s">
        <v>84</v>
      </c>
      <c r="U1017" t="s">
        <v>85</v>
      </c>
      <c r="V1017" t="s">
        <v>96</v>
      </c>
      <c r="W1017" t="s">
        <v>91</v>
      </c>
      <c r="X1017" t="s">
        <v>91</v>
      </c>
      <c r="Y1017">
        <v>1</v>
      </c>
      <c r="Z1017">
        <v>0</v>
      </c>
      <c r="AA1017">
        <v>2016</v>
      </c>
      <c r="AB1017">
        <v>-1.17096666666666</v>
      </c>
      <c r="AC1017">
        <v>1.31656666666666</v>
      </c>
      <c r="AD1017">
        <v>0.372</v>
      </c>
      <c r="AE1017">
        <v>3.15</v>
      </c>
      <c r="AF1017" t="s">
        <v>91</v>
      </c>
      <c r="AG1017" t="s">
        <v>91</v>
      </c>
      <c r="AH1017">
        <v>424325</v>
      </c>
      <c r="AI1017">
        <v>1</v>
      </c>
      <c r="AJ1017">
        <v>3</v>
      </c>
      <c r="AK1017" t="s">
        <v>88</v>
      </c>
      <c r="AL1017" t="s">
        <v>91</v>
      </c>
      <c r="AM1017" t="s">
        <v>91</v>
      </c>
      <c r="AP1017">
        <v>547379</v>
      </c>
      <c r="AR1017" t="s">
        <v>1355</v>
      </c>
      <c r="AY1017">
        <v>3.22</v>
      </c>
      <c r="AZ1017">
        <v>1.4</v>
      </c>
      <c r="BA1017" t="s">
        <v>91</v>
      </c>
      <c r="BB1017" t="s">
        <v>91</v>
      </c>
      <c r="BC1017" t="s">
        <v>91</v>
      </c>
      <c r="BD1017">
        <v>91.673000000000002</v>
      </c>
      <c r="BE1017">
        <v>2235</v>
      </c>
      <c r="BF1017">
        <v>6.6180000000000003</v>
      </c>
      <c r="BG1017">
        <v>487631</v>
      </c>
      <c r="BH1017">
        <v>446372</v>
      </c>
      <c r="BI1017">
        <v>547379</v>
      </c>
      <c r="BJ1017">
        <v>435063</v>
      </c>
      <c r="BK1017">
        <v>543401</v>
      </c>
      <c r="BL1017">
        <v>608070</v>
      </c>
      <c r="BM1017">
        <v>596019</v>
      </c>
      <c r="BN1017">
        <v>446386</v>
      </c>
      <c r="BO1017">
        <v>434658</v>
      </c>
      <c r="BP1017">
        <v>502082</v>
      </c>
      <c r="BQ1017">
        <v>53.8812</v>
      </c>
      <c r="BR1017">
        <v>0</v>
      </c>
      <c r="BS1017">
        <v>0</v>
      </c>
      <c r="BT1017" t="s">
        <v>91</v>
      </c>
      <c r="BU1017" t="s">
        <v>91</v>
      </c>
      <c r="BV1017" t="s">
        <v>91</v>
      </c>
      <c r="BW1017" t="s">
        <v>91</v>
      </c>
      <c r="BX1017" t="s">
        <v>91</v>
      </c>
      <c r="BY1017">
        <v>21</v>
      </c>
      <c r="BZ1017">
        <v>2</v>
      </c>
      <c r="CA1017" t="str">
        <f>B1017&amp;"_"&amp;F1017&amp;G1017&amp;"_"&amp;BY1017</f>
        <v>42668_Corey Kluber451594_21</v>
      </c>
    </row>
    <row r="1018" spans="1:79" hidden="1" x14ac:dyDescent="0.45">
      <c r="A1018" t="s">
        <v>90</v>
      </c>
      <c r="B1018" s="1">
        <v>42668</v>
      </c>
      <c r="C1018">
        <v>82.6</v>
      </c>
      <c r="D1018">
        <v>-1.7858000000000001</v>
      </c>
      <c r="E1018">
        <v>5.4688999999999997</v>
      </c>
      <c r="F1018" t="s">
        <v>262</v>
      </c>
      <c r="G1018">
        <v>451594</v>
      </c>
      <c r="H1018">
        <v>446372</v>
      </c>
      <c r="I1018" t="s">
        <v>91</v>
      </c>
      <c r="J1018" t="s">
        <v>100</v>
      </c>
      <c r="O1018">
        <v>11</v>
      </c>
      <c r="P1018" t="s">
        <v>91</v>
      </c>
      <c r="Q1018" t="s">
        <v>82</v>
      </c>
      <c r="R1018" t="s">
        <v>105</v>
      </c>
      <c r="S1018" t="s">
        <v>83</v>
      </c>
      <c r="T1018" t="s">
        <v>84</v>
      </c>
      <c r="U1018" t="s">
        <v>85</v>
      </c>
      <c r="V1018" t="s">
        <v>93</v>
      </c>
      <c r="W1018" t="s">
        <v>91</v>
      </c>
      <c r="X1018" t="s">
        <v>91</v>
      </c>
      <c r="Y1018">
        <v>0</v>
      </c>
      <c r="Z1018">
        <v>0</v>
      </c>
      <c r="AA1018">
        <v>2016</v>
      </c>
      <c r="AB1018">
        <v>1.60540833333333</v>
      </c>
      <c r="AC1018">
        <v>0.13980000000000001</v>
      </c>
      <c r="AD1018">
        <v>-0.41599999999999998</v>
      </c>
      <c r="AE1018">
        <v>3.7389999999999999</v>
      </c>
      <c r="AF1018" t="s">
        <v>91</v>
      </c>
      <c r="AG1018" t="s">
        <v>91</v>
      </c>
      <c r="AH1018">
        <v>424325</v>
      </c>
      <c r="AI1018">
        <v>1</v>
      </c>
      <c r="AJ1018">
        <v>3</v>
      </c>
      <c r="AK1018" t="s">
        <v>88</v>
      </c>
      <c r="AL1018" t="s">
        <v>91</v>
      </c>
      <c r="AM1018" t="s">
        <v>91</v>
      </c>
      <c r="AP1018">
        <v>547379</v>
      </c>
      <c r="AR1018" t="s">
        <v>1356</v>
      </c>
      <c r="AY1018">
        <v>3.19</v>
      </c>
      <c r="AZ1018">
        <v>1.44</v>
      </c>
      <c r="BA1018" t="s">
        <v>91</v>
      </c>
      <c r="BB1018" t="s">
        <v>91</v>
      </c>
      <c r="BC1018" t="s">
        <v>91</v>
      </c>
      <c r="BD1018">
        <v>82.22</v>
      </c>
      <c r="BE1018">
        <v>2324</v>
      </c>
      <c r="BF1018">
        <v>5.95</v>
      </c>
      <c r="BG1018">
        <v>487631</v>
      </c>
      <c r="BH1018">
        <v>446372</v>
      </c>
      <c r="BI1018">
        <v>547379</v>
      </c>
      <c r="BJ1018">
        <v>435063</v>
      </c>
      <c r="BK1018">
        <v>543401</v>
      </c>
      <c r="BL1018">
        <v>608070</v>
      </c>
      <c r="BM1018">
        <v>596019</v>
      </c>
      <c r="BN1018">
        <v>446386</v>
      </c>
      <c r="BO1018">
        <v>434658</v>
      </c>
      <c r="BP1018">
        <v>502082</v>
      </c>
      <c r="BQ1018">
        <v>54.549500000000002</v>
      </c>
      <c r="BR1018">
        <v>0</v>
      </c>
      <c r="BS1018">
        <v>0</v>
      </c>
      <c r="BT1018" t="s">
        <v>91</v>
      </c>
      <c r="BU1018" t="s">
        <v>91</v>
      </c>
      <c r="BV1018" t="s">
        <v>91</v>
      </c>
      <c r="BW1018" t="s">
        <v>91</v>
      </c>
      <c r="BX1018" t="s">
        <v>91</v>
      </c>
      <c r="BY1018">
        <v>21</v>
      </c>
      <c r="BZ1018">
        <v>1</v>
      </c>
      <c r="CA1018" t="str">
        <f>B1018&amp;"_"&amp;F1018&amp;G1018&amp;"_"&amp;BY1018</f>
        <v>42668_Corey Kluber451594_21</v>
      </c>
    </row>
    <row r="1019" spans="1:79" hidden="1" x14ac:dyDescent="0.45">
      <c r="A1019" t="s">
        <v>77</v>
      </c>
      <c r="B1019" s="1">
        <v>42669</v>
      </c>
      <c r="C1019">
        <v>94.4</v>
      </c>
      <c r="D1019">
        <v>-1.5705</v>
      </c>
      <c r="E1019">
        <v>5.7228000000000003</v>
      </c>
      <c r="F1019" t="s">
        <v>340</v>
      </c>
      <c r="G1019">
        <v>575929</v>
      </c>
      <c r="H1019">
        <v>605182</v>
      </c>
      <c r="I1019" t="s">
        <v>79</v>
      </c>
      <c r="J1019" t="s">
        <v>80</v>
      </c>
      <c r="O1019">
        <v>2</v>
      </c>
      <c r="P1019" t="s">
        <v>1017</v>
      </c>
      <c r="Q1019" t="s">
        <v>82</v>
      </c>
      <c r="R1019" t="s">
        <v>83</v>
      </c>
      <c r="S1019" t="s">
        <v>83</v>
      </c>
      <c r="T1019" t="s">
        <v>84</v>
      </c>
      <c r="U1019" t="s">
        <v>85</v>
      </c>
      <c r="V1019" t="s">
        <v>86</v>
      </c>
      <c r="W1019">
        <v>8</v>
      </c>
      <c r="X1019" t="s">
        <v>149</v>
      </c>
      <c r="Y1019">
        <v>0</v>
      </c>
      <c r="Z1019">
        <v>0</v>
      </c>
      <c r="AA1019">
        <v>2016</v>
      </c>
      <c r="AB1019">
        <v>-0.83557499999999996</v>
      </c>
      <c r="AC1019">
        <v>1.4828333333333299</v>
      </c>
      <c r="AD1019">
        <v>7.4999999999999997E-2</v>
      </c>
      <c r="AE1019">
        <v>3.343</v>
      </c>
      <c r="AF1019" t="s">
        <v>91</v>
      </c>
      <c r="AG1019" t="s">
        <v>91</v>
      </c>
      <c r="AH1019" t="s">
        <v>91</v>
      </c>
      <c r="AI1019">
        <v>0</v>
      </c>
      <c r="AJ1019">
        <v>9</v>
      </c>
      <c r="AK1019" t="s">
        <v>88</v>
      </c>
      <c r="AL1019">
        <v>155.56</v>
      </c>
      <c r="AM1019">
        <v>58.3</v>
      </c>
      <c r="AP1019">
        <v>547379</v>
      </c>
      <c r="AR1019" t="s">
        <v>1018</v>
      </c>
      <c r="AY1019">
        <v>3.24</v>
      </c>
      <c r="AZ1019">
        <v>1.5</v>
      </c>
      <c r="BA1019">
        <v>356</v>
      </c>
      <c r="BB1019">
        <v>100.2</v>
      </c>
      <c r="BC1019">
        <v>22.141999999999999</v>
      </c>
      <c r="BD1019">
        <v>95.206999999999994</v>
      </c>
      <c r="BE1019">
        <v>1992</v>
      </c>
      <c r="BF1019">
        <v>6.5570000000000004</v>
      </c>
      <c r="BG1019">
        <v>487632</v>
      </c>
      <c r="BH1019">
        <v>605182</v>
      </c>
      <c r="BI1019">
        <v>547379</v>
      </c>
      <c r="BJ1019">
        <v>435063</v>
      </c>
      <c r="BK1019">
        <v>543401</v>
      </c>
      <c r="BL1019">
        <v>608070</v>
      </c>
      <c r="BM1019">
        <v>596019</v>
      </c>
      <c r="BN1019">
        <v>424825</v>
      </c>
      <c r="BO1019">
        <v>434658</v>
      </c>
      <c r="BP1019">
        <v>446386</v>
      </c>
      <c r="BQ1019">
        <v>53.942300000000003</v>
      </c>
      <c r="BR1019">
        <v>0.58199999999999996</v>
      </c>
      <c r="BS1019">
        <v>0.85099999999999998</v>
      </c>
      <c r="BT1019">
        <v>0</v>
      </c>
      <c r="BU1019">
        <v>1</v>
      </c>
      <c r="BV1019">
        <v>0</v>
      </c>
      <c r="BW1019">
        <v>0</v>
      </c>
      <c r="BX1019">
        <v>5</v>
      </c>
      <c r="BY1019">
        <v>75</v>
      </c>
      <c r="BZ1019">
        <v>1</v>
      </c>
      <c r="CA1019" t="str">
        <f>F1019&amp;G1019</f>
        <v>Mike Clevinger575929</v>
      </c>
    </row>
    <row r="1020" spans="1:79" hidden="1" x14ac:dyDescent="0.45">
      <c r="A1020" t="s">
        <v>77</v>
      </c>
      <c r="B1020" s="1">
        <v>42668</v>
      </c>
      <c r="C1020">
        <v>93.9</v>
      </c>
      <c r="D1020">
        <v>-1.7306999999999999</v>
      </c>
      <c r="E1020">
        <v>5.2782999999999998</v>
      </c>
      <c r="F1020" t="s">
        <v>262</v>
      </c>
      <c r="G1020">
        <v>424325</v>
      </c>
      <c r="H1020">
        <v>446372</v>
      </c>
      <c r="I1020" t="s">
        <v>91</v>
      </c>
      <c r="J1020" t="s">
        <v>100</v>
      </c>
      <c r="O1020">
        <v>12</v>
      </c>
      <c r="P1020" t="s">
        <v>91</v>
      </c>
      <c r="Q1020" t="s">
        <v>82</v>
      </c>
      <c r="R1020" t="s">
        <v>83</v>
      </c>
      <c r="S1020" t="s">
        <v>83</v>
      </c>
      <c r="T1020" t="s">
        <v>84</v>
      </c>
      <c r="U1020" t="s">
        <v>85</v>
      </c>
      <c r="V1020" t="s">
        <v>93</v>
      </c>
      <c r="W1020" t="s">
        <v>91</v>
      </c>
      <c r="X1020" t="s">
        <v>91</v>
      </c>
      <c r="Y1020">
        <v>1</v>
      </c>
      <c r="Z1020">
        <v>2</v>
      </c>
      <c r="AA1020">
        <v>2016</v>
      </c>
      <c r="AB1020">
        <v>-0.239941666666666</v>
      </c>
      <c r="AC1020">
        <v>1.5516333333333301</v>
      </c>
      <c r="AD1020">
        <v>1.377</v>
      </c>
      <c r="AE1020">
        <v>2.7469999999999999</v>
      </c>
      <c r="AF1020" t="s">
        <v>91</v>
      </c>
      <c r="AG1020" t="s">
        <v>91</v>
      </c>
      <c r="AH1020" t="s">
        <v>91</v>
      </c>
      <c r="AI1020">
        <v>1</v>
      </c>
      <c r="AJ1020">
        <v>3</v>
      </c>
      <c r="AK1020" t="s">
        <v>88</v>
      </c>
      <c r="AL1020" t="s">
        <v>91</v>
      </c>
      <c r="AM1020" t="s">
        <v>91</v>
      </c>
      <c r="AP1020">
        <v>547379</v>
      </c>
      <c r="AR1020" t="s">
        <v>1359</v>
      </c>
      <c r="AY1020">
        <v>3.39</v>
      </c>
      <c r="AZ1020">
        <v>1.52</v>
      </c>
      <c r="BA1020" t="s">
        <v>91</v>
      </c>
      <c r="BB1020" t="s">
        <v>91</v>
      </c>
      <c r="BC1020" t="s">
        <v>91</v>
      </c>
      <c r="BD1020">
        <v>95.159000000000006</v>
      </c>
      <c r="BE1020">
        <v>2418</v>
      </c>
      <c r="BF1020">
        <v>6.6020000000000003</v>
      </c>
      <c r="BG1020">
        <v>487631</v>
      </c>
      <c r="BH1020">
        <v>446372</v>
      </c>
      <c r="BI1020">
        <v>547379</v>
      </c>
      <c r="BJ1020">
        <v>435063</v>
      </c>
      <c r="BK1020">
        <v>543401</v>
      </c>
      <c r="BL1020">
        <v>608070</v>
      </c>
      <c r="BM1020">
        <v>596019</v>
      </c>
      <c r="BN1020">
        <v>446386</v>
      </c>
      <c r="BO1020">
        <v>434658</v>
      </c>
      <c r="BP1020">
        <v>502082</v>
      </c>
      <c r="BQ1020">
        <v>53.897500000000001</v>
      </c>
      <c r="BR1020">
        <v>0</v>
      </c>
      <c r="BS1020">
        <v>0</v>
      </c>
      <c r="BT1020" t="s">
        <v>91</v>
      </c>
      <c r="BU1020" t="s">
        <v>91</v>
      </c>
      <c r="BV1020" t="s">
        <v>91</v>
      </c>
      <c r="BW1020" t="s">
        <v>91</v>
      </c>
      <c r="BX1020" t="s">
        <v>91</v>
      </c>
      <c r="BY1020">
        <v>20</v>
      </c>
      <c r="BZ1020">
        <v>5</v>
      </c>
      <c r="CA1020" t="str">
        <f>B1020&amp;"_"&amp;F1020&amp;G1020&amp;"_"&amp;BY1020</f>
        <v>42668_Corey Kluber424325_20</v>
      </c>
    </row>
    <row r="1021" spans="1:79" hidden="1" x14ac:dyDescent="0.45">
      <c r="A1021" t="s">
        <v>268</v>
      </c>
      <c r="B1021" s="1">
        <v>42668</v>
      </c>
      <c r="C1021">
        <v>93.1</v>
      </c>
      <c r="D1021">
        <v>-1.8658999999999999</v>
      </c>
      <c r="E1021">
        <v>5.4325999999999999</v>
      </c>
      <c r="F1021" t="s">
        <v>262</v>
      </c>
      <c r="G1021">
        <v>424325</v>
      </c>
      <c r="H1021">
        <v>446372</v>
      </c>
      <c r="I1021" t="s">
        <v>91</v>
      </c>
      <c r="J1021" t="s">
        <v>108</v>
      </c>
      <c r="O1021">
        <v>2</v>
      </c>
      <c r="P1021" t="s">
        <v>91</v>
      </c>
      <c r="Q1021" t="s">
        <v>82</v>
      </c>
      <c r="R1021" t="s">
        <v>83</v>
      </c>
      <c r="S1021" t="s">
        <v>83</v>
      </c>
      <c r="T1021" t="s">
        <v>84</v>
      </c>
      <c r="U1021" t="s">
        <v>85</v>
      </c>
      <c r="V1021" t="s">
        <v>96</v>
      </c>
      <c r="W1021" t="s">
        <v>91</v>
      </c>
      <c r="X1021" t="s">
        <v>91</v>
      </c>
      <c r="Y1021">
        <v>1</v>
      </c>
      <c r="Z1021">
        <v>2</v>
      </c>
      <c r="AA1021">
        <v>2016</v>
      </c>
      <c r="AB1021">
        <v>-0.89959166666666601</v>
      </c>
      <c r="AC1021">
        <v>0.97113333333333296</v>
      </c>
      <c r="AD1021">
        <v>0.16500000000000001</v>
      </c>
      <c r="AE1021">
        <v>3.6070000000000002</v>
      </c>
      <c r="AF1021" t="s">
        <v>91</v>
      </c>
      <c r="AG1021" t="s">
        <v>91</v>
      </c>
      <c r="AH1021" t="s">
        <v>91</v>
      </c>
      <c r="AI1021">
        <v>1</v>
      </c>
      <c r="AJ1021">
        <v>3</v>
      </c>
      <c r="AK1021" t="s">
        <v>88</v>
      </c>
      <c r="AL1021" t="s">
        <v>91</v>
      </c>
      <c r="AM1021" t="s">
        <v>91</v>
      </c>
      <c r="AP1021">
        <v>547379</v>
      </c>
      <c r="AR1021" t="s">
        <v>1360</v>
      </c>
      <c r="AY1021">
        <v>3.65</v>
      </c>
      <c r="AZ1021">
        <v>1.67</v>
      </c>
      <c r="BA1021">
        <v>181</v>
      </c>
      <c r="BB1021">
        <v>80.099999999999994</v>
      </c>
      <c r="BC1021">
        <v>59.790999999999997</v>
      </c>
      <c r="BD1021">
        <v>94.245000000000005</v>
      </c>
      <c r="BE1021">
        <v>2241</v>
      </c>
      <c r="BF1021">
        <v>6.5</v>
      </c>
      <c r="BG1021">
        <v>487631</v>
      </c>
      <c r="BH1021">
        <v>446372</v>
      </c>
      <c r="BI1021">
        <v>547379</v>
      </c>
      <c r="BJ1021">
        <v>435063</v>
      </c>
      <c r="BK1021">
        <v>543401</v>
      </c>
      <c r="BL1021">
        <v>608070</v>
      </c>
      <c r="BM1021">
        <v>596019</v>
      </c>
      <c r="BN1021">
        <v>446386</v>
      </c>
      <c r="BO1021">
        <v>434658</v>
      </c>
      <c r="BP1021">
        <v>502082</v>
      </c>
      <c r="BQ1021">
        <v>54</v>
      </c>
      <c r="BR1021">
        <v>0</v>
      </c>
      <c r="BS1021">
        <v>0</v>
      </c>
      <c r="BT1021" t="s">
        <v>91</v>
      </c>
      <c r="BU1021" t="s">
        <v>91</v>
      </c>
      <c r="BV1021" t="s">
        <v>91</v>
      </c>
      <c r="BW1021" t="s">
        <v>91</v>
      </c>
      <c r="BX1021">
        <v>3</v>
      </c>
      <c r="BY1021">
        <v>20</v>
      </c>
      <c r="BZ1021">
        <v>4</v>
      </c>
      <c r="CA1021" t="str">
        <f>B1021&amp;"_"&amp;F1021&amp;G1021&amp;"_"&amp;BY1021</f>
        <v>42668_Corey Kluber424325_20</v>
      </c>
    </row>
    <row r="1022" spans="1:79" hidden="1" x14ac:dyDescent="0.45">
      <c r="A1022" t="s">
        <v>90</v>
      </c>
      <c r="B1022" s="1">
        <v>42668</v>
      </c>
      <c r="C1022">
        <v>83.6</v>
      </c>
      <c r="D1022">
        <v>-1.9437</v>
      </c>
      <c r="E1022">
        <v>5.4309000000000003</v>
      </c>
      <c r="F1022" t="s">
        <v>262</v>
      </c>
      <c r="G1022">
        <v>424325</v>
      </c>
      <c r="H1022">
        <v>446372</v>
      </c>
      <c r="I1022" t="s">
        <v>91</v>
      </c>
      <c r="J1022" t="s">
        <v>132</v>
      </c>
      <c r="O1022">
        <v>9</v>
      </c>
      <c r="P1022" t="s">
        <v>91</v>
      </c>
      <c r="Q1022" t="s">
        <v>82</v>
      </c>
      <c r="R1022" t="s">
        <v>83</v>
      </c>
      <c r="S1022" t="s">
        <v>83</v>
      </c>
      <c r="T1022" t="s">
        <v>84</v>
      </c>
      <c r="U1022" t="s">
        <v>85</v>
      </c>
      <c r="V1022" t="s">
        <v>96</v>
      </c>
      <c r="W1022" t="s">
        <v>91</v>
      </c>
      <c r="X1022" t="s">
        <v>91</v>
      </c>
      <c r="Y1022">
        <v>1</v>
      </c>
      <c r="Z1022">
        <v>1</v>
      </c>
      <c r="AA1022">
        <v>2016</v>
      </c>
      <c r="AB1022">
        <v>1.32429166666666</v>
      </c>
      <c r="AC1022">
        <v>5.0933333333333303E-2</v>
      </c>
      <c r="AD1022">
        <v>0.60199999999999998</v>
      </c>
      <c r="AE1022">
        <v>2.109</v>
      </c>
      <c r="AF1022" t="s">
        <v>91</v>
      </c>
      <c r="AG1022" t="s">
        <v>91</v>
      </c>
      <c r="AH1022" t="s">
        <v>91</v>
      </c>
      <c r="AI1022">
        <v>1</v>
      </c>
      <c r="AJ1022">
        <v>3</v>
      </c>
      <c r="AK1022" t="s">
        <v>88</v>
      </c>
      <c r="AL1022" t="s">
        <v>91</v>
      </c>
      <c r="AM1022" t="s">
        <v>91</v>
      </c>
      <c r="AP1022">
        <v>547379</v>
      </c>
      <c r="AR1022" t="s">
        <v>1361</v>
      </c>
      <c r="AY1022">
        <v>3.45</v>
      </c>
      <c r="AZ1022">
        <v>1.61</v>
      </c>
      <c r="BA1022" t="s">
        <v>91</v>
      </c>
      <c r="BB1022" t="s">
        <v>91</v>
      </c>
      <c r="BC1022" t="s">
        <v>91</v>
      </c>
      <c r="BD1022">
        <v>82.825000000000003</v>
      </c>
      <c r="BE1022">
        <v>2565</v>
      </c>
      <c r="BF1022">
        <v>5.673</v>
      </c>
      <c r="BG1022">
        <v>487631</v>
      </c>
      <c r="BH1022">
        <v>446372</v>
      </c>
      <c r="BI1022">
        <v>547379</v>
      </c>
      <c r="BJ1022">
        <v>435063</v>
      </c>
      <c r="BK1022">
        <v>543401</v>
      </c>
      <c r="BL1022">
        <v>608070</v>
      </c>
      <c r="BM1022">
        <v>596019</v>
      </c>
      <c r="BN1022">
        <v>446386</v>
      </c>
      <c r="BO1022">
        <v>434658</v>
      </c>
      <c r="BP1022">
        <v>502082</v>
      </c>
      <c r="BQ1022">
        <v>54.826999999999998</v>
      </c>
      <c r="BR1022">
        <v>0</v>
      </c>
      <c r="BS1022">
        <v>0</v>
      </c>
      <c r="BT1022" t="s">
        <v>91</v>
      </c>
      <c r="BU1022" t="s">
        <v>91</v>
      </c>
      <c r="BV1022" t="s">
        <v>91</v>
      </c>
      <c r="BW1022" t="s">
        <v>91</v>
      </c>
      <c r="BX1022" t="s">
        <v>91</v>
      </c>
      <c r="BY1022">
        <v>20</v>
      </c>
      <c r="BZ1022">
        <v>3</v>
      </c>
      <c r="CA1022" t="str">
        <f>B1022&amp;"_"&amp;F1022&amp;G1022&amp;"_"&amp;BY1022</f>
        <v>42668_Corey Kluber424325_20</v>
      </c>
    </row>
    <row r="1023" spans="1:79" hidden="1" x14ac:dyDescent="0.45">
      <c r="A1023" t="s">
        <v>268</v>
      </c>
      <c r="B1023" s="1">
        <v>42668</v>
      </c>
      <c r="C1023">
        <v>93.2</v>
      </c>
      <c r="D1023">
        <v>-1.7067000000000001</v>
      </c>
      <c r="E1023">
        <v>5.4892000000000003</v>
      </c>
      <c r="F1023" t="s">
        <v>262</v>
      </c>
      <c r="G1023">
        <v>424325</v>
      </c>
      <c r="H1023">
        <v>446372</v>
      </c>
      <c r="I1023" t="s">
        <v>91</v>
      </c>
      <c r="J1023" t="s">
        <v>100</v>
      </c>
      <c r="O1023">
        <v>14</v>
      </c>
      <c r="P1023" t="s">
        <v>91</v>
      </c>
      <c r="Q1023" t="s">
        <v>82</v>
      </c>
      <c r="R1023" t="s">
        <v>83</v>
      </c>
      <c r="S1023" t="s">
        <v>83</v>
      </c>
      <c r="T1023" t="s">
        <v>84</v>
      </c>
      <c r="U1023" t="s">
        <v>85</v>
      </c>
      <c r="V1023" t="s">
        <v>93</v>
      </c>
      <c r="W1023" t="s">
        <v>91</v>
      </c>
      <c r="X1023" t="s">
        <v>91</v>
      </c>
      <c r="Y1023">
        <v>0</v>
      </c>
      <c r="Z1023">
        <v>1</v>
      </c>
      <c r="AA1023">
        <v>2016</v>
      </c>
      <c r="AB1023">
        <v>-1.46460833333333</v>
      </c>
      <c r="AC1023">
        <v>1.1115999999999999</v>
      </c>
      <c r="AD1023">
        <v>1.2030000000000001</v>
      </c>
      <c r="AE1023">
        <v>1.802</v>
      </c>
      <c r="AF1023" t="s">
        <v>91</v>
      </c>
      <c r="AG1023" t="s">
        <v>91</v>
      </c>
      <c r="AH1023" t="s">
        <v>91</v>
      </c>
      <c r="AI1023">
        <v>1</v>
      </c>
      <c r="AJ1023">
        <v>3</v>
      </c>
      <c r="AK1023" t="s">
        <v>88</v>
      </c>
      <c r="AL1023" t="s">
        <v>91</v>
      </c>
      <c r="AM1023" t="s">
        <v>91</v>
      </c>
      <c r="AP1023">
        <v>547379</v>
      </c>
      <c r="AR1023" t="s">
        <v>1362</v>
      </c>
      <c r="AY1023">
        <v>3.45</v>
      </c>
      <c r="AZ1023">
        <v>1.55</v>
      </c>
      <c r="BA1023" t="s">
        <v>91</v>
      </c>
      <c r="BB1023" t="s">
        <v>91</v>
      </c>
      <c r="BC1023" t="s">
        <v>91</v>
      </c>
      <c r="BD1023">
        <v>93.733000000000004</v>
      </c>
      <c r="BE1023">
        <v>2257</v>
      </c>
      <c r="BF1023">
        <v>6.37</v>
      </c>
      <c r="BG1023">
        <v>487631</v>
      </c>
      <c r="BH1023">
        <v>446372</v>
      </c>
      <c r="BI1023">
        <v>547379</v>
      </c>
      <c r="BJ1023">
        <v>435063</v>
      </c>
      <c r="BK1023">
        <v>543401</v>
      </c>
      <c r="BL1023">
        <v>608070</v>
      </c>
      <c r="BM1023">
        <v>596019</v>
      </c>
      <c r="BN1023">
        <v>446386</v>
      </c>
      <c r="BO1023">
        <v>434658</v>
      </c>
      <c r="BP1023">
        <v>502082</v>
      </c>
      <c r="BQ1023">
        <v>54.1297</v>
      </c>
      <c r="BR1023">
        <v>0</v>
      </c>
      <c r="BS1023">
        <v>0</v>
      </c>
      <c r="BT1023" t="s">
        <v>91</v>
      </c>
      <c r="BU1023" t="s">
        <v>91</v>
      </c>
      <c r="BV1023" t="s">
        <v>91</v>
      </c>
      <c r="BW1023" t="s">
        <v>91</v>
      </c>
      <c r="BX1023" t="s">
        <v>91</v>
      </c>
      <c r="BY1023">
        <v>20</v>
      </c>
      <c r="BZ1023">
        <v>2</v>
      </c>
      <c r="CA1023" t="str">
        <f>B1023&amp;"_"&amp;F1023&amp;G1023&amp;"_"&amp;BY1023</f>
        <v>42668_Corey Kluber424325_20</v>
      </c>
    </row>
    <row r="1024" spans="1:79" hidden="1" x14ac:dyDescent="0.45">
      <c r="A1024" t="s">
        <v>268</v>
      </c>
      <c r="B1024" s="1">
        <v>42668</v>
      </c>
      <c r="C1024">
        <v>91.5</v>
      </c>
      <c r="D1024">
        <v>-1.8627</v>
      </c>
      <c r="E1024">
        <v>5.3162000000000003</v>
      </c>
      <c r="F1024" t="s">
        <v>262</v>
      </c>
      <c r="G1024">
        <v>424325</v>
      </c>
      <c r="H1024">
        <v>446372</v>
      </c>
      <c r="I1024" t="s">
        <v>91</v>
      </c>
      <c r="J1024" t="s">
        <v>132</v>
      </c>
      <c r="O1024">
        <v>3</v>
      </c>
      <c r="P1024" t="s">
        <v>91</v>
      </c>
      <c r="Q1024" t="s">
        <v>82</v>
      </c>
      <c r="R1024" t="s">
        <v>83</v>
      </c>
      <c r="S1024" t="s">
        <v>83</v>
      </c>
      <c r="T1024" t="s">
        <v>84</v>
      </c>
      <c r="U1024" t="s">
        <v>85</v>
      </c>
      <c r="V1024" t="s">
        <v>96</v>
      </c>
      <c r="W1024" t="s">
        <v>91</v>
      </c>
      <c r="X1024" t="s">
        <v>91</v>
      </c>
      <c r="Y1024">
        <v>0</v>
      </c>
      <c r="Z1024">
        <v>0</v>
      </c>
      <c r="AA1024">
        <v>2016</v>
      </c>
      <c r="AB1024">
        <v>-1.09164166666666</v>
      </c>
      <c r="AC1024">
        <v>0.78336666666666599</v>
      </c>
      <c r="AD1024">
        <v>0.52</v>
      </c>
      <c r="AE1024">
        <v>3.2290000000000001</v>
      </c>
      <c r="AF1024" t="s">
        <v>91</v>
      </c>
      <c r="AG1024" t="s">
        <v>91</v>
      </c>
      <c r="AH1024" t="s">
        <v>91</v>
      </c>
      <c r="AI1024">
        <v>1</v>
      </c>
      <c r="AJ1024">
        <v>3</v>
      </c>
      <c r="AK1024" t="s">
        <v>88</v>
      </c>
      <c r="AL1024" t="s">
        <v>91</v>
      </c>
      <c r="AM1024" t="s">
        <v>91</v>
      </c>
      <c r="AP1024">
        <v>547379</v>
      </c>
      <c r="AR1024" t="s">
        <v>1363</v>
      </c>
      <c r="AY1024">
        <v>3.46</v>
      </c>
      <c r="AZ1024">
        <v>1.53</v>
      </c>
      <c r="BA1024" t="s">
        <v>91</v>
      </c>
      <c r="BB1024" t="s">
        <v>91</v>
      </c>
      <c r="BC1024" t="s">
        <v>91</v>
      </c>
      <c r="BD1024">
        <v>92.460999999999999</v>
      </c>
      <c r="BE1024">
        <v>2172</v>
      </c>
      <c r="BF1024">
        <v>6.6710000000000003</v>
      </c>
      <c r="BG1024">
        <v>487631</v>
      </c>
      <c r="BH1024">
        <v>446372</v>
      </c>
      <c r="BI1024">
        <v>547379</v>
      </c>
      <c r="BJ1024">
        <v>435063</v>
      </c>
      <c r="BK1024">
        <v>543401</v>
      </c>
      <c r="BL1024">
        <v>608070</v>
      </c>
      <c r="BM1024">
        <v>596019</v>
      </c>
      <c r="BN1024">
        <v>446386</v>
      </c>
      <c r="BO1024">
        <v>434658</v>
      </c>
      <c r="BP1024">
        <v>502082</v>
      </c>
      <c r="BQ1024">
        <v>53.828499999999998</v>
      </c>
      <c r="BR1024">
        <v>0</v>
      </c>
      <c r="BS1024">
        <v>0</v>
      </c>
      <c r="BT1024" t="s">
        <v>91</v>
      </c>
      <c r="BU1024" t="s">
        <v>91</v>
      </c>
      <c r="BV1024" t="s">
        <v>91</v>
      </c>
      <c r="BW1024" t="s">
        <v>91</v>
      </c>
      <c r="BX1024" t="s">
        <v>91</v>
      </c>
      <c r="BY1024">
        <v>20</v>
      </c>
      <c r="BZ1024">
        <v>1</v>
      </c>
      <c r="CA1024" t="str">
        <f>B1024&amp;"_"&amp;F1024&amp;G1024&amp;"_"&amp;BY1024</f>
        <v>42668_Corey Kluber424325_20</v>
      </c>
    </row>
    <row r="1025" spans="1:79" hidden="1" x14ac:dyDescent="0.45">
      <c r="A1025" t="s">
        <v>349</v>
      </c>
      <c r="B1025" s="1">
        <v>42675</v>
      </c>
      <c r="C1025">
        <v>89.6</v>
      </c>
      <c r="D1025">
        <v>-1.5559000000000001</v>
      </c>
      <c r="E1025">
        <v>5.5658000000000003</v>
      </c>
      <c r="F1025" t="s">
        <v>340</v>
      </c>
      <c r="G1025">
        <v>575929</v>
      </c>
      <c r="H1025">
        <v>605182</v>
      </c>
      <c r="I1025" t="s">
        <v>174</v>
      </c>
      <c r="J1025" t="s">
        <v>100</v>
      </c>
      <c r="O1025">
        <v>11</v>
      </c>
      <c r="P1025" t="s">
        <v>375</v>
      </c>
      <c r="Q1025" t="s">
        <v>82</v>
      </c>
      <c r="R1025" t="s">
        <v>83</v>
      </c>
      <c r="S1025" t="s">
        <v>83</v>
      </c>
      <c r="T1025" t="s">
        <v>84</v>
      </c>
      <c r="U1025" t="s">
        <v>85</v>
      </c>
      <c r="V1025" t="s">
        <v>93</v>
      </c>
      <c r="W1025" t="s">
        <v>91</v>
      </c>
      <c r="X1025" t="s">
        <v>91</v>
      </c>
      <c r="Y1025">
        <v>3</v>
      </c>
      <c r="Z1025">
        <v>2</v>
      </c>
      <c r="AA1025">
        <v>2016</v>
      </c>
      <c r="AB1025">
        <v>-1.02484166666666</v>
      </c>
      <c r="AC1025">
        <v>1.0256000000000001</v>
      </c>
      <c r="AD1025">
        <v>-1.573</v>
      </c>
      <c r="AE1025">
        <v>3.294</v>
      </c>
      <c r="AF1025" t="s">
        <v>91</v>
      </c>
      <c r="AG1025" t="s">
        <v>91</v>
      </c>
      <c r="AH1025" t="s">
        <v>91</v>
      </c>
      <c r="AI1025">
        <v>0</v>
      </c>
      <c r="AJ1025">
        <v>8</v>
      </c>
      <c r="AK1025" t="s">
        <v>88</v>
      </c>
      <c r="AL1025" t="s">
        <v>91</v>
      </c>
      <c r="AM1025" t="s">
        <v>91</v>
      </c>
      <c r="AP1025">
        <v>547379</v>
      </c>
      <c r="AR1025" t="s">
        <v>376</v>
      </c>
      <c r="AY1025">
        <v>3.34</v>
      </c>
      <c r="AZ1025">
        <v>1.51</v>
      </c>
      <c r="BA1025" t="s">
        <v>91</v>
      </c>
      <c r="BB1025" t="s">
        <v>91</v>
      </c>
      <c r="BC1025" t="s">
        <v>91</v>
      </c>
      <c r="BD1025">
        <v>91.244</v>
      </c>
      <c r="BE1025">
        <v>1556</v>
      </c>
      <c r="BF1025">
        <v>6.7729999999999997</v>
      </c>
      <c r="BG1025">
        <v>487636</v>
      </c>
      <c r="BH1025">
        <v>605182</v>
      </c>
      <c r="BI1025">
        <v>547379</v>
      </c>
      <c r="BJ1025">
        <v>435063</v>
      </c>
      <c r="BK1025">
        <v>543401</v>
      </c>
      <c r="BL1025">
        <v>608070</v>
      </c>
      <c r="BM1025">
        <v>596019</v>
      </c>
      <c r="BN1025">
        <v>446386</v>
      </c>
      <c r="BO1025">
        <v>434658</v>
      </c>
      <c r="BP1025">
        <v>502082</v>
      </c>
      <c r="BQ1025">
        <v>53.7271</v>
      </c>
      <c r="BR1025">
        <v>0</v>
      </c>
      <c r="BS1025">
        <v>0</v>
      </c>
      <c r="BT1025">
        <v>0.7</v>
      </c>
      <c r="BU1025">
        <v>1</v>
      </c>
      <c r="BV1025">
        <v>0</v>
      </c>
      <c r="BW1025">
        <v>0</v>
      </c>
      <c r="BX1025" t="s">
        <v>91</v>
      </c>
      <c r="BY1025">
        <v>64</v>
      </c>
      <c r="BZ1025">
        <v>7</v>
      </c>
      <c r="CA1025" t="str">
        <f>F1025&amp;G1025</f>
        <v>Mike Clevinger575929</v>
      </c>
    </row>
    <row r="1026" spans="1:79" hidden="1" x14ac:dyDescent="0.45">
      <c r="A1026" t="s">
        <v>77</v>
      </c>
      <c r="B1026" s="1">
        <v>42668</v>
      </c>
      <c r="C1026">
        <v>90.5</v>
      </c>
      <c r="D1026">
        <v>-1.9278999999999999</v>
      </c>
      <c r="E1026">
        <v>5.2697000000000003</v>
      </c>
      <c r="F1026" t="s">
        <v>262</v>
      </c>
      <c r="G1026">
        <v>608365</v>
      </c>
      <c r="H1026">
        <v>446372</v>
      </c>
      <c r="I1026" t="s">
        <v>91</v>
      </c>
      <c r="J1026" t="s">
        <v>108</v>
      </c>
      <c r="O1026">
        <v>6</v>
      </c>
      <c r="P1026" t="s">
        <v>91</v>
      </c>
      <c r="Q1026" t="s">
        <v>82</v>
      </c>
      <c r="R1026" t="s">
        <v>83</v>
      </c>
      <c r="S1026" t="s">
        <v>83</v>
      </c>
      <c r="T1026" t="s">
        <v>84</v>
      </c>
      <c r="U1026" t="s">
        <v>85</v>
      </c>
      <c r="V1026" t="s">
        <v>96</v>
      </c>
      <c r="W1026" t="s">
        <v>91</v>
      </c>
      <c r="X1026" t="s">
        <v>91</v>
      </c>
      <c r="Y1026">
        <v>0</v>
      </c>
      <c r="Z1026">
        <v>1</v>
      </c>
      <c r="AA1026">
        <v>2016</v>
      </c>
      <c r="AB1026">
        <v>-0.52662500000000001</v>
      </c>
      <c r="AC1026">
        <v>1.7752333333333301</v>
      </c>
      <c r="AD1026">
        <v>0.48399999999999999</v>
      </c>
      <c r="AE1026">
        <v>2.7749999999999999</v>
      </c>
      <c r="AF1026" t="s">
        <v>91</v>
      </c>
      <c r="AG1026" t="s">
        <v>91</v>
      </c>
      <c r="AH1026" t="s">
        <v>91</v>
      </c>
      <c r="AI1026">
        <v>0</v>
      </c>
      <c r="AJ1026">
        <v>3</v>
      </c>
      <c r="AK1026" t="s">
        <v>88</v>
      </c>
      <c r="AL1026" t="s">
        <v>91</v>
      </c>
      <c r="AM1026" t="s">
        <v>91</v>
      </c>
      <c r="AP1026">
        <v>547379</v>
      </c>
      <c r="AR1026" t="s">
        <v>1365</v>
      </c>
      <c r="AY1026">
        <v>3.63</v>
      </c>
      <c r="AZ1026">
        <v>1.71</v>
      </c>
      <c r="BA1026">
        <v>287</v>
      </c>
      <c r="BB1026">
        <v>91.7</v>
      </c>
      <c r="BC1026">
        <v>41.110999999999997</v>
      </c>
      <c r="BD1026">
        <v>91.155000000000001</v>
      </c>
      <c r="BE1026">
        <v>2425</v>
      </c>
      <c r="BF1026">
        <v>6.3890000000000002</v>
      </c>
      <c r="BG1026">
        <v>487631</v>
      </c>
      <c r="BH1026">
        <v>446372</v>
      </c>
      <c r="BI1026">
        <v>547379</v>
      </c>
      <c r="BJ1026">
        <v>435063</v>
      </c>
      <c r="BK1026">
        <v>543401</v>
      </c>
      <c r="BL1026">
        <v>608070</v>
      </c>
      <c r="BM1026">
        <v>596019</v>
      </c>
      <c r="BN1026">
        <v>446386</v>
      </c>
      <c r="BO1026">
        <v>434658</v>
      </c>
      <c r="BP1026">
        <v>502082</v>
      </c>
      <c r="BQ1026">
        <v>54.110700000000001</v>
      </c>
      <c r="BR1026">
        <v>0</v>
      </c>
      <c r="BS1026">
        <v>0</v>
      </c>
      <c r="BT1026" t="s">
        <v>91</v>
      </c>
      <c r="BU1026" t="s">
        <v>91</v>
      </c>
      <c r="BV1026" t="s">
        <v>91</v>
      </c>
      <c r="BW1026" t="s">
        <v>91</v>
      </c>
      <c r="BX1026">
        <v>3</v>
      </c>
      <c r="BY1026">
        <v>19</v>
      </c>
      <c r="BZ1026">
        <v>2</v>
      </c>
      <c r="CA1026" t="str">
        <f>B1026&amp;"_"&amp;F1026&amp;G1026&amp;"_"&amp;BY1026</f>
        <v>42668_Corey Kluber608365_19</v>
      </c>
    </row>
    <row r="1027" spans="1:79" hidden="1" x14ac:dyDescent="0.45">
      <c r="A1027" t="s">
        <v>90</v>
      </c>
      <c r="B1027" s="1">
        <v>42668</v>
      </c>
      <c r="C1027">
        <v>81.400000000000006</v>
      </c>
      <c r="D1027">
        <v>-1.9724999999999999</v>
      </c>
      <c r="E1027">
        <v>5.4405999999999999</v>
      </c>
      <c r="F1027" t="s">
        <v>262</v>
      </c>
      <c r="G1027">
        <v>608365</v>
      </c>
      <c r="H1027">
        <v>446372</v>
      </c>
      <c r="I1027" t="s">
        <v>91</v>
      </c>
      <c r="J1027" t="s">
        <v>132</v>
      </c>
      <c r="O1027">
        <v>8</v>
      </c>
      <c r="P1027" t="s">
        <v>91</v>
      </c>
      <c r="Q1027" t="s">
        <v>82</v>
      </c>
      <c r="R1027" t="s">
        <v>83</v>
      </c>
      <c r="S1027" t="s">
        <v>83</v>
      </c>
      <c r="T1027" t="s">
        <v>84</v>
      </c>
      <c r="U1027" t="s">
        <v>85</v>
      </c>
      <c r="V1027" t="s">
        <v>96</v>
      </c>
      <c r="W1027" t="s">
        <v>91</v>
      </c>
      <c r="X1027" t="s">
        <v>91</v>
      </c>
      <c r="Y1027">
        <v>0</v>
      </c>
      <c r="Z1027">
        <v>0</v>
      </c>
      <c r="AA1027">
        <v>2016</v>
      </c>
      <c r="AB1027">
        <v>1.1572916666666599</v>
      </c>
      <c r="AC1027">
        <v>0.17849999999999999</v>
      </c>
      <c r="AD1027">
        <v>0.08</v>
      </c>
      <c r="AE1027">
        <v>1.7969999999999999</v>
      </c>
      <c r="AF1027" t="s">
        <v>91</v>
      </c>
      <c r="AG1027" t="s">
        <v>91</v>
      </c>
      <c r="AH1027" t="s">
        <v>91</v>
      </c>
      <c r="AI1027">
        <v>0</v>
      </c>
      <c r="AJ1027">
        <v>3</v>
      </c>
      <c r="AK1027" t="s">
        <v>88</v>
      </c>
      <c r="AL1027" t="s">
        <v>91</v>
      </c>
      <c r="AM1027" t="s">
        <v>91</v>
      </c>
      <c r="AP1027">
        <v>547379</v>
      </c>
      <c r="AR1027" t="s">
        <v>1366</v>
      </c>
      <c r="AY1027">
        <v>3.62</v>
      </c>
      <c r="AZ1027">
        <v>1.63</v>
      </c>
      <c r="BA1027" t="s">
        <v>91</v>
      </c>
      <c r="BB1027" t="s">
        <v>91</v>
      </c>
      <c r="BC1027" t="s">
        <v>91</v>
      </c>
      <c r="BD1027">
        <v>81.433999999999997</v>
      </c>
      <c r="BE1027">
        <v>2539</v>
      </c>
      <c r="BF1027">
        <v>6.08</v>
      </c>
      <c r="BG1027">
        <v>487631</v>
      </c>
      <c r="BH1027">
        <v>446372</v>
      </c>
      <c r="BI1027">
        <v>547379</v>
      </c>
      <c r="BJ1027">
        <v>435063</v>
      </c>
      <c r="BK1027">
        <v>543401</v>
      </c>
      <c r="BL1027">
        <v>608070</v>
      </c>
      <c r="BM1027">
        <v>596019</v>
      </c>
      <c r="BN1027">
        <v>446386</v>
      </c>
      <c r="BO1027">
        <v>434658</v>
      </c>
      <c r="BP1027">
        <v>502082</v>
      </c>
      <c r="BQ1027">
        <v>54.419800000000002</v>
      </c>
      <c r="BR1027">
        <v>0</v>
      </c>
      <c r="BS1027">
        <v>0</v>
      </c>
      <c r="BT1027" t="s">
        <v>91</v>
      </c>
      <c r="BU1027" t="s">
        <v>91</v>
      </c>
      <c r="BV1027" t="s">
        <v>91</v>
      </c>
      <c r="BW1027" t="s">
        <v>91</v>
      </c>
      <c r="BX1027" t="s">
        <v>91</v>
      </c>
      <c r="BY1027">
        <v>19</v>
      </c>
      <c r="BZ1027">
        <v>1</v>
      </c>
      <c r="CA1027" t="str">
        <f>B1027&amp;"_"&amp;F1027&amp;G1027&amp;"_"&amp;BY1027</f>
        <v>42668_Corey Kluber608365_19</v>
      </c>
    </row>
    <row r="1028" spans="1:79" hidden="1" x14ac:dyDescent="0.45">
      <c r="A1028" t="s">
        <v>77</v>
      </c>
      <c r="B1028" s="1">
        <v>42673</v>
      </c>
      <c r="C1028">
        <v>96.1</v>
      </c>
      <c r="D1028">
        <v>-1.9594</v>
      </c>
      <c r="E1028">
        <v>5.4908000000000001</v>
      </c>
      <c r="F1028" t="s">
        <v>340</v>
      </c>
      <c r="G1028">
        <v>592178</v>
      </c>
      <c r="H1028">
        <v>605182</v>
      </c>
      <c r="I1028" t="s">
        <v>174</v>
      </c>
      <c r="J1028" t="s">
        <v>100</v>
      </c>
      <c r="O1028">
        <v>14</v>
      </c>
      <c r="P1028" t="s">
        <v>244</v>
      </c>
      <c r="Q1028" t="s">
        <v>82</v>
      </c>
      <c r="R1028" t="s">
        <v>83</v>
      </c>
      <c r="S1028" t="s">
        <v>83</v>
      </c>
      <c r="T1028" t="s">
        <v>85</v>
      </c>
      <c r="U1028" t="s">
        <v>84</v>
      </c>
      <c r="V1028" t="s">
        <v>93</v>
      </c>
      <c r="W1028" t="s">
        <v>91</v>
      </c>
      <c r="X1028" t="s">
        <v>91</v>
      </c>
      <c r="Y1028">
        <v>3</v>
      </c>
      <c r="Z1028">
        <v>1</v>
      </c>
      <c r="AA1028">
        <v>2016</v>
      </c>
      <c r="AB1028">
        <v>-1.04710833333333</v>
      </c>
      <c r="AC1028">
        <v>1.5760000000000001</v>
      </c>
      <c r="AD1028">
        <v>1.2949999999999999</v>
      </c>
      <c r="AE1028">
        <v>1.022</v>
      </c>
      <c r="AF1028" t="s">
        <v>91</v>
      </c>
      <c r="AG1028" t="s">
        <v>91</v>
      </c>
      <c r="AH1028" t="s">
        <v>91</v>
      </c>
      <c r="AI1028">
        <v>1</v>
      </c>
      <c r="AJ1028">
        <v>5</v>
      </c>
      <c r="AK1028" t="s">
        <v>539</v>
      </c>
      <c r="AL1028" t="s">
        <v>91</v>
      </c>
      <c r="AM1028" t="s">
        <v>91</v>
      </c>
      <c r="AP1028">
        <v>547379</v>
      </c>
      <c r="AR1028" t="s">
        <v>612</v>
      </c>
      <c r="AY1028">
        <v>3.23</v>
      </c>
      <c r="AZ1028">
        <v>1.59</v>
      </c>
      <c r="BA1028" t="s">
        <v>91</v>
      </c>
      <c r="BB1028" t="s">
        <v>91</v>
      </c>
      <c r="BC1028" t="s">
        <v>91</v>
      </c>
      <c r="BD1028">
        <v>96.65</v>
      </c>
      <c r="BE1028" t="s">
        <v>91</v>
      </c>
      <c r="BF1028">
        <v>6.7130000000000001</v>
      </c>
      <c r="BG1028">
        <v>487635</v>
      </c>
      <c r="BH1028">
        <v>605182</v>
      </c>
      <c r="BI1028">
        <v>547379</v>
      </c>
      <c r="BJ1028">
        <v>435063</v>
      </c>
      <c r="BK1028">
        <v>543401</v>
      </c>
      <c r="BL1028">
        <v>608070</v>
      </c>
      <c r="BM1028">
        <v>596019</v>
      </c>
      <c r="BN1028">
        <v>467793</v>
      </c>
      <c r="BO1028">
        <v>434658</v>
      </c>
      <c r="BP1028">
        <v>446386</v>
      </c>
      <c r="BQ1028">
        <v>53.786499999999997</v>
      </c>
      <c r="BR1028">
        <v>0</v>
      </c>
      <c r="BS1028">
        <v>0</v>
      </c>
      <c r="BT1028">
        <v>0.7</v>
      </c>
      <c r="BU1028">
        <v>1</v>
      </c>
      <c r="BV1028">
        <v>0</v>
      </c>
      <c r="BW1028">
        <v>0</v>
      </c>
      <c r="BX1028" t="s">
        <v>91</v>
      </c>
      <c r="BY1028">
        <v>37</v>
      </c>
      <c r="BZ1028">
        <v>5</v>
      </c>
      <c r="CA1028" t="str">
        <f>F1028&amp;G1028</f>
        <v>Mike Clevinger592178</v>
      </c>
    </row>
    <row r="1029" spans="1:79" hidden="1" x14ac:dyDescent="0.45">
      <c r="A1029" t="s">
        <v>160</v>
      </c>
      <c r="B1029" s="1">
        <v>42668</v>
      </c>
      <c r="C1029">
        <v>88.2</v>
      </c>
      <c r="D1029">
        <v>-1.7296</v>
      </c>
      <c r="E1029">
        <v>5.4965999999999999</v>
      </c>
      <c r="F1029" t="s">
        <v>262</v>
      </c>
      <c r="G1029">
        <v>458085</v>
      </c>
      <c r="H1029">
        <v>446372</v>
      </c>
      <c r="I1029" t="s">
        <v>91</v>
      </c>
      <c r="J1029" t="s">
        <v>95</v>
      </c>
      <c r="O1029">
        <v>9</v>
      </c>
      <c r="P1029" t="s">
        <v>91</v>
      </c>
      <c r="Q1029" t="s">
        <v>82</v>
      </c>
      <c r="R1029" t="s">
        <v>105</v>
      </c>
      <c r="S1029" t="s">
        <v>83</v>
      </c>
      <c r="T1029" t="s">
        <v>84</v>
      </c>
      <c r="U1029" t="s">
        <v>85</v>
      </c>
      <c r="V1029" t="s">
        <v>96</v>
      </c>
      <c r="W1029" t="s">
        <v>91</v>
      </c>
      <c r="X1029" t="s">
        <v>91</v>
      </c>
      <c r="Y1029">
        <v>3</v>
      </c>
      <c r="Z1029">
        <v>1</v>
      </c>
      <c r="AA1029">
        <v>2016</v>
      </c>
      <c r="AB1029">
        <v>0.1706</v>
      </c>
      <c r="AC1029">
        <v>0.74609999999999999</v>
      </c>
      <c r="AD1029">
        <v>0.72</v>
      </c>
      <c r="AE1029">
        <v>2.161</v>
      </c>
      <c r="AF1029" t="s">
        <v>91</v>
      </c>
      <c r="AG1029">
        <v>450314</v>
      </c>
      <c r="AH1029" t="s">
        <v>91</v>
      </c>
      <c r="AI1029">
        <v>2</v>
      </c>
      <c r="AJ1029">
        <v>2</v>
      </c>
      <c r="AK1029" t="s">
        <v>88</v>
      </c>
      <c r="AL1029" t="s">
        <v>91</v>
      </c>
      <c r="AM1029" t="s">
        <v>91</v>
      </c>
      <c r="AP1029">
        <v>547379</v>
      </c>
      <c r="AR1029" t="s">
        <v>1368</v>
      </c>
      <c r="AY1029">
        <v>3.47</v>
      </c>
      <c r="AZ1029">
        <v>1.69</v>
      </c>
      <c r="BA1029" t="s">
        <v>91</v>
      </c>
      <c r="BB1029" t="s">
        <v>91</v>
      </c>
      <c r="BC1029" t="s">
        <v>91</v>
      </c>
      <c r="BD1029">
        <v>88.885000000000005</v>
      </c>
      <c r="BE1029">
        <v>2568</v>
      </c>
      <c r="BF1029">
        <v>6.23</v>
      </c>
      <c r="BG1029">
        <v>487631</v>
      </c>
      <c r="BH1029">
        <v>446372</v>
      </c>
      <c r="BI1029">
        <v>547379</v>
      </c>
      <c r="BJ1029">
        <v>435063</v>
      </c>
      <c r="BK1029">
        <v>543401</v>
      </c>
      <c r="BL1029">
        <v>608070</v>
      </c>
      <c r="BM1029">
        <v>596019</v>
      </c>
      <c r="BN1029">
        <v>446386</v>
      </c>
      <c r="BO1029">
        <v>434658</v>
      </c>
      <c r="BP1029">
        <v>502082</v>
      </c>
      <c r="BQ1029">
        <v>54.269300000000001</v>
      </c>
      <c r="BR1029">
        <v>0</v>
      </c>
      <c r="BS1029">
        <v>0</v>
      </c>
      <c r="BT1029" t="s">
        <v>91</v>
      </c>
      <c r="BU1029" t="s">
        <v>91</v>
      </c>
      <c r="BV1029" t="s">
        <v>91</v>
      </c>
      <c r="BW1029" t="s">
        <v>91</v>
      </c>
      <c r="BX1029" t="s">
        <v>91</v>
      </c>
      <c r="BY1029">
        <v>15</v>
      </c>
      <c r="BZ1029">
        <v>5</v>
      </c>
      <c r="CA1029" t="str">
        <f>B1029&amp;"_"&amp;F1029&amp;G1029&amp;"_"&amp;BY1029</f>
        <v>42668_Corey Kluber458085_15</v>
      </c>
    </row>
    <row r="1030" spans="1:79" hidden="1" x14ac:dyDescent="0.45">
      <c r="A1030" t="s">
        <v>160</v>
      </c>
      <c r="B1030" s="1">
        <v>42668</v>
      </c>
      <c r="C1030">
        <v>87.9</v>
      </c>
      <c r="D1030">
        <v>-1.8264</v>
      </c>
      <c r="E1030">
        <v>5.4058999999999999</v>
      </c>
      <c r="F1030" t="s">
        <v>262</v>
      </c>
      <c r="G1030">
        <v>458085</v>
      </c>
      <c r="H1030">
        <v>446372</v>
      </c>
      <c r="I1030" t="s">
        <v>91</v>
      </c>
      <c r="J1030" t="s">
        <v>100</v>
      </c>
      <c r="O1030">
        <v>11</v>
      </c>
      <c r="P1030" t="s">
        <v>91</v>
      </c>
      <c r="Q1030" t="s">
        <v>82</v>
      </c>
      <c r="R1030" t="s">
        <v>105</v>
      </c>
      <c r="S1030" t="s">
        <v>83</v>
      </c>
      <c r="T1030" t="s">
        <v>84</v>
      </c>
      <c r="U1030" t="s">
        <v>85</v>
      </c>
      <c r="V1030" t="s">
        <v>93</v>
      </c>
      <c r="W1030" t="s">
        <v>91</v>
      </c>
      <c r="X1030" t="s">
        <v>91</v>
      </c>
      <c r="Y1030">
        <v>2</v>
      </c>
      <c r="Z1030">
        <v>1</v>
      </c>
      <c r="AA1030">
        <v>2016</v>
      </c>
      <c r="AB1030">
        <v>0.57000833333333301</v>
      </c>
      <c r="AC1030">
        <v>0.69450000000000001</v>
      </c>
      <c r="AD1030">
        <v>-0.79100000000000004</v>
      </c>
      <c r="AE1030">
        <v>3.706</v>
      </c>
      <c r="AF1030" t="s">
        <v>91</v>
      </c>
      <c r="AG1030">
        <v>450314</v>
      </c>
      <c r="AH1030" t="s">
        <v>91</v>
      </c>
      <c r="AI1030">
        <v>2</v>
      </c>
      <c r="AJ1030">
        <v>2</v>
      </c>
      <c r="AK1030" t="s">
        <v>88</v>
      </c>
      <c r="AL1030" t="s">
        <v>91</v>
      </c>
      <c r="AM1030" t="s">
        <v>91</v>
      </c>
      <c r="AP1030">
        <v>547379</v>
      </c>
      <c r="AR1030" t="s">
        <v>1369</v>
      </c>
      <c r="AY1030">
        <v>3.05</v>
      </c>
      <c r="AZ1030">
        <v>1.48</v>
      </c>
      <c r="BA1030" t="s">
        <v>91</v>
      </c>
      <c r="BB1030" t="s">
        <v>91</v>
      </c>
      <c r="BC1030" t="s">
        <v>91</v>
      </c>
      <c r="BD1030">
        <v>88.141000000000005</v>
      </c>
      <c r="BE1030">
        <v>2643</v>
      </c>
      <c r="BF1030">
        <v>6.0090000000000003</v>
      </c>
      <c r="BG1030">
        <v>487631</v>
      </c>
      <c r="BH1030">
        <v>446372</v>
      </c>
      <c r="BI1030">
        <v>547379</v>
      </c>
      <c r="BJ1030">
        <v>435063</v>
      </c>
      <c r="BK1030">
        <v>543401</v>
      </c>
      <c r="BL1030">
        <v>608070</v>
      </c>
      <c r="BM1030">
        <v>596019</v>
      </c>
      <c r="BN1030">
        <v>446386</v>
      </c>
      <c r="BO1030">
        <v>434658</v>
      </c>
      <c r="BP1030">
        <v>502082</v>
      </c>
      <c r="BQ1030">
        <v>54.490200000000002</v>
      </c>
      <c r="BR1030">
        <v>0</v>
      </c>
      <c r="BS1030">
        <v>0</v>
      </c>
      <c r="BT1030" t="s">
        <v>91</v>
      </c>
      <c r="BU1030" t="s">
        <v>91</v>
      </c>
      <c r="BV1030" t="s">
        <v>91</v>
      </c>
      <c r="BW1030" t="s">
        <v>91</v>
      </c>
      <c r="BX1030" t="s">
        <v>91</v>
      </c>
      <c r="BY1030">
        <v>15</v>
      </c>
      <c r="BZ1030">
        <v>4</v>
      </c>
      <c r="CA1030" t="str">
        <f>B1030&amp;"_"&amp;F1030&amp;G1030&amp;"_"&amp;BY1030</f>
        <v>42668_Corey Kluber458085_15</v>
      </c>
    </row>
    <row r="1031" spans="1:79" hidden="1" x14ac:dyDescent="0.45">
      <c r="A1031" t="s">
        <v>90</v>
      </c>
      <c r="B1031" s="1">
        <v>42668</v>
      </c>
      <c r="C1031">
        <v>82.1</v>
      </c>
      <c r="D1031">
        <v>-1.7969999999999999</v>
      </c>
      <c r="E1031">
        <v>5.4206000000000003</v>
      </c>
      <c r="F1031" t="s">
        <v>262</v>
      </c>
      <c r="G1031">
        <v>458085</v>
      </c>
      <c r="H1031">
        <v>446372</v>
      </c>
      <c r="I1031" t="s">
        <v>91</v>
      </c>
      <c r="J1031" t="s">
        <v>100</v>
      </c>
      <c r="O1031">
        <v>14</v>
      </c>
      <c r="P1031" t="s">
        <v>91</v>
      </c>
      <c r="Q1031" t="s">
        <v>82</v>
      </c>
      <c r="R1031" t="s">
        <v>105</v>
      </c>
      <c r="S1031" t="s">
        <v>83</v>
      </c>
      <c r="T1031" t="s">
        <v>84</v>
      </c>
      <c r="U1031" t="s">
        <v>85</v>
      </c>
      <c r="V1031" t="s">
        <v>93</v>
      </c>
      <c r="W1031" t="s">
        <v>91</v>
      </c>
      <c r="X1031" t="s">
        <v>91</v>
      </c>
      <c r="Y1031">
        <v>1</v>
      </c>
      <c r="Z1031">
        <v>1</v>
      </c>
      <c r="AA1031">
        <v>2016</v>
      </c>
      <c r="AB1031">
        <v>1.535825</v>
      </c>
      <c r="AC1031">
        <v>0.30033333333333301</v>
      </c>
      <c r="AD1031">
        <v>0.96899999999999997</v>
      </c>
      <c r="AE1031">
        <v>1.042</v>
      </c>
      <c r="AF1031" t="s">
        <v>91</v>
      </c>
      <c r="AG1031">
        <v>450314</v>
      </c>
      <c r="AH1031" t="s">
        <v>91</v>
      </c>
      <c r="AI1031">
        <v>2</v>
      </c>
      <c r="AJ1031">
        <v>2</v>
      </c>
      <c r="AK1031" t="s">
        <v>88</v>
      </c>
      <c r="AL1031" t="s">
        <v>91</v>
      </c>
      <c r="AM1031" t="s">
        <v>91</v>
      </c>
      <c r="AP1031">
        <v>547379</v>
      </c>
      <c r="AR1031" t="s">
        <v>1370</v>
      </c>
      <c r="AY1031">
        <v>3.13</v>
      </c>
      <c r="AZ1031">
        <v>1.48</v>
      </c>
      <c r="BA1031" t="s">
        <v>91</v>
      </c>
      <c r="BB1031" t="s">
        <v>91</v>
      </c>
      <c r="BC1031" t="s">
        <v>91</v>
      </c>
      <c r="BD1031">
        <v>82.813999999999993</v>
      </c>
      <c r="BE1031">
        <v>2609</v>
      </c>
      <c r="BF1031">
        <v>6.65</v>
      </c>
      <c r="BG1031">
        <v>487631</v>
      </c>
      <c r="BH1031">
        <v>446372</v>
      </c>
      <c r="BI1031">
        <v>547379</v>
      </c>
      <c r="BJ1031">
        <v>435063</v>
      </c>
      <c r="BK1031">
        <v>543401</v>
      </c>
      <c r="BL1031">
        <v>608070</v>
      </c>
      <c r="BM1031">
        <v>596019</v>
      </c>
      <c r="BN1031">
        <v>446386</v>
      </c>
      <c r="BO1031">
        <v>434658</v>
      </c>
      <c r="BP1031">
        <v>502082</v>
      </c>
      <c r="BQ1031">
        <v>53.849200000000003</v>
      </c>
      <c r="BR1031">
        <v>0</v>
      </c>
      <c r="BS1031">
        <v>0</v>
      </c>
      <c r="BT1031" t="s">
        <v>91</v>
      </c>
      <c r="BU1031" t="s">
        <v>91</v>
      </c>
      <c r="BV1031" t="s">
        <v>91</v>
      </c>
      <c r="BW1031" t="s">
        <v>91</v>
      </c>
      <c r="BX1031" t="s">
        <v>91</v>
      </c>
      <c r="BY1031">
        <v>15</v>
      </c>
      <c r="BZ1031">
        <v>3</v>
      </c>
      <c r="CA1031" t="str">
        <f>B1031&amp;"_"&amp;F1031&amp;G1031&amp;"_"&amp;BY1031</f>
        <v>42668_Corey Kluber458085_15</v>
      </c>
    </row>
    <row r="1032" spans="1:79" hidden="1" x14ac:dyDescent="0.45">
      <c r="A1032" t="s">
        <v>268</v>
      </c>
      <c r="B1032" s="1">
        <v>42668</v>
      </c>
      <c r="C1032">
        <v>91.9</v>
      </c>
      <c r="D1032">
        <v>-1.6842999999999999</v>
      </c>
      <c r="E1032">
        <v>5.4535999999999998</v>
      </c>
      <c r="F1032" t="s">
        <v>262</v>
      </c>
      <c r="G1032">
        <v>458085</v>
      </c>
      <c r="H1032">
        <v>446372</v>
      </c>
      <c r="I1032" t="s">
        <v>91</v>
      </c>
      <c r="J1032" t="s">
        <v>132</v>
      </c>
      <c r="O1032">
        <v>12</v>
      </c>
      <c r="P1032" t="s">
        <v>91</v>
      </c>
      <c r="Q1032" t="s">
        <v>82</v>
      </c>
      <c r="R1032" t="s">
        <v>105</v>
      </c>
      <c r="S1032" t="s">
        <v>83</v>
      </c>
      <c r="T1032" t="s">
        <v>84</v>
      </c>
      <c r="U1032" t="s">
        <v>85</v>
      </c>
      <c r="V1032" t="s">
        <v>96</v>
      </c>
      <c r="W1032" t="s">
        <v>91</v>
      </c>
      <c r="X1032" t="s">
        <v>91</v>
      </c>
      <c r="Y1032">
        <v>1</v>
      </c>
      <c r="Z1032">
        <v>0</v>
      </c>
      <c r="AA1032">
        <v>2016</v>
      </c>
      <c r="AB1032">
        <v>-0.93438333333333301</v>
      </c>
      <c r="AC1032">
        <v>0.72460000000000002</v>
      </c>
      <c r="AD1032">
        <v>0.17199999999999999</v>
      </c>
      <c r="AE1032">
        <v>3.472</v>
      </c>
      <c r="AF1032" t="s">
        <v>91</v>
      </c>
      <c r="AG1032">
        <v>450314</v>
      </c>
      <c r="AH1032" t="s">
        <v>91</v>
      </c>
      <c r="AI1032">
        <v>2</v>
      </c>
      <c r="AJ1032">
        <v>2</v>
      </c>
      <c r="AK1032" t="s">
        <v>88</v>
      </c>
      <c r="AL1032" t="s">
        <v>91</v>
      </c>
      <c r="AM1032" t="s">
        <v>91</v>
      </c>
      <c r="AP1032">
        <v>547379</v>
      </c>
      <c r="AR1032" t="s">
        <v>1371</v>
      </c>
      <c r="AY1032">
        <v>3.1</v>
      </c>
      <c r="AZ1032">
        <v>1.42</v>
      </c>
      <c r="BA1032" t="s">
        <v>91</v>
      </c>
      <c r="BB1032" t="s">
        <v>91</v>
      </c>
      <c r="BC1032" t="s">
        <v>91</v>
      </c>
      <c r="BD1032">
        <v>92.427999999999997</v>
      </c>
      <c r="BE1032">
        <v>2338</v>
      </c>
      <c r="BF1032">
        <v>6.4080000000000004</v>
      </c>
      <c r="BG1032">
        <v>487631</v>
      </c>
      <c r="BH1032">
        <v>446372</v>
      </c>
      <c r="BI1032">
        <v>547379</v>
      </c>
      <c r="BJ1032">
        <v>435063</v>
      </c>
      <c r="BK1032">
        <v>543401</v>
      </c>
      <c r="BL1032">
        <v>608070</v>
      </c>
      <c r="BM1032">
        <v>596019</v>
      </c>
      <c r="BN1032">
        <v>446386</v>
      </c>
      <c r="BO1032">
        <v>434658</v>
      </c>
      <c r="BP1032">
        <v>502082</v>
      </c>
      <c r="BQ1032">
        <v>54.0914</v>
      </c>
      <c r="BR1032">
        <v>0</v>
      </c>
      <c r="BS1032">
        <v>0</v>
      </c>
      <c r="BT1032" t="s">
        <v>91</v>
      </c>
      <c r="BU1032" t="s">
        <v>91</v>
      </c>
      <c r="BV1032" t="s">
        <v>91</v>
      </c>
      <c r="BW1032" t="s">
        <v>91</v>
      </c>
      <c r="BX1032" t="s">
        <v>91</v>
      </c>
      <c r="BY1032">
        <v>15</v>
      </c>
      <c r="BZ1032">
        <v>2</v>
      </c>
      <c r="CA1032" t="str">
        <f>B1032&amp;"_"&amp;F1032&amp;G1032&amp;"_"&amp;BY1032</f>
        <v>42668_Corey Kluber458085_15</v>
      </c>
    </row>
    <row r="1033" spans="1:79" hidden="1" x14ac:dyDescent="0.45">
      <c r="A1033" t="s">
        <v>90</v>
      </c>
      <c r="B1033" s="1">
        <v>42668</v>
      </c>
      <c r="C1033">
        <v>82.4</v>
      </c>
      <c r="D1033">
        <v>-1.6639999999999999</v>
      </c>
      <c r="E1033">
        <v>5.4850000000000003</v>
      </c>
      <c r="F1033" t="s">
        <v>262</v>
      </c>
      <c r="G1033">
        <v>458085</v>
      </c>
      <c r="H1033">
        <v>446372</v>
      </c>
      <c r="I1033" t="s">
        <v>91</v>
      </c>
      <c r="J1033" t="s">
        <v>100</v>
      </c>
      <c r="O1033">
        <v>11</v>
      </c>
      <c r="P1033" t="s">
        <v>91</v>
      </c>
      <c r="Q1033" t="s">
        <v>82</v>
      </c>
      <c r="R1033" t="s">
        <v>105</v>
      </c>
      <c r="S1033" t="s">
        <v>83</v>
      </c>
      <c r="T1033" t="s">
        <v>84</v>
      </c>
      <c r="U1033" t="s">
        <v>85</v>
      </c>
      <c r="V1033" t="s">
        <v>93</v>
      </c>
      <c r="W1033" t="s">
        <v>91</v>
      </c>
      <c r="X1033" t="s">
        <v>91</v>
      </c>
      <c r="Y1033">
        <v>0</v>
      </c>
      <c r="Z1033">
        <v>0</v>
      </c>
      <c r="AA1033">
        <v>2016</v>
      </c>
      <c r="AB1033">
        <v>1.32150833333333</v>
      </c>
      <c r="AC1033">
        <v>-2.3599999999999999E-2</v>
      </c>
      <c r="AD1033">
        <v>-1.528</v>
      </c>
      <c r="AE1033">
        <v>4.5910000000000002</v>
      </c>
      <c r="AF1033" t="s">
        <v>91</v>
      </c>
      <c r="AG1033">
        <v>450314</v>
      </c>
      <c r="AH1033" t="s">
        <v>91</v>
      </c>
      <c r="AI1033">
        <v>2</v>
      </c>
      <c r="AJ1033">
        <v>2</v>
      </c>
      <c r="AK1033" t="s">
        <v>88</v>
      </c>
      <c r="AL1033" t="s">
        <v>91</v>
      </c>
      <c r="AM1033" t="s">
        <v>91</v>
      </c>
      <c r="AP1033">
        <v>547379</v>
      </c>
      <c r="AR1033" t="s">
        <v>1372</v>
      </c>
      <c r="AY1033">
        <v>3.05</v>
      </c>
      <c r="AZ1033">
        <v>1.41</v>
      </c>
      <c r="BA1033" t="s">
        <v>91</v>
      </c>
      <c r="BB1033" t="s">
        <v>91</v>
      </c>
      <c r="BC1033" t="s">
        <v>91</v>
      </c>
      <c r="BD1033">
        <v>82.912000000000006</v>
      </c>
      <c r="BE1033">
        <v>2571</v>
      </c>
      <c r="BF1033">
        <v>6.359</v>
      </c>
      <c r="BG1033">
        <v>487631</v>
      </c>
      <c r="BH1033">
        <v>446372</v>
      </c>
      <c r="BI1033">
        <v>547379</v>
      </c>
      <c r="BJ1033">
        <v>435063</v>
      </c>
      <c r="BK1033">
        <v>543401</v>
      </c>
      <c r="BL1033">
        <v>608070</v>
      </c>
      <c r="BM1033">
        <v>596019</v>
      </c>
      <c r="BN1033">
        <v>446386</v>
      </c>
      <c r="BO1033">
        <v>434658</v>
      </c>
      <c r="BP1033">
        <v>502082</v>
      </c>
      <c r="BQ1033">
        <v>54.140099999999997</v>
      </c>
      <c r="BR1033">
        <v>0</v>
      </c>
      <c r="BS1033">
        <v>0</v>
      </c>
      <c r="BT1033" t="s">
        <v>91</v>
      </c>
      <c r="BU1033" t="s">
        <v>91</v>
      </c>
      <c r="BV1033" t="s">
        <v>91</v>
      </c>
      <c r="BW1033" t="s">
        <v>91</v>
      </c>
      <c r="BX1033" t="s">
        <v>91</v>
      </c>
      <c r="BY1033">
        <v>15</v>
      </c>
      <c r="BZ1033">
        <v>1</v>
      </c>
      <c r="CA1033" t="str">
        <f>B1033&amp;"_"&amp;F1033&amp;G1033&amp;"_"&amp;BY1033</f>
        <v>42668_Corey Kluber458085_15</v>
      </c>
    </row>
    <row r="1034" spans="1:79" hidden="1" x14ac:dyDescent="0.45">
      <c r="A1034" t="s">
        <v>77</v>
      </c>
      <c r="B1034" s="1">
        <v>42675</v>
      </c>
      <c r="C1034">
        <v>93.8</v>
      </c>
      <c r="D1034">
        <v>-1.6133999999999999</v>
      </c>
      <c r="E1034">
        <v>5.5197000000000003</v>
      </c>
      <c r="F1034" t="s">
        <v>340</v>
      </c>
      <c r="G1034">
        <v>592178</v>
      </c>
      <c r="H1034">
        <v>605182</v>
      </c>
      <c r="I1034" t="s">
        <v>113</v>
      </c>
      <c r="J1034" t="s">
        <v>147</v>
      </c>
      <c r="O1034">
        <v>13</v>
      </c>
      <c r="P1034" t="s">
        <v>355</v>
      </c>
      <c r="Q1034" t="s">
        <v>82</v>
      </c>
      <c r="R1034" t="s">
        <v>83</v>
      </c>
      <c r="S1034" t="s">
        <v>83</v>
      </c>
      <c r="T1034" t="s">
        <v>84</v>
      </c>
      <c r="U1034" t="s">
        <v>85</v>
      </c>
      <c r="V1034" t="s">
        <v>86</v>
      </c>
      <c r="W1034" t="s">
        <v>91</v>
      </c>
      <c r="X1034" t="s">
        <v>149</v>
      </c>
      <c r="Y1034">
        <v>2</v>
      </c>
      <c r="Z1034">
        <v>0</v>
      </c>
      <c r="AA1034">
        <v>2016</v>
      </c>
      <c r="AB1034">
        <v>-0.57811666666666595</v>
      </c>
      <c r="AC1034">
        <v>1.5803</v>
      </c>
      <c r="AD1034">
        <v>-0.84599999999999997</v>
      </c>
      <c r="AE1034">
        <v>2.2309999999999999</v>
      </c>
      <c r="AF1034" t="s">
        <v>91</v>
      </c>
      <c r="AG1034" t="s">
        <v>91</v>
      </c>
      <c r="AH1034" t="s">
        <v>91</v>
      </c>
      <c r="AI1034">
        <v>2</v>
      </c>
      <c r="AJ1034">
        <v>9</v>
      </c>
      <c r="AK1034" t="s">
        <v>88</v>
      </c>
      <c r="AL1034">
        <v>98.79</v>
      </c>
      <c r="AM1034">
        <v>118.63</v>
      </c>
      <c r="AP1034">
        <v>547379</v>
      </c>
      <c r="AR1034" t="s">
        <v>356</v>
      </c>
      <c r="AY1034">
        <v>3.22</v>
      </c>
      <c r="AZ1034">
        <v>1.55</v>
      </c>
      <c r="BA1034">
        <v>216</v>
      </c>
      <c r="BB1034">
        <v>101.8</v>
      </c>
      <c r="BC1034">
        <v>11.308999999999999</v>
      </c>
      <c r="BD1034">
        <v>95.203000000000003</v>
      </c>
      <c r="BE1034">
        <v>2213</v>
      </c>
      <c r="BF1034">
        <v>6.5709999999999997</v>
      </c>
      <c r="BG1034">
        <v>487636</v>
      </c>
      <c r="BH1034">
        <v>605182</v>
      </c>
      <c r="BI1034">
        <v>547379</v>
      </c>
      <c r="BJ1034">
        <v>435063</v>
      </c>
      <c r="BK1034">
        <v>543401</v>
      </c>
      <c r="BL1034">
        <v>608070</v>
      </c>
      <c r="BM1034">
        <v>596019</v>
      </c>
      <c r="BN1034">
        <v>446386</v>
      </c>
      <c r="BO1034">
        <v>434658</v>
      </c>
      <c r="BP1034">
        <v>492841</v>
      </c>
      <c r="BQ1034">
        <v>53.929099999999998</v>
      </c>
      <c r="BR1034">
        <v>0.84199999999999997</v>
      </c>
      <c r="BS1034">
        <v>0.83399999999999996</v>
      </c>
      <c r="BT1034">
        <v>0.9</v>
      </c>
      <c r="BU1034">
        <v>1</v>
      </c>
      <c r="BV1034">
        <v>1</v>
      </c>
      <c r="BW1034">
        <v>0</v>
      </c>
      <c r="BX1034">
        <v>4</v>
      </c>
      <c r="BY1034">
        <v>72</v>
      </c>
      <c r="BZ1034">
        <v>3</v>
      </c>
      <c r="CA1034" t="str">
        <f>F1034&amp;G1034</f>
        <v>Mike Clevinger592178</v>
      </c>
    </row>
    <row r="1035" spans="1:79" hidden="1" x14ac:dyDescent="0.45">
      <c r="A1035" t="s">
        <v>90</v>
      </c>
      <c r="B1035" s="1">
        <v>42668</v>
      </c>
      <c r="C1035">
        <v>84</v>
      </c>
      <c r="D1035">
        <v>-1.6367</v>
      </c>
      <c r="E1035">
        <v>5.4988999999999999</v>
      </c>
      <c r="F1035" t="s">
        <v>262</v>
      </c>
      <c r="G1035">
        <v>595879</v>
      </c>
      <c r="H1035">
        <v>446372</v>
      </c>
      <c r="I1035" t="s">
        <v>91</v>
      </c>
      <c r="J1035" t="s">
        <v>92</v>
      </c>
      <c r="O1035">
        <v>14</v>
      </c>
      <c r="P1035" t="s">
        <v>91</v>
      </c>
      <c r="Q1035" t="s">
        <v>82</v>
      </c>
      <c r="R1035" t="s">
        <v>83</v>
      </c>
      <c r="S1035" t="s">
        <v>83</v>
      </c>
      <c r="T1035" t="s">
        <v>84</v>
      </c>
      <c r="U1035" t="s">
        <v>85</v>
      </c>
      <c r="V1035" t="s">
        <v>93</v>
      </c>
      <c r="W1035" t="s">
        <v>91</v>
      </c>
      <c r="X1035" t="s">
        <v>91</v>
      </c>
      <c r="Y1035">
        <v>1</v>
      </c>
      <c r="Z1035">
        <v>2</v>
      </c>
      <c r="AA1035">
        <v>2016</v>
      </c>
      <c r="AB1035">
        <v>1.09049166666666</v>
      </c>
      <c r="AC1035">
        <v>0.13120000000000001</v>
      </c>
      <c r="AD1035">
        <v>1.851</v>
      </c>
      <c r="AE1035">
        <v>-0.22</v>
      </c>
      <c r="AF1035" t="s">
        <v>91</v>
      </c>
      <c r="AG1035">
        <v>450314</v>
      </c>
      <c r="AH1035" t="s">
        <v>91</v>
      </c>
      <c r="AI1035">
        <v>1</v>
      </c>
      <c r="AJ1035">
        <v>2</v>
      </c>
      <c r="AK1035" t="s">
        <v>88</v>
      </c>
      <c r="AL1035" t="s">
        <v>91</v>
      </c>
      <c r="AM1035" t="s">
        <v>91</v>
      </c>
      <c r="AP1035">
        <v>547379</v>
      </c>
      <c r="AR1035" t="s">
        <v>1374</v>
      </c>
      <c r="AY1035">
        <v>3.13</v>
      </c>
      <c r="AZ1035">
        <v>1.48</v>
      </c>
      <c r="BA1035" t="s">
        <v>91</v>
      </c>
      <c r="BB1035" t="s">
        <v>91</v>
      </c>
      <c r="BC1035" t="s">
        <v>91</v>
      </c>
      <c r="BD1035">
        <v>83.213999999999999</v>
      </c>
      <c r="BE1035" t="s">
        <v>91</v>
      </c>
      <c r="BF1035">
        <v>5.7910000000000004</v>
      </c>
      <c r="BG1035">
        <v>487631</v>
      </c>
      <c r="BH1035">
        <v>446372</v>
      </c>
      <c r="BI1035">
        <v>547379</v>
      </c>
      <c r="BJ1035">
        <v>435063</v>
      </c>
      <c r="BK1035">
        <v>543401</v>
      </c>
      <c r="BL1035">
        <v>608070</v>
      </c>
      <c r="BM1035">
        <v>596019</v>
      </c>
      <c r="BN1035">
        <v>446386</v>
      </c>
      <c r="BO1035">
        <v>434658</v>
      </c>
      <c r="BP1035">
        <v>502082</v>
      </c>
      <c r="BQ1035">
        <v>54.708500000000001</v>
      </c>
      <c r="BR1035">
        <v>0</v>
      </c>
      <c r="BS1035">
        <v>0</v>
      </c>
      <c r="BT1035" t="s">
        <v>91</v>
      </c>
      <c r="BU1035" t="s">
        <v>91</v>
      </c>
      <c r="BV1035" t="s">
        <v>91</v>
      </c>
      <c r="BW1035" t="s">
        <v>91</v>
      </c>
      <c r="BX1035" t="s">
        <v>91</v>
      </c>
      <c r="BY1035">
        <v>14</v>
      </c>
      <c r="BZ1035">
        <v>4</v>
      </c>
      <c r="CA1035" t="str">
        <f>B1035&amp;"_"&amp;F1035&amp;G1035&amp;"_"&amp;BY1035</f>
        <v>42668_Corey Kluber595879_14</v>
      </c>
    </row>
    <row r="1036" spans="1:79" hidden="1" x14ac:dyDescent="0.45">
      <c r="A1036" t="s">
        <v>90</v>
      </c>
      <c r="B1036" s="1">
        <v>42668</v>
      </c>
      <c r="C1036">
        <v>85.1</v>
      </c>
      <c r="D1036">
        <v>-1.5108999999999999</v>
      </c>
      <c r="E1036">
        <v>5.4699</v>
      </c>
      <c r="F1036" t="s">
        <v>262</v>
      </c>
      <c r="G1036">
        <v>595879</v>
      </c>
      <c r="H1036">
        <v>446372</v>
      </c>
      <c r="I1036" t="s">
        <v>91</v>
      </c>
      <c r="J1036" t="s">
        <v>92</v>
      </c>
      <c r="O1036">
        <v>14</v>
      </c>
      <c r="P1036" t="s">
        <v>91</v>
      </c>
      <c r="Q1036" t="s">
        <v>82</v>
      </c>
      <c r="R1036" t="s">
        <v>83</v>
      </c>
      <c r="S1036" t="s">
        <v>83</v>
      </c>
      <c r="T1036" t="s">
        <v>84</v>
      </c>
      <c r="U1036" t="s">
        <v>85</v>
      </c>
      <c r="V1036" t="s">
        <v>93</v>
      </c>
      <c r="W1036" t="s">
        <v>91</v>
      </c>
      <c r="X1036" t="s">
        <v>91</v>
      </c>
      <c r="Y1036">
        <v>0</v>
      </c>
      <c r="Z1036">
        <v>2</v>
      </c>
      <c r="AA1036">
        <v>2016</v>
      </c>
      <c r="AB1036">
        <v>1.6137583333333301</v>
      </c>
      <c r="AC1036">
        <v>0.34046666666666597</v>
      </c>
      <c r="AD1036">
        <v>2.1520000000000001</v>
      </c>
      <c r="AE1036">
        <v>0.85699999999999998</v>
      </c>
      <c r="AF1036" t="s">
        <v>91</v>
      </c>
      <c r="AG1036">
        <v>450314</v>
      </c>
      <c r="AH1036" t="s">
        <v>91</v>
      </c>
      <c r="AI1036">
        <v>1</v>
      </c>
      <c r="AJ1036">
        <v>2</v>
      </c>
      <c r="AK1036" t="s">
        <v>88</v>
      </c>
      <c r="AL1036" t="s">
        <v>91</v>
      </c>
      <c r="AM1036" t="s">
        <v>91</v>
      </c>
      <c r="AP1036">
        <v>547379</v>
      </c>
      <c r="AR1036" t="s">
        <v>1375</v>
      </c>
      <c r="AY1036">
        <v>3.13</v>
      </c>
      <c r="AZ1036">
        <v>1.42</v>
      </c>
      <c r="BA1036" t="s">
        <v>91</v>
      </c>
      <c r="BB1036" t="s">
        <v>91</v>
      </c>
      <c r="BC1036" t="s">
        <v>91</v>
      </c>
      <c r="BD1036">
        <v>85.283000000000001</v>
      </c>
      <c r="BE1036">
        <v>2835</v>
      </c>
      <c r="BF1036">
        <v>6.2439999999999998</v>
      </c>
      <c r="BG1036">
        <v>487631</v>
      </c>
      <c r="BH1036">
        <v>446372</v>
      </c>
      <c r="BI1036">
        <v>547379</v>
      </c>
      <c r="BJ1036">
        <v>435063</v>
      </c>
      <c r="BK1036">
        <v>543401</v>
      </c>
      <c r="BL1036">
        <v>608070</v>
      </c>
      <c r="BM1036">
        <v>596019</v>
      </c>
      <c r="BN1036">
        <v>446386</v>
      </c>
      <c r="BO1036">
        <v>434658</v>
      </c>
      <c r="BP1036">
        <v>502082</v>
      </c>
      <c r="BQ1036">
        <v>54.255499999999998</v>
      </c>
      <c r="BR1036">
        <v>0</v>
      </c>
      <c r="BS1036">
        <v>0</v>
      </c>
      <c r="BT1036" t="s">
        <v>91</v>
      </c>
      <c r="BU1036" t="s">
        <v>91</v>
      </c>
      <c r="BV1036" t="s">
        <v>91</v>
      </c>
      <c r="BW1036" t="s">
        <v>91</v>
      </c>
      <c r="BX1036" t="s">
        <v>91</v>
      </c>
      <c r="BY1036">
        <v>14</v>
      </c>
      <c r="BZ1036">
        <v>3</v>
      </c>
      <c r="CA1036" t="str">
        <f>B1036&amp;"_"&amp;F1036&amp;G1036&amp;"_"&amp;BY1036</f>
        <v>42668_Corey Kluber595879_14</v>
      </c>
    </row>
    <row r="1037" spans="1:79" hidden="1" x14ac:dyDescent="0.45">
      <c r="A1037" t="s">
        <v>90</v>
      </c>
      <c r="B1037" s="1">
        <v>42668</v>
      </c>
      <c r="C1037">
        <v>84.6</v>
      </c>
      <c r="D1037">
        <v>-1.6970000000000001</v>
      </c>
      <c r="E1037">
        <v>5.4936999999999996</v>
      </c>
      <c r="F1037" t="s">
        <v>262</v>
      </c>
      <c r="G1037">
        <v>595879</v>
      </c>
      <c r="H1037">
        <v>446372</v>
      </c>
      <c r="I1037" t="s">
        <v>91</v>
      </c>
      <c r="J1037" t="s">
        <v>95</v>
      </c>
      <c r="O1037">
        <v>14</v>
      </c>
      <c r="P1037" t="s">
        <v>91</v>
      </c>
      <c r="Q1037" t="s">
        <v>82</v>
      </c>
      <c r="R1037" t="s">
        <v>83</v>
      </c>
      <c r="S1037" t="s">
        <v>83</v>
      </c>
      <c r="T1037" t="s">
        <v>84</v>
      </c>
      <c r="U1037" t="s">
        <v>85</v>
      </c>
      <c r="V1037" t="s">
        <v>96</v>
      </c>
      <c r="W1037" t="s">
        <v>91</v>
      </c>
      <c r="X1037" t="s">
        <v>91</v>
      </c>
      <c r="Y1037">
        <v>0</v>
      </c>
      <c r="Z1037">
        <v>1</v>
      </c>
      <c r="AA1037">
        <v>2016</v>
      </c>
      <c r="AB1037">
        <v>1.25470833333333</v>
      </c>
      <c r="AC1037">
        <v>0.74036666666666595</v>
      </c>
      <c r="AD1037">
        <v>1.0680000000000001</v>
      </c>
      <c r="AE1037">
        <v>1.1180000000000001</v>
      </c>
      <c r="AF1037" t="s">
        <v>91</v>
      </c>
      <c r="AG1037">
        <v>450314</v>
      </c>
      <c r="AH1037" t="s">
        <v>91</v>
      </c>
      <c r="AI1037">
        <v>1</v>
      </c>
      <c r="AJ1037">
        <v>2</v>
      </c>
      <c r="AK1037" t="s">
        <v>88</v>
      </c>
      <c r="AL1037" t="s">
        <v>91</v>
      </c>
      <c r="AM1037" t="s">
        <v>91</v>
      </c>
      <c r="AP1037">
        <v>547379</v>
      </c>
      <c r="AR1037" t="s">
        <v>1376</v>
      </c>
      <c r="AY1037">
        <v>3.31</v>
      </c>
      <c r="AZ1037">
        <v>1.65</v>
      </c>
      <c r="BA1037" t="s">
        <v>91</v>
      </c>
      <c r="BB1037" t="s">
        <v>91</v>
      </c>
      <c r="BC1037" t="s">
        <v>91</v>
      </c>
      <c r="BD1037">
        <v>84.966999999999999</v>
      </c>
      <c r="BE1037">
        <v>2822</v>
      </c>
      <c r="BF1037">
        <v>6.1849999999999996</v>
      </c>
      <c r="BG1037">
        <v>487631</v>
      </c>
      <c r="BH1037">
        <v>446372</v>
      </c>
      <c r="BI1037">
        <v>547379</v>
      </c>
      <c r="BJ1037">
        <v>435063</v>
      </c>
      <c r="BK1037">
        <v>543401</v>
      </c>
      <c r="BL1037">
        <v>608070</v>
      </c>
      <c r="BM1037">
        <v>596019</v>
      </c>
      <c r="BN1037">
        <v>446386</v>
      </c>
      <c r="BO1037">
        <v>434658</v>
      </c>
      <c r="BP1037">
        <v>502082</v>
      </c>
      <c r="BQ1037">
        <v>54.314100000000003</v>
      </c>
      <c r="BR1037">
        <v>0</v>
      </c>
      <c r="BS1037">
        <v>0</v>
      </c>
      <c r="BT1037" t="s">
        <v>91</v>
      </c>
      <c r="BU1037" t="s">
        <v>91</v>
      </c>
      <c r="BV1037" t="s">
        <v>91</v>
      </c>
      <c r="BW1037" t="s">
        <v>91</v>
      </c>
      <c r="BX1037" t="s">
        <v>91</v>
      </c>
      <c r="BY1037">
        <v>14</v>
      </c>
      <c r="BZ1037">
        <v>2</v>
      </c>
      <c r="CA1037" t="str">
        <f>B1037&amp;"_"&amp;F1037&amp;G1037&amp;"_"&amp;BY1037</f>
        <v>42668_Corey Kluber595879_14</v>
      </c>
    </row>
    <row r="1038" spans="1:79" hidden="1" x14ac:dyDescent="0.45">
      <c r="A1038" t="s">
        <v>268</v>
      </c>
      <c r="B1038" s="1">
        <v>42668</v>
      </c>
      <c r="C1038">
        <v>93.4</v>
      </c>
      <c r="D1038">
        <v>-1.7553000000000001</v>
      </c>
      <c r="E1038">
        <v>5.4469000000000003</v>
      </c>
      <c r="F1038" t="s">
        <v>262</v>
      </c>
      <c r="G1038">
        <v>595879</v>
      </c>
      <c r="H1038">
        <v>446372</v>
      </c>
      <c r="I1038" t="s">
        <v>91</v>
      </c>
      <c r="J1038" t="s">
        <v>132</v>
      </c>
      <c r="O1038">
        <v>8</v>
      </c>
      <c r="P1038" t="s">
        <v>91</v>
      </c>
      <c r="Q1038" t="s">
        <v>82</v>
      </c>
      <c r="R1038" t="s">
        <v>83</v>
      </c>
      <c r="S1038" t="s">
        <v>83</v>
      </c>
      <c r="T1038" t="s">
        <v>84</v>
      </c>
      <c r="U1038" t="s">
        <v>85</v>
      </c>
      <c r="V1038" t="s">
        <v>96</v>
      </c>
      <c r="W1038" t="s">
        <v>91</v>
      </c>
      <c r="X1038" t="s">
        <v>91</v>
      </c>
      <c r="Y1038">
        <v>0</v>
      </c>
      <c r="Z1038">
        <v>0</v>
      </c>
      <c r="AA1038">
        <v>2016</v>
      </c>
      <c r="AB1038">
        <v>-1.18905833333333</v>
      </c>
      <c r="AC1038">
        <v>1.3524</v>
      </c>
      <c r="AD1038">
        <v>0.217</v>
      </c>
      <c r="AE1038">
        <v>1.9590000000000001</v>
      </c>
      <c r="AF1038" t="s">
        <v>91</v>
      </c>
      <c r="AG1038">
        <v>450314</v>
      </c>
      <c r="AH1038" t="s">
        <v>91</v>
      </c>
      <c r="AI1038">
        <v>1</v>
      </c>
      <c r="AJ1038">
        <v>2</v>
      </c>
      <c r="AK1038" t="s">
        <v>88</v>
      </c>
      <c r="AL1038" t="s">
        <v>91</v>
      </c>
      <c r="AM1038" t="s">
        <v>91</v>
      </c>
      <c r="AP1038">
        <v>547379</v>
      </c>
      <c r="AR1038" t="s">
        <v>1377</v>
      </c>
      <c r="AY1038">
        <v>3.17</v>
      </c>
      <c r="AZ1038">
        <v>1.55</v>
      </c>
      <c r="BA1038" t="s">
        <v>91</v>
      </c>
      <c r="BB1038" t="s">
        <v>91</v>
      </c>
      <c r="BC1038" t="s">
        <v>91</v>
      </c>
      <c r="BD1038">
        <v>93.16</v>
      </c>
      <c r="BE1038">
        <v>2374</v>
      </c>
      <c r="BF1038">
        <v>6.2619999999999996</v>
      </c>
      <c r="BG1038">
        <v>487631</v>
      </c>
      <c r="BH1038">
        <v>446372</v>
      </c>
      <c r="BI1038">
        <v>547379</v>
      </c>
      <c r="BJ1038">
        <v>435063</v>
      </c>
      <c r="BK1038">
        <v>543401</v>
      </c>
      <c r="BL1038">
        <v>608070</v>
      </c>
      <c r="BM1038">
        <v>596019</v>
      </c>
      <c r="BN1038">
        <v>446386</v>
      </c>
      <c r="BO1038">
        <v>434658</v>
      </c>
      <c r="BP1038">
        <v>502082</v>
      </c>
      <c r="BQ1038">
        <v>54.237499999999997</v>
      </c>
      <c r="BR1038">
        <v>0</v>
      </c>
      <c r="BS1038">
        <v>0</v>
      </c>
      <c r="BT1038" t="s">
        <v>91</v>
      </c>
      <c r="BU1038" t="s">
        <v>91</v>
      </c>
      <c r="BV1038" t="s">
        <v>91</v>
      </c>
      <c r="BW1038" t="s">
        <v>91</v>
      </c>
      <c r="BX1038" t="s">
        <v>91</v>
      </c>
      <c r="BY1038">
        <v>14</v>
      </c>
      <c r="BZ1038">
        <v>1</v>
      </c>
      <c r="CA1038" t="str">
        <f>B1038&amp;"_"&amp;F1038&amp;G1038&amp;"_"&amp;BY1038</f>
        <v>42668_Corey Kluber595879_14</v>
      </c>
    </row>
    <row r="1039" spans="1:79" hidden="1" x14ac:dyDescent="0.45">
      <c r="A1039" t="s">
        <v>77</v>
      </c>
      <c r="B1039" s="1">
        <v>42675</v>
      </c>
      <c r="C1039">
        <v>95.5</v>
      </c>
      <c r="D1039">
        <v>-1.3922000000000001</v>
      </c>
      <c r="E1039">
        <v>5.7176999999999998</v>
      </c>
      <c r="F1039" t="s">
        <v>340</v>
      </c>
      <c r="G1039">
        <v>595879</v>
      </c>
      <c r="H1039">
        <v>605182</v>
      </c>
      <c r="I1039" t="s">
        <v>102</v>
      </c>
      <c r="J1039" t="s">
        <v>132</v>
      </c>
      <c r="O1039">
        <v>6</v>
      </c>
      <c r="P1039" t="s">
        <v>367</v>
      </c>
      <c r="Q1039" t="s">
        <v>82</v>
      </c>
      <c r="R1039" t="s">
        <v>83</v>
      </c>
      <c r="S1039" t="s">
        <v>83</v>
      </c>
      <c r="T1039" t="s">
        <v>84</v>
      </c>
      <c r="U1039" t="s">
        <v>85</v>
      </c>
      <c r="V1039" t="s">
        <v>96</v>
      </c>
      <c r="W1039" t="s">
        <v>91</v>
      </c>
      <c r="X1039" t="s">
        <v>91</v>
      </c>
      <c r="Y1039">
        <v>0</v>
      </c>
      <c r="Z1039">
        <v>2</v>
      </c>
      <c r="AA1039">
        <v>2016</v>
      </c>
      <c r="AB1039">
        <v>-0.75346666666666595</v>
      </c>
      <c r="AC1039">
        <v>1.7738</v>
      </c>
      <c r="AD1039">
        <v>0.373</v>
      </c>
      <c r="AE1039">
        <v>2.5230000000000001</v>
      </c>
      <c r="AF1039" t="s">
        <v>91</v>
      </c>
      <c r="AG1039" t="s">
        <v>91</v>
      </c>
      <c r="AH1039" t="s">
        <v>91</v>
      </c>
      <c r="AI1039">
        <v>2</v>
      </c>
      <c r="AJ1039">
        <v>8</v>
      </c>
      <c r="AK1039" t="s">
        <v>88</v>
      </c>
      <c r="AL1039" t="s">
        <v>91</v>
      </c>
      <c r="AM1039" t="s">
        <v>91</v>
      </c>
      <c r="AP1039">
        <v>547379</v>
      </c>
      <c r="AR1039" t="s">
        <v>368</v>
      </c>
      <c r="AY1039">
        <v>3.34</v>
      </c>
      <c r="AZ1039">
        <v>1.6</v>
      </c>
      <c r="BA1039" t="s">
        <v>91</v>
      </c>
      <c r="BB1039" t="s">
        <v>91</v>
      </c>
      <c r="BC1039" t="s">
        <v>91</v>
      </c>
      <c r="BD1039">
        <v>96.421999999999997</v>
      </c>
      <c r="BE1039">
        <v>2469</v>
      </c>
      <c r="BF1039">
        <v>6.6840000000000002</v>
      </c>
      <c r="BG1039">
        <v>487636</v>
      </c>
      <c r="BH1039">
        <v>605182</v>
      </c>
      <c r="BI1039">
        <v>547379</v>
      </c>
      <c r="BJ1039">
        <v>435063</v>
      </c>
      <c r="BK1039">
        <v>543401</v>
      </c>
      <c r="BL1039">
        <v>608070</v>
      </c>
      <c r="BM1039">
        <v>596019</v>
      </c>
      <c r="BN1039">
        <v>446386</v>
      </c>
      <c r="BO1039">
        <v>434658</v>
      </c>
      <c r="BP1039">
        <v>502082</v>
      </c>
      <c r="BQ1039">
        <v>53.815899999999999</v>
      </c>
      <c r="BR1039">
        <v>0</v>
      </c>
      <c r="BS1039">
        <v>0</v>
      </c>
      <c r="BT1039">
        <v>0</v>
      </c>
      <c r="BU1039">
        <v>1</v>
      </c>
      <c r="BV1039">
        <v>0</v>
      </c>
      <c r="BW1039">
        <v>0</v>
      </c>
      <c r="BX1039" t="s">
        <v>91</v>
      </c>
      <c r="BY1039">
        <v>66</v>
      </c>
      <c r="BZ1039">
        <v>3</v>
      </c>
      <c r="CA1039" t="str">
        <f>F1039&amp;G1039</f>
        <v>Mike Clevinger595879</v>
      </c>
    </row>
    <row r="1040" spans="1:79" hidden="1" x14ac:dyDescent="0.45">
      <c r="A1040" t="s">
        <v>268</v>
      </c>
      <c r="B1040" s="1">
        <v>42668</v>
      </c>
      <c r="C1040">
        <v>93.4</v>
      </c>
      <c r="D1040">
        <v>-1.6717</v>
      </c>
      <c r="E1040">
        <v>5.4029999999999996</v>
      </c>
      <c r="F1040" t="s">
        <v>262</v>
      </c>
      <c r="G1040">
        <v>656941</v>
      </c>
      <c r="H1040">
        <v>446372</v>
      </c>
      <c r="I1040" t="s">
        <v>91</v>
      </c>
      <c r="J1040" t="s">
        <v>132</v>
      </c>
      <c r="O1040">
        <v>6</v>
      </c>
      <c r="P1040" t="s">
        <v>91</v>
      </c>
      <c r="Q1040" t="s">
        <v>82</v>
      </c>
      <c r="R1040" t="s">
        <v>105</v>
      </c>
      <c r="S1040" t="s">
        <v>83</v>
      </c>
      <c r="T1040" t="s">
        <v>84</v>
      </c>
      <c r="U1040" t="s">
        <v>85</v>
      </c>
      <c r="V1040" t="s">
        <v>96</v>
      </c>
      <c r="W1040" t="s">
        <v>91</v>
      </c>
      <c r="X1040" t="s">
        <v>91</v>
      </c>
      <c r="Y1040">
        <v>3</v>
      </c>
      <c r="Z1040">
        <v>1</v>
      </c>
      <c r="AA1040">
        <v>2016</v>
      </c>
      <c r="AB1040">
        <v>-1.1988000000000001</v>
      </c>
      <c r="AC1040">
        <v>1.3882333333333301</v>
      </c>
      <c r="AD1040">
        <v>0.377</v>
      </c>
      <c r="AE1040">
        <v>2.5659999999999998</v>
      </c>
      <c r="AF1040" t="s">
        <v>91</v>
      </c>
      <c r="AG1040">
        <v>450314</v>
      </c>
      <c r="AH1040" t="s">
        <v>91</v>
      </c>
      <c r="AI1040">
        <v>0</v>
      </c>
      <c r="AJ1040">
        <v>2</v>
      </c>
      <c r="AK1040" t="s">
        <v>88</v>
      </c>
      <c r="AL1040" t="s">
        <v>91</v>
      </c>
      <c r="AM1040" t="s">
        <v>91</v>
      </c>
      <c r="AP1040">
        <v>547379</v>
      </c>
      <c r="AR1040" t="s">
        <v>1379</v>
      </c>
      <c r="AY1040">
        <v>3.25</v>
      </c>
      <c r="AZ1040">
        <v>1.47</v>
      </c>
      <c r="BA1040" t="s">
        <v>91</v>
      </c>
      <c r="BB1040" t="s">
        <v>91</v>
      </c>
      <c r="BC1040" t="s">
        <v>91</v>
      </c>
      <c r="BD1040">
        <v>94.665999999999997</v>
      </c>
      <c r="BE1040">
        <v>2299</v>
      </c>
      <c r="BF1040">
        <v>6.7290000000000001</v>
      </c>
      <c r="BG1040">
        <v>487631</v>
      </c>
      <c r="BH1040">
        <v>446372</v>
      </c>
      <c r="BI1040">
        <v>547379</v>
      </c>
      <c r="BJ1040">
        <v>435063</v>
      </c>
      <c r="BK1040">
        <v>543401</v>
      </c>
      <c r="BL1040">
        <v>608070</v>
      </c>
      <c r="BM1040">
        <v>596019</v>
      </c>
      <c r="BN1040">
        <v>446386</v>
      </c>
      <c r="BO1040">
        <v>434658</v>
      </c>
      <c r="BP1040">
        <v>502082</v>
      </c>
      <c r="BQ1040">
        <v>53.770400000000002</v>
      </c>
      <c r="BR1040">
        <v>0</v>
      </c>
      <c r="BS1040">
        <v>0</v>
      </c>
      <c r="BT1040" t="s">
        <v>91</v>
      </c>
      <c r="BU1040" t="s">
        <v>91</v>
      </c>
      <c r="BV1040" t="s">
        <v>91</v>
      </c>
      <c r="BW1040" t="s">
        <v>91</v>
      </c>
      <c r="BX1040" t="s">
        <v>91</v>
      </c>
      <c r="BY1040">
        <v>13</v>
      </c>
      <c r="BZ1040">
        <v>5</v>
      </c>
      <c r="CA1040" t="str">
        <f>B1040&amp;"_"&amp;F1040&amp;G1040&amp;"_"&amp;BY1040</f>
        <v>42668_Corey Kluber656941_13</v>
      </c>
    </row>
    <row r="1041" spans="1:79" hidden="1" x14ac:dyDescent="0.45">
      <c r="A1041" t="s">
        <v>268</v>
      </c>
      <c r="B1041" s="1">
        <v>42668</v>
      </c>
      <c r="C1041">
        <v>92.3</v>
      </c>
      <c r="D1041">
        <v>-1.5920000000000001</v>
      </c>
      <c r="E1041">
        <v>5.5926999999999998</v>
      </c>
      <c r="F1041" t="s">
        <v>262</v>
      </c>
      <c r="G1041">
        <v>656941</v>
      </c>
      <c r="H1041">
        <v>446372</v>
      </c>
      <c r="I1041" t="s">
        <v>91</v>
      </c>
      <c r="J1041" t="s">
        <v>100</v>
      </c>
      <c r="O1041">
        <v>12</v>
      </c>
      <c r="P1041" t="s">
        <v>91</v>
      </c>
      <c r="Q1041" t="s">
        <v>82</v>
      </c>
      <c r="R1041" t="s">
        <v>105</v>
      </c>
      <c r="S1041" t="s">
        <v>83</v>
      </c>
      <c r="T1041" t="s">
        <v>84</v>
      </c>
      <c r="U1041" t="s">
        <v>85</v>
      </c>
      <c r="V1041" t="s">
        <v>93</v>
      </c>
      <c r="W1041" t="s">
        <v>91</v>
      </c>
      <c r="X1041" t="s">
        <v>91</v>
      </c>
      <c r="Y1041">
        <v>2</v>
      </c>
      <c r="Z1041">
        <v>1</v>
      </c>
      <c r="AA1041">
        <v>2016</v>
      </c>
      <c r="AB1041">
        <v>-1.2043666666666599</v>
      </c>
      <c r="AC1041">
        <v>1.4326666666666601</v>
      </c>
      <c r="AD1041">
        <v>0.92</v>
      </c>
      <c r="AE1041">
        <v>3.4159999999999999</v>
      </c>
      <c r="AF1041" t="s">
        <v>91</v>
      </c>
      <c r="AG1041">
        <v>450314</v>
      </c>
      <c r="AH1041" t="s">
        <v>91</v>
      </c>
      <c r="AI1041">
        <v>0</v>
      </c>
      <c r="AJ1041">
        <v>2</v>
      </c>
      <c r="AK1041" t="s">
        <v>88</v>
      </c>
      <c r="AL1041" t="s">
        <v>91</v>
      </c>
      <c r="AM1041" t="s">
        <v>91</v>
      </c>
      <c r="AP1041">
        <v>547379</v>
      </c>
      <c r="AR1041" t="s">
        <v>1380</v>
      </c>
      <c r="AY1041">
        <v>3.25</v>
      </c>
      <c r="AZ1041">
        <v>1.57</v>
      </c>
      <c r="BA1041" t="s">
        <v>91</v>
      </c>
      <c r="BB1041" t="s">
        <v>91</v>
      </c>
      <c r="BC1041" t="s">
        <v>91</v>
      </c>
      <c r="BD1041">
        <v>93.378</v>
      </c>
      <c r="BE1041">
        <v>2337</v>
      </c>
      <c r="BF1041">
        <v>6.7169999999999996</v>
      </c>
      <c r="BG1041">
        <v>487631</v>
      </c>
      <c r="BH1041">
        <v>446372</v>
      </c>
      <c r="BI1041">
        <v>547379</v>
      </c>
      <c r="BJ1041">
        <v>435063</v>
      </c>
      <c r="BK1041">
        <v>543401</v>
      </c>
      <c r="BL1041">
        <v>608070</v>
      </c>
      <c r="BM1041">
        <v>596019</v>
      </c>
      <c r="BN1041">
        <v>446386</v>
      </c>
      <c r="BO1041">
        <v>434658</v>
      </c>
      <c r="BP1041">
        <v>502082</v>
      </c>
      <c r="BQ1041">
        <v>53.782699999999998</v>
      </c>
      <c r="BR1041">
        <v>0</v>
      </c>
      <c r="BS1041">
        <v>0</v>
      </c>
      <c r="BT1041" t="s">
        <v>91</v>
      </c>
      <c r="BU1041" t="s">
        <v>91</v>
      </c>
      <c r="BV1041" t="s">
        <v>91</v>
      </c>
      <c r="BW1041" t="s">
        <v>91</v>
      </c>
      <c r="BX1041" t="s">
        <v>91</v>
      </c>
      <c r="BY1041">
        <v>13</v>
      </c>
      <c r="BZ1041">
        <v>4</v>
      </c>
      <c r="CA1041" t="str">
        <f>B1041&amp;"_"&amp;F1041&amp;G1041&amp;"_"&amp;BY1041</f>
        <v>42668_Corey Kluber656941_13</v>
      </c>
    </row>
    <row r="1042" spans="1:79" hidden="1" x14ac:dyDescent="0.45">
      <c r="A1042" t="s">
        <v>160</v>
      </c>
      <c r="B1042" s="1">
        <v>42668</v>
      </c>
      <c r="C1042">
        <v>89.2</v>
      </c>
      <c r="D1042">
        <v>-1.7443</v>
      </c>
      <c r="E1042">
        <v>5.4901</v>
      </c>
      <c r="F1042" t="s">
        <v>262</v>
      </c>
      <c r="G1042">
        <v>656941</v>
      </c>
      <c r="H1042">
        <v>446372</v>
      </c>
      <c r="I1042" t="s">
        <v>91</v>
      </c>
      <c r="J1042" t="s">
        <v>95</v>
      </c>
      <c r="O1042">
        <v>6</v>
      </c>
      <c r="P1042" t="s">
        <v>91</v>
      </c>
      <c r="Q1042" t="s">
        <v>82</v>
      </c>
      <c r="R1042" t="s">
        <v>105</v>
      </c>
      <c r="S1042" t="s">
        <v>83</v>
      </c>
      <c r="T1042" t="s">
        <v>84</v>
      </c>
      <c r="U1042" t="s">
        <v>85</v>
      </c>
      <c r="V1042" t="s">
        <v>96</v>
      </c>
      <c r="W1042" t="s">
        <v>91</v>
      </c>
      <c r="X1042" t="s">
        <v>91</v>
      </c>
      <c r="Y1042">
        <v>2</v>
      </c>
      <c r="Z1042">
        <v>0</v>
      </c>
      <c r="AA1042">
        <v>2016</v>
      </c>
      <c r="AB1042">
        <v>0.234616666666666</v>
      </c>
      <c r="AC1042">
        <v>0.91379999999999995</v>
      </c>
      <c r="AD1042">
        <v>0.64200000000000002</v>
      </c>
      <c r="AE1042">
        <v>2.1659999999999999</v>
      </c>
      <c r="AF1042" t="s">
        <v>91</v>
      </c>
      <c r="AG1042">
        <v>450314</v>
      </c>
      <c r="AH1042" t="s">
        <v>91</v>
      </c>
      <c r="AI1042">
        <v>0</v>
      </c>
      <c r="AJ1042">
        <v>2</v>
      </c>
      <c r="AK1042" t="s">
        <v>88</v>
      </c>
      <c r="AL1042" t="s">
        <v>91</v>
      </c>
      <c r="AM1042" t="s">
        <v>91</v>
      </c>
      <c r="AP1042">
        <v>547379</v>
      </c>
      <c r="AR1042" t="s">
        <v>1381</v>
      </c>
      <c r="AY1042">
        <v>3.4</v>
      </c>
      <c r="AZ1042">
        <v>1.56</v>
      </c>
      <c r="BA1042" t="s">
        <v>91</v>
      </c>
      <c r="BB1042" t="s">
        <v>91</v>
      </c>
      <c r="BC1042" t="s">
        <v>91</v>
      </c>
      <c r="BD1042">
        <v>88.983999999999995</v>
      </c>
      <c r="BE1042">
        <v>2591</v>
      </c>
      <c r="BF1042">
        <v>5.9290000000000003</v>
      </c>
      <c r="BG1042">
        <v>487631</v>
      </c>
      <c r="BH1042">
        <v>446372</v>
      </c>
      <c r="BI1042">
        <v>547379</v>
      </c>
      <c r="BJ1042">
        <v>435063</v>
      </c>
      <c r="BK1042">
        <v>543401</v>
      </c>
      <c r="BL1042">
        <v>608070</v>
      </c>
      <c r="BM1042">
        <v>596019</v>
      </c>
      <c r="BN1042">
        <v>446386</v>
      </c>
      <c r="BO1042">
        <v>434658</v>
      </c>
      <c r="BP1042">
        <v>502082</v>
      </c>
      <c r="BQ1042">
        <v>54.570700000000002</v>
      </c>
      <c r="BR1042">
        <v>0</v>
      </c>
      <c r="BS1042">
        <v>0</v>
      </c>
      <c r="BT1042" t="s">
        <v>91</v>
      </c>
      <c r="BU1042" t="s">
        <v>91</v>
      </c>
      <c r="BV1042" t="s">
        <v>91</v>
      </c>
      <c r="BW1042" t="s">
        <v>91</v>
      </c>
      <c r="BX1042" t="s">
        <v>91</v>
      </c>
      <c r="BY1042">
        <v>13</v>
      </c>
      <c r="BZ1042">
        <v>3</v>
      </c>
      <c r="CA1042" t="str">
        <f>B1042&amp;"_"&amp;F1042&amp;G1042&amp;"_"&amp;BY1042</f>
        <v>42668_Corey Kluber656941_13</v>
      </c>
    </row>
    <row r="1043" spans="1:79" hidden="1" x14ac:dyDescent="0.45">
      <c r="A1043" t="s">
        <v>160</v>
      </c>
      <c r="B1043" s="1">
        <v>42668</v>
      </c>
      <c r="C1043">
        <v>89.4</v>
      </c>
      <c r="D1043">
        <v>-1.8935999999999999</v>
      </c>
      <c r="E1043">
        <v>5.5183999999999997</v>
      </c>
      <c r="F1043" t="s">
        <v>262</v>
      </c>
      <c r="G1043">
        <v>656941</v>
      </c>
      <c r="H1043">
        <v>446372</v>
      </c>
      <c r="I1043" t="s">
        <v>91</v>
      </c>
      <c r="J1043" t="s">
        <v>100</v>
      </c>
      <c r="O1043">
        <v>12</v>
      </c>
      <c r="P1043" t="s">
        <v>91</v>
      </c>
      <c r="Q1043" t="s">
        <v>82</v>
      </c>
      <c r="R1043" t="s">
        <v>105</v>
      </c>
      <c r="S1043" t="s">
        <v>83</v>
      </c>
      <c r="T1043" t="s">
        <v>84</v>
      </c>
      <c r="U1043" t="s">
        <v>85</v>
      </c>
      <c r="V1043" t="s">
        <v>93</v>
      </c>
      <c r="W1043" t="s">
        <v>91</v>
      </c>
      <c r="X1043" t="s">
        <v>91</v>
      </c>
      <c r="Y1043">
        <v>1</v>
      </c>
      <c r="Z1043">
        <v>0</v>
      </c>
      <c r="AA1043">
        <v>2016</v>
      </c>
      <c r="AB1043">
        <v>0.34594999999999998</v>
      </c>
      <c r="AC1043">
        <v>0.803433333333333</v>
      </c>
      <c r="AD1043">
        <v>1.2090000000000001</v>
      </c>
      <c r="AE1043">
        <v>2.7120000000000002</v>
      </c>
      <c r="AF1043" t="s">
        <v>91</v>
      </c>
      <c r="AG1043">
        <v>450314</v>
      </c>
      <c r="AH1043" t="s">
        <v>91</v>
      </c>
      <c r="AI1043">
        <v>0</v>
      </c>
      <c r="AJ1043">
        <v>2</v>
      </c>
      <c r="AK1043" t="s">
        <v>88</v>
      </c>
      <c r="AL1043" t="s">
        <v>91</v>
      </c>
      <c r="AM1043" t="s">
        <v>91</v>
      </c>
      <c r="AP1043">
        <v>547379</v>
      </c>
      <c r="AR1043" t="s">
        <v>1382</v>
      </c>
      <c r="AY1043">
        <v>3.12</v>
      </c>
      <c r="AZ1043">
        <v>1.43</v>
      </c>
      <c r="BA1043" t="s">
        <v>91</v>
      </c>
      <c r="BB1043" t="s">
        <v>91</v>
      </c>
      <c r="BC1043" t="s">
        <v>91</v>
      </c>
      <c r="BD1043">
        <v>89.924000000000007</v>
      </c>
      <c r="BE1043">
        <v>2636</v>
      </c>
      <c r="BF1043">
        <v>6.0860000000000003</v>
      </c>
      <c r="BG1043">
        <v>487631</v>
      </c>
      <c r="BH1043">
        <v>446372</v>
      </c>
      <c r="BI1043">
        <v>547379</v>
      </c>
      <c r="BJ1043">
        <v>435063</v>
      </c>
      <c r="BK1043">
        <v>543401</v>
      </c>
      <c r="BL1043">
        <v>608070</v>
      </c>
      <c r="BM1043">
        <v>596019</v>
      </c>
      <c r="BN1043">
        <v>446386</v>
      </c>
      <c r="BO1043">
        <v>434658</v>
      </c>
      <c r="BP1043">
        <v>502082</v>
      </c>
      <c r="BQ1043">
        <v>54.413600000000002</v>
      </c>
      <c r="BR1043">
        <v>0</v>
      </c>
      <c r="BS1043">
        <v>0</v>
      </c>
      <c r="BT1043" t="s">
        <v>91</v>
      </c>
      <c r="BU1043" t="s">
        <v>91</v>
      </c>
      <c r="BV1043" t="s">
        <v>91</v>
      </c>
      <c r="BW1043" t="s">
        <v>91</v>
      </c>
      <c r="BX1043" t="s">
        <v>91</v>
      </c>
      <c r="BY1043">
        <v>13</v>
      </c>
      <c r="BZ1043">
        <v>2</v>
      </c>
      <c r="CA1043" t="str">
        <f>B1043&amp;"_"&amp;F1043&amp;G1043&amp;"_"&amp;BY1043</f>
        <v>42668_Corey Kluber656941_13</v>
      </c>
    </row>
    <row r="1044" spans="1:79" hidden="1" x14ac:dyDescent="0.45">
      <c r="A1044" t="s">
        <v>160</v>
      </c>
      <c r="B1044" s="1">
        <v>42668</v>
      </c>
      <c r="C1044">
        <v>89.2</v>
      </c>
      <c r="D1044">
        <v>-1.7335</v>
      </c>
      <c r="E1044">
        <v>5.5018000000000002</v>
      </c>
      <c r="F1044" t="s">
        <v>262</v>
      </c>
      <c r="G1044">
        <v>656941</v>
      </c>
      <c r="H1044">
        <v>446372</v>
      </c>
      <c r="I1044" t="s">
        <v>91</v>
      </c>
      <c r="J1044" t="s">
        <v>100</v>
      </c>
      <c r="O1044">
        <v>14</v>
      </c>
      <c r="P1044" t="s">
        <v>91</v>
      </c>
      <c r="Q1044" t="s">
        <v>82</v>
      </c>
      <c r="R1044" t="s">
        <v>105</v>
      </c>
      <c r="S1044" t="s">
        <v>83</v>
      </c>
      <c r="T1044" t="s">
        <v>84</v>
      </c>
      <c r="U1044" t="s">
        <v>85</v>
      </c>
      <c r="V1044" t="s">
        <v>93</v>
      </c>
      <c r="W1044" t="s">
        <v>91</v>
      </c>
      <c r="X1044" t="s">
        <v>91</v>
      </c>
      <c r="Y1044">
        <v>0</v>
      </c>
      <c r="Z1044">
        <v>0</v>
      </c>
      <c r="AA1044">
        <v>2016</v>
      </c>
      <c r="AB1044">
        <v>0.19425833333333301</v>
      </c>
      <c r="AC1044">
        <v>0.84930000000000005</v>
      </c>
      <c r="AD1044">
        <v>0.44</v>
      </c>
      <c r="AE1044">
        <v>1.181</v>
      </c>
      <c r="AF1044" t="s">
        <v>91</v>
      </c>
      <c r="AG1044">
        <v>450314</v>
      </c>
      <c r="AH1044" t="s">
        <v>91</v>
      </c>
      <c r="AI1044">
        <v>0</v>
      </c>
      <c r="AJ1044">
        <v>2</v>
      </c>
      <c r="AK1044" t="s">
        <v>88</v>
      </c>
      <c r="AL1044" t="s">
        <v>91</v>
      </c>
      <c r="AM1044" t="s">
        <v>91</v>
      </c>
      <c r="AP1044">
        <v>547379</v>
      </c>
      <c r="AR1044" t="s">
        <v>1383</v>
      </c>
      <c r="AY1044">
        <v>3.12</v>
      </c>
      <c r="AZ1044">
        <v>1.53</v>
      </c>
      <c r="BA1044" t="s">
        <v>91</v>
      </c>
      <c r="BB1044" t="s">
        <v>91</v>
      </c>
      <c r="BC1044" t="s">
        <v>91</v>
      </c>
      <c r="BD1044">
        <v>89.840999999999994</v>
      </c>
      <c r="BE1044">
        <v>2557</v>
      </c>
      <c r="BF1044">
        <v>6.0810000000000004</v>
      </c>
      <c r="BG1044">
        <v>487631</v>
      </c>
      <c r="BH1044">
        <v>446372</v>
      </c>
      <c r="BI1044">
        <v>547379</v>
      </c>
      <c r="BJ1044">
        <v>435063</v>
      </c>
      <c r="BK1044">
        <v>543401</v>
      </c>
      <c r="BL1044">
        <v>608070</v>
      </c>
      <c r="BM1044">
        <v>596019</v>
      </c>
      <c r="BN1044">
        <v>446386</v>
      </c>
      <c r="BO1044">
        <v>434658</v>
      </c>
      <c r="BP1044">
        <v>502082</v>
      </c>
      <c r="BQ1044">
        <v>54.418999999999997</v>
      </c>
      <c r="BR1044">
        <v>0</v>
      </c>
      <c r="BS1044">
        <v>0</v>
      </c>
      <c r="BT1044" t="s">
        <v>91</v>
      </c>
      <c r="BU1044" t="s">
        <v>91</v>
      </c>
      <c r="BV1044" t="s">
        <v>91</v>
      </c>
      <c r="BW1044" t="s">
        <v>91</v>
      </c>
      <c r="BX1044" t="s">
        <v>91</v>
      </c>
      <c r="BY1044">
        <v>13</v>
      </c>
      <c r="BZ1044">
        <v>1</v>
      </c>
      <c r="CA1044" t="str">
        <f>B1044&amp;"_"&amp;F1044&amp;G1044&amp;"_"&amp;BY1044</f>
        <v>42668_Corey Kluber656941_13</v>
      </c>
    </row>
    <row r="1045" spans="1:79" hidden="1" x14ac:dyDescent="0.45">
      <c r="A1045" t="s">
        <v>160</v>
      </c>
      <c r="B1045" s="1">
        <v>42669</v>
      </c>
      <c r="C1045">
        <v>83.9</v>
      </c>
      <c r="D1045">
        <v>-1.4923</v>
      </c>
      <c r="E1045">
        <v>5.7355999999999998</v>
      </c>
      <c r="F1045" t="s">
        <v>340</v>
      </c>
      <c r="G1045">
        <v>608365</v>
      </c>
      <c r="H1045">
        <v>605182</v>
      </c>
      <c r="I1045" t="s">
        <v>79</v>
      </c>
      <c r="J1045" t="s">
        <v>80</v>
      </c>
      <c r="O1045">
        <v>14</v>
      </c>
      <c r="P1045" t="s">
        <v>1007</v>
      </c>
      <c r="Q1045" t="s">
        <v>82</v>
      </c>
      <c r="R1045" t="s">
        <v>83</v>
      </c>
      <c r="S1045" t="s">
        <v>83</v>
      </c>
      <c r="T1045" t="s">
        <v>84</v>
      </c>
      <c r="U1045" t="s">
        <v>85</v>
      </c>
      <c r="V1045" t="s">
        <v>86</v>
      </c>
      <c r="W1045">
        <v>6</v>
      </c>
      <c r="X1045" t="s">
        <v>149</v>
      </c>
      <c r="Y1045">
        <v>1</v>
      </c>
      <c r="Z1045">
        <v>2</v>
      </c>
      <c r="AA1045">
        <v>2016</v>
      </c>
      <c r="AB1045">
        <v>0.66185833333333299</v>
      </c>
      <c r="AC1045">
        <v>0.85073333333333301</v>
      </c>
      <c r="AD1045">
        <v>1.5349999999999999</v>
      </c>
      <c r="AE1045">
        <v>1.6</v>
      </c>
      <c r="AF1045" t="s">
        <v>91</v>
      </c>
      <c r="AG1045" t="s">
        <v>91</v>
      </c>
      <c r="AH1045" t="s">
        <v>91</v>
      </c>
      <c r="AI1045">
        <v>2</v>
      </c>
      <c r="AJ1045">
        <v>9</v>
      </c>
      <c r="AK1045" t="s">
        <v>88</v>
      </c>
      <c r="AL1045">
        <v>117.54</v>
      </c>
      <c r="AM1045">
        <v>148.03</v>
      </c>
      <c r="AP1045">
        <v>547379</v>
      </c>
      <c r="AR1045" t="s">
        <v>1008</v>
      </c>
      <c r="AY1045">
        <v>3.56</v>
      </c>
      <c r="AZ1045">
        <v>1.61</v>
      </c>
      <c r="BA1045">
        <v>155</v>
      </c>
      <c r="BB1045">
        <v>58</v>
      </c>
      <c r="BC1045">
        <v>21.902000000000001</v>
      </c>
      <c r="BD1045">
        <v>84.463999999999999</v>
      </c>
      <c r="BE1045" t="s">
        <v>91</v>
      </c>
      <c r="BF1045">
        <v>6.2229999999999999</v>
      </c>
      <c r="BG1045">
        <v>487632</v>
      </c>
      <c r="BH1045">
        <v>605182</v>
      </c>
      <c r="BI1045">
        <v>547379</v>
      </c>
      <c r="BJ1045">
        <v>435063</v>
      </c>
      <c r="BK1045">
        <v>543401</v>
      </c>
      <c r="BL1045">
        <v>608070</v>
      </c>
      <c r="BM1045">
        <v>596019</v>
      </c>
      <c r="BN1045">
        <v>424825</v>
      </c>
      <c r="BO1045">
        <v>434658</v>
      </c>
      <c r="BP1045">
        <v>446386</v>
      </c>
      <c r="BQ1045">
        <v>54.276699999999998</v>
      </c>
      <c r="BR1045">
        <v>0.30599999999999999</v>
      </c>
      <c r="BS1045">
        <v>0.28899999999999998</v>
      </c>
      <c r="BT1045">
        <v>0</v>
      </c>
      <c r="BU1045">
        <v>1</v>
      </c>
      <c r="BV1045">
        <v>0</v>
      </c>
      <c r="BW1045">
        <v>0</v>
      </c>
      <c r="BX1045">
        <v>1</v>
      </c>
      <c r="BY1045">
        <v>77</v>
      </c>
      <c r="BZ1045">
        <v>4</v>
      </c>
      <c r="CA1045" t="str">
        <f>F1045&amp;G1045</f>
        <v>Mike Clevinger608365</v>
      </c>
    </row>
    <row r="1046" spans="1:79" hidden="1" x14ac:dyDescent="0.45">
      <c r="A1046" t="s">
        <v>77</v>
      </c>
      <c r="B1046" s="1">
        <v>42668</v>
      </c>
      <c r="C1046">
        <v>92.2</v>
      </c>
      <c r="D1046">
        <v>-1.9990000000000001</v>
      </c>
      <c r="E1046">
        <v>5.4669999999999996</v>
      </c>
      <c r="F1046" t="s">
        <v>262</v>
      </c>
      <c r="G1046">
        <v>450314</v>
      </c>
      <c r="H1046">
        <v>446372</v>
      </c>
      <c r="I1046" t="s">
        <v>91</v>
      </c>
      <c r="J1046" t="s">
        <v>100</v>
      </c>
      <c r="O1046">
        <v>11</v>
      </c>
      <c r="P1046" t="s">
        <v>91</v>
      </c>
      <c r="Q1046" t="s">
        <v>82</v>
      </c>
      <c r="R1046" t="s">
        <v>105</v>
      </c>
      <c r="S1046" t="s">
        <v>83</v>
      </c>
      <c r="T1046" t="s">
        <v>84</v>
      </c>
      <c r="U1046" t="s">
        <v>85</v>
      </c>
      <c r="V1046" t="s">
        <v>93</v>
      </c>
      <c r="W1046" t="s">
        <v>91</v>
      </c>
      <c r="X1046" t="s">
        <v>91</v>
      </c>
      <c r="Y1046">
        <v>0</v>
      </c>
      <c r="Z1046">
        <v>2</v>
      </c>
      <c r="AA1046">
        <v>2016</v>
      </c>
      <c r="AB1046">
        <v>-0.27055833333333301</v>
      </c>
      <c r="AC1046">
        <v>1.57026666666666</v>
      </c>
      <c r="AD1046">
        <v>-1.4359999999999999</v>
      </c>
      <c r="AE1046">
        <v>4.9809999999999999</v>
      </c>
      <c r="AF1046" t="s">
        <v>91</v>
      </c>
      <c r="AG1046" t="s">
        <v>91</v>
      </c>
      <c r="AH1046" t="s">
        <v>91</v>
      </c>
      <c r="AI1046">
        <v>0</v>
      </c>
      <c r="AJ1046">
        <v>2</v>
      </c>
      <c r="AK1046" t="s">
        <v>88</v>
      </c>
      <c r="AL1046" t="s">
        <v>91</v>
      </c>
      <c r="AM1046" t="s">
        <v>91</v>
      </c>
      <c r="AP1046">
        <v>547379</v>
      </c>
      <c r="AR1046" t="s">
        <v>1386</v>
      </c>
      <c r="AY1046">
        <v>3.31</v>
      </c>
      <c r="AZ1046">
        <v>1.6</v>
      </c>
      <c r="BA1046" t="s">
        <v>91</v>
      </c>
      <c r="BB1046" t="s">
        <v>91</v>
      </c>
      <c r="BC1046" t="s">
        <v>91</v>
      </c>
      <c r="BD1046">
        <v>93.147999999999996</v>
      </c>
      <c r="BE1046">
        <v>2427</v>
      </c>
      <c r="BF1046">
        <v>6.383</v>
      </c>
      <c r="BG1046">
        <v>487631</v>
      </c>
      <c r="BH1046">
        <v>446372</v>
      </c>
      <c r="BI1046">
        <v>547379</v>
      </c>
      <c r="BJ1046">
        <v>435063</v>
      </c>
      <c r="BK1046">
        <v>543401</v>
      </c>
      <c r="BL1046">
        <v>608070</v>
      </c>
      <c r="BM1046">
        <v>596019</v>
      </c>
      <c r="BN1046">
        <v>446386</v>
      </c>
      <c r="BO1046">
        <v>434658</v>
      </c>
      <c r="BP1046">
        <v>502082</v>
      </c>
      <c r="BQ1046">
        <v>54.116799999999998</v>
      </c>
      <c r="BR1046">
        <v>0</v>
      </c>
      <c r="BS1046">
        <v>0</v>
      </c>
      <c r="BT1046" t="s">
        <v>91</v>
      </c>
      <c r="BU1046" t="s">
        <v>91</v>
      </c>
      <c r="BV1046" t="s">
        <v>91</v>
      </c>
      <c r="BW1046" t="s">
        <v>91</v>
      </c>
      <c r="BX1046" t="s">
        <v>91</v>
      </c>
      <c r="BY1046">
        <v>12</v>
      </c>
      <c r="BZ1046">
        <v>3</v>
      </c>
      <c r="CA1046" t="str">
        <f>B1046&amp;"_"&amp;F1046&amp;G1046&amp;"_"&amp;BY1046</f>
        <v>42668_Corey Kluber450314_12</v>
      </c>
    </row>
    <row r="1047" spans="1:79" hidden="1" x14ac:dyDescent="0.45">
      <c r="A1047" t="s">
        <v>90</v>
      </c>
      <c r="B1047" s="1">
        <v>42668</v>
      </c>
      <c r="C1047">
        <v>81.3</v>
      </c>
      <c r="D1047">
        <v>-1.9644999999999999</v>
      </c>
      <c r="E1047">
        <v>5.5134999999999996</v>
      </c>
      <c r="F1047" t="s">
        <v>262</v>
      </c>
      <c r="G1047">
        <v>450314</v>
      </c>
      <c r="H1047">
        <v>446372</v>
      </c>
      <c r="I1047" t="s">
        <v>91</v>
      </c>
      <c r="J1047" t="s">
        <v>132</v>
      </c>
      <c r="O1047">
        <v>8</v>
      </c>
      <c r="P1047" t="s">
        <v>91</v>
      </c>
      <c r="Q1047" t="s">
        <v>82</v>
      </c>
      <c r="R1047" t="s">
        <v>105</v>
      </c>
      <c r="S1047" t="s">
        <v>83</v>
      </c>
      <c r="T1047" t="s">
        <v>84</v>
      </c>
      <c r="U1047" t="s">
        <v>85</v>
      </c>
      <c r="V1047" t="s">
        <v>96</v>
      </c>
      <c r="W1047" t="s">
        <v>91</v>
      </c>
      <c r="X1047" t="s">
        <v>91</v>
      </c>
      <c r="Y1047">
        <v>0</v>
      </c>
      <c r="Z1047">
        <v>1</v>
      </c>
      <c r="AA1047">
        <v>2016</v>
      </c>
      <c r="AB1047">
        <v>1.55809166666666</v>
      </c>
      <c r="AC1047">
        <v>0.26593333333333302</v>
      </c>
      <c r="AD1047">
        <v>1.4E-2</v>
      </c>
      <c r="AE1047">
        <v>1.57</v>
      </c>
      <c r="AF1047" t="s">
        <v>91</v>
      </c>
      <c r="AG1047" t="s">
        <v>91</v>
      </c>
      <c r="AH1047" t="s">
        <v>91</v>
      </c>
      <c r="AI1047">
        <v>0</v>
      </c>
      <c r="AJ1047">
        <v>2</v>
      </c>
      <c r="AK1047" t="s">
        <v>88</v>
      </c>
      <c r="AL1047" t="s">
        <v>91</v>
      </c>
      <c r="AM1047" t="s">
        <v>91</v>
      </c>
      <c r="AP1047">
        <v>547379</v>
      </c>
      <c r="AR1047" t="s">
        <v>1387</v>
      </c>
      <c r="AY1047">
        <v>3.29</v>
      </c>
      <c r="AZ1047">
        <v>1.5</v>
      </c>
      <c r="BA1047" t="s">
        <v>91</v>
      </c>
      <c r="BB1047" t="s">
        <v>91</v>
      </c>
      <c r="BC1047" t="s">
        <v>91</v>
      </c>
      <c r="BD1047">
        <v>80.355000000000004</v>
      </c>
      <c r="BE1047">
        <v>830</v>
      </c>
      <c r="BF1047">
        <v>5.4420000000000002</v>
      </c>
      <c r="BG1047">
        <v>487631</v>
      </c>
      <c r="BH1047">
        <v>446372</v>
      </c>
      <c r="BI1047">
        <v>547379</v>
      </c>
      <c r="BJ1047">
        <v>435063</v>
      </c>
      <c r="BK1047">
        <v>543401</v>
      </c>
      <c r="BL1047">
        <v>608070</v>
      </c>
      <c r="BM1047">
        <v>596019</v>
      </c>
      <c r="BN1047">
        <v>446386</v>
      </c>
      <c r="BO1047">
        <v>434658</v>
      </c>
      <c r="BP1047">
        <v>502082</v>
      </c>
      <c r="BQ1047">
        <v>55.057200000000002</v>
      </c>
      <c r="BR1047">
        <v>0</v>
      </c>
      <c r="BS1047">
        <v>0</v>
      </c>
      <c r="BT1047" t="s">
        <v>91</v>
      </c>
      <c r="BU1047" t="s">
        <v>91</v>
      </c>
      <c r="BV1047" t="s">
        <v>91</v>
      </c>
      <c r="BW1047" t="s">
        <v>91</v>
      </c>
      <c r="BX1047" t="s">
        <v>91</v>
      </c>
      <c r="BY1047">
        <v>12</v>
      </c>
      <c r="BZ1047">
        <v>2</v>
      </c>
      <c r="CA1047" t="str">
        <f>B1047&amp;"_"&amp;F1047&amp;G1047&amp;"_"&amp;BY1047</f>
        <v>42668_Corey Kluber450314_12</v>
      </c>
    </row>
    <row r="1048" spans="1:79" hidden="1" x14ac:dyDescent="0.45">
      <c r="A1048" t="s">
        <v>268</v>
      </c>
      <c r="B1048" s="1">
        <v>42668</v>
      </c>
      <c r="C1048">
        <v>91.4</v>
      </c>
      <c r="D1048">
        <v>-1.9521999999999999</v>
      </c>
      <c r="E1048">
        <v>5.4050000000000002</v>
      </c>
      <c r="F1048" t="s">
        <v>262</v>
      </c>
      <c r="G1048">
        <v>450314</v>
      </c>
      <c r="H1048">
        <v>446372</v>
      </c>
      <c r="I1048" t="s">
        <v>91</v>
      </c>
      <c r="J1048" t="s">
        <v>132</v>
      </c>
      <c r="O1048">
        <v>1</v>
      </c>
      <c r="P1048" t="s">
        <v>91</v>
      </c>
      <c r="Q1048" t="s">
        <v>82</v>
      </c>
      <c r="R1048" t="s">
        <v>105</v>
      </c>
      <c r="S1048" t="s">
        <v>83</v>
      </c>
      <c r="T1048" t="s">
        <v>84</v>
      </c>
      <c r="U1048" t="s">
        <v>85</v>
      </c>
      <c r="V1048" t="s">
        <v>96</v>
      </c>
      <c r="W1048" t="s">
        <v>91</v>
      </c>
      <c r="X1048" t="s">
        <v>91</v>
      </c>
      <c r="Y1048">
        <v>0</v>
      </c>
      <c r="Z1048">
        <v>0</v>
      </c>
      <c r="AA1048">
        <v>2016</v>
      </c>
      <c r="AB1048">
        <v>-0.89959166666666601</v>
      </c>
      <c r="AC1048">
        <v>1.37533333333333</v>
      </c>
      <c r="AD1048">
        <v>-0.36</v>
      </c>
      <c r="AE1048">
        <v>2.9489999999999998</v>
      </c>
      <c r="AF1048" t="s">
        <v>91</v>
      </c>
      <c r="AG1048" t="s">
        <v>91</v>
      </c>
      <c r="AH1048" t="s">
        <v>91</v>
      </c>
      <c r="AI1048">
        <v>0</v>
      </c>
      <c r="AJ1048">
        <v>2</v>
      </c>
      <c r="AK1048" t="s">
        <v>88</v>
      </c>
      <c r="AL1048" t="s">
        <v>91</v>
      </c>
      <c r="AM1048" t="s">
        <v>91</v>
      </c>
      <c r="AP1048">
        <v>547379</v>
      </c>
      <c r="AR1048" t="s">
        <v>1388</v>
      </c>
      <c r="AY1048">
        <v>3.39</v>
      </c>
      <c r="AZ1048">
        <v>1.5</v>
      </c>
      <c r="BA1048" t="s">
        <v>91</v>
      </c>
      <c r="BB1048" t="s">
        <v>91</v>
      </c>
      <c r="BC1048" t="s">
        <v>91</v>
      </c>
      <c r="BD1048">
        <v>92.981999999999999</v>
      </c>
      <c r="BE1048">
        <v>2201</v>
      </c>
      <c r="BF1048">
        <v>6.8159999999999998</v>
      </c>
      <c r="BG1048">
        <v>487631</v>
      </c>
      <c r="BH1048">
        <v>446372</v>
      </c>
      <c r="BI1048">
        <v>547379</v>
      </c>
      <c r="BJ1048">
        <v>435063</v>
      </c>
      <c r="BK1048">
        <v>543401</v>
      </c>
      <c r="BL1048">
        <v>608070</v>
      </c>
      <c r="BM1048">
        <v>596019</v>
      </c>
      <c r="BN1048">
        <v>446386</v>
      </c>
      <c r="BO1048">
        <v>434658</v>
      </c>
      <c r="BP1048">
        <v>502082</v>
      </c>
      <c r="BQ1048">
        <v>53.683999999999997</v>
      </c>
      <c r="BR1048">
        <v>0</v>
      </c>
      <c r="BS1048">
        <v>0</v>
      </c>
      <c r="BT1048" t="s">
        <v>91</v>
      </c>
      <c r="BU1048" t="s">
        <v>91</v>
      </c>
      <c r="BV1048" t="s">
        <v>91</v>
      </c>
      <c r="BW1048" t="s">
        <v>91</v>
      </c>
      <c r="BX1048" t="s">
        <v>91</v>
      </c>
      <c r="BY1048">
        <v>12</v>
      </c>
      <c r="BZ1048">
        <v>1</v>
      </c>
      <c r="CA1048" t="str">
        <f>B1048&amp;"_"&amp;F1048&amp;G1048&amp;"_"&amp;BY1048</f>
        <v>42668_Corey Kluber450314_12</v>
      </c>
    </row>
    <row r="1049" spans="1:79" hidden="1" x14ac:dyDescent="0.45">
      <c r="A1049" t="s">
        <v>77</v>
      </c>
      <c r="B1049" s="1">
        <v>42673</v>
      </c>
      <c r="C1049">
        <v>95.6</v>
      </c>
      <c r="D1049">
        <v>-1.7238</v>
      </c>
      <c r="E1049">
        <v>5.6167999999999996</v>
      </c>
      <c r="F1049" t="s">
        <v>340</v>
      </c>
      <c r="G1049">
        <v>608365</v>
      </c>
      <c r="H1049">
        <v>605182</v>
      </c>
      <c r="I1049" t="s">
        <v>79</v>
      </c>
      <c r="J1049" t="s">
        <v>80</v>
      </c>
      <c r="O1049">
        <v>6</v>
      </c>
      <c r="P1049" t="s">
        <v>602</v>
      </c>
      <c r="Q1049" t="s">
        <v>82</v>
      </c>
      <c r="R1049" t="s">
        <v>83</v>
      </c>
      <c r="S1049" t="s">
        <v>83</v>
      </c>
      <c r="T1049" t="s">
        <v>85</v>
      </c>
      <c r="U1049" t="s">
        <v>84</v>
      </c>
      <c r="V1049" t="s">
        <v>86</v>
      </c>
      <c r="W1049">
        <v>9</v>
      </c>
      <c r="X1049" t="s">
        <v>149</v>
      </c>
      <c r="Y1049">
        <v>0</v>
      </c>
      <c r="Z1049">
        <v>0</v>
      </c>
      <c r="AA1049">
        <v>2016</v>
      </c>
      <c r="AB1049">
        <v>-0.94969166666666605</v>
      </c>
      <c r="AC1049">
        <v>1.46133333333333</v>
      </c>
      <c r="AD1049">
        <v>0.29499999999999998</v>
      </c>
      <c r="AE1049">
        <v>2.33</v>
      </c>
      <c r="AF1049">
        <v>592178</v>
      </c>
      <c r="AG1049" t="s">
        <v>91</v>
      </c>
      <c r="AH1049">
        <v>450314</v>
      </c>
      <c r="AI1049">
        <v>2</v>
      </c>
      <c r="AJ1049">
        <v>5</v>
      </c>
      <c r="AK1049" t="s">
        <v>539</v>
      </c>
      <c r="AL1049">
        <v>194.09</v>
      </c>
      <c r="AM1049">
        <v>103.42</v>
      </c>
      <c r="AP1049">
        <v>547379</v>
      </c>
      <c r="AR1049" t="s">
        <v>603</v>
      </c>
      <c r="AY1049">
        <v>3.63</v>
      </c>
      <c r="AZ1049">
        <v>1.62</v>
      </c>
      <c r="BA1049">
        <v>288</v>
      </c>
      <c r="BB1049">
        <v>97.7</v>
      </c>
      <c r="BC1049">
        <v>16.445</v>
      </c>
      <c r="BD1049">
        <v>96.123000000000005</v>
      </c>
      <c r="BE1049">
        <v>2135</v>
      </c>
      <c r="BF1049">
        <v>6.8019999999999996</v>
      </c>
      <c r="BG1049">
        <v>487635</v>
      </c>
      <c r="BH1049">
        <v>605182</v>
      </c>
      <c r="BI1049">
        <v>547379</v>
      </c>
      <c r="BJ1049">
        <v>435063</v>
      </c>
      <c r="BK1049">
        <v>543401</v>
      </c>
      <c r="BL1049">
        <v>608070</v>
      </c>
      <c r="BM1049">
        <v>596019</v>
      </c>
      <c r="BN1049">
        <v>467793</v>
      </c>
      <c r="BO1049">
        <v>434658</v>
      </c>
      <c r="BP1049">
        <v>446386</v>
      </c>
      <c r="BQ1049">
        <v>53.697099999999999</v>
      </c>
      <c r="BR1049">
        <v>0.52800000000000002</v>
      </c>
      <c r="BS1049">
        <v>0.57999999999999996</v>
      </c>
      <c r="BT1049">
        <v>0</v>
      </c>
      <c r="BU1049">
        <v>1</v>
      </c>
      <c r="BV1049">
        <v>0</v>
      </c>
      <c r="BW1049">
        <v>0</v>
      </c>
      <c r="BX1049">
        <v>4</v>
      </c>
      <c r="BY1049">
        <v>40</v>
      </c>
      <c r="BZ1049">
        <v>1</v>
      </c>
      <c r="CA1049" t="str">
        <f>F1049&amp;G1049</f>
        <v>Mike Clevinger608365</v>
      </c>
    </row>
    <row r="1050" spans="1:79" x14ac:dyDescent="0.45">
      <c r="A1050" t="s">
        <v>160</v>
      </c>
      <c r="B1050" s="1">
        <v>42668</v>
      </c>
      <c r="C1050">
        <v>89.9</v>
      </c>
      <c r="D1050">
        <v>-2.0125000000000002</v>
      </c>
      <c r="E1050">
        <v>5.3941999999999997</v>
      </c>
      <c r="F1050" t="s">
        <v>262</v>
      </c>
      <c r="G1050">
        <v>519203</v>
      </c>
      <c r="H1050">
        <v>446372</v>
      </c>
      <c r="I1050" t="s">
        <v>91</v>
      </c>
      <c r="J1050" t="s">
        <v>108</v>
      </c>
      <c r="O1050">
        <v>6</v>
      </c>
      <c r="P1050" t="s">
        <v>91</v>
      </c>
      <c r="Q1050" t="s">
        <v>82</v>
      </c>
      <c r="R1050" t="s">
        <v>105</v>
      </c>
      <c r="S1050" t="s">
        <v>83</v>
      </c>
      <c r="T1050" t="s">
        <v>84</v>
      </c>
      <c r="U1050" t="s">
        <v>85</v>
      </c>
      <c r="V1050" t="s">
        <v>96</v>
      </c>
      <c r="W1050" t="s">
        <v>91</v>
      </c>
      <c r="X1050" t="s">
        <v>91</v>
      </c>
      <c r="Y1050">
        <v>0</v>
      </c>
      <c r="Z1050">
        <v>0</v>
      </c>
      <c r="AA1050">
        <v>2016</v>
      </c>
      <c r="AB1050">
        <v>0.37656666666666599</v>
      </c>
      <c r="AC1050">
        <v>0.5827</v>
      </c>
      <c r="AD1050">
        <v>0.34300000000000003</v>
      </c>
      <c r="AE1050">
        <v>2.5529999999999999</v>
      </c>
      <c r="AF1050" t="s">
        <v>91</v>
      </c>
      <c r="AG1050" t="s">
        <v>91</v>
      </c>
      <c r="AH1050" t="s">
        <v>91</v>
      </c>
      <c r="AI1050">
        <v>2</v>
      </c>
      <c r="AJ1050">
        <v>1</v>
      </c>
      <c r="AK1050" t="s">
        <v>88</v>
      </c>
      <c r="AL1050" t="s">
        <v>91</v>
      </c>
      <c r="AM1050" t="s">
        <v>91</v>
      </c>
      <c r="AP1050">
        <v>547379</v>
      </c>
      <c r="AR1050" t="s">
        <v>1391</v>
      </c>
      <c r="AY1050">
        <v>3.62</v>
      </c>
      <c r="AZ1050">
        <v>1.71</v>
      </c>
      <c r="BA1050" t="s">
        <v>91</v>
      </c>
      <c r="BB1050" t="s">
        <v>91</v>
      </c>
      <c r="BC1050" t="s">
        <v>91</v>
      </c>
      <c r="BD1050">
        <v>90.722999999999999</v>
      </c>
      <c r="BE1050">
        <v>2708</v>
      </c>
      <c r="BF1050">
        <v>6.0110000000000001</v>
      </c>
      <c r="BG1050">
        <v>487631</v>
      </c>
      <c r="BH1050">
        <v>446372</v>
      </c>
      <c r="BI1050">
        <v>547379</v>
      </c>
      <c r="BJ1050">
        <v>435063</v>
      </c>
      <c r="BK1050">
        <v>543401</v>
      </c>
      <c r="BL1050">
        <v>608070</v>
      </c>
      <c r="BM1050">
        <v>596019</v>
      </c>
      <c r="BN1050">
        <v>446386</v>
      </c>
      <c r="BO1050">
        <v>434658</v>
      </c>
      <c r="BP1050">
        <v>502082</v>
      </c>
      <c r="BQ1050">
        <v>54.488199999999999</v>
      </c>
      <c r="BR1050">
        <v>0</v>
      </c>
      <c r="BS1050">
        <v>0</v>
      </c>
      <c r="BT1050" t="s">
        <v>91</v>
      </c>
      <c r="BU1050" t="s">
        <v>91</v>
      </c>
      <c r="BV1050" t="s">
        <v>91</v>
      </c>
      <c r="BW1050" t="s">
        <v>91</v>
      </c>
      <c r="BX1050" t="s">
        <v>91</v>
      </c>
      <c r="BY1050">
        <v>3</v>
      </c>
      <c r="BZ1050">
        <v>1</v>
      </c>
      <c r="CA1050" t="str">
        <f>B1050&amp;"_"&amp;F1050&amp;G1050&amp;"_"&amp;BY1050</f>
        <v>42668_Corey Kluber519203_3</v>
      </c>
    </row>
    <row r="1051" spans="1:79" hidden="1" x14ac:dyDescent="0.45">
      <c r="A1051" t="s">
        <v>77</v>
      </c>
      <c r="B1051" s="1">
        <v>42675</v>
      </c>
      <c r="C1051">
        <v>94.4</v>
      </c>
      <c r="D1051">
        <v>-1.4878</v>
      </c>
      <c r="E1051">
        <v>5.5957999999999997</v>
      </c>
      <c r="F1051" t="s">
        <v>340</v>
      </c>
      <c r="G1051">
        <v>608365</v>
      </c>
      <c r="H1051">
        <v>605182</v>
      </c>
      <c r="I1051" t="s">
        <v>164</v>
      </c>
      <c r="J1051" t="s">
        <v>80</v>
      </c>
      <c r="O1051">
        <v>8</v>
      </c>
      <c r="P1051" t="s">
        <v>341</v>
      </c>
      <c r="Q1051" t="s">
        <v>82</v>
      </c>
      <c r="R1051" t="s">
        <v>83</v>
      </c>
      <c r="S1051" t="s">
        <v>83</v>
      </c>
      <c r="T1051" t="s">
        <v>84</v>
      </c>
      <c r="U1051" t="s">
        <v>85</v>
      </c>
      <c r="V1051" t="s">
        <v>86</v>
      </c>
      <c r="W1051">
        <v>6</v>
      </c>
      <c r="X1051" t="s">
        <v>116</v>
      </c>
      <c r="Y1051">
        <v>2</v>
      </c>
      <c r="Z1051">
        <v>0</v>
      </c>
      <c r="AA1051">
        <v>2016</v>
      </c>
      <c r="AB1051">
        <v>-0.87871666666666604</v>
      </c>
      <c r="AC1051">
        <v>1.8454666666666599</v>
      </c>
      <c r="AD1051">
        <v>-0.185</v>
      </c>
      <c r="AE1051">
        <v>1.8320000000000001</v>
      </c>
      <c r="AF1051" t="s">
        <v>91</v>
      </c>
      <c r="AG1051" t="s">
        <v>91</v>
      </c>
      <c r="AH1051">
        <v>450314</v>
      </c>
      <c r="AI1051">
        <v>2</v>
      </c>
      <c r="AJ1051">
        <v>9</v>
      </c>
      <c r="AK1051" t="s">
        <v>88</v>
      </c>
      <c r="AL1051">
        <v>117.54</v>
      </c>
      <c r="AM1051">
        <v>144.47999999999999</v>
      </c>
      <c r="AP1051">
        <v>547379</v>
      </c>
      <c r="AR1051" t="s">
        <v>342</v>
      </c>
      <c r="AY1051">
        <v>3.65</v>
      </c>
      <c r="AZ1051">
        <v>1.64</v>
      </c>
      <c r="BA1051">
        <v>45</v>
      </c>
      <c r="BB1051">
        <v>91.3</v>
      </c>
      <c r="BC1051">
        <v>0.38300000000000001</v>
      </c>
      <c r="BD1051">
        <v>95.325999999999993</v>
      </c>
      <c r="BE1051">
        <v>2379</v>
      </c>
      <c r="BF1051">
        <v>6.6150000000000002</v>
      </c>
      <c r="BG1051">
        <v>487636</v>
      </c>
      <c r="BH1051">
        <v>605182</v>
      </c>
      <c r="BI1051">
        <v>547379</v>
      </c>
      <c r="BJ1051">
        <v>435063</v>
      </c>
      <c r="BK1051">
        <v>543401</v>
      </c>
      <c r="BL1051">
        <v>608070</v>
      </c>
      <c r="BM1051">
        <v>596019</v>
      </c>
      <c r="BN1051">
        <v>446386</v>
      </c>
      <c r="BO1051">
        <v>434658</v>
      </c>
      <c r="BP1051">
        <v>492841</v>
      </c>
      <c r="BQ1051">
        <v>53.884900000000002</v>
      </c>
      <c r="BR1051">
        <v>0.37</v>
      </c>
      <c r="BS1051">
        <v>0.34699999999999998</v>
      </c>
      <c r="BT1051">
        <v>0</v>
      </c>
      <c r="BU1051">
        <v>1</v>
      </c>
      <c r="BV1051">
        <v>0</v>
      </c>
      <c r="BW1051">
        <v>0</v>
      </c>
      <c r="BX1051">
        <v>2</v>
      </c>
      <c r="BY1051">
        <v>75</v>
      </c>
      <c r="BZ1051">
        <v>3</v>
      </c>
      <c r="CA1051" t="str">
        <f>F1051&amp;G1051</f>
        <v>Mike Clevinger608365</v>
      </c>
    </row>
    <row r="1052" spans="1:79" x14ac:dyDescent="0.45">
      <c r="A1052" t="s">
        <v>268</v>
      </c>
      <c r="B1052" s="1">
        <v>42668</v>
      </c>
      <c r="C1052">
        <v>92.7</v>
      </c>
      <c r="D1052">
        <v>-1.8956</v>
      </c>
      <c r="E1052">
        <v>5.4848999999999997</v>
      </c>
      <c r="F1052" t="s">
        <v>262</v>
      </c>
      <c r="G1052">
        <v>592178</v>
      </c>
      <c r="H1052">
        <v>446372</v>
      </c>
      <c r="I1052" t="s">
        <v>91</v>
      </c>
      <c r="J1052" t="s">
        <v>108</v>
      </c>
      <c r="O1052">
        <v>1</v>
      </c>
      <c r="P1052" t="s">
        <v>91</v>
      </c>
      <c r="Q1052" t="s">
        <v>82</v>
      </c>
      <c r="R1052" t="s">
        <v>83</v>
      </c>
      <c r="S1052" t="s">
        <v>83</v>
      </c>
      <c r="T1052" t="s">
        <v>84</v>
      </c>
      <c r="U1052" t="s">
        <v>85</v>
      </c>
      <c r="V1052" t="s">
        <v>96</v>
      </c>
      <c r="W1052" t="s">
        <v>91</v>
      </c>
      <c r="X1052" t="s">
        <v>91</v>
      </c>
      <c r="Y1052">
        <v>3</v>
      </c>
      <c r="Z1052">
        <v>1</v>
      </c>
      <c r="AA1052">
        <v>2016</v>
      </c>
      <c r="AB1052">
        <v>-1.16679166666666</v>
      </c>
      <c r="AC1052">
        <v>0.46660000000000001</v>
      </c>
      <c r="AD1052">
        <v>-0.40799999999999997</v>
      </c>
      <c r="AE1052">
        <v>3.3140000000000001</v>
      </c>
      <c r="AF1052" t="s">
        <v>91</v>
      </c>
      <c r="AG1052" t="s">
        <v>91</v>
      </c>
      <c r="AH1052" t="s">
        <v>91</v>
      </c>
      <c r="AI1052">
        <v>1</v>
      </c>
      <c r="AJ1052">
        <v>1</v>
      </c>
      <c r="AK1052" t="s">
        <v>88</v>
      </c>
      <c r="AL1052" t="s">
        <v>91</v>
      </c>
      <c r="AM1052" t="s">
        <v>91</v>
      </c>
      <c r="AP1052">
        <v>547379</v>
      </c>
      <c r="AR1052" t="s">
        <v>1393</v>
      </c>
      <c r="AY1052">
        <v>3.36</v>
      </c>
      <c r="AZ1052">
        <v>1.62</v>
      </c>
      <c r="BA1052">
        <v>183</v>
      </c>
      <c r="BB1052">
        <v>75.900000000000006</v>
      </c>
      <c r="BC1052">
        <v>23.294</v>
      </c>
      <c r="BD1052">
        <v>94.043999999999997</v>
      </c>
      <c r="BE1052">
        <v>2247</v>
      </c>
      <c r="BF1052">
        <v>6.61</v>
      </c>
      <c r="BG1052">
        <v>487631</v>
      </c>
      <c r="BH1052">
        <v>446372</v>
      </c>
      <c r="BI1052">
        <v>547379</v>
      </c>
      <c r="BJ1052">
        <v>435063</v>
      </c>
      <c r="BK1052">
        <v>543401</v>
      </c>
      <c r="BL1052">
        <v>608070</v>
      </c>
      <c r="BM1052">
        <v>596019</v>
      </c>
      <c r="BN1052">
        <v>446386</v>
      </c>
      <c r="BO1052">
        <v>434658</v>
      </c>
      <c r="BP1052">
        <v>502082</v>
      </c>
      <c r="BQ1052">
        <v>53.889699999999998</v>
      </c>
      <c r="BR1052">
        <v>0</v>
      </c>
      <c r="BS1052">
        <v>0</v>
      </c>
      <c r="BT1052" t="s">
        <v>91</v>
      </c>
      <c r="BU1052" t="s">
        <v>91</v>
      </c>
      <c r="BV1052" t="s">
        <v>91</v>
      </c>
      <c r="BW1052" t="s">
        <v>91</v>
      </c>
      <c r="BX1052">
        <v>4</v>
      </c>
      <c r="BY1052">
        <v>2</v>
      </c>
      <c r="BZ1052">
        <v>5</v>
      </c>
      <c r="CA1052" t="str">
        <f>B1052&amp;"_"&amp;F1052&amp;G1052&amp;"_"&amp;BY1052</f>
        <v>42668_Corey Kluber592178_2</v>
      </c>
    </row>
    <row r="1053" spans="1:79" x14ac:dyDescent="0.45">
      <c r="A1053" t="s">
        <v>90</v>
      </c>
      <c r="B1053" s="1">
        <v>42668</v>
      </c>
      <c r="C1053">
        <v>84.8</v>
      </c>
      <c r="D1053">
        <v>-1.7986</v>
      </c>
      <c r="E1053">
        <v>5.5902000000000003</v>
      </c>
      <c r="F1053" t="s">
        <v>262</v>
      </c>
      <c r="G1053">
        <v>592178</v>
      </c>
      <c r="H1053">
        <v>446372</v>
      </c>
      <c r="I1053" t="s">
        <v>91</v>
      </c>
      <c r="J1053" t="s">
        <v>100</v>
      </c>
      <c r="O1053">
        <v>12</v>
      </c>
      <c r="P1053" t="s">
        <v>91</v>
      </c>
      <c r="Q1053" t="s">
        <v>82</v>
      </c>
      <c r="R1053" t="s">
        <v>83</v>
      </c>
      <c r="S1053" t="s">
        <v>83</v>
      </c>
      <c r="T1053" t="s">
        <v>84</v>
      </c>
      <c r="U1053" t="s">
        <v>85</v>
      </c>
      <c r="V1053" t="s">
        <v>93</v>
      </c>
      <c r="W1053" t="s">
        <v>91</v>
      </c>
      <c r="X1053" t="s">
        <v>91</v>
      </c>
      <c r="Y1053">
        <v>2</v>
      </c>
      <c r="Z1053">
        <v>1</v>
      </c>
      <c r="AA1053">
        <v>2016</v>
      </c>
      <c r="AB1053">
        <v>0.72448333333333303</v>
      </c>
      <c r="AC1053">
        <v>0.52680000000000005</v>
      </c>
      <c r="AD1053">
        <v>1.6759999999999999</v>
      </c>
      <c r="AE1053">
        <v>2.3980000000000001</v>
      </c>
      <c r="AF1053" t="s">
        <v>91</v>
      </c>
      <c r="AG1053" t="s">
        <v>91</v>
      </c>
      <c r="AH1053" t="s">
        <v>91</v>
      </c>
      <c r="AI1053">
        <v>1</v>
      </c>
      <c r="AJ1053">
        <v>1</v>
      </c>
      <c r="AK1053" t="s">
        <v>88</v>
      </c>
      <c r="AL1053" t="s">
        <v>91</v>
      </c>
      <c r="AM1053" t="s">
        <v>91</v>
      </c>
      <c r="AP1053">
        <v>547379</v>
      </c>
      <c r="AR1053" t="s">
        <v>1394</v>
      </c>
      <c r="AY1053">
        <v>3.1</v>
      </c>
      <c r="AZ1053">
        <v>1.54</v>
      </c>
      <c r="BA1053" t="s">
        <v>91</v>
      </c>
      <c r="BB1053" t="s">
        <v>91</v>
      </c>
      <c r="BC1053" t="s">
        <v>91</v>
      </c>
      <c r="BD1053">
        <v>85.218999999999994</v>
      </c>
      <c r="BE1053">
        <v>2539</v>
      </c>
      <c r="BF1053">
        <v>6.1509999999999998</v>
      </c>
      <c r="BG1053">
        <v>487631</v>
      </c>
      <c r="BH1053">
        <v>446372</v>
      </c>
      <c r="BI1053">
        <v>547379</v>
      </c>
      <c r="BJ1053">
        <v>435063</v>
      </c>
      <c r="BK1053">
        <v>543401</v>
      </c>
      <c r="BL1053">
        <v>608070</v>
      </c>
      <c r="BM1053">
        <v>596019</v>
      </c>
      <c r="BN1053">
        <v>446386</v>
      </c>
      <c r="BO1053">
        <v>434658</v>
      </c>
      <c r="BP1053">
        <v>502082</v>
      </c>
      <c r="BQ1053">
        <v>54.348999999999997</v>
      </c>
      <c r="BR1053">
        <v>0</v>
      </c>
      <c r="BS1053">
        <v>0</v>
      </c>
      <c r="BT1053" t="s">
        <v>91</v>
      </c>
      <c r="BU1053" t="s">
        <v>91</v>
      </c>
      <c r="BV1053" t="s">
        <v>91</v>
      </c>
      <c r="BW1053" t="s">
        <v>91</v>
      </c>
      <c r="BX1053" t="s">
        <v>91</v>
      </c>
      <c r="BY1053">
        <v>2</v>
      </c>
      <c r="BZ1053">
        <v>4</v>
      </c>
      <c r="CA1053" t="str">
        <f>B1053&amp;"_"&amp;F1053&amp;G1053&amp;"_"&amp;BY1053</f>
        <v>42668_Corey Kluber592178_2</v>
      </c>
    </row>
    <row r="1054" spans="1:79" x14ac:dyDescent="0.45">
      <c r="A1054" t="s">
        <v>77</v>
      </c>
      <c r="B1054" s="1">
        <v>42668</v>
      </c>
      <c r="C1054">
        <v>93.7</v>
      </c>
      <c r="D1054">
        <v>-2.0125999999999999</v>
      </c>
      <c r="E1054">
        <v>5.39</v>
      </c>
      <c r="F1054" t="s">
        <v>262</v>
      </c>
      <c r="G1054">
        <v>592178</v>
      </c>
      <c r="H1054">
        <v>446372</v>
      </c>
      <c r="I1054" t="s">
        <v>91</v>
      </c>
      <c r="J1054" t="s">
        <v>100</v>
      </c>
      <c r="O1054">
        <v>11</v>
      </c>
      <c r="P1054" t="s">
        <v>91</v>
      </c>
      <c r="Q1054" t="s">
        <v>82</v>
      </c>
      <c r="R1054" t="s">
        <v>83</v>
      </c>
      <c r="S1054" t="s">
        <v>83</v>
      </c>
      <c r="T1054" t="s">
        <v>84</v>
      </c>
      <c r="U1054" t="s">
        <v>85</v>
      </c>
      <c r="V1054" t="s">
        <v>93</v>
      </c>
      <c r="W1054" t="s">
        <v>91</v>
      </c>
      <c r="X1054" t="s">
        <v>91</v>
      </c>
      <c r="Y1054">
        <v>1</v>
      </c>
      <c r="Z1054">
        <v>1</v>
      </c>
      <c r="AA1054">
        <v>2016</v>
      </c>
      <c r="AB1054">
        <v>-0.51966666666666606</v>
      </c>
      <c r="AC1054">
        <v>1.5215333333333301</v>
      </c>
      <c r="AD1054">
        <v>-1.5680000000000001</v>
      </c>
      <c r="AE1054">
        <v>3.2759999999999998</v>
      </c>
      <c r="AF1054" t="s">
        <v>91</v>
      </c>
      <c r="AG1054" t="s">
        <v>91</v>
      </c>
      <c r="AH1054" t="s">
        <v>91</v>
      </c>
      <c r="AI1054">
        <v>1</v>
      </c>
      <c r="AJ1054">
        <v>1</v>
      </c>
      <c r="AK1054" t="s">
        <v>88</v>
      </c>
      <c r="AL1054" t="s">
        <v>91</v>
      </c>
      <c r="AM1054" t="s">
        <v>91</v>
      </c>
      <c r="AP1054">
        <v>547379</v>
      </c>
      <c r="AR1054" t="s">
        <v>1395</v>
      </c>
      <c r="AY1054">
        <v>3.12</v>
      </c>
      <c r="AZ1054">
        <v>1.5</v>
      </c>
      <c r="BA1054" t="s">
        <v>91</v>
      </c>
      <c r="BB1054" t="s">
        <v>91</v>
      </c>
      <c r="BC1054" t="s">
        <v>91</v>
      </c>
      <c r="BD1054">
        <v>94.793000000000006</v>
      </c>
      <c r="BE1054">
        <v>2404</v>
      </c>
      <c r="BF1054">
        <v>6.2130000000000001</v>
      </c>
      <c r="BG1054">
        <v>487631</v>
      </c>
      <c r="BH1054">
        <v>446372</v>
      </c>
      <c r="BI1054">
        <v>547379</v>
      </c>
      <c r="BJ1054">
        <v>435063</v>
      </c>
      <c r="BK1054">
        <v>543401</v>
      </c>
      <c r="BL1054">
        <v>608070</v>
      </c>
      <c r="BM1054">
        <v>596019</v>
      </c>
      <c r="BN1054">
        <v>446386</v>
      </c>
      <c r="BO1054">
        <v>434658</v>
      </c>
      <c r="BP1054">
        <v>502082</v>
      </c>
      <c r="BQ1054">
        <v>54.286299999999997</v>
      </c>
      <c r="BR1054">
        <v>0</v>
      </c>
      <c r="BS1054">
        <v>0</v>
      </c>
      <c r="BT1054" t="s">
        <v>91</v>
      </c>
      <c r="BU1054" t="s">
        <v>91</v>
      </c>
      <c r="BV1054" t="s">
        <v>91</v>
      </c>
      <c r="BW1054" t="s">
        <v>91</v>
      </c>
      <c r="BX1054" t="s">
        <v>91</v>
      </c>
      <c r="BY1054">
        <v>2</v>
      </c>
      <c r="BZ1054">
        <v>3</v>
      </c>
      <c r="CA1054" t="str">
        <f>B1054&amp;"_"&amp;F1054&amp;G1054&amp;"_"&amp;BY1054</f>
        <v>42668_Corey Kluber592178_2</v>
      </c>
    </row>
    <row r="1055" spans="1:79" x14ac:dyDescent="0.45">
      <c r="A1055" t="s">
        <v>90</v>
      </c>
      <c r="B1055" s="1">
        <v>42668</v>
      </c>
      <c r="C1055">
        <v>83.4</v>
      </c>
      <c r="D1055">
        <v>-1.9602999999999999</v>
      </c>
      <c r="E1055">
        <v>5.5026000000000002</v>
      </c>
      <c r="F1055" t="s">
        <v>262</v>
      </c>
      <c r="G1055">
        <v>592178</v>
      </c>
      <c r="H1055">
        <v>446372</v>
      </c>
      <c r="I1055" t="s">
        <v>91</v>
      </c>
      <c r="J1055" t="s">
        <v>95</v>
      </c>
      <c r="O1055">
        <v>14</v>
      </c>
      <c r="P1055" t="s">
        <v>91</v>
      </c>
      <c r="Q1055" t="s">
        <v>82</v>
      </c>
      <c r="R1055" t="s">
        <v>83</v>
      </c>
      <c r="S1055" t="s">
        <v>83</v>
      </c>
      <c r="T1055" t="s">
        <v>84</v>
      </c>
      <c r="U1055" t="s">
        <v>85</v>
      </c>
      <c r="V1055" t="s">
        <v>96</v>
      </c>
      <c r="W1055" t="s">
        <v>91</v>
      </c>
      <c r="X1055" t="s">
        <v>91</v>
      </c>
      <c r="Y1055">
        <v>1</v>
      </c>
      <c r="Z1055">
        <v>0</v>
      </c>
      <c r="AA1055">
        <v>2016</v>
      </c>
      <c r="AB1055">
        <v>1.2700166666666599</v>
      </c>
      <c r="AC1055">
        <v>0.83640000000000003</v>
      </c>
      <c r="AD1055">
        <v>1.123</v>
      </c>
      <c r="AE1055">
        <v>1.1910000000000001</v>
      </c>
      <c r="AF1055" t="s">
        <v>91</v>
      </c>
      <c r="AG1055" t="s">
        <v>91</v>
      </c>
      <c r="AH1055" t="s">
        <v>91</v>
      </c>
      <c r="AI1055">
        <v>1</v>
      </c>
      <c r="AJ1055">
        <v>1</v>
      </c>
      <c r="AK1055" t="s">
        <v>88</v>
      </c>
      <c r="AL1055" t="s">
        <v>91</v>
      </c>
      <c r="AM1055" t="s">
        <v>91</v>
      </c>
      <c r="AP1055">
        <v>547379</v>
      </c>
      <c r="AR1055" t="s">
        <v>1396</v>
      </c>
      <c r="AY1055">
        <v>3.36</v>
      </c>
      <c r="AZ1055">
        <v>1.62</v>
      </c>
      <c r="BA1055" t="s">
        <v>91</v>
      </c>
      <c r="BB1055" t="s">
        <v>91</v>
      </c>
      <c r="BC1055" t="s">
        <v>91</v>
      </c>
      <c r="BD1055">
        <v>83.421000000000006</v>
      </c>
      <c r="BE1055">
        <v>2581</v>
      </c>
      <c r="BF1055">
        <v>5.8659999999999997</v>
      </c>
      <c r="BG1055">
        <v>487631</v>
      </c>
      <c r="BH1055">
        <v>446372</v>
      </c>
      <c r="BI1055">
        <v>547379</v>
      </c>
      <c r="BJ1055">
        <v>435063</v>
      </c>
      <c r="BK1055">
        <v>543401</v>
      </c>
      <c r="BL1055">
        <v>608070</v>
      </c>
      <c r="BM1055">
        <v>596019</v>
      </c>
      <c r="BN1055">
        <v>446386</v>
      </c>
      <c r="BO1055">
        <v>434658</v>
      </c>
      <c r="BP1055">
        <v>502082</v>
      </c>
      <c r="BQ1055">
        <v>54.633499999999998</v>
      </c>
      <c r="BR1055">
        <v>0</v>
      </c>
      <c r="BS1055">
        <v>0</v>
      </c>
      <c r="BT1055" t="s">
        <v>91</v>
      </c>
      <c r="BU1055" t="s">
        <v>91</v>
      </c>
      <c r="BV1055" t="s">
        <v>91</v>
      </c>
      <c r="BW1055" t="s">
        <v>91</v>
      </c>
      <c r="BX1055" t="s">
        <v>91</v>
      </c>
      <c r="BY1055">
        <v>2</v>
      </c>
      <c r="BZ1055">
        <v>2</v>
      </c>
      <c r="CA1055" t="str">
        <f>B1055&amp;"_"&amp;F1055&amp;G1055&amp;"_"&amp;BY1055</f>
        <v>42668_Corey Kluber592178_2</v>
      </c>
    </row>
    <row r="1056" spans="1:79" x14ac:dyDescent="0.45">
      <c r="A1056" t="s">
        <v>90</v>
      </c>
      <c r="B1056" s="1">
        <v>42668</v>
      </c>
      <c r="C1056">
        <v>82.9</v>
      </c>
      <c r="D1056">
        <v>-1.9745999999999999</v>
      </c>
      <c r="E1056">
        <v>5.5277000000000003</v>
      </c>
      <c r="F1056" t="s">
        <v>262</v>
      </c>
      <c r="G1056">
        <v>592178</v>
      </c>
      <c r="H1056">
        <v>446372</v>
      </c>
      <c r="I1056" t="s">
        <v>91</v>
      </c>
      <c r="J1056" t="s">
        <v>100</v>
      </c>
      <c r="O1056">
        <v>11</v>
      </c>
      <c r="P1056" t="s">
        <v>91</v>
      </c>
      <c r="Q1056" t="s">
        <v>82</v>
      </c>
      <c r="R1056" t="s">
        <v>83</v>
      </c>
      <c r="S1056" t="s">
        <v>83</v>
      </c>
      <c r="T1056" t="s">
        <v>84</v>
      </c>
      <c r="U1056" t="s">
        <v>85</v>
      </c>
      <c r="V1056" t="s">
        <v>93</v>
      </c>
      <c r="W1056" t="s">
        <v>91</v>
      </c>
      <c r="X1056" t="s">
        <v>91</v>
      </c>
      <c r="Y1056">
        <v>0</v>
      </c>
      <c r="Z1056">
        <v>0</v>
      </c>
      <c r="AA1056">
        <v>2016</v>
      </c>
      <c r="AB1056">
        <v>1.7153499999999999</v>
      </c>
      <c r="AC1056">
        <v>0.29316666666666602</v>
      </c>
      <c r="AD1056">
        <v>-0.57899999999999996</v>
      </c>
      <c r="AE1056">
        <v>3.9750000000000001</v>
      </c>
      <c r="AF1056" t="s">
        <v>91</v>
      </c>
      <c r="AG1056" t="s">
        <v>91</v>
      </c>
      <c r="AH1056" t="s">
        <v>91</v>
      </c>
      <c r="AI1056">
        <v>1</v>
      </c>
      <c r="AJ1056">
        <v>1</v>
      </c>
      <c r="AK1056" t="s">
        <v>88</v>
      </c>
      <c r="AL1056" t="s">
        <v>91</v>
      </c>
      <c r="AM1056" t="s">
        <v>91</v>
      </c>
      <c r="AP1056">
        <v>547379</v>
      </c>
      <c r="AR1056" t="s">
        <v>1397</v>
      </c>
      <c r="AY1056">
        <v>3.1</v>
      </c>
      <c r="AZ1056">
        <v>1.52</v>
      </c>
      <c r="BA1056" t="s">
        <v>91</v>
      </c>
      <c r="BB1056" t="s">
        <v>91</v>
      </c>
      <c r="BC1056" t="s">
        <v>91</v>
      </c>
      <c r="BD1056">
        <v>82.006</v>
      </c>
      <c r="BE1056">
        <v>2420</v>
      </c>
      <c r="BF1056">
        <v>5.4569999999999999</v>
      </c>
      <c r="BG1056">
        <v>487631</v>
      </c>
      <c r="BH1056">
        <v>446372</v>
      </c>
      <c r="BI1056">
        <v>547379</v>
      </c>
      <c r="BJ1056">
        <v>435063</v>
      </c>
      <c r="BK1056">
        <v>543401</v>
      </c>
      <c r="BL1056">
        <v>608070</v>
      </c>
      <c r="BM1056">
        <v>596019</v>
      </c>
      <c r="BN1056">
        <v>446386</v>
      </c>
      <c r="BO1056">
        <v>434658</v>
      </c>
      <c r="BP1056">
        <v>502082</v>
      </c>
      <c r="BQ1056">
        <v>55.0428</v>
      </c>
      <c r="BR1056">
        <v>0</v>
      </c>
      <c r="BS1056">
        <v>0</v>
      </c>
      <c r="BT1056" t="s">
        <v>91</v>
      </c>
      <c r="BU1056" t="s">
        <v>91</v>
      </c>
      <c r="BV1056" t="s">
        <v>91</v>
      </c>
      <c r="BW1056" t="s">
        <v>91</v>
      </c>
      <c r="BX1056" t="s">
        <v>91</v>
      </c>
      <c r="BY1056">
        <v>2</v>
      </c>
      <c r="BZ1056">
        <v>1</v>
      </c>
      <c r="CA1056" t="str">
        <f>B1056&amp;"_"&amp;F1056&amp;G1056&amp;"_"&amp;BY1056</f>
        <v>42668_Corey Kluber592178_2</v>
      </c>
    </row>
    <row r="1057" spans="1:79" hidden="1" x14ac:dyDescent="0.45">
      <c r="A1057" t="s">
        <v>349</v>
      </c>
      <c r="B1057" s="1">
        <v>42675</v>
      </c>
      <c r="C1057">
        <v>88.7</v>
      </c>
      <c r="D1057">
        <v>-1.4607000000000001</v>
      </c>
      <c r="E1057">
        <v>5.4844999999999997</v>
      </c>
      <c r="F1057" t="s">
        <v>340</v>
      </c>
      <c r="G1057">
        <v>656941</v>
      </c>
      <c r="H1057">
        <v>605182</v>
      </c>
      <c r="I1057" t="s">
        <v>79</v>
      </c>
      <c r="J1057" t="s">
        <v>80</v>
      </c>
      <c r="O1057">
        <v>5</v>
      </c>
      <c r="P1057" t="s">
        <v>359</v>
      </c>
      <c r="Q1057" t="s">
        <v>82</v>
      </c>
      <c r="R1057" t="s">
        <v>105</v>
      </c>
      <c r="S1057" t="s">
        <v>83</v>
      </c>
      <c r="T1057" t="s">
        <v>84</v>
      </c>
      <c r="U1057" t="s">
        <v>85</v>
      </c>
      <c r="V1057" t="s">
        <v>86</v>
      </c>
      <c r="W1057">
        <v>8</v>
      </c>
      <c r="X1057" t="s">
        <v>87</v>
      </c>
      <c r="Y1057">
        <v>1</v>
      </c>
      <c r="Z1057">
        <v>0</v>
      </c>
      <c r="AA1057">
        <v>2016</v>
      </c>
      <c r="AB1057">
        <v>-0.98448333333333304</v>
      </c>
      <c r="AC1057">
        <v>1.2234</v>
      </c>
      <c r="AD1057">
        <v>-0.13800000000000001</v>
      </c>
      <c r="AE1057">
        <v>2.2909999999999999</v>
      </c>
      <c r="AF1057" t="s">
        <v>91</v>
      </c>
      <c r="AG1057" t="s">
        <v>91</v>
      </c>
      <c r="AH1057" t="s">
        <v>91</v>
      </c>
      <c r="AI1057">
        <v>1</v>
      </c>
      <c r="AJ1057">
        <v>9</v>
      </c>
      <c r="AK1057" t="s">
        <v>88</v>
      </c>
      <c r="AL1057">
        <v>118.56</v>
      </c>
      <c r="AM1057">
        <v>43.6</v>
      </c>
      <c r="AP1057">
        <v>547379</v>
      </c>
      <c r="AR1057" t="s">
        <v>360</v>
      </c>
      <c r="AY1057">
        <v>3.26</v>
      </c>
      <c r="AZ1057">
        <v>1.52</v>
      </c>
      <c r="BA1057">
        <v>391</v>
      </c>
      <c r="BB1057">
        <v>96.8</v>
      </c>
      <c r="BC1057">
        <v>30.917999999999999</v>
      </c>
      <c r="BD1057">
        <v>90.313999999999993</v>
      </c>
      <c r="BE1057">
        <v>1447</v>
      </c>
      <c r="BF1057">
        <v>6.7009999999999996</v>
      </c>
      <c r="BG1057">
        <v>487636</v>
      </c>
      <c r="BH1057">
        <v>605182</v>
      </c>
      <c r="BI1057">
        <v>547379</v>
      </c>
      <c r="BJ1057">
        <v>435063</v>
      </c>
      <c r="BK1057">
        <v>543401</v>
      </c>
      <c r="BL1057">
        <v>608070</v>
      </c>
      <c r="BM1057">
        <v>596019</v>
      </c>
      <c r="BN1057">
        <v>446386</v>
      </c>
      <c r="BO1057">
        <v>434658</v>
      </c>
      <c r="BP1057">
        <v>492841</v>
      </c>
      <c r="BQ1057">
        <v>53.798999999999999</v>
      </c>
      <c r="BR1057">
        <v>0.36</v>
      </c>
      <c r="BS1057">
        <v>0.63900000000000001</v>
      </c>
      <c r="BT1057">
        <v>0</v>
      </c>
      <c r="BU1057">
        <v>1</v>
      </c>
      <c r="BV1057">
        <v>0</v>
      </c>
      <c r="BW1057">
        <v>0</v>
      </c>
      <c r="BX1057">
        <v>5</v>
      </c>
      <c r="BY1057">
        <v>71</v>
      </c>
      <c r="BZ1057">
        <v>2</v>
      </c>
      <c r="CA1057" t="str">
        <f>F1057&amp;G1057</f>
        <v>Mike Clevinger656941</v>
      </c>
    </row>
    <row r="1058" spans="1:79" x14ac:dyDescent="0.45">
      <c r="A1058" t="s">
        <v>160</v>
      </c>
      <c r="B1058" s="1">
        <v>42668</v>
      </c>
      <c r="C1058">
        <v>90.3</v>
      </c>
      <c r="D1058">
        <v>-2.0139999999999998</v>
      </c>
      <c r="E1058">
        <v>5.4634999999999998</v>
      </c>
      <c r="F1058" t="s">
        <v>262</v>
      </c>
      <c r="G1058">
        <v>451594</v>
      </c>
      <c r="H1058">
        <v>446372</v>
      </c>
      <c r="I1058" t="s">
        <v>91</v>
      </c>
      <c r="J1058" t="s">
        <v>108</v>
      </c>
      <c r="O1058">
        <v>6</v>
      </c>
      <c r="P1058" t="s">
        <v>91</v>
      </c>
      <c r="Q1058" t="s">
        <v>82</v>
      </c>
      <c r="R1058" t="s">
        <v>105</v>
      </c>
      <c r="S1058" t="s">
        <v>83</v>
      </c>
      <c r="T1058" t="s">
        <v>84</v>
      </c>
      <c r="U1058" t="s">
        <v>85</v>
      </c>
      <c r="V1058" t="s">
        <v>96</v>
      </c>
      <c r="W1058" t="s">
        <v>91</v>
      </c>
      <c r="X1058" t="s">
        <v>91</v>
      </c>
      <c r="Y1058">
        <v>2</v>
      </c>
      <c r="Z1058">
        <v>1</v>
      </c>
      <c r="AA1058">
        <v>2016</v>
      </c>
      <c r="AB1058">
        <v>0.36125833333333301</v>
      </c>
      <c r="AC1058">
        <v>1.0270333333333299</v>
      </c>
      <c r="AD1058">
        <v>0.64700000000000002</v>
      </c>
      <c r="AE1058">
        <v>2.3250000000000002</v>
      </c>
      <c r="AF1058" t="s">
        <v>91</v>
      </c>
      <c r="AG1058" t="s">
        <v>91</v>
      </c>
      <c r="AH1058" t="s">
        <v>91</v>
      </c>
      <c r="AI1058">
        <v>0</v>
      </c>
      <c r="AJ1058">
        <v>1</v>
      </c>
      <c r="AK1058" t="s">
        <v>88</v>
      </c>
      <c r="AL1058" t="s">
        <v>91</v>
      </c>
      <c r="AM1058" t="s">
        <v>91</v>
      </c>
      <c r="AP1058">
        <v>547379</v>
      </c>
      <c r="AR1058" t="s">
        <v>1399</v>
      </c>
      <c r="AY1058">
        <v>3.37</v>
      </c>
      <c r="AZ1058">
        <v>1.68</v>
      </c>
      <c r="BA1058">
        <v>123</v>
      </c>
      <c r="BB1058">
        <v>98.7</v>
      </c>
      <c r="BC1058">
        <v>5.2050000000000001</v>
      </c>
      <c r="BD1058">
        <v>91.382999999999996</v>
      </c>
      <c r="BE1058">
        <v>2568</v>
      </c>
      <c r="BF1058">
        <v>6.2489999999999997</v>
      </c>
      <c r="BG1058">
        <v>487631</v>
      </c>
      <c r="BH1058">
        <v>446372</v>
      </c>
      <c r="BI1058">
        <v>547379</v>
      </c>
      <c r="BJ1058">
        <v>435063</v>
      </c>
      <c r="BK1058">
        <v>543401</v>
      </c>
      <c r="BL1058">
        <v>608070</v>
      </c>
      <c r="BM1058">
        <v>596019</v>
      </c>
      <c r="BN1058">
        <v>446386</v>
      </c>
      <c r="BO1058">
        <v>434658</v>
      </c>
      <c r="BP1058">
        <v>502082</v>
      </c>
      <c r="BQ1058">
        <v>54.250599999999999</v>
      </c>
      <c r="BR1058">
        <v>0</v>
      </c>
      <c r="BS1058">
        <v>0</v>
      </c>
      <c r="BT1058" t="s">
        <v>91</v>
      </c>
      <c r="BU1058" t="s">
        <v>91</v>
      </c>
      <c r="BV1058" t="s">
        <v>91</v>
      </c>
      <c r="BW1058" t="s">
        <v>91</v>
      </c>
      <c r="BX1058">
        <v>4</v>
      </c>
      <c r="BY1058">
        <v>1</v>
      </c>
      <c r="BZ1058">
        <v>4</v>
      </c>
      <c r="CA1058" t="str">
        <f t="shared" ref="CA1027:CA1061" si="30">B1058&amp;"_"&amp;F1058&amp;G1058&amp;"_"&amp;BY1058</f>
        <v>42668_Corey Kluber451594_1</v>
      </c>
    </row>
    <row r="1059" spans="1:79" x14ac:dyDescent="0.45">
      <c r="A1059" t="s">
        <v>268</v>
      </c>
      <c r="B1059" s="1">
        <v>42668</v>
      </c>
      <c r="C1059">
        <v>92.8</v>
      </c>
      <c r="D1059">
        <v>-1.7841</v>
      </c>
      <c r="E1059">
        <v>5.5292000000000003</v>
      </c>
      <c r="F1059" t="s">
        <v>262</v>
      </c>
      <c r="G1059">
        <v>451594</v>
      </c>
      <c r="H1059">
        <v>446372</v>
      </c>
      <c r="I1059" t="s">
        <v>91</v>
      </c>
      <c r="J1059" t="s">
        <v>100</v>
      </c>
      <c r="O1059">
        <v>14</v>
      </c>
      <c r="P1059" t="s">
        <v>91</v>
      </c>
      <c r="Q1059" t="s">
        <v>82</v>
      </c>
      <c r="R1059" t="s">
        <v>105</v>
      </c>
      <c r="S1059" t="s">
        <v>83</v>
      </c>
      <c r="T1059" t="s">
        <v>84</v>
      </c>
      <c r="U1059" t="s">
        <v>85</v>
      </c>
      <c r="V1059" t="s">
        <v>93</v>
      </c>
      <c r="W1059" t="s">
        <v>91</v>
      </c>
      <c r="X1059" t="s">
        <v>91</v>
      </c>
      <c r="Y1059">
        <v>1</v>
      </c>
      <c r="Z1059">
        <v>1</v>
      </c>
      <c r="AA1059">
        <v>2016</v>
      </c>
      <c r="AB1059">
        <v>-1.11669166666666</v>
      </c>
      <c r="AC1059">
        <v>1.35096666666666</v>
      </c>
      <c r="AD1059">
        <v>1.3240000000000001</v>
      </c>
      <c r="AE1059">
        <v>1.742</v>
      </c>
      <c r="AF1059" t="s">
        <v>91</v>
      </c>
      <c r="AG1059" t="s">
        <v>91</v>
      </c>
      <c r="AH1059" t="s">
        <v>91</v>
      </c>
      <c r="AI1059">
        <v>0</v>
      </c>
      <c r="AJ1059">
        <v>1</v>
      </c>
      <c r="AK1059" t="s">
        <v>88</v>
      </c>
      <c r="AL1059" t="s">
        <v>91</v>
      </c>
      <c r="AM1059" t="s">
        <v>91</v>
      </c>
      <c r="AP1059">
        <v>547379</v>
      </c>
      <c r="AR1059" t="s">
        <v>1400</v>
      </c>
      <c r="AY1059">
        <v>3.3</v>
      </c>
      <c r="AZ1059">
        <v>1.64</v>
      </c>
      <c r="BA1059" t="s">
        <v>91</v>
      </c>
      <c r="BB1059" t="s">
        <v>91</v>
      </c>
      <c r="BC1059" t="s">
        <v>91</v>
      </c>
      <c r="BD1059">
        <v>94.102000000000004</v>
      </c>
      <c r="BE1059">
        <v>2218</v>
      </c>
      <c r="BF1059">
        <v>6.4619999999999997</v>
      </c>
      <c r="BG1059">
        <v>487631</v>
      </c>
      <c r="BH1059">
        <v>446372</v>
      </c>
      <c r="BI1059">
        <v>547379</v>
      </c>
      <c r="BJ1059">
        <v>435063</v>
      </c>
      <c r="BK1059">
        <v>543401</v>
      </c>
      <c r="BL1059">
        <v>608070</v>
      </c>
      <c r="BM1059">
        <v>596019</v>
      </c>
      <c r="BN1059">
        <v>446386</v>
      </c>
      <c r="BO1059">
        <v>434658</v>
      </c>
      <c r="BP1059">
        <v>502082</v>
      </c>
      <c r="BQ1059">
        <v>54.037500000000001</v>
      </c>
      <c r="BR1059">
        <v>0</v>
      </c>
      <c r="BS1059">
        <v>0</v>
      </c>
      <c r="BT1059" t="s">
        <v>91</v>
      </c>
      <c r="BU1059" t="s">
        <v>91</v>
      </c>
      <c r="BV1059" t="s">
        <v>91</v>
      </c>
      <c r="BW1059" t="s">
        <v>91</v>
      </c>
      <c r="BX1059" t="s">
        <v>91</v>
      </c>
      <c r="BY1059">
        <v>1</v>
      </c>
      <c r="BZ1059">
        <v>3</v>
      </c>
      <c r="CA1059" t="str">
        <f t="shared" si="30"/>
        <v>42668_Corey Kluber451594_1</v>
      </c>
    </row>
    <row r="1060" spans="1:79" x14ac:dyDescent="0.45">
      <c r="A1060" t="s">
        <v>268</v>
      </c>
      <c r="B1060" s="1">
        <v>42668</v>
      </c>
      <c r="C1060">
        <v>93</v>
      </c>
      <c r="D1060">
        <v>-1.9563999999999999</v>
      </c>
      <c r="E1060">
        <v>5.4932999999999996</v>
      </c>
      <c r="F1060" t="s">
        <v>262</v>
      </c>
      <c r="G1060">
        <v>451594</v>
      </c>
      <c r="H1060">
        <v>446372</v>
      </c>
      <c r="I1060" t="s">
        <v>91</v>
      </c>
      <c r="J1060" t="s">
        <v>108</v>
      </c>
      <c r="O1060">
        <v>7</v>
      </c>
      <c r="P1060" t="s">
        <v>91</v>
      </c>
      <c r="Q1060" t="s">
        <v>82</v>
      </c>
      <c r="R1060" t="s">
        <v>105</v>
      </c>
      <c r="S1060" t="s">
        <v>83</v>
      </c>
      <c r="T1060" t="s">
        <v>84</v>
      </c>
      <c r="U1060" t="s">
        <v>85</v>
      </c>
      <c r="V1060" t="s">
        <v>96</v>
      </c>
      <c r="W1060" t="s">
        <v>91</v>
      </c>
      <c r="X1060" t="s">
        <v>91</v>
      </c>
      <c r="Y1060">
        <v>1</v>
      </c>
      <c r="Z1060">
        <v>0</v>
      </c>
      <c r="AA1060">
        <v>2016</v>
      </c>
      <c r="AB1060">
        <v>-1.1487000000000001</v>
      </c>
      <c r="AC1060">
        <v>1.3695999999999999</v>
      </c>
      <c r="AD1060">
        <v>-0.35799999999999998</v>
      </c>
      <c r="AE1060">
        <v>1.956</v>
      </c>
      <c r="AF1060" t="s">
        <v>91</v>
      </c>
      <c r="AG1060" t="s">
        <v>91</v>
      </c>
      <c r="AH1060" t="s">
        <v>91</v>
      </c>
      <c r="AI1060">
        <v>0</v>
      </c>
      <c r="AJ1060">
        <v>1</v>
      </c>
      <c r="AK1060" t="s">
        <v>88</v>
      </c>
      <c r="AL1060" t="s">
        <v>91</v>
      </c>
      <c r="AM1060" t="s">
        <v>91</v>
      </c>
      <c r="AP1060">
        <v>547379</v>
      </c>
      <c r="AR1060" t="s">
        <v>1401</v>
      </c>
      <c r="AY1060">
        <v>3.37</v>
      </c>
      <c r="AZ1060">
        <v>1.68</v>
      </c>
      <c r="BA1060">
        <v>210</v>
      </c>
      <c r="BB1060">
        <v>76.8</v>
      </c>
      <c r="BC1060">
        <v>56.393000000000001</v>
      </c>
      <c r="BD1060">
        <v>94.081999999999994</v>
      </c>
      <c r="BE1060">
        <v>2184</v>
      </c>
      <c r="BF1060">
        <v>6.38</v>
      </c>
      <c r="BG1060">
        <v>487631</v>
      </c>
      <c r="BH1060">
        <v>446372</v>
      </c>
      <c r="BI1060">
        <v>547379</v>
      </c>
      <c r="BJ1060">
        <v>435063</v>
      </c>
      <c r="BK1060">
        <v>543401</v>
      </c>
      <c r="BL1060">
        <v>608070</v>
      </c>
      <c r="BM1060">
        <v>596019</v>
      </c>
      <c r="BN1060">
        <v>446386</v>
      </c>
      <c r="BO1060">
        <v>434658</v>
      </c>
      <c r="BP1060">
        <v>502082</v>
      </c>
      <c r="BQ1060">
        <v>54.119399999999999</v>
      </c>
      <c r="BR1060">
        <v>0</v>
      </c>
      <c r="BS1060">
        <v>0</v>
      </c>
      <c r="BT1060" t="s">
        <v>91</v>
      </c>
      <c r="BU1060" t="s">
        <v>91</v>
      </c>
      <c r="BV1060" t="s">
        <v>91</v>
      </c>
      <c r="BW1060" t="s">
        <v>91</v>
      </c>
      <c r="BX1060">
        <v>3</v>
      </c>
      <c r="BY1060">
        <v>1</v>
      </c>
      <c r="BZ1060">
        <v>2</v>
      </c>
      <c r="CA1060" t="str">
        <f t="shared" si="30"/>
        <v>42668_Corey Kluber451594_1</v>
      </c>
    </row>
    <row r="1061" spans="1:79" x14ac:dyDescent="0.45">
      <c r="A1061" t="s">
        <v>268</v>
      </c>
      <c r="B1061" s="1">
        <v>42668</v>
      </c>
      <c r="C1061">
        <v>92.7</v>
      </c>
      <c r="D1061">
        <v>-1.9841</v>
      </c>
      <c r="E1061">
        <v>5.4911000000000003</v>
      </c>
      <c r="F1061" t="s">
        <v>262</v>
      </c>
      <c r="G1061">
        <v>451594</v>
      </c>
      <c r="H1061">
        <v>446372</v>
      </c>
      <c r="I1061" t="s">
        <v>91</v>
      </c>
      <c r="J1061" t="s">
        <v>100</v>
      </c>
      <c r="O1061">
        <v>13</v>
      </c>
      <c r="P1061" t="s">
        <v>91</v>
      </c>
      <c r="Q1061" t="s">
        <v>82</v>
      </c>
      <c r="R1061" t="s">
        <v>105</v>
      </c>
      <c r="S1061" t="s">
        <v>83</v>
      </c>
      <c r="T1061" t="s">
        <v>84</v>
      </c>
      <c r="U1061" t="s">
        <v>85</v>
      </c>
      <c r="V1061" t="s">
        <v>93</v>
      </c>
      <c r="W1061" t="s">
        <v>91</v>
      </c>
      <c r="X1061" t="s">
        <v>91</v>
      </c>
      <c r="Y1061">
        <v>0</v>
      </c>
      <c r="Z1061">
        <v>0</v>
      </c>
      <c r="AA1061">
        <v>2016</v>
      </c>
      <c r="AB1061">
        <v>-1.13756666666666</v>
      </c>
      <c r="AC1061">
        <v>1.1259333333333299</v>
      </c>
      <c r="AD1061">
        <v>-1.1679999999999999</v>
      </c>
      <c r="AE1061">
        <v>1.6819999999999999</v>
      </c>
      <c r="AF1061" t="s">
        <v>91</v>
      </c>
      <c r="AG1061" t="s">
        <v>91</v>
      </c>
      <c r="AH1061" t="s">
        <v>91</v>
      </c>
      <c r="AI1061">
        <v>0</v>
      </c>
      <c r="AJ1061">
        <v>1</v>
      </c>
      <c r="AK1061" t="s">
        <v>88</v>
      </c>
      <c r="AL1061" t="s">
        <v>91</v>
      </c>
      <c r="AM1061" t="s">
        <v>91</v>
      </c>
      <c r="AP1061">
        <v>547379</v>
      </c>
      <c r="AR1061" t="s">
        <v>1402</v>
      </c>
      <c r="AY1061">
        <v>3.3</v>
      </c>
      <c r="AZ1061">
        <v>1.54</v>
      </c>
      <c r="BA1061" t="s">
        <v>91</v>
      </c>
      <c r="BB1061" t="s">
        <v>91</v>
      </c>
      <c r="BC1061" t="s">
        <v>91</v>
      </c>
      <c r="BD1061">
        <v>94.284999999999997</v>
      </c>
      <c r="BE1061">
        <v>2122</v>
      </c>
      <c r="BF1061">
        <v>6.4889999999999999</v>
      </c>
      <c r="BG1061">
        <v>487631</v>
      </c>
      <c r="BH1061">
        <v>446372</v>
      </c>
      <c r="BI1061">
        <v>547379</v>
      </c>
      <c r="BJ1061">
        <v>435063</v>
      </c>
      <c r="BK1061">
        <v>543401</v>
      </c>
      <c r="BL1061">
        <v>608070</v>
      </c>
      <c r="BM1061">
        <v>596019</v>
      </c>
      <c r="BN1061">
        <v>446386</v>
      </c>
      <c r="BO1061">
        <v>434658</v>
      </c>
      <c r="BP1061">
        <v>502082</v>
      </c>
      <c r="BQ1061">
        <v>54.010899999999999</v>
      </c>
      <c r="BR1061">
        <v>0</v>
      </c>
      <c r="BS1061">
        <v>0</v>
      </c>
      <c r="BT1061" t="s">
        <v>91</v>
      </c>
      <c r="BU1061" t="s">
        <v>91</v>
      </c>
      <c r="BV1061" t="s">
        <v>91</v>
      </c>
      <c r="BW1061" t="s">
        <v>91</v>
      </c>
      <c r="BX1061" t="s">
        <v>91</v>
      </c>
      <c r="BY1061">
        <v>1</v>
      </c>
      <c r="BZ1061">
        <v>1</v>
      </c>
      <c r="CA1061" t="str">
        <f t="shared" si="30"/>
        <v>42668_Corey Kluber451594_1</v>
      </c>
    </row>
  </sheetData>
  <autoFilter ref="A1:CA1061">
    <filterColumn colId="35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8"/>
  <sheetViews>
    <sheetView tabSelected="1" workbookViewId="0"/>
  </sheetViews>
  <sheetFormatPr defaultRowHeight="14.25" outlineLevelRow="2" x14ac:dyDescent="0.45"/>
  <sheetData>
    <row r="1" spans="1:8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41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1675</v>
      </c>
      <c r="CB1" t="s">
        <v>1748</v>
      </c>
      <c r="CC1" t="s">
        <v>1749</v>
      </c>
    </row>
    <row r="2" spans="1:81" hidden="1" outlineLevel="2" x14ac:dyDescent="0.45">
      <c r="A2" t="s">
        <v>160</v>
      </c>
      <c r="B2" s="1">
        <v>42668</v>
      </c>
      <c r="C2">
        <v>85.5</v>
      </c>
      <c r="D2">
        <v>2.1465999999999998</v>
      </c>
      <c r="E2">
        <v>5.3261000000000003</v>
      </c>
      <c r="F2" t="s">
        <v>204</v>
      </c>
      <c r="G2">
        <v>424325</v>
      </c>
      <c r="H2">
        <v>453192</v>
      </c>
      <c r="I2" t="s">
        <v>102</v>
      </c>
      <c r="J2" t="s">
        <v>95</v>
      </c>
      <c r="O2">
        <v>13</v>
      </c>
      <c r="P2" t="s">
        <v>1280</v>
      </c>
      <c r="Q2" t="s">
        <v>82</v>
      </c>
      <c r="R2" t="s">
        <v>83</v>
      </c>
      <c r="S2" t="s">
        <v>105</v>
      </c>
      <c r="T2" t="s">
        <v>84</v>
      </c>
      <c r="U2" t="s">
        <v>85</v>
      </c>
      <c r="V2" t="s">
        <v>96</v>
      </c>
      <c r="W2" t="s">
        <v>91</v>
      </c>
      <c r="X2" t="s">
        <v>91</v>
      </c>
      <c r="Y2">
        <v>3</v>
      </c>
      <c r="Z2">
        <v>2</v>
      </c>
      <c r="AA2">
        <v>2016</v>
      </c>
      <c r="AB2">
        <v>-0.67831666666666601</v>
      </c>
      <c r="AC2">
        <v>0.47520000000000001</v>
      </c>
      <c r="AD2">
        <v>-1.8080000000000001</v>
      </c>
      <c r="AE2">
        <v>2.238</v>
      </c>
      <c r="AF2">
        <v>450314</v>
      </c>
      <c r="AG2">
        <v>656941</v>
      </c>
      <c r="AH2">
        <v>595879</v>
      </c>
      <c r="AI2">
        <v>2</v>
      </c>
      <c r="AJ2">
        <v>7</v>
      </c>
      <c r="AK2" t="s">
        <v>88</v>
      </c>
      <c r="AL2" t="s">
        <v>91</v>
      </c>
      <c r="AM2" t="s">
        <v>91</v>
      </c>
      <c r="AP2">
        <v>547379</v>
      </c>
      <c r="AR2" t="s">
        <v>1281</v>
      </c>
      <c r="AY2">
        <v>3.34</v>
      </c>
      <c r="AZ2">
        <v>1.55</v>
      </c>
      <c r="BA2" t="s">
        <v>91</v>
      </c>
      <c r="BB2" t="s">
        <v>91</v>
      </c>
      <c r="BC2" t="s">
        <v>91</v>
      </c>
      <c r="BD2">
        <v>86.51</v>
      </c>
      <c r="BE2">
        <v>2918</v>
      </c>
      <c r="BF2">
        <v>6.6950000000000003</v>
      </c>
      <c r="BG2">
        <v>487631</v>
      </c>
      <c r="BH2">
        <v>453192</v>
      </c>
      <c r="BI2">
        <v>547379</v>
      </c>
      <c r="BJ2">
        <v>435063</v>
      </c>
      <c r="BK2">
        <v>543401</v>
      </c>
      <c r="BL2">
        <v>608070</v>
      </c>
      <c r="BM2">
        <v>596019</v>
      </c>
      <c r="BN2">
        <v>446386</v>
      </c>
      <c r="BO2">
        <v>434658</v>
      </c>
      <c r="BP2">
        <v>502082</v>
      </c>
      <c r="BQ2">
        <v>53.804699999999997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 t="s">
        <v>91</v>
      </c>
      <c r="BY2">
        <v>54</v>
      </c>
      <c r="BZ2">
        <v>6</v>
      </c>
      <c r="CA2" t="s">
        <v>1676</v>
      </c>
      <c r="CB2">
        <v>1</v>
      </c>
      <c r="CC2" t="str">
        <f>F2&amp;"_"&amp;CB2</f>
        <v>Andrew Miller_1</v>
      </c>
    </row>
    <row r="3" spans="1:81" hidden="1" outlineLevel="2" x14ac:dyDescent="0.45">
      <c r="A3" t="s">
        <v>160</v>
      </c>
      <c r="B3" s="1">
        <v>42668</v>
      </c>
      <c r="C3">
        <v>82.1</v>
      </c>
      <c r="D3">
        <v>2.218</v>
      </c>
      <c r="E3">
        <v>5.2846000000000002</v>
      </c>
      <c r="F3" t="s">
        <v>204</v>
      </c>
      <c r="G3">
        <v>450314</v>
      </c>
      <c r="H3">
        <v>453192</v>
      </c>
      <c r="I3" t="s">
        <v>113</v>
      </c>
      <c r="J3" t="s">
        <v>147</v>
      </c>
      <c r="O3">
        <v>2</v>
      </c>
      <c r="P3" t="s">
        <v>1258</v>
      </c>
      <c r="Q3" t="s">
        <v>82</v>
      </c>
      <c r="R3" t="s">
        <v>83</v>
      </c>
      <c r="S3" t="s">
        <v>105</v>
      </c>
      <c r="T3" t="s">
        <v>84</v>
      </c>
      <c r="U3" t="s">
        <v>85</v>
      </c>
      <c r="V3" t="s">
        <v>86</v>
      </c>
      <c r="W3" t="s">
        <v>91</v>
      </c>
      <c r="X3" t="s">
        <v>149</v>
      </c>
      <c r="Y3">
        <v>2</v>
      </c>
      <c r="Z3">
        <v>1</v>
      </c>
      <c r="AA3">
        <v>2016</v>
      </c>
      <c r="AB3">
        <v>-1.02205833333333</v>
      </c>
      <c r="AC3">
        <v>-0.168366666666666</v>
      </c>
      <c r="AD3">
        <v>-1.0999999999999999E-2</v>
      </c>
      <c r="AE3">
        <v>2.8969999999999998</v>
      </c>
      <c r="AF3" t="s">
        <v>91</v>
      </c>
      <c r="AG3" t="s">
        <v>91</v>
      </c>
      <c r="AH3">
        <v>592178</v>
      </c>
      <c r="AI3">
        <v>2</v>
      </c>
      <c r="AJ3">
        <v>8</v>
      </c>
      <c r="AK3" t="s">
        <v>88</v>
      </c>
      <c r="AL3">
        <v>140.86000000000001</v>
      </c>
      <c r="AM3">
        <v>123.7</v>
      </c>
      <c r="AP3">
        <v>547379</v>
      </c>
      <c r="AR3" t="s">
        <v>1259</v>
      </c>
      <c r="AY3">
        <v>3.4</v>
      </c>
      <c r="AZ3">
        <v>1.61</v>
      </c>
      <c r="BA3">
        <v>228</v>
      </c>
      <c r="BB3">
        <v>94.1</v>
      </c>
      <c r="BC3">
        <v>12</v>
      </c>
      <c r="BD3">
        <v>83.096999999999994</v>
      </c>
      <c r="BE3">
        <v>2771</v>
      </c>
      <c r="BF3">
        <v>6.5730000000000004</v>
      </c>
      <c r="BG3">
        <v>487631</v>
      </c>
      <c r="BH3">
        <v>453192</v>
      </c>
      <c r="BI3">
        <v>547379</v>
      </c>
      <c r="BJ3">
        <v>435063</v>
      </c>
      <c r="BK3">
        <v>543401</v>
      </c>
      <c r="BL3">
        <v>608070</v>
      </c>
      <c r="BM3">
        <v>596019</v>
      </c>
      <c r="BN3">
        <v>446386</v>
      </c>
      <c r="BO3">
        <v>434658</v>
      </c>
      <c r="BP3">
        <v>502082</v>
      </c>
      <c r="BQ3">
        <v>53.926600000000001</v>
      </c>
      <c r="BR3">
        <v>0.85599999999999998</v>
      </c>
      <c r="BS3">
        <v>0.82599999999999996</v>
      </c>
      <c r="BT3">
        <v>0.9</v>
      </c>
      <c r="BU3">
        <v>1</v>
      </c>
      <c r="BV3">
        <v>1</v>
      </c>
      <c r="BW3">
        <v>0</v>
      </c>
      <c r="BX3">
        <v>4</v>
      </c>
      <c r="BY3">
        <v>62</v>
      </c>
      <c r="BZ3">
        <v>4</v>
      </c>
      <c r="CA3" t="s">
        <v>1677</v>
      </c>
      <c r="CB3">
        <v>1</v>
      </c>
      <c r="CC3" t="str">
        <f>F3&amp;"_"&amp;CB3</f>
        <v>Andrew Miller_1</v>
      </c>
    </row>
    <row r="4" spans="1:81" hidden="1" outlineLevel="2" x14ac:dyDescent="0.45">
      <c r="A4" t="s">
        <v>77</v>
      </c>
      <c r="B4" s="1">
        <v>42668</v>
      </c>
      <c r="C4">
        <v>90.3</v>
      </c>
      <c r="D4">
        <v>1.778</v>
      </c>
      <c r="E4">
        <v>5.8497000000000003</v>
      </c>
      <c r="F4" t="s">
        <v>204</v>
      </c>
      <c r="G4">
        <v>451594</v>
      </c>
      <c r="H4">
        <v>453192</v>
      </c>
      <c r="I4" t="s">
        <v>79</v>
      </c>
      <c r="J4" t="s">
        <v>80</v>
      </c>
      <c r="O4">
        <v>8</v>
      </c>
      <c r="P4" t="s">
        <v>1276</v>
      </c>
      <c r="Q4" t="s">
        <v>82</v>
      </c>
      <c r="R4" t="s">
        <v>83</v>
      </c>
      <c r="S4" t="s">
        <v>105</v>
      </c>
      <c r="T4" t="s">
        <v>84</v>
      </c>
      <c r="U4" t="s">
        <v>85</v>
      </c>
      <c r="V4" t="s">
        <v>86</v>
      </c>
      <c r="W4">
        <v>8</v>
      </c>
      <c r="X4" t="s">
        <v>149</v>
      </c>
      <c r="Y4">
        <v>1</v>
      </c>
      <c r="Z4">
        <v>1</v>
      </c>
      <c r="AA4">
        <v>2016</v>
      </c>
      <c r="AB4">
        <v>0.83025000000000004</v>
      </c>
      <c r="AC4">
        <v>1.5502</v>
      </c>
      <c r="AD4">
        <v>0.215</v>
      </c>
      <c r="AE4">
        <v>2.028</v>
      </c>
      <c r="AF4" t="s">
        <v>91</v>
      </c>
      <c r="AG4" t="s">
        <v>91</v>
      </c>
      <c r="AH4" t="s">
        <v>91</v>
      </c>
      <c r="AI4">
        <v>0</v>
      </c>
      <c r="AJ4">
        <v>8</v>
      </c>
      <c r="AK4" t="s">
        <v>88</v>
      </c>
      <c r="AL4">
        <v>115.52</v>
      </c>
      <c r="AM4">
        <v>58.3</v>
      </c>
      <c r="AP4">
        <v>547379</v>
      </c>
      <c r="AR4" t="s">
        <v>1277</v>
      </c>
      <c r="AY4">
        <v>3.57</v>
      </c>
      <c r="AZ4">
        <v>1.68</v>
      </c>
      <c r="BA4">
        <v>363</v>
      </c>
      <c r="BB4">
        <v>98.6</v>
      </c>
      <c r="BC4">
        <v>18.619</v>
      </c>
      <c r="BD4">
        <v>92.191999999999993</v>
      </c>
      <c r="BE4" t="s">
        <v>91</v>
      </c>
      <c r="BF4">
        <v>7.056</v>
      </c>
      <c r="BG4">
        <v>487631</v>
      </c>
      <c r="BH4">
        <v>453192</v>
      </c>
      <c r="BI4">
        <v>547379</v>
      </c>
      <c r="BJ4">
        <v>435063</v>
      </c>
      <c r="BK4">
        <v>543401</v>
      </c>
      <c r="BL4">
        <v>608070</v>
      </c>
      <c r="BM4">
        <v>596019</v>
      </c>
      <c r="BN4">
        <v>446386</v>
      </c>
      <c r="BO4">
        <v>434658</v>
      </c>
      <c r="BP4">
        <v>502082</v>
      </c>
      <c r="BQ4">
        <v>53.443899999999999</v>
      </c>
      <c r="BR4">
        <v>0.44400000000000001</v>
      </c>
      <c r="BS4">
        <v>0.56100000000000005</v>
      </c>
      <c r="BT4">
        <v>0</v>
      </c>
      <c r="BU4">
        <v>1</v>
      </c>
      <c r="BV4">
        <v>0</v>
      </c>
      <c r="BW4">
        <v>0</v>
      </c>
      <c r="BX4">
        <v>4</v>
      </c>
      <c r="BY4">
        <v>59</v>
      </c>
      <c r="BZ4">
        <v>3</v>
      </c>
      <c r="CA4" t="s">
        <v>1678</v>
      </c>
      <c r="CB4">
        <v>1</v>
      </c>
      <c r="CC4" t="str">
        <f>F4&amp;"_"&amp;CB4</f>
        <v>Andrew Miller_1</v>
      </c>
    </row>
    <row r="5" spans="1:81" hidden="1" outlineLevel="2" x14ac:dyDescent="0.45">
      <c r="A5" t="s">
        <v>160</v>
      </c>
      <c r="B5" s="1">
        <v>42671</v>
      </c>
      <c r="C5">
        <v>85</v>
      </c>
      <c r="D5">
        <v>1.8731</v>
      </c>
      <c r="E5">
        <v>5.3349000000000002</v>
      </c>
      <c r="F5" t="s">
        <v>204</v>
      </c>
      <c r="G5">
        <v>471083</v>
      </c>
      <c r="H5">
        <v>453192</v>
      </c>
      <c r="I5" t="s">
        <v>79</v>
      </c>
      <c r="J5" t="s">
        <v>80</v>
      </c>
      <c r="O5">
        <v>5</v>
      </c>
      <c r="P5" t="s">
        <v>931</v>
      </c>
      <c r="Q5" t="s">
        <v>82</v>
      </c>
      <c r="R5" t="s">
        <v>105</v>
      </c>
      <c r="S5" t="s">
        <v>105</v>
      </c>
      <c r="T5" t="s">
        <v>85</v>
      </c>
      <c r="U5" t="s">
        <v>84</v>
      </c>
      <c r="V5" t="s">
        <v>86</v>
      </c>
      <c r="W5">
        <v>9</v>
      </c>
      <c r="X5" t="s">
        <v>149</v>
      </c>
      <c r="Y5">
        <v>1</v>
      </c>
      <c r="Z5">
        <v>2</v>
      </c>
      <c r="AA5">
        <v>2016</v>
      </c>
      <c r="AB5">
        <v>-1.2475083333333301</v>
      </c>
      <c r="AC5">
        <v>-0.102433333333333</v>
      </c>
      <c r="AD5">
        <v>0.19700000000000001</v>
      </c>
      <c r="AE5">
        <v>2.226</v>
      </c>
      <c r="AF5" t="s">
        <v>91</v>
      </c>
      <c r="AG5">
        <v>624585</v>
      </c>
      <c r="AH5" t="s">
        <v>91</v>
      </c>
      <c r="AI5">
        <v>2</v>
      </c>
      <c r="AJ5">
        <v>5</v>
      </c>
      <c r="AK5" t="s">
        <v>539</v>
      </c>
      <c r="AL5">
        <v>181.42</v>
      </c>
      <c r="AM5">
        <v>96.83</v>
      </c>
      <c r="AP5">
        <v>547379</v>
      </c>
      <c r="AR5" t="s">
        <v>932</v>
      </c>
      <c r="AY5">
        <v>3.16</v>
      </c>
      <c r="AZ5">
        <v>1.55</v>
      </c>
      <c r="BA5">
        <v>324</v>
      </c>
      <c r="BB5">
        <v>98.7</v>
      </c>
      <c r="BC5">
        <v>18.372</v>
      </c>
      <c r="BD5">
        <v>85.418000000000006</v>
      </c>
      <c r="BE5">
        <v>2709</v>
      </c>
      <c r="BF5">
        <v>6.4809999999999999</v>
      </c>
      <c r="BG5">
        <v>487633</v>
      </c>
      <c r="BH5">
        <v>453192</v>
      </c>
      <c r="BI5">
        <v>547379</v>
      </c>
      <c r="BJ5">
        <v>435063</v>
      </c>
      <c r="BK5">
        <v>543401</v>
      </c>
      <c r="BL5">
        <v>608070</v>
      </c>
      <c r="BM5">
        <v>596019</v>
      </c>
      <c r="BN5">
        <v>434658</v>
      </c>
      <c r="BO5">
        <v>571980</v>
      </c>
      <c r="BP5">
        <v>502082</v>
      </c>
      <c r="BQ5">
        <v>54.018900000000002</v>
      </c>
      <c r="BR5">
        <v>0.45200000000000001</v>
      </c>
      <c r="BS5">
        <v>0.54700000000000004</v>
      </c>
      <c r="BT5">
        <v>0</v>
      </c>
      <c r="BU5">
        <v>1</v>
      </c>
      <c r="BV5">
        <v>0</v>
      </c>
      <c r="BW5">
        <v>0</v>
      </c>
      <c r="BX5">
        <v>4</v>
      </c>
      <c r="BY5">
        <v>39</v>
      </c>
      <c r="BZ5">
        <v>4</v>
      </c>
      <c r="CA5" t="s">
        <v>1679</v>
      </c>
      <c r="CB5">
        <v>1</v>
      </c>
      <c r="CC5" t="str">
        <f>F5&amp;"_"&amp;CB5</f>
        <v>Andrew Miller_1</v>
      </c>
    </row>
    <row r="6" spans="1:81" hidden="1" outlineLevel="2" x14ac:dyDescent="0.45">
      <c r="A6" t="s">
        <v>77</v>
      </c>
      <c r="B6" s="1">
        <v>42672</v>
      </c>
      <c r="C6">
        <v>92.2</v>
      </c>
      <c r="D6">
        <v>2.0501999999999998</v>
      </c>
      <c r="E6">
        <v>5.4302999999999999</v>
      </c>
      <c r="F6" t="s">
        <v>204</v>
      </c>
      <c r="G6">
        <v>518792</v>
      </c>
      <c r="H6">
        <v>453192</v>
      </c>
      <c r="I6" t="s">
        <v>79</v>
      </c>
      <c r="J6" t="s">
        <v>80</v>
      </c>
      <c r="O6">
        <v>5</v>
      </c>
      <c r="P6" t="s">
        <v>755</v>
      </c>
      <c r="Q6" t="s">
        <v>82</v>
      </c>
      <c r="R6" t="s">
        <v>105</v>
      </c>
      <c r="S6" t="s">
        <v>105</v>
      </c>
      <c r="T6" t="s">
        <v>85</v>
      </c>
      <c r="U6" t="s">
        <v>84</v>
      </c>
      <c r="V6" t="s">
        <v>86</v>
      </c>
      <c r="W6">
        <v>4</v>
      </c>
      <c r="X6" t="s">
        <v>116</v>
      </c>
      <c r="Y6">
        <v>0</v>
      </c>
      <c r="Z6">
        <v>1</v>
      </c>
      <c r="AA6">
        <v>2016</v>
      </c>
      <c r="AB6">
        <v>0.60340833333333299</v>
      </c>
      <c r="AC6">
        <v>1.2922</v>
      </c>
      <c r="AD6">
        <v>3.5000000000000003E-2</v>
      </c>
      <c r="AE6">
        <v>2.6469999999999998</v>
      </c>
      <c r="AF6" t="s">
        <v>91</v>
      </c>
      <c r="AG6" t="s">
        <v>91</v>
      </c>
      <c r="AH6" t="s">
        <v>91</v>
      </c>
      <c r="AI6">
        <v>0</v>
      </c>
      <c r="AJ6">
        <v>7</v>
      </c>
      <c r="AK6" t="s">
        <v>539</v>
      </c>
      <c r="AL6">
        <v>144.91999999999999</v>
      </c>
      <c r="AM6">
        <v>162.72999999999999</v>
      </c>
      <c r="AP6">
        <v>547379</v>
      </c>
      <c r="AR6" t="s">
        <v>756</v>
      </c>
      <c r="AY6">
        <v>3.58</v>
      </c>
      <c r="AZ6">
        <v>1.63</v>
      </c>
      <c r="BA6">
        <v>4</v>
      </c>
      <c r="BB6">
        <v>85.8</v>
      </c>
      <c r="BC6">
        <v>-24.489000000000001</v>
      </c>
      <c r="BD6">
        <v>93.82</v>
      </c>
      <c r="BE6">
        <v>2174</v>
      </c>
      <c r="BF6">
        <v>7.1040000000000001</v>
      </c>
      <c r="BG6">
        <v>487634</v>
      </c>
      <c r="BH6">
        <v>453192</v>
      </c>
      <c r="BI6">
        <v>547379</v>
      </c>
      <c r="BJ6">
        <v>435063</v>
      </c>
      <c r="BK6">
        <v>543401</v>
      </c>
      <c r="BL6">
        <v>608070</v>
      </c>
      <c r="BM6">
        <v>596019</v>
      </c>
      <c r="BN6">
        <v>446386</v>
      </c>
      <c r="BO6">
        <v>434658</v>
      </c>
      <c r="BP6">
        <v>502082</v>
      </c>
      <c r="BQ6">
        <v>53.395299999999999</v>
      </c>
      <c r="BR6">
        <v>8.8999999999999996E-2</v>
      </c>
      <c r="BS6">
        <v>8.5000000000000006E-2</v>
      </c>
      <c r="BT6">
        <v>0</v>
      </c>
      <c r="BU6">
        <v>1</v>
      </c>
      <c r="BV6">
        <v>0</v>
      </c>
      <c r="BW6">
        <v>0</v>
      </c>
      <c r="BX6">
        <v>2</v>
      </c>
      <c r="BY6">
        <v>58</v>
      </c>
      <c r="BZ6">
        <v>2</v>
      </c>
      <c r="CA6" t="s">
        <v>1680</v>
      </c>
      <c r="CB6">
        <v>1</v>
      </c>
      <c r="CC6" t="str">
        <f>F6&amp;"_"&amp;CB6</f>
        <v>Andrew Miller_1</v>
      </c>
    </row>
    <row r="7" spans="1:81" hidden="1" outlineLevel="2" x14ac:dyDescent="0.45">
      <c r="A7" t="s">
        <v>160</v>
      </c>
      <c r="B7" s="1">
        <v>42668</v>
      </c>
      <c r="C7">
        <v>82.9</v>
      </c>
      <c r="D7">
        <v>2.4072</v>
      </c>
      <c r="E7">
        <v>5.3263999999999996</v>
      </c>
      <c r="F7" t="s">
        <v>204</v>
      </c>
      <c r="G7">
        <v>519203</v>
      </c>
      <c r="H7">
        <v>453192</v>
      </c>
      <c r="I7" t="s">
        <v>79</v>
      </c>
      <c r="J7" t="s">
        <v>80</v>
      </c>
      <c r="O7">
        <v>13</v>
      </c>
      <c r="P7" t="s">
        <v>320</v>
      </c>
      <c r="Q7" t="s">
        <v>82</v>
      </c>
      <c r="R7" t="s">
        <v>105</v>
      </c>
      <c r="S7" t="s">
        <v>105</v>
      </c>
      <c r="T7" t="s">
        <v>84</v>
      </c>
      <c r="U7" t="s">
        <v>85</v>
      </c>
      <c r="V7" t="s">
        <v>86</v>
      </c>
      <c r="W7">
        <v>8</v>
      </c>
      <c r="X7" t="s">
        <v>87</v>
      </c>
      <c r="Y7">
        <v>3</v>
      </c>
      <c r="Z7">
        <v>2</v>
      </c>
      <c r="AA7">
        <v>2016</v>
      </c>
      <c r="AB7">
        <v>-1.1041666666666601</v>
      </c>
      <c r="AC7">
        <v>-0.14829999999999999</v>
      </c>
      <c r="AD7">
        <v>-1.3740000000000001</v>
      </c>
      <c r="AE7">
        <v>1.9990000000000001</v>
      </c>
      <c r="AF7" t="s">
        <v>91</v>
      </c>
      <c r="AG7" t="s">
        <v>91</v>
      </c>
      <c r="AH7">
        <v>592178</v>
      </c>
      <c r="AI7">
        <v>1</v>
      </c>
      <c r="AJ7">
        <v>8</v>
      </c>
      <c r="AK7" t="s">
        <v>88</v>
      </c>
      <c r="AL7">
        <v>121.6</v>
      </c>
      <c r="AM7">
        <v>109.5</v>
      </c>
      <c r="AP7">
        <v>547379</v>
      </c>
      <c r="AR7" t="s">
        <v>1263</v>
      </c>
      <c r="AY7">
        <v>3.62</v>
      </c>
      <c r="AZ7">
        <v>1.57</v>
      </c>
      <c r="BA7">
        <v>241</v>
      </c>
      <c r="BB7">
        <v>80.900000000000006</v>
      </c>
      <c r="BC7">
        <v>43.302999999999997</v>
      </c>
      <c r="BD7">
        <v>83.597999999999999</v>
      </c>
      <c r="BE7">
        <v>2725</v>
      </c>
      <c r="BF7">
        <v>6.5190000000000001</v>
      </c>
      <c r="BG7">
        <v>487631</v>
      </c>
      <c r="BH7">
        <v>453192</v>
      </c>
      <c r="BI7">
        <v>547379</v>
      </c>
      <c r="BJ7">
        <v>435063</v>
      </c>
      <c r="BK7">
        <v>543401</v>
      </c>
      <c r="BL7">
        <v>608070</v>
      </c>
      <c r="BM7">
        <v>596019</v>
      </c>
      <c r="BN7">
        <v>446386</v>
      </c>
      <c r="BO7">
        <v>434658</v>
      </c>
      <c r="BP7">
        <v>502082</v>
      </c>
      <c r="BQ7">
        <v>53.980499999999999</v>
      </c>
      <c r="BR7">
        <v>1.0999999999999999E-2</v>
      </c>
      <c r="BS7">
        <v>1.2999999999999999E-2</v>
      </c>
      <c r="BT7">
        <v>0</v>
      </c>
      <c r="BU7">
        <v>1</v>
      </c>
      <c r="BV7">
        <v>0</v>
      </c>
      <c r="BW7">
        <v>0</v>
      </c>
      <c r="BX7">
        <v>3</v>
      </c>
      <c r="BY7">
        <v>61</v>
      </c>
      <c r="BZ7">
        <v>7</v>
      </c>
      <c r="CA7" t="s">
        <v>1681</v>
      </c>
      <c r="CB7">
        <v>1</v>
      </c>
      <c r="CC7" t="str">
        <f>F7&amp;"_"&amp;CB7</f>
        <v>Andrew Miller_1</v>
      </c>
    </row>
    <row r="8" spans="1:81" hidden="1" outlineLevel="2" x14ac:dyDescent="0.45">
      <c r="A8" t="s">
        <v>77</v>
      </c>
      <c r="B8" s="1">
        <v>42672</v>
      </c>
      <c r="C8">
        <v>95.9</v>
      </c>
      <c r="D8">
        <v>2.0326</v>
      </c>
      <c r="E8">
        <v>5.4579000000000004</v>
      </c>
      <c r="F8" t="s">
        <v>204</v>
      </c>
      <c r="G8">
        <v>546991</v>
      </c>
      <c r="H8">
        <v>453192</v>
      </c>
      <c r="I8" t="s">
        <v>79</v>
      </c>
      <c r="J8" t="s">
        <v>80</v>
      </c>
      <c r="O8">
        <v>5</v>
      </c>
      <c r="P8" t="s">
        <v>748</v>
      </c>
      <c r="Q8" t="s">
        <v>82</v>
      </c>
      <c r="R8" t="s">
        <v>83</v>
      </c>
      <c r="S8" t="s">
        <v>105</v>
      </c>
      <c r="T8" t="s">
        <v>85</v>
      </c>
      <c r="U8" t="s">
        <v>84</v>
      </c>
      <c r="V8" t="s">
        <v>86</v>
      </c>
      <c r="W8">
        <v>9</v>
      </c>
      <c r="X8" t="s">
        <v>149</v>
      </c>
      <c r="Y8">
        <v>0</v>
      </c>
      <c r="Z8">
        <v>0</v>
      </c>
      <c r="AA8">
        <v>2016</v>
      </c>
      <c r="AB8">
        <v>0.62150000000000005</v>
      </c>
      <c r="AC8">
        <v>1.35526666666666</v>
      </c>
      <c r="AD8">
        <v>4.2999999999999997E-2</v>
      </c>
      <c r="AE8">
        <v>2.3410000000000002</v>
      </c>
      <c r="AF8" t="s">
        <v>91</v>
      </c>
      <c r="AG8" t="s">
        <v>91</v>
      </c>
      <c r="AH8" t="s">
        <v>91</v>
      </c>
      <c r="AI8">
        <v>2</v>
      </c>
      <c r="AJ8">
        <v>7</v>
      </c>
      <c r="AK8" t="s">
        <v>539</v>
      </c>
      <c r="AL8">
        <v>178.38</v>
      </c>
      <c r="AM8">
        <v>107.48</v>
      </c>
      <c r="AP8">
        <v>547379</v>
      </c>
      <c r="AR8" t="s">
        <v>749</v>
      </c>
      <c r="AY8">
        <v>3.47</v>
      </c>
      <c r="AZ8">
        <v>1.59</v>
      </c>
      <c r="BA8">
        <v>276</v>
      </c>
      <c r="BB8">
        <v>97.9</v>
      </c>
      <c r="BC8">
        <v>13.680999999999999</v>
      </c>
      <c r="BD8">
        <v>96.742000000000004</v>
      </c>
      <c r="BE8">
        <v>2115</v>
      </c>
      <c r="BF8">
        <v>6.952</v>
      </c>
      <c r="BG8">
        <v>487634</v>
      </c>
      <c r="BH8">
        <v>453192</v>
      </c>
      <c r="BI8">
        <v>547379</v>
      </c>
      <c r="BJ8">
        <v>435063</v>
      </c>
      <c r="BK8">
        <v>543401</v>
      </c>
      <c r="BL8">
        <v>608070</v>
      </c>
      <c r="BM8">
        <v>596019</v>
      </c>
      <c r="BN8">
        <v>446386</v>
      </c>
      <c r="BO8">
        <v>434658</v>
      </c>
      <c r="BP8">
        <v>502082</v>
      </c>
      <c r="BQ8">
        <v>53.5471</v>
      </c>
      <c r="BR8">
        <v>0.70499999999999996</v>
      </c>
      <c r="BS8">
        <v>0.72399999999999998</v>
      </c>
      <c r="BT8">
        <v>0</v>
      </c>
      <c r="BU8">
        <v>1</v>
      </c>
      <c r="BV8">
        <v>0</v>
      </c>
      <c r="BW8">
        <v>0</v>
      </c>
      <c r="BX8">
        <v>4</v>
      </c>
      <c r="BY8">
        <v>60</v>
      </c>
      <c r="BZ8">
        <v>1</v>
      </c>
      <c r="CA8" t="s">
        <v>1682</v>
      </c>
      <c r="CB8">
        <v>1</v>
      </c>
      <c r="CC8" t="str">
        <f>F8&amp;"_"&amp;CB8</f>
        <v>Andrew Miller_1</v>
      </c>
    </row>
    <row r="9" spans="1:81" hidden="1" outlineLevel="2" x14ac:dyDescent="0.45">
      <c r="A9" t="s">
        <v>160</v>
      </c>
      <c r="B9" s="1">
        <v>42668</v>
      </c>
      <c r="C9">
        <v>81.5</v>
      </c>
      <c r="D9">
        <v>2.2321</v>
      </c>
      <c r="E9">
        <v>5.2527999999999997</v>
      </c>
      <c r="F9" t="s">
        <v>204</v>
      </c>
      <c r="G9">
        <v>575929</v>
      </c>
      <c r="H9">
        <v>453192</v>
      </c>
      <c r="I9" t="s">
        <v>79</v>
      </c>
      <c r="J9" t="s">
        <v>80</v>
      </c>
      <c r="O9">
        <v>7</v>
      </c>
      <c r="P9" t="s">
        <v>1290</v>
      </c>
      <c r="Q9" t="s">
        <v>82</v>
      </c>
      <c r="R9" t="s">
        <v>83</v>
      </c>
      <c r="S9" t="s">
        <v>105</v>
      </c>
      <c r="T9" t="s">
        <v>84</v>
      </c>
      <c r="U9" t="s">
        <v>85</v>
      </c>
      <c r="V9" t="s">
        <v>86</v>
      </c>
      <c r="W9">
        <v>8</v>
      </c>
      <c r="X9" t="s">
        <v>87</v>
      </c>
      <c r="Y9">
        <v>1</v>
      </c>
      <c r="Z9">
        <v>0</v>
      </c>
      <c r="AA9">
        <v>2016</v>
      </c>
      <c r="AB9">
        <v>-1.194625</v>
      </c>
      <c r="AC9">
        <v>0.1699</v>
      </c>
      <c r="AD9">
        <v>-0.499</v>
      </c>
      <c r="AE9">
        <v>1.7170000000000001</v>
      </c>
      <c r="AF9">
        <v>450314</v>
      </c>
      <c r="AG9">
        <v>656941</v>
      </c>
      <c r="AH9">
        <v>595879</v>
      </c>
      <c r="AI9">
        <v>0</v>
      </c>
      <c r="AJ9">
        <v>7</v>
      </c>
      <c r="AK9" t="s">
        <v>88</v>
      </c>
      <c r="AL9">
        <v>135.79</v>
      </c>
      <c r="AM9">
        <v>107.48</v>
      </c>
      <c r="AP9">
        <v>547379</v>
      </c>
      <c r="AR9" t="s">
        <v>1291</v>
      </c>
      <c r="AY9">
        <v>3.27</v>
      </c>
      <c r="AZ9">
        <v>1.56</v>
      </c>
      <c r="BA9">
        <v>237</v>
      </c>
      <c r="BB9">
        <v>71.3</v>
      </c>
      <c r="BC9">
        <v>34.423000000000002</v>
      </c>
      <c r="BD9">
        <v>82.313999999999993</v>
      </c>
      <c r="BE9">
        <v>2771</v>
      </c>
      <c r="BF9">
        <v>6.585</v>
      </c>
      <c r="BG9">
        <v>487631</v>
      </c>
      <c r="BH9">
        <v>453192</v>
      </c>
      <c r="BI9">
        <v>547379</v>
      </c>
      <c r="BJ9">
        <v>435063</v>
      </c>
      <c r="BK9">
        <v>543401</v>
      </c>
      <c r="BL9">
        <v>608070</v>
      </c>
      <c r="BM9">
        <v>596019</v>
      </c>
      <c r="BN9">
        <v>446386</v>
      </c>
      <c r="BO9">
        <v>434658</v>
      </c>
      <c r="BP9">
        <v>502082</v>
      </c>
      <c r="BQ9">
        <v>53.914400000000001</v>
      </c>
      <c r="BR9">
        <v>0.42499999999999999</v>
      </c>
      <c r="BS9">
        <v>0.40200000000000002</v>
      </c>
      <c r="BT9">
        <v>0</v>
      </c>
      <c r="BU9">
        <v>1</v>
      </c>
      <c r="BV9">
        <v>0</v>
      </c>
      <c r="BW9">
        <v>0</v>
      </c>
      <c r="BX9">
        <v>3</v>
      </c>
      <c r="BY9">
        <v>52</v>
      </c>
      <c r="BZ9">
        <v>2</v>
      </c>
      <c r="CA9" t="s">
        <v>1683</v>
      </c>
      <c r="CB9">
        <v>1</v>
      </c>
      <c r="CC9" t="str">
        <f>F9&amp;"_"&amp;CB9</f>
        <v>Andrew Miller_1</v>
      </c>
    </row>
    <row r="10" spans="1:81" hidden="1" outlineLevel="2" x14ac:dyDescent="0.45">
      <c r="A10" t="s">
        <v>77</v>
      </c>
      <c r="B10" s="1">
        <v>42668</v>
      </c>
      <c r="C10">
        <v>93.9</v>
      </c>
      <c r="D10">
        <v>1.9669000000000001</v>
      </c>
      <c r="E10">
        <v>5.6393000000000004</v>
      </c>
      <c r="F10" t="s">
        <v>204</v>
      </c>
      <c r="G10">
        <v>592178</v>
      </c>
      <c r="H10">
        <v>453192</v>
      </c>
      <c r="I10" t="s">
        <v>174</v>
      </c>
      <c r="J10" t="s">
        <v>100</v>
      </c>
      <c r="O10">
        <v>13</v>
      </c>
      <c r="P10" t="s">
        <v>244</v>
      </c>
      <c r="Q10" t="s">
        <v>82</v>
      </c>
      <c r="R10" t="s">
        <v>83</v>
      </c>
      <c r="S10" t="s">
        <v>105</v>
      </c>
      <c r="T10" t="s">
        <v>84</v>
      </c>
      <c r="U10" t="s">
        <v>85</v>
      </c>
      <c r="V10" t="s">
        <v>93</v>
      </c>
      <c r="W10" t="s">
        <v>91</v>
      </c>
      <c r="X10" t="s">
        <v>91</v>
      </c>
      <c r="Y10">
        <v>3</v>
      </c>
      <c r="Z10">
        <v>2</v>
      </c>
      <c r="AA10">
        <v>2016</v>
      </c>
      <c r="AB10">
        <v>1.02090833333333</v>
      </c>
      <c r="AC10">
        <v>1.65483333333333</v>
      </c>
      <c r="AD10">
        <v>-1.5860000000000001</v>
      </c>
      <c r="AE10">
        <v>2.2639999999999998</v>
      </c>
      <c r="AF10" t="s">
        <v>91</v>
      </c>
      <c r="AG10" t="s">
        <v>91</v>
      </c>
      <c r="AH10" t="s">
        <v>91</v>
      </c>
      <c r="AI10">
        <v>1</v>
      </c>
      <c r="AJ10">
        <v>8</v>
      </c>
      <c r="AK10" t="s">
        <v>88</v>
      </c>
      <c r="AL10" t="s">
        <v>91</v>
      </c>
      <c r="AM10" t="s">
        <v>91</v>
      </c>
      <c r="AP10">
        <v>547379</v>
      </c>
      <c r="AR10" t="s">
        <v>1270</v>
      </c>
      <c r="AY10">
        <v>3.07</v>
      </c>
      <c r="AZ10">
        <v>1.49</v>
      </c>
      <c r="BA10" t="s">
        <v>91</v>
      </c>
      <c r="BB10" t="s">
        <v>91</v>
      </c>
      <c r="BC10" t="s">
        <v>91</v>
      </c>
      <c r="BD10">
        <v>95.221000000000004</v>
      </c>
      <c r="BE10">
        <v>2241</v>
      </c>
      <c r="BF10">
        <v>7.0949999999999998</v>
      </c>
      <c r="BG10">
        <v>487631</v>
      </c>
      <c r="BH10">
        <v>453192</v>
      </c>
      <c r="BI10">
        <v>547379</v>
      </c>
      <c r="BJ10">
        <v>435063</v>
      </c>
      <c r="BK10">
        <v>543401</v>
      </c>
      <c r="BL10">
        <v>608070</v>
      </c>
      <c r="BM10">
        <v>596019</v>
      </c>
      <c r="BN10">
        <v>446386</v>
      </c>
      <c r="BO10">
        <v>434658</v>
      </c>
      <c r="BP10">
        <v>502082</v>
      </c>
      <c r="BQ10">
        <v>53.404499999999999</v>
      </c>
      <c r="BR10">
        <v>0</v>
      </c>
      <c r="BS10">
        <v>0</v>
      </c>
      <c r="BT10">
        <v>0.7</v>
      </c>
      <c r="BU10">
        <v>1</v>
      </c>
      <c r="BV10">
        <v>0</v>
      </c>
      <c r="BW10">
        <v>0</v>
      </c>
      <c r="BX10" t="s">
        <v>91</v>
      </c>
      <c r="BY10">
        <v>60</v>
      </c>
      <c r="BZ10">
        <v>6</v>
      </c>
      <c r="CA10" t="s">
        <v>1684</v>
      </c>
      <c r="CB10">
        <v>1</v>
      </c>
      <c r="CC10" t="str">
        <f>F10&amp;"_"&amp;CB10</f>
        <v>Andrew Miller_1</v>
      </c>
    </row>
    <row r="11" spans="1:81" hidden="1" outlineLevel="2" x14ac:dyDescent="0.45">
      <c r="A11" t="s">
        <v>160</v>
      </c>
      <c r="B11" s="1">
        <v>42668</v>
      </c>
      <c r="C11">
        <v>84.3</v>
      </c>
      <c r="D11">
        <v>2.2816999999999998</v>
      </c>
      <c r="E11">
        <v>5.4588999999999999</v>
      </c>
      <c r="F11" t="s">
        <v>204</v>
      </c>
      <c r="G11">
        <v>595879</v>
      </c>
      <c r="H11">
        <v>453192</v>
      </c>
      <c r="I11" t="s">
        <v>113</v>
      </c>
      <c r="J11" t="s">
        <v>147</v>
      </c>
      <c r="O11">
        <v>8</v>
      </c>
      <c r="P11" t="s">
        <v>1293</v>
      </c>
      <c r="Q11" t="s">
        <v>82</v>
      </c>
      <c r="R11" t="s">
        <v>83</v>
      </c>
      <c r="S11" t="s">
        <v>105</v>
      </c>
      <c r="T11" t="s">
        <v>84</v>
      </c>
      <c r="U11" t="s">
        <v>85</v>
      </c>
      <c r="V11" t="s">
        <v>86</v>
      </c>
      <c r="W11" t="s">
        <v>91</v>
      </c>
      <c r="X11" t="s">
        <v>149</v>
      </c>
      <c r="Y11">
        <v>0</v>
      </c>
      <c r="Z11">
        <v>2</v>
      </c>
      <c r="AA11">
        <v>2016</v>
      </c>
      <c r="AB11">
        <v>-1.09999166666666</v>
      </c>
      <c r="AC11">
        <v>0.54686666666666595</v>
      </c>
      <c r="AD11">
        <v>0.24399999999999999</v>
      </c>
      <c r="AE11">
        <v>1.6870000000000001</v>
      </c>
      <c r="AF11" t="s">
        <v>91</v>
      </c>
      <c r="AG11">
        <v>450314</v>
      </c>
      <c r="AH11">
        <v>656941</v>
      </c>
      <c r="AI11">
        <v>0</v>
      </c>
      <c r="AJ11">
        <v>7</v>
      </c>
      <c r="AK11" t="s">
        <v>88</v>
      </c>
      <c r="AL11">
        <v>94.22</v>
      </c>
      <c r="AM11">
        <v>125.22</v>
      </c>
      <c r="AP11">
        <v>547379</v>
      </c>
      <c r="AR11" t="s">
        <v>1294</v>
      </c>
      <c r="AY11">
        <v>3.25</v>
      </c>
      <c r="AZ11">
        <v>1.58</v>
      </c>
      <c r="BA11">
        <v>184</v>
      </c>
      <c r="BB11">
        <v>95</v>
      </c>
      <c r="BC11">
        <v>12.227</v>
      </c>
      <c r="BD11">
        <v>85.501999999999995</v>
      </c>
      <c r="BE11">
        <v>2756</v>
      </c>
      <c r="BF11">
        <v>6.5609999999999999</v>
      </c>
      <c r="BG11">
        <v>487631</v>
      </c>
      <c r="BH11">
        <v>453192</v>
      </c>
      <c r="BI11">
        <v>547379</v>
      </c>
      <c r="BJ11">
        <v>435063</v>
      </c>
      <c r="BK11">
        <v>543401</v>
      </c>
      <c r="BL11">
        <v>608070</v>
      </c>
      <c r="BM11">
        <v>596019</v>
      </c>
      <c r="BN11">
        <v>446386</v>
      </c>
      <c r="BO11">
        <v>434658</v>
      </c>
      <c r="BP11">
        <v>502082</v>
      </c>
      <c r="BQ11">
        <v>53.938299999999998</v>
      </c>
      <c r="BR11">
        <v>0.85299999999999998</v>
      </c>
      <c r="BS11">
        <v>0.82699999999999996</v>
      </c>
      <c r="BT11">
        <v>0.9</v>
      </c>
      <c r="BU11">
        <v>1</v>
      </c>
      <c r="BV11">
        <v>1</v>
      </c>
      <c r="BW11">
        <v>0</v>
      </c>
      <c r="BX11">
        <v>4</v>
      </c>
      <c r="BY11">
        <v>51</v>
      </c>
      <c r="BZ11">
        <v>4</v>
      </c>
      <c r="CA11" t="s">
        <v>1685</v>
      </c>
      <c r="CB11">
        <v>1</v>
      </c>
      <c r="CC11" t="str">
        <f>F11&amp;"_"&amp;CB11</f>
        <v>Andrew Miller_1</v>
      </c>
    </row>
    <row r="12" spans="1:81" hidden="1" outlineLevel="2" x14ac:dyDescent="0.45">
      <c r="A12" t="s">
        <v>160</v>
      </c>
      <c r="B12" s="1">
        <v>42668</v>
      </c>
      <c r="C12">
        <v>84.4</v>
      </c>
      <c r="D12">
        <v>2.4559000000000002</v>
      </c>
      <c r="E12">
        <v>5.3277999999999999</v>
      </c>
      <c r="F12" t="s">
        <v>204</v>
      </c>
      <c r="G12">
        <v>608365</v>
      </c>
      <c r="H12">
        <v>453192</v>
      </c>
      <c r="I12" t="s">
        <v>102</v>
      </c>
      <c r="J12" t="s">
        <v>95</v>
      </c>
      <c r="O12">
        <v>13</v>
      </c>
      <c r="P12" t="s">
        <v>559</v>
      </c>
      <c r="Q12" t="s">
        <v>82</v>
      </c>
      <c r="R12" t="s">
        <v>83</v>
      </c>
      <c r="S12" t="s">
        <v>105</v>
      </c>
      <c r="T12" t="s">
        <v>84</v>
      </c>
      <c r="U12" t="s">
        <v>85</v>
      </c>
      <c r="V12" t="s">
        <v>96</v>
      </c>
      <c r="W12" t="s">
        <v>91</v>
      </c>
      <c r="X12" t="s">
        <v>91</v>
      </c>
      <c r="Y12">
        <v>0</v>
      </c>
      <c r="Z12">
        <v>2</v>
      </c>
      <c r="AA12">
        <v>2016</v>
      </c>
      <c r="AB12">
        <v>-0.80635000000000001</v>
      </c>
      <c r="AC12">
        <v>0.171333333333333</v>
      </c>
      <c r="AD12">
        <v>-1.625</v>
      </c>
      <c r="AE12">
        <v>1.288</v>
      </c>
      <c r="AF12">
        <v>450314</v>
      </c>
      <c r="AG12">
        <v>656941</v>
      </c>
      <c r="AH12">
        <v>595879</v>
      </c>
      <c r="AI12">
        <v>1</v>
      </c>
      <c r="AJ12">
        <v>7</v>
      </c>
      <c r="AK12" t="s">
        <v>88</v>
      </c>
      <c r="AL12" t="s">
        <v>91</v>
      </c>
      <c r="AM12" t="s">
        <v>91</v>
      </c>
      <c r="AP12">
        <v>547379</v>
      </c>
      <c r="AR12" t="s">
        <v>1287</v>
      </c>
      <c r="AY12">
        <v>3.56</v>
      </c>
      <c r="AZ12">
        <v>1.61</v>
      </c>
      <c r="BA12" t="s">
        <v>91</v>
      </c>
      <c r="BB12" t="s">
        <v>91</v>
      </c>
      <c r="BC12" t="s">
        <v>91</v>
      </c>
      <c r="BD12">
        <v>85.55</v>
      </c>
      <c r="BE12">
        <v>2870</v>
      </c>
      <c r="BF12">
        <v>6.7140000000000004</v>
      </c>
      <c r="BG12">
        <v>487631</v>
      </c>
      <c r="BH12">
        <v>453192</v>
      </c>
      <c r="BI12">
        <v>547379</v>
      </c>
      <c r="BJ12">
        <v>435063</v>
      </c>
      <c r="BK12">
        <v>543401</v>
      </c>
      <c r="BL12">
        <v>608070</v>
      </c>
      <c r="BM12">
        <v>596019</v>
      </c>
      <c r="BN12">
        <v>446386</v>
      </c>
      <c r="BO12">
        <v>434658</v>
      </c>
      <c r="BP12">
        <v>502082</v>
      </c>
      <c r="BQ12">
        <v>53.785899999999998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 t="s">
        <v>91</v>
      </c>
      <c r="BY12">
        <v>53</v>
      </c>
      <c r="BZ12">
        <v>3</v>
      </c>
      <c r="CA12" t="s">
        <v>1686</v>
      </c>
      <c r="CB12">
        <v>1</v>
      </c>
      <c r="CC12" t="str">
        <f>F12&amp;"_"&amp;CB12</f>
        <v>Andrew Miller_1</v>
      </c>
    </row>
    <row r="13" spans="1:81" hidden="1" outlineLevel="2" x14ac:dyDescent="0.45">
      <c r="A13" t="s">
        <v>160</v>
      </c>
      <c r="B13" s="1">
        <v>42668</v>
      </c>
      <c r="C13">
        <v>85.1</v>
      </c>
      <c r="D13">
        <v>2.2945000000000002</v>
      </c>
      <c r="E13">
        <v>5.3390000000000004</v>
      </c>
      <c r="F13" t="s">
        <v>204</v>
      </c>
      <c r="G13">
        <v>656941</v>
      </c>
      <c r="H13">
        <v>453192</v>
      </c>
      <c r="I13" t="s">
        <v>174</v>
      </c>
      <c r="J13" t="s">
        <v>100</v>
      </c>
      <c r="O13">
        <v>13</v>
      </c>
      <c r="P13" t="s">
        <v>1066</v>
      </c>
      <c r="Q13" t="s">
        <v>82</v>
      </c>
      <c r="R13" t="s">
        <v>105</v>
      </c>
      <c r="S13" t="s">
        <v>105</v>
      </c>
      <c r="T13" t="s">
        <v>84</v>
      </c>
      <c r="U13" t="s">
        <v>85</v>
      </c>
      <c r="V13" t="s">
        <v>93</v>
      </c>
      <c r="W13" t="s">
        <v>91</v>
      </c>
      <c r="X13" t="s">
        <v>91</v>
      </c>
      <c r="Y13">
        <v>3</v>
      </c>
      <c r="Z13">
        <v>2</v>
      </c>
      <c r="AA13">
        <v>2016</v>
      </c>
      <c r="AB13">
        <v>-0.94551666666666601</v>
      </c>
      <c r="AC13">
        <v>-0.11676666666666601</v>
      </c>
      <c r="AD13">
        <v>-0.307</v>
      </c>
      <c r="AE13">
        <v>0.92400000000000004</v>
      </c>
      <c r="AF13" t="s">
        <v>91</v>
      </c>
      <c r="AG13" t="s">
        <v>91</v>
      </c>
      <c r="AH13">
        <v>450314</v>
      </c>
      <c r="AI13">
        <v>0</v>
      </c>
      <c r="AJ13">
        <v>7</v>
      </c>
      <c r="AK13" t="s">
        <v>88</v>
      </c>
      <c r="AL13" t="s">
        <v>91</v>
      </c>
      <c r="AM13" t="s">
        <v>91</v>
      </c>
      <c r="AP13">
        <v>547379</v>
      </c>
      <c r="AR13" t="s">
        <v>1298</v>
      </c>
      <c r="AY13">
        <v>3.03</v>
      </c>
      <c r="AZ13">
        <v>1.38</v>
      </c>
      <c r="BA13" t="s">
        <v>91</v>
      </c>
      <c r="BB13" t="s">
        <v>91</v>
      </c>
      <c r="BC13" t="s">
        <v>91</v>
      </c>
      <c r="BD13">
        <v>86.103999999999999</v>
      </c>
      <c r="BE13" t="s">
        <v>91</v>
      </c>
      <c r="BF13">
        <v>6.7969999999999997</v>
      </c>
      <c r="BG13">
        <v>487631</v>
      </c>
      <c r="BH13">
        <v>453192</v>
      </c>
      <c r="BI13">
        <v>547379</v>
      </c>
      <c r="BJ13">
        <v>435063</v>
      </c>
      <c r="BK13">
        <v>543401</v>
      </c>
      <c r="BL13">
        <v>608070</v>
      </c>
      <c r="BM13">
        <v>596019</v>
      </c>
      <c r="BN13">
        <v>446386</v>
      </c>
      <c r="BO13">
        <v>434658</v>
      </c>
      <c r="BP13">
        <v>502082</v>
      </c>
      <c r="BQ13">
        <v>53.702300000000001</v>
      </c>
      <c r="BR13">
        <v>0</v>
      </c>
      <c r="BS13">
        <v>0</v>
      </c>
      <c r="BT13">
        <v>0.7</v>
      </c>
      <c r="BU13">
        <v>1</v>
      </c>
      <c r="BV13">
        <v>0</v>
      </c>
      <c r="BW13">
        <v>0</v>
      </c>
      <c r="BX13" t="s">
        <v>91</v>
      </c>
      <c r="BY13">
        <v>50</v>
      </c>
      <c r="BZ13">
        <v>6</v>
      </c>
      <c r="CA13" t="s">
        <v>1687</v>
      </c>
      <c r="CB13">
        <v>1</v>
      </c>
      <c r="CC13" t="str">
        <f>F13&amp;"_"&amp;CB13</f>
        <v>Andrew Miller_1</v>
      </c>
    </row>
    <row r="14" spans="1:81" hidden="1" outlineLevel="2" x14ac:dyDescent="0.45">
      <c r="A14" t="s">
        <v>98</v>
      </c>
      <c r="B14" s="1">
        <v>42671</v>
      </c>
      <c r="C14">
        <v>95.8</v>
      </c>
      <c r="D14">
        <v>-3.2254</v>
      </c>
      <c r="E14">
        <v>5.9592999999999998</v>
      </c>
      <c r="F14" t="s">
        <v>112</v>
      </c>
      <c r="G14">
        <v>450314</v>
      </c>
      <c r="H14">
        <v>543766</v>
      </c>
      <c r="I14" t="s">
        <v>79</v>
      </c>
      <c r="J14" t="s">
        <v>80</v>
      </c>
      <c r="O14">
        <v>12</v>
      </c>
      <c r="P14" t="s">
        <v>910</v>
      </c>
      <c r="Q14" t="s">
        <v>82</v>
      </c>
      <c r="R14" t="s">
        <v>105</v>
      </c>
      <c r="S14" t="s">
        <v>83</v>
      </c>
      <c r="T14" t="s">
        <v>85</v>
      </c>
      <c r="U14" t="s">
        <v>84</v>
      </c>
      <c r="V14" t="s">
        <v>86</v>
      </c>
      <c r="W14">
        <v>4</v>
      </c>
      <c r="X14" t="s">
        <v>116</v>
      </c>
      <c r="Y14">
        <v>3</v>
      </c>
      <c r="Z14">
        <v>2</v>
      </c>
      <c r="AA14">
        <v>2016</v>
      </c>
      <c r="AB14">
        <v>0.14276666666666599</v>
      </c>
      <c r="AC14">
        <v>0.97256666666666602</v>
      </c>
      <c r="AD14">
        <v>0.21299999999999999</v>
      </c>
      <c r="AE14">
        <v>3.786</v>
      </c>
      <c r="AF14" t="s">
        <v>91</v>
      </c>
      <c r="AG14" t="s">
        <v>91</v>
      </c>
      <c r="AH14" t="s">
        <v>91</v>
      </c>
      <c r="AI14">
        <v>0</v>
      </c>
      <c r="AJ14">
        <v>7</v>
      </c>
      <c r="AK14" t="s">
        <v>539</v>
      </c>
      <c r="AL14">
        <v>138.84</v>
      </c>
      <c r="AM14">
        <v>167.3</v>
      </c>
      <c r="AP14">
        <v>543228</v>
      </c>
      <c r="AR14" t="s">
        <v>911</v>
      </c>
      <c r="AY14">
        <v>3.36</v>
      </c>
      <c r="AZ14">
        <v>1.57</v>
      </c>
      <c r="BA14">
        <v>38</v>
      </c>
      <c r="BB14">
        <v>56.3</v>
      </c>
      <c r="BC14">
        <v>-0.66900000000000004</v>
      </c>
      <c r="BD14">
        <v>94.966999999999999</v>
      </c>
      <c r="BE14">
        <v>2493</v>
      </c>
      <c r="BF14">
        <v>5.931</v>
      </c>
      <c r="BG14">
        <v>487633</v>
      </c>
      <c r="BH14">
        <v>543766</v>
      </c>
      <c r="BI14">
        <v>543228</v>
      </c>
      <c r="BJ14">
        <v>435063</v>
      </c>
      <c r="BK14">
        <v>543401</v>
      </c>
      <c r="BL14">
        <v>608070</v>
      </c>
      <c r="BM14">
        <v>596019</v>
      </c>
      <c r="BN14">
        <v>434658</v>
      </c>
      <c r="BO14">
        <v>492841</v>
      </c>
      <c r="BP14">
        <v>502082</v>
      </c>
      <c r="BQ14">
        <v>54.568399999999997</v>
      </c>
      <c r="BR14">
        <v>8.1000000000000003E-2</v>
      </c>
      <c r="BS14">
        <v>7.6999999999999999E-2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51</v>
      </c>
      <c r="BZ14">
        <v>6</v>
      </c>
      <c r="CA14" t="s">
        <v>1714</v>
      </c>
      <c r="CB14">
        <v>1</v>
      </c>
      <c r="CC14" t="str">
        <f>F14&amp;"_"&amp;CB14</f>
        <v>Bryan Shaw_1</v>
      </c>
    </row>
    <row r="15" spans="1:81" hidden="1" outlineLevel="2" x14ac:dyDescent="0.45">
      <c r="A15" t="s">
        <v>160</v>
      </c>
      <c r="B15" s="1">
        <v>42669</v>
      </c>
      <c r="C15">
        <v>80.099999999999994</v>
      </c>
      <c r="D15">
        <v>-2.9689000000000001</v>
      </c>
      <c r="E15">
        <v>5.9337</v>
      </c>
      <c r="F15" t="s">
        <v>112</v>
      </c>
      <c r="G15">
        <v>451594</v>
      </c>
      <c r="H15">
        <v>543766</v>
      </c>
      <c r="I15" t="s">
        <v>102</v>
      </c>
      <c r="J15" t="s">
        <v>95</v>
      </c>
      <c r="O15">
        <v>7</v>
      </c>
      <c r="P15" t="s">
        <v>451</v>
      </c>
      <c r="Q15" t="s">
        <v>82</v>
      </c>
      <c r="R15" t="s">
        <v>105</v>
      </c>
      <c r="S15" t="s">
        <v>83</v>
      </c>
      <c r="T15" t="s">
        <v>84</v>
      </c>
      <c r="U15" t="s">
        <v>85</v>
      </c>
      <c r="V15" t="s">
        <v>96</v>
      </c>
      <c r="W15" t="s">
        <v>91</v>
      </c>
      <c r="X15" t="s">
        <v>91</v>
      </c>
      <c r="Y15">
        <v>1</v>
      </c>
      <c r="Z15">
        <v>2</v>
      </c>
      <c r="AA15">
        <v>2016</v>
      </c>
      <c r="AB15">
        <v>1.62906666666666</v>
      </c>
      <c r="AC15">
        <v>-0.12966666666666599</v>
      </c>
      <c r="AD15">
        <v>-0.45700000000000002</v>
      </c>
      <c r="AE15">
        <v>1.659</v>
      </c>
      <c r="AF15">
        <v>575929</v>
      </c>
      <c r="AG15">
        <v>518792</v>
      </c>
      <c r="AH15">
        <v>608365</v>
      </c>
      <c r="AI15">
        <v>2</v>
      </c>
      <c r="AJ15">
        <v>5</v>
      </c>
      <c r="AK15" t="s">
        <v>88</v>
      </c>
      <c r="AL15" t="s">
        <v>91</v>
      </c>
      <c r="AM15" t="s">
        <v>91</v>
      </c>
      <c r="AP15">
        <v>547379</v>
      </c>
      <c r="AR15" t="s">
        <v>1083</v>
      </c>
      <c r="AY15">
        <v>3.37</v>
      </c>
      <c r="AZ15">
        <v>1.57</v>
      </c>
      <c r="BA15" t="s">
        <v>91</v>
      </c>
      <c r="BB15" t="s">
        <v>91</v>
      </c>
      <c r="BC15" t="s">
        <v>91</v>
      </c>
      <c r="BD15">
        <v>78.504999999999995</v>
      </c>
      <c r="BE15">
        <v>2814</v>
      </c>
      <c r="BF15">
        <v>4.88</v>
      </c>
      <c r="BG15">
        <v>487632</v>
      </c>
      <c r="BH15">
        <v>543766</v>
      </c>
      <c r="BI15">
        <v>547379</v>
      </c>
      <c r="BJ15">
        <v>435063</v>
      </c>
      <c r="BK15">
        <v>543401</v>
      </c>
      <c r="BL15">
        <v>608070</v>
      </c>
      <c r="BM15">
        <v>596019</v>
      </c>
      <c r="BN15">
        <v>424825</v>
      </c>
      <c r="BO15">
        <v>571980</v>
      </c>
      <c r="BP15">
        <v>502082</v>
      </c>
      <c r="BQ15">
        <v>55.619300000000003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 t="s">
        <v>91</v>
      </c>
      <c r="BY15">
        <v>43</v>
      </c>
      <c r="BZ15">
        <v>4</v>
      </c>
      <c r="CA15" t="s">
        <v>1715</v>
      </c>
      <c r="CB15">
        <v>1</v>
      </c>
      <c r="CC15" t="str">
        <f>F15&amp;"_"&amp;CB15</f>
        <v>Bryan Shaw_1</v>
      </c>
    </row>
    <row r="16" spans="1:81" hidden="1" outlineLevel="2" x14ac:dyDescent="0.45">
      <c r="A16" t="s">
        <v>160</v>
      </c>
      <c r="B16" s="1">
        <v>42673</v>
      </c>
      <c r="C16">
        <v>82.3</v>
      </c>
      <c r="D16">
        <v>-3.1206999999999998</v>
      </c>
      <c r="E16">
        <v>5.9526000000000003</v>
      </c>
      <c r="F16" t="s">
        <v>112</v>
      </c>
      <c r="G16">
        <v>471083</v>
      </c>
      <c r="H16">
        <v>543766</v>
      </c>
      <c r="I16" t="s">
        <v>102</v>
      </c>
      <c r="J16" t="s">
        <v>103</v>
      </c>
      <c r="O16">
        <v>14</v>
      </c>
      <c r="P16" t="s">
        <v>587</v>
      </c>
      <c r="Q16" t="s">
        <v>82</v>
      </c>
      <c r="R16" t="s">
        <v>105</v>
      </c>
      <c r="S16" t="s">
        <v>83</v>
      </c>
      <c r="T16" t="s">
        <v>85</v>
      </c>
      <c r="U16" t="s">
        <v>84</v>
      </c>
      <c r="V16" t="s">
        <v>96</v>
      </c>
      <c r="W16" t="s">
        <v>91</v>
      </c>
      <c r="X16" t="s">
        <v>91</v>
      </c>
      <c r="Y16">
        <v>0</v>
      </c>
      <c r="Z16">
        <v>2</v>
      </c>
      <c r="AA16">
        <v>2016</v>
      </c>
      <c r="AB16">
        <v>0.89148333333333296</v>
      </c>
      <c r="AC16">
        <v>-0.3246</v>
      </c>
      <c r="AD16">
        <v>0.754</v>
      </c>
      <c r="AE16">
        <v>0.621</v>
      </c>
      <c r="AF16" t="s">
        <v>91</v>
      </c>
      <c r="AG16" t="s">
        <v>91</v>
      </c>
      <c r="AH16" t="s">
        <v>91</v>
      </c>
      <c r="AI16">
        <v>2</v>
      </c>
      <c r="AJ16">
        <v>6</v>
      </c>
      <c r="AK16" t="s">
        <v>539</v>
      </c>
      <c r="AL16" t="s">
        <v>91</v>
      </c>
      <c r="AM16" t="s">
        <v>91</v>
      </c>
      <c r="AP16">
        <v>547379</v>
      </c>
      <c r="AR16" t="s">
        <v>588</v>
      </c>
      <c r="AY16">
        <v>3.17</v>
      </c>
      <c r="AZ16">
        <v>1.35</v>
      </c>
      <c r="BA16" t="s">
        <v>91</v>
      </c>
      <c r="BB16" t="s">
        <v>91</v>
      </c>
      <c r="BC16" t="s">
        <v>91</v>
      </c>
      <c r="BD16">
        <v>79.906999999999996</v>
      </c>
      <c r="BE16">
        <v>2961</v>
      </c>
      <c r="BF16">
        <v>5.093</v>
      </c>
      <c r="BG16">
        <v>487635</v>
      </c>
      <c r="BH16">
        <v>543766</v>
      </c>
      <c r="BI16">
        <v>547379</v>
      </c>
      <c r="BJ16">
        <v>435063</v>
      </c>
      <c r="BK16">
        <v>543401</v>
      </c>
      <c r="BL16">
        <v>608070</v>
      </c>
      <c r="BM16">
        <v>596019</v>
      </c>
      <c r="BN16">
        <v>467793</v>
      </c>
      <c r="BO16">
        <v>434658</v>
      </c>
      <c r="BP16">
        <v>446386</v>
      </c>
      <c r="BQ16">
        <v>55.4069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 t="s">
        <v>91</v>
      </c>
      <c r="BY16">
        <v>48</v>
      </c>
      <c r="BZ16">
        <v>3</v>
      </c>
      <c r="CA16" t="s">
        <v>1716</v>
      </c>
      <c r="CB16">
        <v>1</v>
      </c>
      <c r="CC16" t="str">
        <f>F16&amp;"_"&amp;CB16</f>
        <v>Bryan Shaw_1</v>
      </c>
    </row>
    <row r="17" spans="1:81" hidden="1" outlineLevel="2" x14ac:dyDescent="0.45">
      <c r="A17" t="s">
        <v>98</v>
      </c>
      <c r="B17" s="1">
        <v>42673</v>
      </c>
      <c r="C17">
        <v>96.5</v>
      </c>
      <c r="D17">
        <v>-3.2221000000000002</v>
      </c>
      <c r="E17">
        <v>6.0646000000000004</v>
      </c>
      <c r="F17" t="s">
        <v>112</v>
      </c>
      <c r="G17">
        <v>518792</v>
      </c>
      <c r="H17">
        <v>543766</v>
      </c>
      <c r="I17" t="s">
        <v>102</v>
      </c>
      <c r="J17" t="s">
        <v>132</v>
      </c>
      <c r="O17">
        <v>7</v>
      </c>
      <c r="P17" t="s">
        <v>596</v>
      </c>
      <c r="Q17" t="s">
        <v>82</v>
      </c>
      <c r="R17" t="s">
        <v>105</v>
      </c>
      <c r="S17" t="s">
        <v>83</v>
      </c>
      <c r="T17" t="s">
        <v>85</v>
      </c>
      <c r="U17" t="s">
        <v>84</v>
      </c>
      <c r="V17" t="s">
        <v>96</v>
      </c>
      <c r="W17" t="s">
        <v>91</v>
      </c>
      <c r="X17" t="s">
        <v>91</v>
      </c>
      <c r="Y17">
        <v>2</v>
      </c>
      <c r="Z17">
        <v>2</v>
      </c>
      <c r="AA17">
        <v>2016</v>
      </c>
      <c r="AB17">
        <v>3.5608333333333297E-2</v>
      </c>
      <c r="AC17">
        <v>0.88226666666666598</v>
      </c>
      <c r="AD17">
        <v>-0.64600000000000002</v>
      </c>
      <c r="AE17">
        <v>1.6459999999999999</v>
      </c>
      <c r="AF17" t="s">
        <v>91</v>
      </c>
      <c r="AG17" t="s">
        <v>91</v>
      </c>
      <c r="AH17" t="s">
        <v>91</v>
      </c>
      <c r="AI17">
        <v>0</v>
      </c>
      <c r="AJ17">
        <v>6</v>
      </c>
      <c r="AK17" t="s">
        <v>539</v>
      </c>
      <c r="AL17" t="s">
        <v>91</v>
      </c>
      <c r="AM17" t="s">
        <v>91</v>
      </c>
      <c r="AP17">
        <v>547379</v>
      </c>
      <c r="AR17" t="s">
        <v>597</v>
      </c>
      <c r="AY17">
        <v>3.68</v>
      </c>
      <c r="AZ17">
        <v>1.53</v>
      </c>
      <c r="BA17" t="s">
        <v>91</v>
      </c>
      <c r="BB17" t="s">
        <v>91</v>
      </c>
      <c r="BC17" t="s">
        <v>91</v>
      </c>
      <c r="BD17">
        <v>95.444999999999993</v>
      </c>
      <c r="BE17">
        <v>2581</v>
      </c>
      <c r="BF17">
        <v>5.58</v>
      </c>
      <c r="BG17">
        <v>487635</v>
      </c>
      <c r="BH17">
        <v>543766</v>
      </c>
      <c r="BI17">
        <v>547379</v>
      </c>
      <c r="BJ17">
        <v>435063</v>
      </c>
      <c r="BK17">
        <v>543401</v>
      </c>
      <c r="BL17">
        <v>608070</v>
      </c>
      <c r="BM17">
        <v>596019</v>
      </c>
      <c r="BN17">
        <v>467793</v>
      </c>
      <c r="BO17">
        <v>434658</v>
      </c>
      <c r="BP17">
        <v>446386</v>
      </c>
      <c r="BQ17">
        <v>54.919600000000003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 t="s">
        <v>91</v>
      </c>
      <c r="BY17">
        <v>46</v>
      </c>
      <c r="BZ17">
        <v>5</v>
      </c>
      <c r="CA17" t="s">
        <v>1717</v>
      </c>
      <c r="CB17">
        <v>1</v>
      </c>
      <c r="CC17" t="str">
        <f>F17&amp;"_"&amp;CB17</f>
        <v>Bryan Shaw_1</v>
      </c>
    </row>
    <row r="18" spans="1:81" hidden="1" outlineLevel="2" x14ac:dyDescent="0.45">
      <c r="A18" t="s">
        <v>120</v>
      </c>
      <c r="B18" s="1">
        <v>42676</v>
      </c>
      <c r="C18">
        <v>56.6</v>
      </c>
      <c r="D18">
        <v>-3.3565999999999998</v>
      </c>
      <c r="E18">
        <v>6.6562999999999999</v>
      </c>
      <c r="F18" t="s">
        <v>112</v>
      </c>
      <c r="G18">
        <v>519203</v>
      </c>
      <c r="H18">
        <v>543766</v>
      </c>
      <c r="I18" t="s">
        <v>121</v>
      </c>
      <c r="J18" t="s">
        <v>122</v>
      </c>
      <c r="O18">
        <v>13</v>
      </c>
      <c r="P18" t="s">
        <v>136</v>
      </c>
      <c r="Q18" t="s">
        <v>82</v>
      </c>
      <c r="R18" t="s">
        <v>105</v>
      </c>
      <c r="S18" t="s">
        <v>83</v>
      </c>
      <c r="T18" t="s">
        <v>84</v>
      </c>
      <c r="U18" t="s">
        <v>85</v>
      </c>
      <c r="V18" t="s">
        <v>93</v>
      </c>
      <c r="W18" t="s">
        <v>91</v>
      </c>
      <c r="X18" t="s">
        <v>91</v>
      </c>
      <c r="Y18">
        <v>3</v>
      </c>
      <c r="Z18">
        <v>0</v>
      </c>
      <c r="AA18">
        <v>2016</v>
      </c>
      <c r="AB18">
        <v>0.36125833333333301</v>
      </c>
      <c r="AC18">
        <v>1.04423333333333</v>
      </c>
      <c r="AD18">
        <v>-1.756</v>
      </c>
      <c r="AE18">
        <v>1.4350000000000001</v>
      </c>
      <c r="AF18" t="s">
        <v>91</v>
      </c>
      <c r="AG18">
        <v>546991</v>
      </c>
      <c r="AH18" t="s">
        <v>91</v>
      </c>
      <c r="AI18">
        <v>1</v>
      </c>
      <c r="AJ18">
        <v>10</v>
      </c>
      <c r="AK18" t="s">
        <v>88</v>
      </c>
      <c r="AL18" t="s">
        <v>91</v>
      </c>
      <c r="AM18" t="s">
        <v>91</v>
      </c>
      <c r="AP18">
        <v>543228</v>
      </c>
      <c r="AR18" t="s">
        <v>137</v>
      </c>
      <c r="AY18">
        <v>3.53</v>
      </c>
      <c r="AZ18">
        <v>1.62</v>
      </c>
      <c r="BA18" t="s">
        <v>91</v>
      </c>
      <c r="BB18" t="s">
        <v>91</v>
      </c>
      <c r="BC18" t="s">
        <v>91</v>
      </c>
      <c r="BD18">
        <v>54.619</v>
      </c>
      <c r="BE18">
        <v>1590</v>
      </c>
      <c r="BF18">
        <v>3.68</v>
      </c>
      <c r="BG18">
        <v>487637</v>
      </c>
      <c r="BH18">
        <v>543766</v>
      </c>
      <c r="BI18">
        <v>543228</v>
      </c>
      <c r="BJ18">
        <v>435063</v>
      </c>
      <c r="BK18">
        <v>543401</v>
      </c>
      <c r="BL18">
        <v>608070</v>
      </c>
      <c r="BM18">
        <v>596019</v>
      </c>
      <c r="BN18">
        <v>446386</v>
      </c>
      <c r="BO18">
        <v>434658</v>
      </c>
      <c r="BP18">
        <v>492841</v>
      </c>
      <c r="BQ18">
        <v>56.820099999999996</v>
      </c>
      <c r="BR18">
        <v>0</v>
      </c>
      <c r="BS18">
        <v>0</v>
      </c>
      <c r="BT18">
        <v>0.7</v>
      </c>
      <c r="BU18">
        <v>1</v>
      </c>
      <c r="BV18">
        <v>0</v>
      </c>
      <c r="BW18">
        <v>0</v>
      </c>
      <c r="BX18" t="s">
        <v>91</v>
      </c>
      <c r="BY18">
        <v>79</v>
      </c>
      <c r="BZ18">
        <v>4</v>
      </c>
      <c r="CA18" t="s">
        <v>1718</v>
      </c>
      <c r="CB18">
        <v>1</v>
      </c>
      <c r="CC18" t="str">
        <f>F18&amp;"_"&amp;CB18</f>
        <v>Bryan Shaw_1</v>
      </c>
    </row>
    <row r="19" spans="1:81" hidden="1" outlineLevel="2" x14ac:dyDescent="0.45">
      <c r="A19" t="s">
        <v>98</v>
      </c>
      <c r="B19" s="1">
        <v>42669</v>
      </c>
      <c r="C19">
        <v>92.2</v>
      </c>
      <c r="D19">
        <v>-2.7121</v>
      </c>
      <c r="E19">
        <v>6.0079000000000002</v>
      </c>
      <c r="F19" t="s">
        <v>112</v>
      </c>
      <c r="G19">
        <v>575929</v>
      </c>
      <c r="H19">
        <v>543766</v>
      </c>
      <c r="I19" t="s">
        <v>861</v>
      </c>
      <c r="J19" t="s">
        <v>147</v>
      </c>
      <c r="O19">
        <v>14</v>
      </c>
      <c r="P19" t="s">
        <v>1098</v>
      </c>
      <c r="Q19" t="s">
        <v>82</v>
      </c>
      <c r="R19" t="s">
        <v>83</v>
      </c>
      <c r="S19" t="s">
        <v>83</v>
      </c>
      <c r="T19" t="s">
        <v>84</v>
      </c>
      <c r="U19" t="s">
        <v>85</v>
      </c>
      <c r="V19" t="s">
        <v>86</v>
      </c>
      <c r="W19">
        <v>4</v>
      </c>
      <c r="X19" t="s">
        <v>116</v>
      </c>
      <c r="Y19">
        <v>0</v>
      </c>
      <c r="Z19">
        <v>1</v>
      </c>
      <c r="AA19">
        <v>2016</v>
      </c>
      <c r="AB19">
        <v>0.52547500000000003</v>
      </c>
      <c r="AC19">
        <v>0.88370000000000004</v>
      </c>
      <c r="AD19">
        <v>0.90800000000000003</v>
      </c>
      <c r="AE19">
        <v>1.571</v>
      </c>
      <c r="AF19" t="s">
        <v>91</v>
      </c>
      <c r="AG19">
        <v>656941</v>
      </c>
      <c r="AH19" t="s">
        <v>91</v>
      </c>
      <c r="AI19">
        <v>2</v>
      </c>
      <c r="AJ19">
        <v>5</v>
      </c>
      <c r="AK19" t="s">
        <v>88</v>
      </c>
      <c r="AL19">
        <v>148.47</v>
      </c>
      <c r="AM19">
        <v>151.58000000000001</v>
      </c>
      <c r="AP19">
        <v>547379</v>
      </c>
      <c r="AR19" t="s">
        <v>1099</v>
      </c>
      <c r="AY19">
        <v>3.24</v>
      </c>
      <c r="AZ19">
        <v>1.5</v>
      </c>
      <c r="BA19">
        <v>28</v>
      </c>
      <c r="BB19">
        <v>93.6</v>
      </c>
      <c r="BC19">
        <v>-2.1379999999999999</v>
      </c>
      <c r="BD19">
        <v>92.23</v>
      </c>
      <c r="BE19">
        <v>2464</v>
      </c>
      <c r="BF19">
        <v>5.6210000000000004</v>
      </c>
      <c r="BG19">
        <v>487632</v>
      </c>
      <c r="BH19">
        <v>543766</v>
      </c>
      <c r="BI19">
        <v>547379</v>
      </c>
      <c r="BJ19">
        <v>435063</v>
      </c>
      <c r="BK19">
        <v>543401</v>
      </c>
      <c r="BL19">
        <v>608070</v>
      </c>
      <c r="BM19">
        <v>596019</v>
      </c>
      <c r="BN19">
        <v>424825</v>
      </c>
      <c r="BO19">
        <v>571980</v>
      </c>
      <c r="BP19">
        <v>502082</v>
      </c>
      <c r="BQ19">
        <v>54.878500000000003</v>
      </c>
      <c r="BR19">
        <v>0.36799999999999999</v>
      </c>
      <c r="BS19">
        <v>0.34499999999999997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40</v>
      </c>
      <c r="BZ19">
        <v>2</v>
      </c>
      <c r="CA19" t="s">
        <v>1719</v>
      </c>
      <c r="CB19">
        <v>1</v>
      </c>
      <c r="CC19" t="str">
        <f>F19&amp;"_"&amp;CB19</f>
        <v>Bryan Shaw_1</v>
      </c>
    </row>
    <row r="20" spans="1:81" hidden="1" outlineLevel="2" x14ac:dyDescent="0.45">
      <c r="A20" t="s">
        <v>98</v>
      </c>
      <c r="B20" s="1">
        <v>42676</v>
      </c>
      <c r="C20">
        <v>95.5</v>
      </c>
      <c r="D20">
        <v>-2.8563000000000001</v>
      </c>
      <c r="E20">
        <v>5.9854000000000003</v>
      </c>
      <c r="F20" t="s">
        <v>112</v>
      </c>
      <c r="G20">
        <v>592178</v>
      </c>
      <c r="H20">
        <v>543766</v>
      </c>
      <c r="I20" t="s">
        <v>79</v>
      </c>
      <c r="J20" t="s">
        <v>80</v>
      </c>
      <c r="O20">
        <v>11</v>
      </c>
      <c r="P20" t="s">
        <v>141</v>
      </c>
      <c r="Q20" t="s">
        <v>82</v>
      </c>
      <c r="R20" t="s">
        <v>83</v>
      </c>
      <c r="S20" t="s">
        <v>83</v>
      </c>
      <c r="T20" t="s">
        <v>84</v>
      </c>
      <c r="U20" t="s">
        <v>85</v>
      </c>
      <c r="V20" t="s">
        <v>86</v>
      </c>
      <c r="W20">
        <v>8</v>
      </c>
      <c r="X20" t="s">
        <v>87</v>
      </c>
      <c r="Y20">
        <v>2</v>
      </c>
      <c r="Z20">
        <v>2</v>
      </c>
      <c r="AA20">
        <v>2016</v>
      </c>
      <c r="AB20">
        <v>0.39744166666666603</v>
      </c>
      <c r="AC20">
        <v>1.0327666666666599</v>
      </c>
      <c r="AD20">
        <v>-0.77400000000000002</v>
      </c>
      <c r="AE20">
        <v>3.4390000000000001</v>
      </c>
      <c r="AF20" t="s">
        <v>91</v>
      </c>
      <c r="AG20" t="s">
        <v>91</v>
      </c>
      <c r="AH20">
        <v>546991</v>
      </c>
      <c r="AI20">
        <v>0</v>
      </c>
      <c r="AJ20">
        <v>10</v>
      </c>
      <c r="AK20" t="s">
        <v>88</v>
      </c>
      <c r="AL20">
        <v>145.43</v>
      </c>
      <c r="AM20">
        <v>42.08</v>
      </c>
      <c r="AP20">
        <v>543228</v>
      </c>
      <c r="AR20" t="s">
        <v>142</v>
      </c>
      <c r="AY20">
        <v>3.23</v>
      </c>
      <c r="AZ20">
        <v>1.55</v>
      </c>
      <c r="BA20">
        <v>378</v>
      </c>
      <c r="BB20">
        <v>97.9</v>
      </c>
      <c r="BC20">
        <v>32.965000000000003</v>
      </c>
      <c r="BD20">
        <v>95.376999999999995</v>
      </c>
      <c r="BE20">
        <v>2494</v>
      </c>
      <c r="BF20">
        <v>5.7080000000000002</v>
      </c>
      <c r="BG20">
        <v>487637</v>
      </c>
      <c r="BH20">
        <v>543766</v>
      </c>
      <c r="BI20">
        <v>543228</v>
      </c>
      <c r="BJ20">
        <v>435063</v>
      </c>
      <c r="BK20">
        <v>543401</v>
      </c>
      <c r="BL20">
        <v>608070</v>
      </c>
      <c r="BM20">
        <v>596019</v>
      </c>
      <c r="BN20">
        <v>446386</v>
      </c>
      <c r="BO20">
        <v>434658</v>
      </c>
      <c r="BP20">
        <v>492841</v>
      </c>
      <c r="BQ20">
        <v>54.791600000000003</v>
      </c>
      <c r="BR20">
        <v>0.34899999999999998</v>
      </c>
      <c r="BS20">
        <v>0.64400000000000002</v>
      </c>
      <c r="BT20">
        <v>0</v>
      </c>
      <c r="BU20">
        <v>1</v>
      </c>
      <c r="BV20">
        <v>0</v>
      </c>
      <c r="BW20">
        <v>0</v>
      </c>
      <c r="BX20">
        <v>5</v>
      </c>
      <c r="BY20">
        <v>78</v>
      </c>
      <c r="BZ20">
        <v>5</v>
      </c>
      <c r="CA20" t="s">
        <v>1720</v>
      </c>
      <c r="CB20">
        <v>1</v>
      </c>
      <c r="CC20" t="str">
        <f>F20&amp;"_"&amp;CB20</f>
        <v>Bryan Shaw_1</v>
      </c>
    </row>
    <row r="21" spans="1:81" hidden="1" outlineLevel="2" x14ac:dyDescent="0.45">
      <c r="A21" t="s">
        <v>98</v>
      </c>
      <c r="B21" s="1">
        <v>42669</v>
      </c>
      <c r="C21">
        <v>93.4</v>
      </c>
      <c r="D21">
        <v>-2.8479000000000001</v>
      </c>
      <c r="E21">
        <v>5.8464</v>
      </c>
      <c r="F21" t="s">
        <v>112</v>
      </c>
      <c r="G21">
        <v>595879</v>
      </c>
      <c r="H21">
        <v>543766</v>
      </c>
      <c r="I21" t="s">
        <v>102</v>
      </c>
      <c r="J21" t="s">
        <v>95</v>
      </c>
      <c r="O21">
        <v>12</v>
      </c>
      <c r="P21" t="s">
        <v>215</v>
      </c>
      <c r="Q21" t="s">
        <v>82</v>
      </c>
      <c r="R21" t="s">
        <v>83</v>
      </c>
      <c r="S21" t="s">
        <v>83</v>
      </c>
      <c r="T21" t="s">
        <v>84</v>
      </c>
      <c r="U21" t="s">
        <v>85</v>
      </c>
      <c r="V21" t="s">
        <v>96</v>
      </c>
      <c r="W21" t="s">
        <v>91</v>
      </c>
      <c r="X21" t="s">
        <v>91</v>
      </c>
      <c r="Y21">
        <v>2</v>
      </c>
      <c r="Z21">
        <v>2</v>
      </c>
      <c r="AA21">
        <v>2016</v>
      </c>
      <c r="AB21">
        <v>0.32924999999999999</v>
      </c>
      <c r="AC21">
        <v>0.74753333333333305</v>
      </c>
      <c r="AD21">
        <v>1.337</v>
      </c>
      <c r="AE21">
        <v>2.8450000000000002</v>
      </c>
      <c r="AF21" t="s">
        <v>91</v>
      </c>
      <c r="AG21">
        <v>656941</v>
      </c>
      <c r="AH21" t="s">
        <v>91</v>
      </c>
      <c r="AI21">
        <v>1</v>
      </c>
      <c r="AJ21">
        <v>5</v>
      </c>
      <c r="AK21" t="s">
        <v>88</v>
      </c>
      <c r="AL21" t="s">
        <v>91</v>
      </c>
      <c r="AM21" t="s">
        <v>91</v>
      </c>
      <c r="AP21">
        <v>547379</v>
      </c>
      <c r="AR21" t="s">
        <v>1101</v>
      </c>
      <c r="AY21">
        <v>3.22</v>
      </c>
      <c r="AZ21">
        <v>1.55</v>
      </c>
      <c r="BA21" t="s">
        <v>91</v>
      </c>
      <c r="BB21" t="s">
        <v>91</v>
      </c>
      <c r="BC21" t="s">
        <v>91</v>
      </c>
      <c r="BD21">
        <v>93.503</v>
      </c>
      <c r="BE21">
        <v>2359</v>
      </c>
      <c r="BF21">
        <v>5.6879999999999997</v>
      </c>
      <c r="BG21">
        <v>487632</v>
      </c>
      <c r="BH21">
        <v>543766</v>
      </c>
      <c r="BI21">
        <v>547379</v>
      </c>
      <c r="BJ21">
        <v>435063</v>
      </c>
      <c r="BK21">
        <v>543401</v>
      </c>
      <c r="BL21">
        <v>608070</v>
      </c>
      <c r="BM21">
        <v>596019</v>
      </c>
      <c r="BN21">
        <v>424825</v>
      </c>
      <c r="BO21">
        <v>571980</v>
      </c>
      <c r="BP21">
        <v>502082</v>
      </c>
      <c r="BQ21">
        <v>54.811399999999999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 t="s">
        <v>91</v>
      </c>
      <c r="BY21">
        <v>39</v>
      </c>
      <c r="BZ21">
        <v>6</v>
      </c>
      <c r="CA21" t="s">
        <v>1721</v>
      </c>
      <c r="CB21">
        <v>1</v>
      </c>
      <c r="CC21" t="str">
        <f>F21&amp;"_"&amp;CB21</f>
        <v>Bryan Shaw_1</v>
      </c>
    </row>
    <row r="22" spans="1:81" hidden="1" outlineLevel="2" x14ac:dyDescent="0.45">
      <c r="A22" t="s">
        <v>98</v>
      </c>
      <c r="B22" s="1">
        <v>42669</v>
      </c>
      <c r="C22">
        <v>92.3</v>
      </c>
      <c r="D22">
        <v>-2.8938999999999999</v>
      </c>
      <c r="E22">
        <v>5.8788</v>
      </c>
      <c r="F22" t="s">
        <v>112</v>
      </c>
      <c r="G22">
        <v>608365</v>
      </c>
      <c r="H22">
        <v>543766</v>
      </c>
      <c r="I22" t="s">
        <v>174</v>
      </c>
      <c r="J22" t="s">
        <v>100</v>
      </c>
      <c r="O22">
        <v>12</v>
      </c>
      <c r="P22" t="s">
        <v>1087</v>
      </c>
      <c r="Q22" t="s">
        <v>82</v>
      </c>
      <c r="R22" t="s">
        <v>83</v>
      </c>
      <c r="S22" t="s">
        <v>83</v>
      </c>
      <c r="T22" t="s">
        <v>84</v>
      </c>
      <c r="U22" t="s">
        <v>85</v>
      </c>
      <c r="V22" t="s">
        <v>93</v>
      </c>
      <c r="W22" t="s">
        <v>91</v>
      </c>
      <c r="X22" t="s">
        <v>91</v>
      </c>
      <c r="Y22">
        <v>3</v>
      </c>
      <c r="Z22">
        <v>0</v>
      </c>
      <c r="AA22">
        <v>2016</v>
      </c>
      <c r="AB22">
        <v>0.35290833333333299</v>
      </c>
      <c r="AC22">
        <v>1.1760999999999999</v>
      </c>
      <c r="AD22">
        <v>1.349</v>
      </c>
      <c r="AE22">
        <v>3.294</v>
      </c>
      <c r="AF22">
        <v>656941</v>
      </c>
      <c r="AG22">
        <v>575929</v>
      </c>
      <c r="AH22">
        <v>518792</v>
      </c>
      <c r="AI22">
        <v>2</v>
      </c>
      <c r="AJ22">
        <v>5</v>
      </c>
      <c r="AK22" t="s">
        <v>88</v>
      </c>
      <c r="AL22" t="s">
        <v>91</v>
      </c>
      <c r="AM22" t="s">
        <v>91</v>
      </c>
      <c r="AP22">
        <v>547379</v>
      </c>
      <c r="AR22" t="s">
        <v>1088</v>
      </c>
      <c r="AY22">
        <v>3.75</v>
      </c>
      <c r="AZ22">
        <v>1.61</v>
      </c>
      <c r="BA22" t="s">
        <v>91</v>
      </c>
      <c r="BB22" t="s">
        <v>91</v>
      </c>
      <c r="BC22" t="s">
        <v>91</v>
      </c>
      <c r="BD22">
        <v>92.090999999999994</v>
      </c>
      <c r="BE22">
        <v>2470</v>
      </c>
      <c r="BF22">
        <v>5.6429999999999998</v>
      </c>
      <c r="BG22">
        <v>487632</v>
      </c>
      <c r="BH22">
        <v>543766</v>
      </c>
      <c r="BI22">
        <v>547379</v>
      </c>
      <c r="BJ22">
        <v>435063</v>
      </c>
      <c r="BK22">
        <v>543401</v>
      </c>
      <c r="BL22">
        <v>608070</v>
      </c>
      <c r="BM22">
        <v>596019</v>
      </c>
      <c r="BN22">
        <v>424825</v>
      </c>
      <c r="BO22">
        <v>571980</v>
      </c>
      <c r="BP22">
        <v>502082</v>
      </c>
      <c r="BQ22">
        <v>54.857100000000003</v>
      </c>
      <c r="BR22">
        <v>0</v>
      </c>
      <c r="BS22">
        <v>0</v>
      </c>
      <c r="BT22">
        <v>0.7</v>
      </c>
      <c r="BU22">
        <v>1</v>
      </c>
      <c r="BV22">
        <v>0</v>
      </c>
      <c r="BW22">
        <v>0</v>
      </c>
      <c r="BX22" t="s">
        <v>91</v>
      </c>
      <c r="BY22">
        <v>42</v>
      </c>
      <c r="BZ22">
        <v>4</v>
      </c>
      <c r="CA22" t="s">
        <v>1722</v>
      </c>
      <c r="CB22">
        <v>1</v>
      </c>
      <c r="CC22" t="str">
        <f>F22&amp;"_"&amp;CB22</f>
        <v>Bryan Shaw_1</v>
      </c>
    </row>
    <row r="23" spans="1:81" hidden="1" outlineLevel="2" x14ac:dyDescent="0.45">
      <c r="A23" t="s">
        <v>98</v>
      </c>
      <c r="B23" s="1">
        <v>42669</v>
      </c>
      <c r="C23">
        <v>92.8</v>
      </c>
      <c r="D23">
        <v>-2.8237000000000001</v>
      </c>
      <c r="E23">
        <v>5.9227999999999996</v>
      </c>
      <c r="F23" t="s">
        <v>112</v>
      </c>
      <c r="G23">
        <v>624585</v>
      </c>
      <c r="H23">
        <v>543766</v>
      </c>
      <c r="I23" t="s">
        <v>174</v>
      </c>
      <c r="J23" t="s">
        <v>100</v>
      </c>
      <c r="O23">
        <v>14</v>
      </c>
      <c r="P23" t="s">
        <v>1092</v>
      </c>
      <c r="Q23" t="s">
        <v>82</v>
      </c>
      <c r="R23" t="s">
        <v>83</v>
      </c>
      <c r="S23" t="s">
        <v>83</v>
      </c>
      <c r="T23" t="s">
        <v>84</v>
      </c>
      <c r="U23" t="s">
        <v>85</v>
      </c>
      <c r="V23" t="s">
        <v>93</v>
      </c>
      <c r="W23" t="s">
        <v>91</v>
      </c>
      <c r="X23" t="s">
        <v>91</v>
      </c>
      <c r="Y23">
        <v>3</v>
      </c>
      <c r="Z23">
        <v>1</v>
      </c>
      <c r="AA23">
        <v>2016</v>
      </c>
      <c r="AB23">
        <v>0.41692499999999999</v>
      </c>
      <c r="AC23">
        <v>1.2621</v>
      </c>
      <c r="AD23">
        <v>1.181</v>
      </c>
      <c r="AE23">
        <v>1.335</v>
      </c>
      <c r="AF23">
        <v>656941</v>
      </c>
      <c r="AG23" t="s">
        <v>91</v>
      </c>
      <c r="AH23">
        <v>575929</v>
      </c>
      <c r="AI23">
        <v>2</v>
      </c>
      <c r="AJ23">
        <v>5</v>
      </c>
      <c r="AK23" t="s">
        <v>88</v>
      </c>
      <c r="AL23" t="s">
        <v>91</v>
      </c>
      <c r="AM23" t="s">
        <v>91</v>
      </c>
      <c r="AP23">
        <v>547379</v>
      </c>
      <c r="AR23" t="s">
        <v>1093</v>
      </c>
      <c r="AY23">
        <v>3.63</v>
      </c>
      <c r="AZ23">
        <v>1.67</v>
      </c>
      <c r="BA23" t="s">
        <v>91</v>
      </c>
      <c r="BB23" t="s">
        <v>91</v>
      </c>
      <c r="BC23" t="s">
        <v>91</v>
      </c>
      <c r="BD23">
        <v>92.555999999999997</v>
      </c>
      <c r="BE23">
        <v>2553</v>
      </c>
      <c r="BF23">
        <v>5.6390000000000002</v>
      </c>
      <c r="BG23">
        <v>487632</v>
      </c>
      <c r="BH23">
        <v>543766</v>
      </c>
      <c r="BI23">
        <v>547379</v>
      </c>
      <c r="BJ23">
        <v>435063</v>
      </c>
      <c r="BK23">
        <v>543401</v>
      </c>
      <c r="BL23">
        <v>608070</v>
      </c>
      <c r="BM23">
        <v>596019</v>
      </c>
      <c r="BN23">
        <v>424825</v>
      </c>
      <c r="BO23">
        <v>571980</v>
      </c>
      <c r="BP23">
        <v>502082</v>
      </c>
      <c r="BQ23">
        <v>54.860700000000001</v>
      </c>
      <c r="BR23">
        <v>0</v>
      </c>
      <c r="BS23">
        <v>0</v>
      </c>
      <c r="BT23">
        <v>0.7</v>
      </c>
      <c r="BU23">
        <v>1</v>
      </c>
      <c r="BV23">
        <v>0</v>
      </c>
      <c r="BW23">
        <v>0</v>
      </c>
      <c r="BX23" t="s">
        <v>91</v>
      </c>
      <c r="BY23">
        <v>41</v>
      </c>
      <c r="BZ23">
        <v>5</v>
      </c>
      <c r="CA23" t="s">
        <v>1723</v>
      </c>
      <c r="CB23">
        <v>1</v>
      </c>
      <c r="CC23" t="str">
        <f>F23&amp;"_"&amp;CB23</f>
        <v>Bryan Shaw_1</v>
      </c>
    </row>
    <row r="24" spans="1:81" hidden="1" outlineLevel="2" x14ac:dyDescent="0.45">
      <c r="A24" t="s">
        <v>98</v>
      </c>
      <c r="B24" s="1">
        <v>42669</v>
      </c>
      <c r="C24">
        <v>94.2</v>
      </c>
      <c r="D24">
        <v>-2.8685</v>
      </c>
      <c r="E24">
        <v>6.0350999999999999</v>
      </c>
      <c r="F24" t="s">
        <v>112</v>
      </c>
      <c r="G24">
        <v>656941</v>
      </c>
      <c r="H24">
        <v>543766</v>
      </c>
      <c r="I24" t="s">
        <v>113</v>
      </c>
      <c r="J24" t="s">
        <v>114</v>
      </c>
      <c r="O24">
        <v>11</v>
      </c>
      <c r="P24" t="s">
        <v>1107</v>
      </c>
      <c r="Q24" t="s">
        <v>82</v>
      </c>
      <c r="R24" t="s">
        <v>105</v>
      </c>
      <c r="S24" t="s">
        <v>83</v>
      </c>
      <c r="T24" t="s">
        <v>84</v>
      </c>
      <c r="U24" t="s">
        <v>85</v>
      </c>
      <c r="V24" t="s">
        <v>86</v>
      </c>
      <c r="W24" t="s">
        <v>91</v>
      </c>
      <c r="X24" t="s">
        <v>116</v>
      </c>
      <c r="Y24">
        <v>1</v>
      </c>
      <c r="Z24">
        <v>2</v>
      </c>
      <c r="AA24">
        <v>2016</v>
      </c>
      <c r="AB24">
        <v>0.365433333333333</v>
      </c>
      <c r="AC24">
        <v>1.2148000000000001</v>
      </c>
      <c r="AD24">
        <v>-0.96199999999999997</v>
      </c>
      <c r="AE24">
        <v>2.8220000000000001</v>
      </c>
      <c r="AF24">
        <v>450314</v>
      </c>
      <c r="AG24" t="s">
        <v>91</v>
      </c>
      <c r="AH24" t="s">
        <v>91</v>
      </c>
      <c r="AI24">
        <v>1</v>
      </c>
      <c r="AJ24">
        <v>5</v>
      </c>
      <c r="AK24" t="s">
        <v>88</v>
      </c>
      <c r="AL24">
        <v>138.84</v>
      </c>
      <c r="AM24">
        <v>97.84</v>
      </c>
      <c r="AP24">
        <v>547379</v>
      </c>
      <c r="AR24" t="s">
        <v>1108</v>
      </c>
      <c r="AY24">
        <v>3.19</v>
      </c>
      <c r="AZ24">
        <v>1.51</v>
      </c>
      <c r="BA24">
        <v>30</v>
      </c>
      <c r="BB24">
        <v>96.8</v>
      </c>
      <c r="BC24">
        <v>-3.0979999999999999</v>
      </c>
      <c r="BD24">
        <v>94.510999999999996</v>
      </c>
      <c r="BE24">
        <v>2422</v>
      </c>
      <c r="BF24">
        <v>5.7249999999999996</v>
      </c>
      <c r="BG24">
        <v>487632</v>
      </c>
      <c r="BH24">
        <v>543766</v>
      </c>
      <c r="BI24">
        <v>547379</v>
      </c>
      <c r="BJ24">
        <v>435063</v>
      </c>
      <c r="BK24">
        <v>543401</v>
      </c>
      <c r="BL24">
        <v>608070</v>
      </c>
      <c r="BM24">
        <v>596019</v>
      </c>
      <c r="BN24">
        <v>424825</v>
      </c>
      <c r="BO24">
        <v>571980</v>
      </c>
      <c r="BP24">
        <v>502082</v>
      </c>
      <c r="BQ24">
        <v>54.774700000000003</v>
      </c>
      <c r="BR24">
        <v>0.377</v>
      </c>
      <c r="BS24">
        <v>0.35299999999999998</v>
      </c>
      <c r="BT24">
        <v>0.9</v>
      </c>
      <c r="BU24">
        <v>1</v>
      </c>
      <c r="BV24">
        <v>1</v>
      </c>
      <c r="BW24">
        <v>0</v>
      </c>
      <c r="BX24">
        <v>2</v>
      </c>
      <c r="BY24">
        <v>38</v>
      </c>
      <c r="BZ24">
        <v>4</v>
      </c>
      <c r="CA24" t="s">
        <v>1724</v>
      </c>
      <c r="CB24">
        <v>1</v>
      </c>
      <c r="CC24" t="str">
        <f>F24&amp;"_"&amp;CB24</f>
        <v>Bryan Shaw_1</v>
      </c>
    </row>
    <row r="25" spans="1:81" hidden="1" outlineLevel="2" x14ac:dyDescent="0.45">
      <c r="A25" t="s">
        <v>77</v>
      </c>
      <c r="B25" s="1">
        <v>42676</v>
      </c>
      <c r="C25">
        <v>95.1</v>
      </c>
      <c r="D25">
        <v>-1.369</v>
      </c>
      <c r="E25">
        <v>5.7538999999999998</v>
      </c>
      <c r="F25" t="s">
        <v>163</v>
      </c>
      <c r="G25">
        <v>424325</v>
      </c>
      <c r="H25">
        <v>592102</v>
      </c>
      <c r="I25" t="s">
        <v>174</v>
      </c>
      <c r="J25" t="s">
        <v>100</v>
      </c>
      <c r="O25">
        <v>12</v>
      </c>
      <c r="P25" t="s">
        <v>175</v>
      </c>
      <c r="Q25" t="s">
        <v>82</v>
      </c>
      <c r="R25" t="s">
        <v>83</v>
      </c>
      <c r="S25" t="s">
        <v>83</v>
      </c>
      <c r="T25" t="s">
        <v>84</v>
      </c>
      <c r="U25" t="s">
        <v>85</v>
      </c>
      <c r="V25" t="s">
        <v>93</v>
      </c>
      <c r="W25" t="s">
        <v>91</v>
      </c>
      <c r="X25" t="s">
        <v>91</v>
      </c>
      <c r="Y25">
        <v>3</v>
      </c>
      <c r="Z25">
        <v>1</v>
      </c>
      <c r="AA25">
        <v>2016</v>
      </c>
      <c r="AB25">
        <v>-0.87732500000000002</v>
      </c>
      <c r="AC25">
        <v>1.96586666666666</v>
      </c>
      <c r="AD25">
        <v>0.65700000000000003</v>
      </c>
      <c r="AE25">
        <v>4.3150000000000004</v>
      </c>
      <c r="AF25" t="s">
        <v>91</v>
      </c>
      <c r="AG25" t="s">
        <v>91</v>
      </c>
      <c r="AH25" t="s">
        <v>91</v>
      </c>
      <c r="AI25">
        <v>0</v>
      </c>
      <c r="AJ25">
        <v>9</v>
      </c>
      <c r="AK25" t="s">
        <v>88</v>
      </c>
      <c r="AL25" t="s">
        <v>91</v>
      </c>
      <c r="AM25" t="s">
        <v>91</v>
      </c>
      <c r="AP25">
        <v>543228</v>
      </c>
      <c r="AR25" t="s">
        <v>176</v>
      </c>
      <c r="AY25">
        <v>3.49</v>
      </c>
      <c r="AZ25">
        <v>1.57</v>
      </c>
      <c r="BA25" t="s">
        <v>91</v>
      </c>
      <c r="BB25" t="s">
        <v>91</v>
      </c>
      <c r="BC25" t="s">
        <v>91</v>
      </c>
      <c r="BD25">
        <v>95.966999999999999</v>
      </c>
      <c r="BE25">
        <v>2616</v>
      </c>
      <c r="BF25">
        <v>6.4969999999999999</v>
      </c>
      <c r="BG25">
        <v>487637</v>
      </c>
      <c r="BH25">
        <v>592102</v>
      </c>
      <c r="BI25">
        <v>543228</v>
      </c>
      <c r="BJ25">
        <v>435063</v>
      </c>
      <c r="BK25">
        <v>543401</v>
      </c>
      <c r="BL25">
        <v>608070</v>
      </c>
      <c r="BM25">
        <v>596019</v>
      </c>
      <c r="BN25">
        <v>424825</v>
      </c>
      <c r="BO25">
        <v>434658</v>
      </c>
      <c r="BP25">
        <v>446386</v>
      </c>
      <c r="BQ25">
        <v>54.002400000000002</v>
      </c>
      <c r="BR25">
        <v>0</v>
      </c>
      <c r="BS25">
        <v>0</v>
      </c>
      <c r="BT25">
        <v>0.7</v>
      </c>
      <c r="BU25">
        <v>1</v>
      </c>
      <c r="BV25">
        <v>0</v>
      </c>
      <c r="BW25">
        <v>0</v>
      </c>
      <c r="BX25" t="s">
        <v>91</v>
      </c>
      <c r="BY25">
        <v>70</v>
      </c>
      <c r="BZ25">
        <v>5</v>
      </c>
      <c r="CA25" t="s">
        <v>1727</v>
      </c>
      <c r="CB25">
        <v>1</v>
      </c>
      <c r="CC25" t="str">
        <f>F25&amp;"_"&amp;CB25</f>
        <v>Cody Allen_1</v>
      </c>
    </row>
    <row r="26" spans="1:81" hidden="1" outlineLevel="2" x14ac:dyDescent="0.45">
      <c r="A26" t="s">
        <v>162</v>
      </c>
      <c r="B26" s="1">
        <v>42671</v>
      </c>
      <c r="C26">
        <v>84.5</v>
      </c>
      <c r="D26">
        <v>-1.9488000000000001</v>
      </c>
      <c r="E26">
        <v>5.7154999999999996</v>
      </c>
      <c r="F26" t="s">
        <v>163</v>
      </c>
      <c r="G26">
        <v>450314</v>
      </c>
      <c r="H26">
        <v>592102</v>
      </c>
      <c r="I26" t="s">
        <v>102</v>
      </c>
      <c r="J26" t="s">
        <v>103</v>
      </c>
      <c r="O26">
        <v>14</v>
      </c>
      <c r="P26" t="s">
        <v>434</v>
      </c>
      <c r="Q26" t="s">
        <v>82</v>
      </c>
      <c r="R26" t="s">
        <v>105</v>
      </c>
      <c r="S26" t="s">
        <v>83</v>
      </c>
      <c r="T26" t="s">
        <v>85</v>
      </c>
      <c r="U26" t="s">
        <v>84</v>
      </c>
      <c r="V26" t="s">
        <v>96</v>
      </c>
      <c r="W26" t="s">
        <v>91</v>
      </c>
      <c r="X26" t="s">
        <v>91</v>
      </c>
      <c r="Y26">
        <v>1</v>
      </c>
      <c r="Z26">
        <v>2</v>
      </c>
      <c r="AA26">
        <v>2016</v>
      </c>
      <c r="AB26">
        <v>0.57696666666666596</v>
      </c>
      <c r="AC26">
        <v>-1.1631</v>
      </c>
      <c r="AD26">
        <v>0.19500000000000001</v>
      </c>
      <c r="AE26">
        <v>0.92500000000000004</v>
      </c>
      <c r="AF26" t="s">
        <v>91</v>
      </c>
      <c r="AG26" t="s">
        <v>91</v>
      </c>
      <c r="AH26">
        <v>458085</v>
      </c>
      <c r="AI26">
        <v>0</v>
      </c>
      <c r="AJ26">
        <v>9</v>
      </c>
      <c r="AK26" t="s">
        <v>539</v>
      </c>
      <c r="AL26" t="s">
        <v>91</v>
      </c>
      <c r="AM26" t="s">
        <v>91</v>
      </c>
      <c r="AP26">
        <v>543228</v>
      </c>
      <c r="AR26" t="s">
        <v>868</v>
      </c>
      <c r="AY26">
        <v>3.36</v>
      </c>
      <c r="AZ26">
        <v>1.57</v>
      </c>
      <c r="BA26" t="s">
        <v>91</v>
      </c>
      <c r="BB26" t="s">
        <v>91</v>
      </c>
      <c r="BC26" t="s">
        <v>91</v>
      </c>
      <c r="BD26">
        <v>83.177000000000007</v>
      </c>
      <c r="BE26">
        <v>2571</v>
      </c>
      <c r="BF26">
        <v>5.9059999999999997</v>
      </c>
      <c r="BG26">
        <v>487633</v>
      </c>
      <c r="BH26">
        <v>592102</v>
      </c>
      <c r="BI26">
        <v>543228</v>
      </c>
      <c r="BJ26">
        <v>435063</v>
      </c>
      <c r="BK26">
        <v>543401</v>
      </c>
      <c r="BL26">
        <v>492841</v>
      </c>
      <c r="BM26">
        <v>596019</v>
      </c>
      <c r="BN26">
        <v>446386</v>
      </c>
      <c r="BO26">
        <v>434658</v>
      </c>
      <c r="BP26">
        <v>502082</v>
      </c>
      <c r="BQ26">
        <v>54.5931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 t="s">
        <v>91</v>
      </c>
      <c r="BY26">
        <v>66</v>
      </c>
      <c r="BZ26">
        <v>4</v>
      </c>
      <c r="CA26" t="s">
        <v>1728</v>
      </c>
      <c r="CB26">
        <v>1</v>
      </c>
      <c r="CC26" t="str">
        <f>F26&amp;"_"&amp;CB26</f>
        <v>Cody Allen_1</v>
      </c>
    </row>
    <row r="27" spans="1:81" hidden="1" outlineLevel="2" x14ac:dyDescent="0.45">
      <c r="A27" t="s">
        <v>162</v>
      </c>
      <c r="B27" s="1">
        <v>42673</v>
      </c>
      <c r="C27">
        <v>83.3</v>
      </c>
      <c r="D27">
        <v>-1.5210999999999999</v>
      </c>
      <c r="E27">
        <v>6.1566000000000001</v>
      </c>
      <c r="F27" t="s">
        <v>163</v>
      </c>
      <c r="G27">
        <v>451594</v>
      </c>
      <c r="H27">
        <v>592102</v>
      </c>
      <c r="I27" t="s">
        <v>284</v>
      </c>
      <c r="J27" t="s">
        <v>284</v>
      </c>
      <c r="O27">
        <v>14</v>
      </c>
      <c r="P27" t="s">
        <v>580</v>
      </c>
      <c r="Q27" t="s">
        <v>82</v>
      </c>
      <c r="R27" t="s">
        <v>105</v>
      </c>
      <c r="S27" t="s">
        <v>83</v>
      </c>
      <c r="T27" t="s">
        <v>85</v>
      </c>
      <c r="U27" t="s">
        <v>84</v>
      </c>
      <c r="V27" t="s">
        <v>93</v>
      </c>
      <c r="W27" t="s">
        <v>91</v>
      </c>
      <c r="X27" t="s">
        <v>91</v>
      </c>
      <c r="Y27">
        <v>0</v>
      </c>
      <c r="Z27">
        <v>0</v>
      </c>
      <c r="AA27">
        <v>2016</v>
      </c>
      <c r="AB27">
        <v>0.91653333333333298</v>
      </c>
      <c r="AC27">
        <v>-0.691533333333333</v>
      </c>
      <c r="AD27">
        <v>2.302</v>
      </c>
      <c r="AE27">
        <v>0.61699999999999999</v>
      </c>
      <c r="AF27" t="s">
        <v>91</v>
      </c>
      <c r="AG27" t="s">
        <v>91</v>
      </c>
      <c r="AH27" t="s">
        <v>91</v>
      </c>
      <c r="AI27">
        <v>1</v>
      </c>
      <c r="AJ27">
        <v>7</v>
      </c>
      <c r="AK27" t="s">
        <v>539</v>
      </c>
      <c r="AL27" t="s">
        <v>91</v>
      </c>
      <c r="AM27" t="s">
        <v>91</v>
      </c>
      <c r="AP27" t="s">
        <v>91</v>
      </c>
      <c r="AR27" t="s">
        <v>581</v>
      </c>
      <c r="AY27">
        <v>3.35</v>
      </c>
      <c r="AZ27">
        <v>1.52</v>
      </c>
      <c r="BA27" t="s">
        <v>91</v>
      </c>
      <c r="BB27" t="s">
        <v>91</v>
      </c>
      <c r="BC27" t="s">
        <v>91</v>
      </c>
      <c r="BD27" t="s">
        <v>91</v>
      </c>
      <c r="BE27" t="s">
        <v>91</v>
      </c>
      <c r="BF27" t="s">
        <v>91</v>
      </c>
      <c r="BG27">
        <v>487635</v>
      </c>
      <c r="BH27" t="s">
        <v>91</v>
      </c>
      <c r="BI27" t="s">
        <v>91</v>
      </c>
      <c r="BJ27" t="s">
        <v>91</v>
      </c>
      <c r="BK27" t="s">
        <v>91</v>
      </c>
      <c r="BL27" t="s">
        <v>91</v>
      </c>
      <c r="BM27" t="s">
        <v>91</v>
      </c>
      <c r="BN27" t="s">
        <v>91</v>
      </c>
      <c r="BO27" t="s">
        <v>91</v>
      </c>
      <c r="BP27" t="s">
        <v>91</v>
      </c>
      <c r="BQ27">
        <v>54.004199999999997</v>
      </c>
      <c r="BR27">
        <v>0</v>
      </c>
      <c r="BS27">
        <v>0</v>
      </c>
      <c r="BT27">
        <v>0.7</v>
      </c>
      <c r="BU27">
        <v>1</v>
      </c>
      <c r="BV27">
        <v>0</v>
      </c>
      <c r="BW27">
        <v>0</v>
      </c>
      <c r="BX27" t="s">
        <v>91</v>
      </c>
      <c r="BY27">
        <v>55</v>
      </c>
      <c r="BZ27">
        <v>1</v>
      </c>
      <c r="CA27" t="s">
        <v>1729</v>
      </c>
      <c r="CB27">
        <v>1</v>
      </c>
      <c r="CC27" t="str">
        <f>F27&amp;"_"&amp;CB27</f>
        <v>Cody Allen_1</v>
      </c>
    </row>
    <row r="28" spans="1:81" hidden="1" outlineLevel="2" x14ac:dyDescent="0.45">
      <c r="A28" t="s">
        <v>77</v>
      </c>
      <c r="B28" s="1">
        <v>42668</v>
      </c>
      <c r="C28">
        <v>94.2</v>
      </c>
      <c r="D28">
        <v>-1.3711</v>
      </c>
      <c r="E28">
        <v>5.6376999999999997</v>
      </c>
      <c r="F28" t="s">
        <v>163</v>
      </c>
      <c r="G28">
        <v>471083</v>
      </c>
      <c r="H28">
        <v>592102</v>
      </c>
      <c r="I28" t="s">
        <v>102</v>
      </c>
      <c r="J28" t="s">
        <v>95</v>
      </c>
      <c r="O28">
        <v>4</v>
      </c>
      <c r="P28" t="s">
        <v>587</v>
      </c>
      <c r="Q28" t="s">
        <v>82</v>
      </c>
      <c r="R28" t="s">
        <v>105</v>
      </c>
      <c r="S28" t="s">
        <v>83</v>
      </c>
      <c r="T28" t="s">
        <v>84</v>
      </c>
      <c r="U28" t="s">
        <v>85</v>
      </c>
      <c r="V28" t="s">
        <v>96</v>
      </c>
      <c r="W28" t="s">
        <v>91</v>
      </c>
      <c r="X28" t="s">
        <v>91</v>
      </c>
      <c r="Y28">
        <v>2</v>
      </c>
      <c r="Z28">
        <v>2</v>
      </c>
      <c r="AA28">
        <v>2016</v>
      </c>
      <c r="AB28">
        <v>-0.560025</v>
      </c>
      <c r="AC28">
        <v>1.5760000000000001</v>
      </c>
      <c r="AD28">
        <v>-0.48399999999999999</v>
      </c>
      <c r="AE28">
        <v>2.7810000000000001</v>
      </c>
      <c r="AF28" t="s">
        <v>91</v>
      </c>
      <c r="AG28">
        <v>575929</v>
      </c>
      <c r="AH28" t="s">
        <v>91</v>
      </c>
      <c r="AI28">
        <v>2</v>
      </c>
      <c r="AJ28">
        <v>9</v>
      </c>
      <c r="AK28" t="s">
        <v>88</v>
      </c>
      <c r="AL28" t="s">
        <v>91</v>
      </c>
      <c r="AM28" t="s">
        <v>91</v>
      </c>
      <c r="AP28">
        <v>547379</v>
      </c>
      <c r="AR28" t="s">
        <v>1235</v>
      </c>
      <c r="AY28">
        <v>3.36</v>
      </c>
      <c r="AZ28">
        <v>1.54</v>
      </c>
      <c r="BA28" t="s">
        <v>91</v>
      </c>
      <c r="BB28" t="s">
        <v>91</v>
      </c>
      <c r="BC28" t="s">
        <v>91</v>
      </c>
      <c r="BD28">
        <v>95.44</v>
      </c>
      <c r="BE28">
        <v>2469</v>
      </c>
      <c r="BF28">
        <v>6.617</v>
      </c>
      <c r="BG28">
        <v>487631</v>
      </c>
      <c r="BH28">
        <v>592102</v>
      </c>
      <c r="BI28">
        <v>547379</v>
      </c>
      <c r="BJ28">
        <v>435063</v>
      </c>
      <c r="BK28">
        <v>543401</v>
      </c>
      <c r="BL28">
        <v>608070</v>
      </c>
      <c r="BM28">
        <v>596019</v>
      </c>
      <c r="BN28">
        <v>446386</v>
      </c>
      <c r="BO28">
        <v>434658</v>
      </c>
      <c r="BP28">
        <v>502082</v>
      </c>
      <c r="BQ28">
        <v>53.883099999999999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 t="s">
        <v>91</v>
      </c>
      <c r="BY28">
        <v>74</v>
      </c>
      <c r="BZ28">
        <v>5</v>
      </c>
      <c r="CA28" t="s">
        <v>1730</v>
      </c>
      <c r="CB28">
        <v>1</v>
      </c>
      <c r="CC28" t="str">
        <f>F28&amp;"_"&amp;CB28</f>
        <v>Cody Allen_1</v>
      </c>
    </row>
    <row r="29" spans="1:81" hidden="1" outlineLevel="2" x14ac:dyDescent="0.45">
      <c r="A29" t="s">
        <v>77</v>
      </c>
      <c r="B29" s="1">
        <v>42671</v>
      </c>
      <c r="C29">
        <v>94.7</v>
      </c>
      <c r="D29">
        <v>-1.5956999999999999</v>
      </c>
      <c r="E29">
        <v>5.8438999999999997</v>
      </c>
      <c r="F29" t="s">
        <v>163</v>
      </c>
      <c r="G29">
        <v>518792</v>
      </c>
      <c r="H29">
        <v>592102</v>
      </c>
      <c r="I29" t="s">
        <v>861</v>
      </c>
      <c r="J29" t="s">
        <v>147</v>
      </c>
      <c r="O29">
        <v>11</v>
      </c>
      <c r="P29" t="s">
        <v>862</v>
      </c>
      <c r="Q29" t="s">
        <v>82</v>
      </c>
      <c r="R29" t="s">
        <v>105</v>
      </c>
      <c r="S29" t="s">
        <v>83</v>
      </c>
      <c r="T29" t="s">
        <v>85</v>
      </c>
      <c r="U29" t="s">
        <v>84</v>
      </c>
      <c r="V29" t="s">
        <v>86</v>
      </c>
      <c r="W29">
        <v>3</v>
      </c>
      <c r="X29" t="s">
        <v>116</v>
      </c>
      <c r="Y29">
        <v>1</v>
      </c>
      <c r="Z29">
        <v>1</v>
      </c>
      <c r="AA29">
        <v>2016</v>
      </c>
      <c r="AB29">
        <v>-0.98587499999999995</v>
      </c>
      <c r="AC29">
        <v>1.74226666666666</v>
      </c>
      <c r="AD29">
        <v>-0.16300000000000001</v>
      </c>
      <c r="AE29">
        <v>3.746</v>
      </c>
      <c r="AF29" t="s">
        <v>91</v>
      </c>
      <c r="AG29">
        <v>458085</v>
      </c>
      <c r="AH29" t="s">
        <v>91</v>
      </c>
      <c r="AI29">
        <v>2</v>
      </c>
      <c r="AJ29">
        <v>9</v>
      </c>
      <c r="AK29" t="s">
        <v>539</v>
      </c>
      <c r="AL29">
        <v>150.5</v>
      </c>
      <c r="AM29">
        <v>163.24</v>
      </c>
      <c r="AP29">
        <v>543228</v>
      </c>
      <c r="AR29" t="s">
        <v>863</v>
      </c>
      <c r="AY29">
        <v>3.6</v>
      </c>
      <c r="AZ29">
        <v>1.66</v>
      </c>
      <c r="BA29">
        <v>8</v>
      </c>
      <c r="BB29">
        <v>96.3</v>
      </c>
      <c r="BC29">
        <v>-26.434999999999999</v>
      </c>
      <c r="BD29">
        <v>94.87</v>
      </c>
      <c r="BE29">
        <v>2419</v>
      </c>
      <c r="BF29">
        <v>6.6079999999999997</v>
      </c>
      <c r="BG29">
        <v>487633</v>
      </c>
      <c r="BH29">
        <v>592102</v>
      </c>
      <c r="BI29">
        <v>543228</v>
      </c>
      <c r="BJ29">
        <v>435063</v>
      </c>
      <c r="BK29">
        <v>543401</v>
      </c>
      <c r="BL29">
        <v>492841</v>
      </c>
      <c r="BM29">
        <v>596019</v>
      </c>
      <c r="BN29">
        <v>446386</v>
      </c>
      <c r="BO29">
        <v>434658</v>
      </c>
      <c r="BP29">
        <v>502082</v>
      </c>
      <c r="BQ29">
        <v>53.891599999999997</v>
      </c>
      <c r="BR29">
        <v>0.14199999999999999</v>
      </c>
      <c r="BS29">
        <v>0.13</v>
      </c>
      <c r="BT29">
        <v>0</v>
      </c>
      <c r="BU29">
        <v>1</v>
      </c>
      <c r="BV29">
        <v>0</v>
      </c>
      <c r="BW29">
        <v>0</v>
      </c>
      <c r="BX29">
        <v>2</v>
      </c>
      <c r="BY29">
        <v>68</v>
      </c>
      <c r="BZ29">
        <v>3</v>
      </c>
      <c r="CA29" t="s">
        <v>1731</v>
      </c>
      <c r="CB29">
        <v>1</v>
      </c>
      <c r="CC29" t="str">
        <f>F29&amp;"_"&amp;CB29</f>
        <v>Cody Allen_1</v>
      </c>
    </row>
    <row r="30" spans="1:81" hidden="1" outlineLevel="2" x14ac:dyDescent="0.45">
      <c r="A30" t="s">
        <v>77</v>
      </c>
      <c r="B30" s="1">
        <v>42671</v>
      </c>
      <c r="C30">
        <v>94.1</v>
      </c>
      <c r="D30">
        <v>-1.5701000000000001</v>
      </c>
      <c r="E30">
        <v>5.8872</v>
      </c>
      <c r="F30" t="s">
        <v>163</v>
      </c>
      <c r="G30">
        <v>519203</v>
      </c>
      <c r="H30">
        <v>592102</v>
      </c>
      <c r="I30" t="s">
        <v>113</v>
      </c>
      <c r="J30" t="s">
        <v>147</v>
      </c>
      <c r="O30">
        <v>6</v>
      </c>
      <c r="P30" t="s">
        <v>872</v>
      </c>
      <c r="Q30" t="s">
        <v>82</v>
      </c>
      <c r="R30" t="s">
        <v>105</v>
      </c>
      <c r="S30" t="s">
        <v>83</v>
      </c>
      <c r="T30" t="s">
        <v>85</v>
      </c>
      <c r="U30" t="s">
        <v>84</v>
      </c>
      <c r="V30" t="s">
        <v>86</v>
      </c>
      <c r="W30" t="s">
        <v>91</v>
      </c>
      <c r="X30" t="s">
        <v>149</v>
      </c>
      <c r="Y30">
        <v>0</v>
      </c>
      <c r="Z30">
        <v>0</v>
      </c>
      <c r="AA30">
        <v>2016</v>
      </c>
      <c r="AB30">
        <v>-0.99839999999999995</v>
      </c>
      <c r="AC30">
        <v>1.7695000000000001</v>
      </c>
      <c r="AD30">
        <v>0.44500000000000001</v>
      </c>
      <c r="AE30">
        <v>2.714</v>
      </c>
      <c r="AF30" t="s">
        <v>91</v>
      </c>
      <c r="AG30" t="s">
        <v>91</v>
      </c>
      <c r="AH30" t="s">
        <v>91</v>
      </c>
      <c r="AI30">
        <v>0</v>
      </c>
      <c r="AJ30">
        <v>9</v>
      </c>
      <c r="AK30" t="s">
        <v>539</v>
      </c>
      <c r="AL30">
        <v>83.07</v>
      </c>
      <c r="AM30">
        <v>138.4</v>
      </c>
      <c r="AP30">
        <v>543228</v>
      </c>
      <c r="AR30" t="s">
        <v>873</v>
      </c>
      <c r="AY30">
        <v>3.51</v>
      </c>
      <c r="AZ30">
        <v>1.72</v>
      </c>
      <c r="BA30">
        <v>191</v>
      </c>
      <c r="BB30">
        <v>81.599999999999994</v>
      </c>
      <c r="BC30">
        <v>13.603</v>
      </c>
      <c r="BD30">
        <v>94.515000000000001</v>
      </c>
      <c r="BE30">
        <v>2534</v>
      </c>
      <c r="BF30">
        <v>6.6429999999999998</v>
      </c>
      <c r="BG30">
        <v>487633</v>
      </c>
      <c r="BH30">
        <v>592102</v>
      </c>
      <c r="BI30">
        <v>543228</v>
      </c>
      <c r="BJ30">
        <v>435063</v>
      </c>
      <c r="BK30">
        <v>543401</v>
      </c>
      <c r="BL30">
        <v>492841</v>
      </c>
      <c r="BM30">
        <v>596019</v>
      </c>
      <c r="BN30">
        <v>446386</v>
      </c>
      <c r="BO30">
        <v>434658</v>
      </c>
      <c r="BP30">
        <v>502082</v>
      </c>
      <c r="BQ30">
        <v>53.856000000000002</v>
      </c>
      <c r="BR30">
        <v>0.86</v>
      </c>
      <c r="BS30">
        <v>0.80300000000000005</v>
      </c>
      <c r="BT30">
        <v>0.9</v>
      </c>
      <c r="BU30">
        <v>1</v>
      </c>
      <c r="BV30">
        <v>1</v>
      </c>
      <c r="BW30">
        <v>0</v>
      </c>
      <c r="BX30">
        <v>4</v>
      </c>
      <c r="BY30">
        <v>65</v>
      </c>
      <c r="BZ30">
        <v>1</v>
      </c>
      <c r="CA30" t="s">
        <v>1732</v>
      </c>
      <c r="CB30">
        <v>1</v>
      </c>
      <c r="CC30" t="str">
        <f>F30&amp;"_"&amp;CB30</f>
        <v>Cody Allen_1</v>
      </c>
    </row>
    <row r="31" spans="1:81" hidden="1" outlineLevel="2" x14ac:dyDescent="0.45">
      <c r="A31" t="s">
        <v>77</v>
      </c>
      <c r="B31" s="1">
        <v>42673</v>
      </c>
      <c r="C31">
        <v>94</v>
      </c>
      <c r="D31">
        <v>-1.3819999999999999</v>
      </c>
      <c r="E31">
        <v>5.7549999999999999</v>
      </c>
      <c r="F31" t="s">
        <v>163</v>
      </c>
      <c r="G31">
        <v>547973</v>
      </c>
      <c r="H31">
        <v>592102</v>
      </c>
      <c r="I31" t="s">
        <v>102</v>
      </c>
      <c r="J31" t="s">
        <v>95</v>
      </c>
      <c r="O31">
        <v>5</v>
      </c>
      <c r="P31" t="s">
        <v>538</v>
      </c>
      <c r="Q31" t="s">
        <v>82</v>
      </c>
      <c r="R31" t="s">
        <v>105</v>
      </c>
      <c r="S31" t="s">
        <v>83</v>
      </c>
      <c r="T31" t="s">
        <v>85</v>
      </c>
      <c r="U31" t="s">
        <v>84</v>
      </c>
      <c r="V31" t="s">
        <v>96</v>
      </c>
      <c r="W31" t="s">
        <v>91</v>
      </c>
      <c r="X31" t="s">
        <v>91</v>
      </c>
      <c r="Y31">
        <v>2</v>
      </c>
      <c r="Z31">
        <v>2</v>
      </c>
      <c r="AA31">
        <v>2016</v>
      </c>
      <c r="AB31">
        <v>-0.89680833333333299</v>
      </c>
      <c r="AC31">
        <v>1.7652000000000001</v>
      </c>
      <c r="AD31">
        <v>-2.9000000000000001E-2</v>
      </c>
      <c r="AE31">
        <v>2.87</v>
      </c>
      <c r="AF31">
        <v>518792</v>
      </c>
      <c r="AG31" t="s">
        <v>91</v>
      </c>
      <c r="AH31" t="s">
        <v>91</v>
      </c>
      <c r="AI31">
        <v>2</v>
      </c>
      <c r="AJ31">
        <v>8</v>
      </c>
      <c r="AK31" t="s">
        <v>539</v>
      </c>
      <c r="AL31" t="s">
        <v>91</v>
      </c>
      <c r="AM31" t="s">
        <v>91</v>
      </c>
      <c r="AP31">
        <v>543228</v>
      </c>
      <c r="AR31" t="s">
        <v>540</v>
      </c>
      <c r="AY31">
        <v>3.69</v>
      </c>
      <c r="AZ31">
        <v>1.79</v>
      </c>
      <c r="BA31" t="s">
        <v>91</v>
      </c>
      <c r="BB31" t="s">
        <v>91</v>
      </c>
      <c r="BC31" t="s">
        <v>91</v>
      </c>
      <c r="BD31">
        <v>94.332999999999998</v>
      </c>
      <c r="BE31">
        <v>1271</v>
      </c>
      <c r="BF31">
        <v>6.8010000000000002</v>
      </c>
      <c r="BG31">
        <v>487635</v>
      </c>
      <c r="BH31">
        <v>592102</v>
      </c>
      <c r="BI31">
        <v>543228</v>
      </c>
      <c r="BJ31">
        <v>435063</v>
      </c>
      <c r="BK31">
        <v>543401</v>
      </c>
      <c r="BL31">
        <v>608070</v>
      </c>
      <c r="BM31">
        <v>596019</v>
      </c>
      <c r="BN31">
        <v>467793</v>
      </c>
      <c r="BO31">
        <v>434658</v>
      </c>
      <c r="BP31">
        <v>446386</v>
      </c>
      <c r="BQ31">
        <v>53.698399999999999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 t="s">
        <v>91</v>
      </c>
      <c r="BY31">
        <v>66</v>
      </c>
      <c r="BZ31">
        <v>5</v>
      </c>
      <c r="CA31" t="s">
        <v>1733</v>
      </c>
      <c r="CB31">
        <v>1</v>
      </c>
      <c r="CC31" t="str">
        <f>F31&amp;"_"&amp;CB31</f>
        <v>Cody Allen_1</v>
      </c>
    </row>
    <row r="32" spans="1:81" hidden="1" outlineLevel="2" x14ac:dyDescent="0.45">
      <c r="A32" t="s">
        <v>77</v>
      </c>
      <c r="B32" s="1">
        <v>42668</v>
      </c>
      <c r="C32">
        <v>92.8</v>
      </c>
      <c r="D32">
        <v>-1.3469</v>
      </c>
      <c r="E32">
        <v>5.6786000000000003</v>
      </c>
      <c r="F32" t="s">
        <v>163</v>
      </c>
      <c r="G32">
        <v>575929</v>
      </c>
      <c r="H32">
        <v>592102</v>
      </c>
      <c r="I32" t="s">
        <v>128</v>
      </c>
      <c r="J32" t="s">
        <v>147</v>
      </c>
      <c r="O32">
        <v>8</v>
      </c>
      <c r="P32" t="s">
        <v>1244</v>
      </c>
      <c r="Q32" t="s">
        <v>82</v>
      </c>
      <c r="R32" t="s">
        <v>83</v>
      </c>
      <c r="S32" t="s">
        <v>83</v>
      </c>
      <c r="T32" t="s">
        <v>84</v>
      </c>
      <c r="U32" t="s">
        <v>85</v>
      </c>
      <c r="V32" t="s">
        <v>86</v>
      </c>
      <c r="W32" t="s">
        <v>91</v>
      </c>
      <c r="X32" t="s">
        <v>87</v>
      </c>
      <c r="Y32">
        <v>3</v>
      </c>
      <c r="Z32">
        <v>1</v>
      </c>
      <c r="AA32">
        <v>2016</v>
      </c>
      <c r="AB32">
        <v>-0.52384166666666598</v>
      </c>
      <c r="AC32">
        <v>2.0146000000000002</v>
      </c>
      <c r="AD32">
        <v>0.19900000000000001</v>
      </c>
      <c r="AE32">
        <v>1.5740000000000001</v>
      </c>
      <c r="AF32" t="s">
        <v>91</v>
      </c>
      <c r="AG32" t="s">
        <v>91</v>
      </c>
      <c r="AH32" t="s">
        <v>91</v>
      </c>
      <c r="AI32">
        <v>1</v>
      </c>
      <c r="AJ32">
        <v>9</v>
      </c>
      <c r="AK32" t="s">
        <v>88</v>
      </c>
      <c r="AL32">
        <v>205.75</v>
      </c>
      <c r="AM32">
        <v>73</v>
      </c>
      <c r="AP32">
        <v>547379</v>
      </c>
      <c r="AR32" t="s">
        <v>1245</v>
      </c>
      <c r="AY32">
        <v>3.27</v>
      </c>
      <c r="AZ32">
        <v>1.56</v>
      </c>
      <c r="BA32">
        <v>346</v>
      </c>
      <c r="BB32">
        <v>101.4</v>
      </c>
      <c r="BC32">
        <v>28.042999999999999</v>
      </c>
      <c r="BD32">
        <v>93.769000000000005</v>
      </c>
      <c r="BE32">
        <v>2545</v>
      </c>
      <c r="BF32">
        <v>6.5289999999999999</v>
      </c>
      <c r="BG32">
        <v>487631</v>
      </c>
      <c r="BH32">
        <v>592102</v>
      </c>
      <c r="BI32">
        <v>547379</v>
      </c>
      <c r="BJ32">
        <v>435063</v>
      </c>
      <c r="BK32">
        <v>543401</v>
      </c>
      <c r="BL32">
        <v>608070</v>
      </c>
      <c r="BM32">
        <v>596019</v>
      </c>
      <c r="BN32">
        <v>446386</v>
      </c>
      <c r="BO32">
        <v>434658</v>
      </c>
      <c r="BP32">
        <v>502082</v>
      </c>
      <c r="BQ32">
        <v>53.970700000000001</v>
      </c>
      <c r="BR32">
        <v>0.70699999999999996</v>
      </c>
      <c r="BS32">
        <v>1.2989999999999999</v>
      </c>
      <c r="BT32">
        <v>1.25</v>
      </c>
      <c r="BU32">
        <v>1</v>
      </c>
      <c r="BV32">
        <v>1</v>
      </c>
      <c r="BW32">
        <v>1</v>
      </c>
      <c r="BX32">
        <v>6</v>
      </c>
      <c r="BY32">
        <v>72</v>
      </c>
      <c r="BZ32">
        <v>5</v>
      </c>
      <c r="CA32" t="s">
        <v>1734</v>
      </c>
      <c r="CB32">
        <v>1</v>
      </c>
      <c r="CC32" t="str">
        <f>F32&amp;"_"&amp;CB32</f>
        <v>Cody Allen_1</v>
      </c>
    </row>
    <row r="33" spans="1:81" hidden="1" outlineLevel="2" x14ac:dyDescent="0.45">
      <c r="A33" t="s">
        <v>162</v>
      </c>
      <c r="B33" s="1">
        <v>42671</v>
      </c>
      <c r="C33">
        <v>84.3</v>
      </c>
      <c r="D33">
        <v>-1.7574000000000001</v>
      </c>
      <c r="E33">
        <v>5.7270000000000003</v>
      </c>
      <c r="F33" t="s">
        <v>163</v>
      </c>
      <c r="G33">
        <v>592178</v>
      </c>
      <c r="H33">
        <v>592102</v>
      </c>
      <c r="I33" t="s">
        <v>102</v>
      </c>
      <c r="J33" t="s">
        <v>103</v>
      </c>
      <c r="O33">
        <v>14</v>
      </c>
      <c r="P33" t="s">
        <v>874</v>
      </c>
      <c r="Q33" t="s">
        <v>82</v>
      </c>
      <c r="R33" t="s">
        <v>83</v>
      </c>
      <c r="S33" t="s">
        <v>83</v>
      </c>
      <c r="T33" t="s">
        <v>85</v>
      </c>
      <c r="U33" t="s">
        <v>84</v>
      </c>
      <c r="V33" t="s">
        <v>96</v>
      </c>
      <c r="W33" t="s">
        <v>91</v>
      </c>
      <c r="X33" t="s">
        <v>91</v>
      </c>
      <c r="Y33">
        <v>0</v>
      </c>
      <c r="Z33">
        <v>2</v>
      </c>
      <c r="AA33">
        <v>2016</v>
      </c>
      <c r="AB33">
        <v>0.64794166666666597</v>
      </c>
      <c r="AC33">
        <v>-0.78183333333333305</v>
      </c>
      <c r="AD33">
        <v>0.56699999999999995</v>
      </c>
      <c r="AE33">
        <v>-0.26900000000000002</v>
      </c>
      <c r="AF33" t="s">
        <v>91</v>
      </c>
      <c r="AG33" t="s">
        <v>91</v>
      </c>
      <c r="AH33">
        <v>451594</v>
      </c>
      <c r="AI33">
        <v>2</v>
      </c>
      <c r="AJ33">
        <v>8</v>
      </c>
      <c r="AK33" t="s">
        <v>539</v>
      </c>
      <c r="AL33" t="s">
        <v>91</v>
      </c>
      <c r="AM33" t="s">
        <v>91</v>
      </c>
      <c r="AP33">
        <v>543228</v>
      </c>
      <c r="AR33" t="s">
        <v>875</v>
      </c>
      <c r="AY33">
        <v>3.27</v>
      </c>
      <c r="AZ33">
        <v>1.56</v>
      </c>
      <c r="BA33" t="s">
        <v>91</v>
      </c>
      <c r="BB33" t="s">
        <v>91</v>
      </c>
      <c r="BC33" t="s">
        <v>91</v>
      </c>
      <c r="BD33">
        <v>83.200999999999993</v>
      </c>
      <c r="BE33">
        <v>2615</v>
      </c>
      <c r="BF33">
        <v>5.883</v>
      </c>
      <c r="BG33">
        <v>487633</v>
      </c>
      <c r="BH33">
        <v>592102</v>
      </c>
      <c r="BI33">
        <v>543228</v>
      </c>
      <c r="BJ33">
        <v>435063</v>
      </c>
      <c r="BK33">
        <v>543401</v>
      </c>
      <c r="BL33">
        <v>492841</v>
      </c>
      <c r="BM33">
        <v>596019</v>
      </c>
      <c r="BN33">
        <v>446386</v>
      </c>
      <c r="BO33">
        <v>434658</v>
      </c>
      <c r="BP33">
        <v>502082</v>
      </c>
      <c r="BQ33">
        <v>54.616599999999998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 t="s">
        <v>91</v>
      </c>
      <c r="BY33">
        <v>61</v>
      </c>
      <c r="BZ33">
        <v>4</v>
      </c>
      <c r="CA33" t="s">
        <v>1735</v>
      </c>
      <c r="CB33">
        <v>1</v>
      </c>
      <c r="CC33" t="str">
        <f>F33&amp;"_"&amp;CB33</f>
        <v>Cody Allen_1</v>
      </c>
    </row>
    <row r="34" spans="1:81" hidden="1" outlineLevel="2" x14ac:dyDescent="0.45">
      <c r="A34" t="s">
        <v>162</v>
      </c>
      <c r="B34" s="1">
        <v>42668</v>
      </c>
      <c r="C34">
        <v>83.5</v>
      </c>
      <c r="D34">
        <v>-1.3943000000000001</v>
      </c>
      <c r="E34">
        <v>5.5747</v>
      </c>
      <c r="F34" t="s">
        <v>163</v>
      </c>
      <c r="G34">
        <v>595879</v>
      </c>
      <c r="H34">
        <v>592102</v>
      </c>
      <c r="I34" t="s">
        <v>102</v>
      </c>
      <c r="J34" t="s">
        <v>132</v>
      </c>
      <c r="O34">
        <v>2</v>
      </c>
      <c r="P34" t="s">
        <v>367</v>
      </c>
      <c r="Q34" t="s">
        <v>82</v>
      </c>
      <c r="R34" t="s">
        <v>83</v>
      </c>
      <c r="S34" t="s">
        <v>83</v>
      </c>
      <c r="T34" t="s">
        <v>84</v>
      </c>
      <c r="U34" t="s">
        <v>85</v>
      </c>
      <c r="V34" t="s">
        <v>96</v>
      </c>
      <c r="W34" t="s">
        <v>91</v>
      </c>
      <c r="X34" t="s">
        <v>91</v>
      </c>
      <c r="Y34">
        <v>0</v>
      </c>
      <c r="Z34">
        <v>2</v>
      </c>
      <c r="AA34">
        <v>2016</v>
      </c>
      <c r="AB34">
        <v>1.2630583333333301</v>
      </c>
      <c r="AC34">
        <v>-0.88790000000000002</v>
      </c>
      <c r="AD34">
        <v>2.4E-2</v>
      </c>
      <c r="AE34">
        <v>2.7229999999999999</v>
      </c>
      <c r="AF34" t="s">
        <v>91</v>
      </c>
      <c r="AG34" t="s">
        <v>91</v>
      </c>
      <c r="AH34" t="s">
        <v>91</v>
      </c>
      <c r="AI34">
        <v>0</v>
      </c>
      <c r="AJ34">
        <v>9</v>
      </c>
      <c r="AK34" t="s">
        <v>88</v>
      </c>
      <c r="AL34" t="s">
        <v>91</v>
      </c>
      <c r="AM34" t="s">
        <v>91</v>
      </c>
      <c r="AP34">
        <v>547379</v>
      </c>
      <c r="AR34" t="s">
        <v>1250</v>
      </c>
      <c r="AY34">
        <v>3.19</v>
      </c>
      <c r="AZ34">
        <v>1.45</v>
      </c>
      <c r="BA34" t="s">
        <v>91</v>
      </c>
      <c r="BB34" t="s">
        <v>91</v>
      </c>
      <c r="BC34" t="s">
        <v>91</v>
      </c>
      <c r="BD34">
        <v>82.838999999999999</v>
      </c>
      <c r="BE34">
        <v>2568</v>
      </c>
      <c r="BF34">
        <v>5.835</v>
      </c>
      <c r="BG34">
        <v>487631</v>
      </c>
      <c r="BH34">
        <v>592102</v>
      </c>
      <c r="BI34">
        <v>547379</v>
      </c>
      <c r="BJ34">
        <v>435063</v>
      </c>
      <c r="BK34">
        <v>543401</v>
      </c>
      <c r="BL34">
        <v>608070</v>
      </c>
      <c r="BM34">
        <v>596019</v>
      </c>
      <c r="BN34">
        <v>446386</v>
      </c>
      <c r="BO34">
        <v>434658</v>
      </c>
      <c r="BP34">
        <v>502082</v>
      </c>
      <c r="BQ34">
        <v>54.6648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 t="s">
        <v>91</v>
      </c>
      <c r="BY34">
        <v>71</v>
      </c>
      <c r="BZ34">
        <v>3</v>
      </c>
      <c r="CA34" t="s">
        <v>1736</v>
      </c>
      <c r="CB34">
        <v>1</v>
      </c>
      <c r="CC34" t="str">
        <f>F34&amp;"_"&amp;CB34</f>
        <v>Cody Allen_1</v>
      </c>
    </row>
    <row r="35" spans="1:81" hidden="1" outlineLevel="2" x14ac:dyDescent="0.45">
      <c r="A35" t="s">
        <v>77</v>
      </c>
      <c r="B35" s="1">
        <v>42668</v>
      </c>
      <c r="C35">
        <v>94.2</v>
      </c>
      <c r="D35">
        <v>-1.33</v>
      </c>
      <c r="E35">
        <v>5.6627999999999998</v>
      </c>
      <c r="F35" t="s">
        <v>163</v>
      </c>
      <c r="G35">
        <v>608365</v>
      </c>
      <c r="H35">
        <v>592102</v>
      </c>
      <c r="I35" t="s">
        <v>102</v>
      </c>
      <c r="J35" t="s">
        <v>95</v>
      </c>
      <c r="O35">
        <v>2</v>
      </c>
      <c r="P35" t="s">
        <v>559</v>
      </c>
      <c r="Q35" t="s">
        <v>82</v>
      </c>
      <c r="R35" t="s">
        <v>83</v>
      </c>
      <c r="S35" t="s">
        <v>83</v>
      </c>
      <c r="T35" t="s">
        <v>84</v>
      </c>
      <c r="U35" t="s">
        <v>85</v>
      </c>
      <c r="V35" t="s">
        <v>96</v>
      </c>
      <c r="W35" t="s">
        <v>91</v>
      </c>
      <c r="X35" t="s">
        <v>91</v>
      </c>
      <c r="Y35">
        <v>1</v>
      </c>
      <c r="Z35">
        <v>2</v>
      </c>
      <c r="AA35">
        <v>2016</v>
      </c>
      <c r="AB35">
        <v>-0.71867499999999995</v>
      </c>
      <c r="AC35">
        <v>1.61326666666666</v>
      </c>
      <c r="AD35">
        <v>0.14199999999999999</v>
      </c>
      <c r="AE35">
        <v>3.673</v>
      </c>
      <c r="AF35" t="s">
        <v>91</v>
      </c>
      <c r="AG35">
        <v>575929</v>
      </c>
      <c r="AH35" t="s">
        <v>91</v>
      </c>
      <c r="AI35">
        <v>1</v>
      </c>
      <c r="AJ35">
        <v>9</v>
      </c>
      <c r="AK35" t="s">
        <v>88</v>
      </c>
      <c r="AL35" t="s">
        <v>91</v>
      </c>
      <c r="AM35" t="s">
        <v>91</v>
      </c>
      <c r="AP35">
        <v>547379</v>
      </c>
      <c r="AR35" t="s">
        <v>1240</v>
      </c>
      <c r="AY35">
        <v>3.56</v>
      </c>
      <c r="AZ35">
        <v>1.61</v>
      </c>
      <c r="BA35" t="s">
        <v>91</v>
      </c>
      <c r="BB35" t="s">
        <v>91</v>
      </c>
      <c r="BC35" t="s">
        <v>91</v>
      </c>
      <c r="BD35">
        <v>95.542000000000002</v>
      </c>
      <c r="BE35">
        <v>2523</v>
      </c>
      <c r="BF35">
        <v>6.6840000000000002</v>
      </c>
      <c r="BG35">
        <v>487631</v>
      </c>
      <c r="BH35">
        <v>592102</v>
      </c>
      <c r="BI35">
        <v>547379</v>
      </c>
      <c r="BJ35">
        <v>435063</v>
      </c>
      <c r="BK35">
        <v>543401</v>
      </c>
      <c r="BL35">
        <v>608070</v>
      </c>
      <c r="BM35">
        <v>596019</v>
      </c>
      <c r="BN35">
        <v>446386</v>
      </c>
      <c r="BO35">
        <v>434658</v>
      </c>
      <c r="BP35">
        <v>502082</v>
      </c>
      <c r="BQ35">
        <v>53.8155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 t="s">
        <v>91</v>
      </c>
      <c r="BY35">
        <v>73</v>
      </c>
      <c r="BZ35">
        <v>4</v>
      </c>
      <c r="CA35" t="s">
        <v>1737</v>
      </c>
      <c r="CB35">
        <v>1</v>
      </c>
      <c r="CC35" t="str">
        <f>F35&amp;"_"&amp;CB35</f>
        <v>Cody Allen_1</v>
      </c>
    </row>
    <row r="36" spans="1:81" hidden="1" outlineLevel="2" x14ac:dyDescent="0.45">
      <c r="A36" t="s">
        <v>268</v>
      </c>
      <c r="B36" s="1">
        <v>42669</v>
      </c>
      <c r="C36">
        <v>89.5</v>
      </c>
      <c r="D36">
        <v>-1.7365999999999999</v>
      </c>
      <c r="E36">
        <v>5.2077999999999998</v>
      </c>
      <c r="F36" t="s">
        <v>463</v>
      </c>
      <c r="G36">
        <v>450314</v>
      </c>
      <c r="H36">
        <v>519096</v>
      </c>
      <c r="I36" t="s">
        <v>79</v>
      </c>
      <c r="J36" t="s">
        <v>80</v>
      </c>
      <c r="O36">
        <v>7</v>
      </c>
      <c r="P36" t="s">
        <v>1029</v>
      </c>
      <c r="Q36" t="s">
        <v>82</v>
      </c>
      <c r="R36" t="s">
        <v>105</v>
      </c>
      <c r="S36" t="s">
        <v>83</v>
      </c>
      <c r="T36" t="s">
        <v>84</v>
      </c>
      <c r="U36" t="s">
        <v>85</v>
      </c>
      <c r="V36" t="s">
        <v>86</v>
      </c>
      <c r="W36">
        <v>6</v>
      </c>
      <c r="X36" t="s">
        <v>116</v>
      </c>
      <c r="Y36">
        <v>1</v>
      </c>
      <c r="Z36">
        <v>1</v>
      </c>
      <c r="AA36">
        <v>2016</v>
      </c>
      <c r="AB36">
        <v>-1.4158999999999999</v>
      </c>
      <c r="AC36">
        <v>0.61853333333333305</v>
      </c>
      <c r="AD36">
        <v>-0.625</v>
      </c>
      <c r="AE36">
        <v>2.0059999999999998</v>
      </c>
      <c r="AF36" t="s">
        <v>91</v>
      </c>
      <c r="AG36" t="s">
        <v>91</v>
      </c>
      <c r="AH36" t="s">
        <v>91</v>
      </c>
      <c r="AI36">
        <v>0</v>
      </c>
      <c r="AJ36">
        <v>8</v>
      </c>
      <c r="AK36" t="s">
        <v>88</v>
      </c>
      <c r="AL36">
        <v>115.52</v>
      </c>
      <c r="AM36">
        <v>147.52000000000001</v>
      </c>
      <c r="AP36">
        <v>547379</v>
      </c>
      <c r="AR36" t="s">
        <v>1030</v>
      </c>
      <c r="AY36">
        <v>3.36</v>
      </c>
      <c r="AZ36">
        <v>1.57</v>
      </c>
      <c r="BA36">
        <v>18</v>
      </c>
      <c r="BB36">
        <v>103.5</v>
      </c>
      <c r="BC36">
        <v>-5.6660000000000004</v>
      </c>
      <c r="BD36">
        <v>91.245999999999995</v>
      </c>
      <c r="BE36">
        <v>1932</v>
      </c>
      <c r="BF36">
        <v>6.6909999999999998</v>
      </c>
      <c r="BG36">
        <v>487632</v>
      </c>
      <c r="BH36">
        <v>519096</v>
      </c>
      <c r="BI36">
        <v>547379</v>
      </c>
      <c r="BJ36">
        <v>435063</v>
      </c>
      <c r="BK36">
        <v>543401</v>
      </c>
      <c r="BL36">
        <v>608070</v>
      </c>
      <c r="BM36">
        <v>596019</v>
      </c>
      <c r="BN36">
        <v>424825</v>
      </c>
      <c r="BO36">
        <v>434658</v>
      </c>
      <c r="BP36">
        <v>446386</v>
      </c>
      <c r="BQ36">
        <v>53.808199999999999</v>
      </c>
      <c r="BR36">
        <v>0.373</v>
      </c>
      <c r="BS36">
        <v>0.34499999999999997</v>
      </c>
      <c r="BT36">
        <v>0</v>
      </c>
      <c r="BU36">
        <v>1</v>
      </c>
      <c r="BV36">
        <v>0</v>
      </c>
      <c r="BW36">
        <v>0</v>
      </c>
      <c r="BX36">
        <v>2</v>
      </c>
      <c r="BY36">
        <v>68</v>
      </c>
      <c r="BZ36">
        <v>3</v>
      </c>
      <c r="CA36" t="s">
        <v>1706</v>
      </c>
      <c r="CB36">
        <v>1</v>
      </c>
      <c r="CC36" t="str">
        <f>F36&amp;"_"&amp;CB36</f>
        <v>Dan Otero_1</v>
      </c>
    </row>
    <row r="37" spans="1:81" hidden="1" outlineLevel="2" x14ac:dyDescent="0.45">
      <c r="A37" t="s">
        <v>268</v>
      </c>
      <c r="B37" s="1">
        <v>42672</v>
      </c>
      <c r="C37">
        <v>90.6</v>
      </c>
      <c r="D37">
        <v>-1.7982</v>
      </c>
      <c r="E37">
        <v>5.4116999999999997</v>
      </c>
      <c r="F37" t="s">
        <v>463</v>
      </c>
      <c r="G37">
        <v>518792</v>
      </c>
      <c r="H37">
        <v>519096</v>
      </c>
      <c r="I37" t="s">
        <v>79</v>
      </c>
      <c r="J37" t="s">
        <v>80</v>
      </c>
      <c r="O37">
        <v>6</v>
      </c>
      <c r="P37" t="s">
        <v>265</v>
      </c>
      <c r="Q37" t="s">
        <v>82</v>
      </c>
      <c r="R37" t="s">
        <v>105</v>
      </c>
      <c r="S37" t="s">
        <v>83</v>
      </c>
      <c r="T37" t="s">
        <v>85</v>
      </c>
      <c r="U37" t="s">
        <v>84</v>
      </c>
      <c r="V37" t="s">
        <v>86</v>
      </c>
      <c r="W37">
        <v>6</v>
      </c>
      <c r="X37" t="s">
        <v>182</v>
      </c>
      <c r="Y37">
        <v>0</v>
      </c>
      <c r="Z37">
        <v>0</v>
      </c>
      <c r="AA37">
        <v>2016</v>
      </c>
      <c r="AB37">
        <v>-1.2182833333333301</v>
      </c>
      <c r="AC37">
        <v>0.97256666666666602</v>
      </c>
      <c r="AD37">
        <v>0.29099999999999998</v>
      </c>
      <c r="AE37">
        <v>2.4860000000000002</v>
      </c>
      <c r="AF37" t="s">
        <v>91</v>
      </c>
      <c r="AG37" t="s">
        <v>91</v>
      </c>
      <c r="AH37">
        <v>608365</v>
      </c>
      <c r="AI37">
        <v>1</v>
      </c>
      <c r="AJ37">
        <v>9</v>
      </c>
      <c r="AK37" t="s">
        <v>539</v>
      </c>
      <c r="AL37">
        <v>90.67</v>
      </c>
      <c r="AM37">
        <v>134.85</v>
      </c>
      <c r="AP37">
        <v>547379</v>
      </c>
      <c r="AR37" t="s">
        <v>712</v>
      </c>
      <c r="AY37">
        <v>3.58</v>
      </c>
      <c r="AZ37">
        <v>1.63</v>
      </c>
      <c r="BA37">
        <v>172</v>
      </c>
      <c r="BB37">
        <v>63.2</v>
      </c>
      <c r="BC37">
        <v>44.360999999999997</v>
      </c>
      <c r="BD37">
        <v>91.328000000000003</v>
      </c>
      <c r="BE37">
        <v>2136</v>
      </c>
      <c r="BF37">
        <v>6.6970000000000001</v>
      </c>
      <c r="BG37">
        <v>487634</v>
      </c>
      <c r="BH37">
        <v>519096</v>
      </c>
      <c r="BI37">
        <v>547379</v>
      </c>
      <c r="BJ37">
        <v>435063</v>
      </c>
      <c r="BK37">
        <v>543401</v>
      </c>
      <c r="BL37">
        <v>608070</v>
      </c>
      <c r="BM37">
        <v>596019</v>
      </c>
      <c r="BN37">
        <v>446386</v>
      </c>
      <c r="BO37">
        <v>434658</v>
      </c>
      <c r="BP37">
        <v>502082</v>
      </c>
      <c r="BQ37">
        <v>53.802399999999999</v>
      </c>
      <c r="BR37">
        <v>0.255</v>
      </c>
      <c r="BS37">
        <v>0.25</v>
      </c>
      <c r="BT37">
        <v>0</v>
      </c>
      <c r="BU37">
        <v>1</v>
      </c>
      <c r="BV37">
        <v>0</v>
      </c>
      <c r="BW37">
        <v>0</v>
      </c>
      <c r="BX37">
        <v>3</v>
      </c>
      <c r="BY37">
        <v>75</v>
      </c>
      <c r="BZ37">
        <v>1</v>
      </c>
      <c r="CA37" t="s">
        <v>1707</v>
      </c>
      <c r="CB37">
        <v>1</v>
      </c>
      <c r="CC37" t="str">
        <f>F37&amp;"_"&amp;CB37</f>
        <v>Dan Otero_1</v>
      </c>
    </row>
    <row r="38" spans="1:81" hidden="1" outlineLevel="2" x14ac:dyDescent="0.45">
      <c r="A38" t="s">
        <v>349</v>
      </c>
      <c r="B38" s="1">
        <v>42669</v>
      </c>
      <c r="C38">
        <v>82.4</v>
      </c>
      <c r="D38">
        <v>-1.6256999999999999</v>
      </c>
      <c r="E38">
        <v>5.2324999999999999</v>
      </c>
      <c r="F38" t="s">
        <v>463</v>
      </c>
      <c r="G38">
        <v>519203</v>
      </c>
      <c r="H38">
        <v>519096</v>
      </c>
      <c r="I38" t="s">
        <v>79</v>
      </c>
      <c r="J38" t="s">
        <v>80</v>
      </c>
      <c r="O38">
        <v>13</v>
      </c>
      <c r="P38" t="s">
        <v>1033</v>
      </c>
      <c r="Q38" t="s">
        <v>82</v>
      </c>
      <c r="R38" t="s">
        <v>105</v>
      </c>
      <c r="S38" t="s">
        <v>83</v>
      </c>
      <c r="T38" t="s">
        <v>84</v>
      </c>
      <c r="U38" t="s">
        <v>85</v>
      </c>
      <c r="V38" t="s">
        <v>86</v>
      </c>
      <c r="W38">
        <v>7</v>
      </c>
      <c r="X38" t="s">
        <v>149</v>
      </c>
      <c r="Y38">
        <v>2</v>
      </c>
      <c r="Z38">
        <v>2</v>
      </c>
      <c r="AA38">
        <v>2016</v>
      </c>
      <c r="AB38">
        <v>-0.81609166666666599</v>
      </c>
      <c r="AC38">
        <v>0.490966666666666</v>
      </c>
      <c r="AD38">
        <v>-0.83599999999999997</v>
      </c>
      <c r="AE38">
        <v>1.8169999999999999</v>
      </c>
      <c r="AF38">
        <v>608365</v>
      </c>
      <c r="AG38">
        <v>451594</v>
      </c>
      <c r="AH38">
        <v>592178</v>
      </c>
      <c r="AI38">
        <v>2</v>
      </c>
      <c r="AJ38">
        <v>7</v>
      </c>
      <c r="AK38" t="s">
        <v>88</v>
      </c>
      <c r="AL38">
        <v>82.06</v>
      </c>
      <c r="AM38">
        <v>101.39</v>
      </c>
      <c r="AP38">
        <v>547379</v>
      </c>
      <c r="AR38" t="s">
        <v>1034</v>
      </c>
      <c r="AY38">
        <v>3.46</v>
      </c>
      <c r="AZ38">
        <v>1.58</v>
      </c>
      <c r="BA38">
        <v>307</v>
      </c>
      <c r="BB38">
        <v>92.9</v>
      </c>
      <c r="BC38">
        <v>20.655999999999999</v>
      </c>
      <c r="BD38">
        <v>84.108999999999995</v>
      </c>
      <c r="BE38">
        <v>1273</v>
      </c>
      <c r="BF38">
        <v>6.7889999999999997</v>
      </c>
      <c r="BG38">
        <v>487632</v>
      </c>
      <c r="BH38">
        <v>519096</v>
      </c>
      <c r="BI38">
        <v>547379</v>
      </c>
      <c r="BJ38">
        <v>435063</v>
      </c>
      <c r="BK38">
        <v>543401</v>
      </c>
      <c r="BL38">
        <v>608070</v>
      </c>
      <c r="BM38">
        <v>596019</v>
      </c>
      <c r="BN38">
        <v>424825</v>
      </c>
      <c r="BO38">
        <v>571980</v>
      </c>
      <c r="BP38">
        <v>502082</v>
      </c>
      <c r="BQ38">
        <v>53.710999999999999</v>
      </c>
      <c r="BR38">
        <v>0.26100000000000001</v>
      </c>
      <c r="BS38">
        <v>0.316</v>
      </c>
      <c r="BT38">
        <v>0</v>
      </c>
      <c r="BU38">
        <v>1</v>
      </c>
      <c r="BV38">
        <v>0</v>
      </c>
      <c r="BW38">
        <v>0</v>
      </c>
      <c r="BX38">
        <v>3</v>
      </c>
      <c r="BY38">
        <v>62</v>
      </c>
      <c r="BZ38">
        <v>6</v>
      </c>
      <c r="CA38" t="s">
        <v>1708</v>
      </c>
      <c r="CB38">
        <v>1</v>
      </c>
      <c r="CC38" t="str">
        <f>F38&amp;"_"&amp;CB38</f>
        <v>Dan Otero_1</v>
      </c>
    </row>
    <row r="39" spans="1:81" hidden="1" outlineLevel="2" x14ac:dyDescent="0.45">
      <c r="A39" t="s">
        <v>268</v>
      </c>
      <c r="B39" s="1">
        <v>42672</v>
      </c>
      <c r="C39">
        <v>91</v>
      </c>
      <c r="D39">
        <v>-1.8566</v>
      </c>
      <c r="E39">
        <v>5.4424999999999999</v>
      </c>
      <c r="F39" t="s">
        <v>463</v>
      </c>
      <c r="G39">
        <v>575929</v>
      </c>
      <c r="H39">
        <v>519096</v>
      </c>
      <c r="I39" t="s">
        <v>79</v>
      </c>
      <c r="J39" t="s">
        <v>80</v>
      </c>
      <c r="O39">
        <v>5</v>
      </c>
      <c r="P39" t="s">
        <v>721</v>
      </c>
      <c r="Q39" t="s">
        <v>82</v>
      </c>
      <c r="R39" t="s">
        <v>83</v>
      </c>
      <c r="S39" t="s">
        <v>83</v>
      </c>
      <c r="T39" t="s">
        <v>85</v>
      </c>
      <c r="U39" t="s">
        <v>84</v>
      </c>
      <c r="V39" t="s">
        <v>86</v>
      </c>
      <c r="W39">
        <v>4</v>
      </c>
      <c r="X39" t="s">
        <v>116</v>
      </c>
      <c r="Y39">
        <v>0</v>
      </c>
      <c r="Z39">
        <v>2</v>
      </c>
      <c r="AA39">
        <v>2016</v>
      </c>
      <c r="AB39">
        <v>-1.8723666666666601</v>
      </c>
      <c r="AC39">
        <v>0.80486666666666595</v>
      </c>
      <c r="AD39">
        <v>0.17899999999999999</v>
      </c>
      <c r="AE39">
        <v>2.6160000000000001</v>
      </c>
      <c r="AF39" t="s">
        <v>91</v>
      </c>
      <c r="AG39" t="s">
        <v>91</v>
      </c>
      <c r="AH39" t="s">
        <v>91</v>
      </c>
      <c r="AI39">
        <v>0</v>
      </c>
      <c r="AJ39">
        <v>9</v>
      </c>
      <c r="AK39" t="s">
        <v>539</v>
      </c>
      <c r="AL39">
        <v>144.91999999999999</v>
      </c>
      <c r="AM39">
        <v>161.21</v>
      </c>
      <c r="AP39">
        <v>547379</v>
      </c>
      <c r="AR39" t="s">
        <v>722</v>
      </c>
      <c r="AY39">
        <v>3.45</v>
      </c>
      <c r="AZ39">
        <v>1.55</v>
      </c>
      <c r="BA39">
        <v>6</v>
      </c>
      <c r="BB39">
        <v>79.900000000000006</v>
      </c>
      <c r="BC39">
        <v>-22.02</v>
      </c>
      <c r="BD39">
        <v>91.698999999999998</v>
      </c>
      <c r="BE39">
        <v>2097</v>
      </c>
      <c r="BF39">
        <v>6.8289999999999997</v>
      </c>
      <c r="BG39">
        <v>487634</v>
      </c>
      <c r="BH39">
        <v>519096</v>
      </c>
      <c r="BI39">
        <v>547379</v>
      </c>
      <c r="BJ39">
        <v>435063</v>
      </c>
      <c r="BK39">
        <v>543401</v>
      </c>
      <c r="BL39">
        <v>608070</v>
      </c>
      <c r="BM39">
        <v>596019</v>
      </c>
      <c r="BN39">
        <v>446386</v>
      </c>
      <c r="BO39">
        <v>434658</v>
      </c>
      <c r="BP39">
        <v>502082</v>
      </c>
      <c r="BQ39">
        <v>53.6706</v>
      </c>
      <c r="BR39">
        <v>7.1999999999999995E-2</v>
      </c>
      <c r="BS39">
        <v>6.9000000000000006E-2</v>
      </c>
      <c r="BT39">
        <v>0</v>
      </c>
      <c r="BU39">
        <v>1</v>
      </c>
      <c r="BV39">
        <v>0</v>
      </c>
      <c r="BW39">
        <v>0</v>
      </c>
      <c r="BX39">
        <v>2</v>
      </c>
      <c r="BY39">
        <v>73</v>
      </c>
      <c r="BZ39">
        <v>3</v>
      </c>
      <c r="CA39" t="s">
        <v>1709</v>
      </c>
      <c r="CB39">
        <v>1</v>
      </c>
      <c r="CC39" t="str">
        <f>F39&amp;"_"&amp;CB39</f>
        <v>Dan Otero_1</v>
      </c>
    </row>
    <row r="40" spans="1:81" hidden="1" outlineLevel="2" x14ac:dyDescent="0.45">
      <c r="A40" t="s">
        <v>268</v>
      </c>
      <c r="B40" s="1">
        <v>42669</v>
      </c>
      <c r="C40">
        <v>89.9</v>
      </c>
      <c r="D40">
        <v>-1.7424999999999999</v>
      </c>
      <c r="E40">
        <v>5.2742000000000004</v>
      </c>
      <c r="F40" t="s">
        <v>463</v>
      </c>
      <c r="G40">
        <v>592178</v>
      </c>
      <c r="H40">
        <v>519096</v>
      </c>
      <c r="I40" t="s">
        <v>164</v>
      </c>
      <c r="J40" t="s">
        <v>80</v>
      </c>
      <c r="O40">
        <v>13</v>
      </c>
      <c r="P40" t="s">
        <v>1040</v>
      </c>
      <c r="Q40" t="s">
        <v>82</v>
      </c>
      <c r="R40" t="s">
        <v>83</v>
      </c>
      <c r="S40" t="s">
        <v>83</v>
      </c>
      <c r="T40" t="s">
        <v>84</v>
      </c>
      <c r="U40" t="s">
        <v>85</v>
      </c>
      <c r="V40" t="s">
        <v>86</v>
      </c>
      <c r="W40">
        <v>5</v>
      </c>
      <c r="X40" t="s">
        <v>116</v>
      </c>
      <c r="Y40">
        <v>0</v>
      </c>
      <c r="Z40">
        <v>0</v>
      </c>
      <c r="AA40">
        <v>2016</v>
      </c>
      <c r="AB40">
        <v>-1.3365750000000001</v>
      </c>
      <c r="AC40">
        <v>0.78623333333333301</v>
      </c>
      <c r="AD40">
        <v>-1.198</v>
      </c>
      <c r="AE40">
        <v>2.1579999999999999</v>
      </c>
      <c r="AF40">
        <v>575929</v>
      </c>
      <c r="AG40">
        <v>608365</v>
      </c>
      <c r="AH40">
        <v>451594</v>
      </c>
      <c r="AI40">
        <v>1</v>
      </c>
      <c r="AJ40">
        <v>7</v>
      </c>
      <c r="AK40" t="s">
        <v>88</v>
      </c>
      <c r="AL40">
        <v>104.87</v>
      </c>
      <c r="AM40">
        <v>172.37</v>
      </c>
      <c r="AP40">
        <v>547379</v>
      </c>
      <c r="AR40" t="s">
        <v>1041</v>
      </c>
      <c r="AY40">
        <v>3.15</v>
      </c>
      <c r="AZ40">
        <v>1.52</v>
      </c>
      <c r="BA40">
        <v>9</v>
      </c>
      <c r="BB40">
        <v>68</v>
      </c>
      <c r="BC40">
        <v>-16.402999999999999</v>
      </c>
      <c r="BD40">
        <v>91.046999999999997</v>
      </c>
      <c r="BE40">
        <v>2032</v>
      </c>
      <c r="BF40">
        <v>6.3840000000000003</v>
      </c>
      <c r="BG40">
        <v>487632</v>
      </c>
      <c r="BH40">
        <v>519096</v>
      </c>
      <c r="BI40">
        <v>547379</v>
      </c>
      <c r="BJ40">
        <v>435063</v>
      </c>
      <c r="BK40">
        <v>543401</v>
      </c>
      <c r="BL40">
        <v>608070</v>
      </c>
      <c r="BM40">
        <v>596019</v>
      </c>
      <c r="BN40">
        <v>424825</v>
      </c>
      <c r="BO40">
        <v>571980</v>
      </c>
      <c r="BP40">
        <v>502082</v>
      </c>
      <c r="BQ40">
        <v>54.115400000000001</v>
      </c>
      <c r="BR40">
        <v>5.5E-2</v>
      </c>
      <c r="BS40">
        <v>5.2999999999999999E-2</v>
      </c>
      <c r="BT40">
        <v>0</v>
      </c>
      <c r="BU40">
        <v>1</v>
      </c>
      <c r="BV40">
        <v>0</v>
      </c>
      <c r="BW40">
        <v>0</v>
      </c>
      <c r="BX40">
        <v>2</v>
      </c>
      <c r="BY40">
        <v>61</v>
      </c>
      <c r="BZ40">
        <v>1</v>
      </c>
      <c r="CA40" t="s">
        <v>1710</v>
      </c>
      <c r="CB40">
        <v>1</v>
      </c>
      <c r="CC40" t="str">
        <f>F40&amp;"_"&amp;CB40</f>
        <v>Dan Otero_1</v>
      </c>
    </row>
    <row r="41" spans="1:81" hidden="1" outlineLevel="2" x14ac:dyDescent="0.45">
      <c r="A41" t="s">
        <v>160</v>
      </c>
      <c r="B41" s="1">
        <v>42669</v>
      </c>
      <c r="C41">
        <v>83.1</v>
      </c>
      <c r="D41">
        <v>-1.756</v>
      </c>
      <c r="E41">
        <v>5.1313000000000004</v>
      </c>
      <c r="F41" t="s">
        <v>463</v>
      </c>
      <c r="G41">
        <v>595879</v>
      </c>
      <c r="H41">
        <v>519096</v>
      </c>
      <c r="I41" t="s">
        <v>79</v>
      </c>
      <c r="J41" t="s">
        <v>80</v>
      </c>
      <c r="O41">
        <v>6</v>
      </c>
      <c r="P41" t="s">
        <v>897</v>
      </c>
      <c r="Q41" t="s">
        <v>82</v>
      </c>
      <c r="R41" t="s">
        <v>83</v>
      </c>
      <c r="S41" t="s">
        <v>83</v>
      </c>
      <c r="T41" t="s">
        <v>84</v>
      </c>
      <c r="U41" t="s">
        <v>85</v>
      </c>
      <c r="V41" t="s">
        <v>86</v>
      </c>
      <c r="W41">
        <v>6</v>
      </c>
      <c r="X41" t="s">
        <v>116</v>
      </c>
      <c r="Y41">
        <v>1</v>
      </c>
      <c r="Z41">
        <v>1</v>
      </c>
      <c r="AA41">
        <v>2016</v>
      </c>
      <c r="AB41">
        <v>0.36821666666666603</v>
      </c>
      <c r="AC41">
        <v>0.108266666666666</v>
      </c>
      <c r="AD41">
        <v>0.63900000000000001</v>
      </c>
      <c r="AE41">
        <v>2.4449999999999998</v>
      </c>
      <c r="AF41" t="s">
        <v>91</v>
      </c>
      <c r="AG41" t="s">
        <v>91</v>
      </c>
      <c r="AH41" t="s">
        <v>91</v>
      </c>
      <c r="AI41">
        <v>2</v>
      </c>
      <c r="AJ41">
        <v>8</v>
      </c>
      <c r="AK41" t="s">
        <v>88</v>
      </c>
      <c r="AL41">
        <v>109.94</v>
      </c>
      <c r="AM41">
        <v>150.57</v>
      </c>
      <c r="AP41">
        <v>547379</v>
      </c>
      <c r="AR41" t="s">
        <v>1019</v>
      </c>
      <c r="AY41">
        <v>3.22</v>
      </c>
      <c r="AZ41">
        <v>1.55</v>
      </c>
      <c r="BA41">
        <v>15</v>
      </c>
      <c r="BB41">
        <v>76.8</v>
      </c>
      <c r="BC41">
        <v>-10.41</v>
      </c>
      <c r="BD41">
        <v>84.721000000000004</v>
      </c>
      <c r="BE41">
        <v>2039</v>
      </c>
      <c r="BF41">
        <v>6.5780000000000003</v>
      </c>
      <c r="BG41">
        <v>487632</v>
      </c>
      <c r="BH41">
        <v>519096</v>
      </c>
      <c r="BI41">
        <v>547379</v>
      </c>
      <c r="BJ41">
        <v>435063</v>
      </c>
      <c r="BK41">
        <v>543401</v>
      </c>
      <c r="BL41">
        <v>608070</v>
      </c>
      <c r="BM41">
        <v>596019</v>
      </c>
      <c r="BN41">
        <v>424825</v>
      </c>
      <c r="BO41">
        <v>434658</v>
      </c>
      <c r="BP41">
        <v>446386</v>
      </c>
      <c r="BQ41">
        <v>53.921599999999998</v>
      </c>
      <c r="BR41">
        <v>8.4000000000000005E-2</v>
      </c>
      <c r="BS41">
        <v>7.8E-2</v>
      </c>
      <c r="BT41">
        <v>0</v>
      </c>
      <c r="BU41">
        <v>1</v>
      </c>
      <c r="BV41">
        <v>0</v>
      </c>
      <c r="BW41">
        <v>0</v>
      </c>
      <c r="BX41">
        <v>2</v>
      </c>
      <c r="BY41">
        <v>70</v>
      </c>
      <c r="BZ41">
        <v>3</v>
      </c>
      <c r="CA41" t="s">
        <v>1711</v>
      </c>
      <c r="CB41">
        <v>1</v>
      </c>
      <c r="CC41" t="str">
        <f>F41&amp;"_"&amp;CB41</f>
        <v>Dan Otero_1</v>
      </c>
    </row>
    <row r="42" spans="1:81" hidden="1" outlineLevel="2" x14ac:dyDescent="0.45">
      <c r="A42" t="s">
        <v>90</v>
      </c>
      <c r="B42" s="1">
        <v>42672</v>
      </c>
      <c r="C42">
        <v>77.099999999999994</v>
      </c>
      <c r="D42">
        <v>-2.0619000000000001</v>
      </c>
      <c r="E42">
        <v>5.3042999999999996</v>
      </c>
      <c r="F42" t="s">
        <v>463</v>
      </c>
      <c r="G42">
        <v>608365</v>
      </c>
      <c r="H42">
        <v>519096</v>
      </c>
      <c r="I42" t="s">
        <v>113</v>
      </c>
      <c r="J42" t="s">
        <v>147</v>
      </c>
      <c r="O42">
        <v>14</v>
      </c>
      <c r="P42" t="s">
        <v>713</v>
      </c>
      <c r="Q42" t="s">
        <v>82</v>
      </c>
      <c r="R42" t="s">
        <v>83</v>
      </c>
      <c r="S42" t="s">
        <v>83</v>
      </c>
      <c r="T42" t="s">
        <v>85</v>
      </c>
      <c r="U42" t="s">
        <v>84</v>
      </c>
      <c r="V42" t="s">
        <v>86</v>
      </c>
      <c r="W42" t="s">
        <v>91</v>
      </c>
      <c r="X42" t="s">
        <v>149</v>
      </c>
      <c r="Y42">
        <v>1</v>
      </c>
      <c r="Z42">
        <v>2</v>
      </c>
      <c r="AA42">
        <v>2016</v>
      </c>
      <c r="AB42">
        <v>0.36682500000000001</v>
      </c>
      <c r="AC42">
        <v>-0.50519999999999998</v>
      </c>
      <c r="AD42">
        <v>0.108</v>
      </c>
      <c r="AE42">
        <v>1.3140000000000001</v>
      </c>
      <c r="AF42" t="s">
        <v>91</v>
      </c>
      <c r="AG42" t="s">
        <v>91</v>
      </c>
      <c r="AH42" t="s">
        <v>91</v>
      </c>
      <c r="AI42">
        <v>1</v>
      </c>
      <c r="AJ42">
        <v>9</v>
      </c>
      <c r="AK42" t="s">
        <v>539</v>
      </c>
      <c r="AL42">
        <v>110.45</v>
      </c>
      <c r="AM42">
        <v>90.75</v>
      </c>
      <c r="AP42">
        <v>547379</v>
      </c>
      <c r="AR42" t="s">
        <v>714</v>
      </c>
      <c r="AY42">
        <v>3.7</v>
      </c>
      <c r="AZ42">
        <v>1.67</v>
      </c>
      <c r="BA42">
        <v>306</v>
      </c>
      <c r="BB42">
        <v>88.4</v>
      </c>
      <c r="BC42">
        <v>19.849</v>
      </c>
      <c r="BD42">
        <v>77.14</v>
      </c>
      <c r="BE42">
        <v>2213</v>
      </c>
      <c r="BF42">
        <v>6.1989999999999998</v>
      </c>
      <c r="BG42">
        <v>487634</v>
      </c>
      <c r="BH42">
        <v>519096</v>
      </c>
      <c r="BI42">
        <v>547379</v>
      </c>
      <c r="BJ42">
        <v>435063</v>
      </c>
      <c r="BK42">
        <v>543401</v>
      </c>
      <c r="BL42">
        <v>608070</v>
      </c>
      <c r="BM42">
        <v>596019</v>
      </c>
      <c r="BN42">
        <v>446386</v>
      </c>
      <c r="BO42">
        <v>434658</v>
      </c>
      <c r="BP42">
        <v>502082</v>
      </c>
      <c r="BQ42">
        <v>54.300600000000003</v>
      </c>
      <c r="BR42">
        <v>0.36799999999999999</v>
      </c>
      <c r="BS42">
        <v>0.379</v>
      </c>
      <c r="BT42">
        <v>0.9</v>
      </c>
      <c r="BU42">
        <v>1</v>
      </c>
      <c r="BV42">
        <v>1</v>
      </c>
      <c r="BW42">
        <v>0</v>
      </c>
      <c r="BX42">
        <v>4</v>
      </c>
      <c r="BY42">
        <v>74</v>
      </c>
      <c r="BZ42">
        <v>7</v>
      </c>
      <c r="CA42" t="s">
        <v>1712</v>
      </c>
      <c r="CB42">
        <v>1</v>
      </c>
      <c r="CC42" t="str">
        <f>F42&amp;"_"&amp;CB42</f>
        <v>Dan Otero_1</v>
      </c>
    </row>
    <row r="43" spans="1:81" hidden="1" outlineLevel="2" x14ac:dyDescent="0.45">
      <c r="A43" t="s">
        <v>77</v>
      </c>
      <c r="B43" s="1">
        <v>42669</v>
      </c>
      <c r="C43">
        <v>91.3</v>
      </c>
      <c r="D43">
        <v>-1.6484000000000001</v>
      </c>
      <c r="E43">
        <v>5.4701000000000004</v>
      </c>
      <c r="F43" t="s">
        <v>463</v>
      </c>
      <c r="G43">
        <v>656941</v>
      </c>
      <c r="H43">
        <v>519096</v>
      </c>
      <c r="I43" t="s">
        <v>102</v>
      </c>
      <c r="J43" t="s">
        <v>132</v>
      </c>
      <c r="O43">
        <v>13</v>
      </c>
      <c r="P43" t="s">
        <v>1022</v>
      </c>
      <c r="Q43" t="s">
        <v>82</v>
      </c>
      <c r="R43" t="s">
        <v>105</v>
      </c>
      <c r="S43" t="s">
        <v>83</v>
      </c>
      <c r="T43" t="s">
        <v>84</v>
      </c>
      <c r="U43" t="s">
        <v>85</v>
      </c>
      <c r="V43" t="s">
        <v>96</v>
      </c>
      <c r="W43" t="s">
        <v>91</v>
      </c>
      <c r="X43" t="s">
        <v>91</v>
      </c>
      <c r="Y43">
        <v>2</v>
      </c>
      <c r="Z43">
        <v>2</v>
      </c>
      <c r="AA43">
        <v>2016</v>
      </c>
      <c r="AB43">
        <v>-0.92325000000000002</v>
      </c>
      <c r="AC43">
        <v>1.3280333333333301</v>
      </c>
      <c r="AD43">
        <v>-0.88600000000000001</v>
      </c>
      <c r="AE43">
        <v>2.0099999999999998</v>
      </c>
      <c r="AF43" t="s">
        <v>91</v>
      </c>
      <c r="AG43" t="s">
        <v>91</v>
      </c>
      <c r="AH43" t="s">
        <v>91</v>
      </c>
      <c r="AI43">
        <v>1</v>
      </c>
      <c r="AJ43">
        <v>8</v>
      </c>
      <c r="AK43" t="s">
        <v>88</v>
      </c>
      <c r="AL43" t="s">
        <v>91</v>
      </c>
      <c r="AM43" t="s">
        <v>91</v>
      </c>
      <c r="AP43">
        <v>547379</v>
      </c>
      <c r="AR43" t="s">
        <v>1023</v>
      </c>
      <c r="AY43">
        <v>3.19</v>
      </c>
      <c r="AZ43">
        <v>1.51</v>
      </c>
      <c r="BA43" t="s">
        <v>91</v>
      </c>
      <c r="BB43" t="s">
        <v>91</v>
      </c>
      <c r="BC43" t="s">
        <v>91</v>
      </c>
      <c r="BD43">
        <v>92.335999999999999</v>
      </c>
      <c r="BE43">
        <v>2241</v>
      </c>
      <c r="BF43">
        <v>6.4950000000000001</v>
      </c>
      <c r="BG43">
        <v>487632</v>
      </c>
      <c r="BH43">
        <v>519096</v>
      </c>
      <c r="BI43">
        <v>547379</v>
      </c>
      <c r="BJ43">
        <v>435063</v>
      </c>
      <c r="BK43">
        <v>543401</v>
      </c>
      <c r="BL43">
        <v>608070</v>
      </c>
      <c r="BM43">
        <v>596019</v>
      </c>
      <c r="BN43">
        <v>424825</v>
      </c>
      <c r="BO43">
        <v>434658</v>
      </c>
      <c r="BP43">
        <v>446386</v>
      </c>
      <c r="BQ43">
        <v>54.0047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 t="s">
        <v>91</v>
      </c>
      <c r="BY43">
        <v>69</v>
      </c>
      <c r="BZ43">
        <v>6</v>
      </c>
      <c r="CA43" t="s">
        <v>1713</v>
      </c>
      <c r="CB43">
        <v>1</v>
      </c>
      <c r="CC43" t="str">
        <f>F43&amp;"_"&amp;CB43</f>
        <v>Dan Otero_1</v>
      </c>
    </row>
    <row r="44" spans="1:81" hidden="1" outlineLevel="2" x14ac:dyDescent="0.45">
      <c r="A44" t="s">
        <v>77</v>
      </c>
      <c r="B44" s="1">
        <v>42669</v>
      </c>
      <c r="C44">
        <v>94.4</v>
      </c>
      <c r="D44">
        <v>-2.4424000000000001</v>
      </c>
      <c r="E44">
        <v>5.7942</v>
      </c>
      <c r="F44" t="s">
        <v>428</v>
      </c>
      <c r="G44">
        <v>450314</v>
      </c>
      <c r="H44">
        <v>517593</v>
      </c>
      <c r="I44" t="s">
        <v>174</v>
      </c>
      <c r="J44" t="s">
        <v>100</v>
      </c>
      <c r="O44">
        <v>14</v>
      </c>
      <c r="P44" t="s">
        <v>345</v>
      </c>
      <c r="Q44" t="s">
        <v>82</v>
      </c>
      <c r="R44" t="s">
        <v>105</v>
      </c>
      <c r="S44" t="s">
        <v>83</v>
      </c>
      <c r="T44" t="s">
        <v>84</v>
      </c>
      <c r="U44" t="s">
        <v>85</v>
      </c>
      <c r="V44" t="s">
        <v>93</v>
      </c>
      <c r="W44" t="s">
        <v>91</v>
      </c>
      <c r="X44" t="s">
        <v>91</v>
      </c>
      <c r="Y44">
        <v>3</v>
      </c>
      <c r="Z44">
        <v>0</v>
      </c>
      <c r="AA44">
        <v>2016</v>
      </c>
      <c r="AB44">
        <v>-0.86897500000000005</v>
      </c>
      <c r="AC44">
        <v>2.0260666666666598</v>
      </c>
      <c r="AD44">
        <v>1.363</v>
      </c>
      <c r="AE44">
        <v>2.419</v>
      </c>
      <c r="AF44" t="s">
        <v>91</v>
      </c>
      <c r="AG44" t="s">
        <v>91</v>
      </c>
      <c r="AH44" t="s">
        <v>91</v>
      </c>
      <c r="AI44">
        <v>2</v>
      </c>
      <c r="AJ44">
        <v>6</v>
      </c>
      <c r="AK44" t="s">
        <v>88</v>
      </c>
      <c r="AL44" t="s">
        <v>91</v>
      </c>
      <c r="AM44" t="s">
        <v>91</v>
      </c>
      <c r="AP44">
        <v>547379</v>
      </c>
      <c r="AR44" t="s">
        <v>1071</v>
      </c>
      <c r="AY44">
        <v>3.62</v>
      </c>
      <c r="AZ44">
        <v>1.57</v>
      </c>
      <c r="BA44" t="s">
        <v>91</v>
      </c>
      <c r="BB44" t="s">
        <v>91</v>
      </c>
      <c r="BC44" t="s">
        <v>91</v>
      </c>
      <c r="BD44">
        <v>94.19</v>
      </c>
      <c r="BE44">
        <v>2263</v>
      </c>
      <c r="BF44">
        <v>5.9050000000000002</v>
      </c>
      <c r="BG44">
        <v>487632</v>
      </c>
      <c r="BH44">
        <v>517593</v>
      </c>
      <c r="BI44">
        <v>547379</v>
      </c>
      <c r="BJ44">
        <v>435063</v>
      </c>
      <c r="BK44">
        <v>543401</v>
      </c>
      <c r="BL44">
        <v>608070</v>
      </c>
      <c r="BM44">
        <v>596019</v>
      </c>
      <c r="BN44">
        <v>424825</v>
      </c>
      <c r="BO44">
        <v>571980</v>
      </c>
      <c r="BP44">
        <v>502082</v>
      </c>
      <c r="BQ44">
        <v>54.594200000000001</v>
      </c>
      <c r="BR44">
        <v>0</v>
      </c>
      <c r="BS44">
        <v>0</v>
      </c>
      <c r="BT44">
        <v>0.7</v>
      </c>
      <c r="BU44">
        <v>1</v>
      </c>
      <c r="BV44">
        <v>0</v>
      </c>
      <c r="BW44">
        <v>0</v>
      </c>
      <c r="BX44" t="s">
        <v>91</v>
      </c>
      <c r="BY44">
        <v>49</v>
      </c>
      <c r="BZ44">
        <v>4</v>
      </c>
      <c r="CA44" t="s">
        <v>1699</v>
      </c>
      <c r="CB44">
        <v>1</v>
      </c>
      <c r="CC44" t="str">
        <f>F44&amp;"_"&amp;CB44</f>
        <v>Danny Salazar_1</v>
      </c>
    </row>
    <row r="45" spans="1:81" hidden="1" outlineLevel="2" x14ac:dyDescent="0.45">
      <c r="A45" t="s">
        <v>349</v>
      </c>
      <c r="B45" s="1">
        <v>42675</v>
      </c>
      <c r="C45">
        <v>85.5</v>
      </c>
      <c r="D45">
        <v>-2.4565000000000001</v>
      </c>
      <c r="E45">
        <v>5.7450999999999999</v>
      </c>
      <c r="F45" t="s">
        <v>428</v>
      </c>
      <c r="G45">
        <v>451594</v>
      </c>
      <c r="H45">
        <v>517593</v>
      </c>
      <c r="I45" t="s">
        <v>102</v>
      </c>
      <c r="J45" t="s">
        <v>95</v>
      </c>
      <c r="O45">
        <v>14</v>
      </c>
      <c r="P45" t="s">
        <v>451</v>
      </c>
      <c r="Q45" t="s">
        <v>82</v>
      </c>
      <c r="R45" t="s">
        <v>105</v>
      </c>
      <c r="S45" t="s">
        <v>83</v>
      </c>
      <c r="T45" t="s">
        <v>84</v>
      </c>
      <c r="U45" t="s">
        <v>85</v>
      </c>
      <c r="V45" t="s">
        <v>96</v>
      </c>
      <c r="W45" t="s">
        <v>91</v>
      </c>
      <c r="X45" t="s">
        <v>91</v>
      </c>
      <c r="Y45">
        <v>3</v>
      </c>
      <c r="Z45">
        <v>2</v>
      </c>
      <c r="AA45">
        <v>2016</v>
      </c>
      <c r="AB45">
        <v>-0.83835833333333298</v>
      </c>
      <c r="AC45">
        <v>0.949633333333333</v>
      </c>
      <c r="AD45">
        <v>0.73799999999999999</v>
      </c>
      <c r="AE45">
        <v>1.4259999999999999</v>
      </c>
      <c r="AF45" t="s">
        <v>91</v>
      </c>
      <c r="AG45" t="s">
        <v>91</v>
      </c>
      <c r="AH45" t="s">
        <v>91</v>
      </c>
      <c r="AI45">
        <v>1</v>
      </c>
      <c r="AJ45">
        <v>4</v>
      </c>
      <c r="AK45" t="s">
        <v>88</v>
      </c>
      <c r="AL45" t="s">
        <v>91</v>
      </c>
      <c r="AM45" t="s">
        <v>91</v>
      </c>
      <c r="AP45">
        <v>547379</v>
      </c>
      <c r="AR45" t="s">
        <v>452</v>
      </c>
      <c r="AY45">
        <v>3.47</v>
      </c>
      <c r="AZ45">
        <v>1.64</v>
      </c>
      <c r="BA45" t="s">
        <v>91</v>
      </c>
      <c r="BB45" t="s">
        <v>91</v>
      </c>
      <c r="BC45" t="s">
        <v>91</v>
      </c>
      <c r="BD45">
        <v>84.795000000000002</v>
      </c>
      <c r="BE45">
        <v>1385</v>
      </c>
      <c r="BF45">
        <v>5.8109999999999999</v>
      </c>
      <c r="BG45">
        <v>487636</v>
      </c>
      <c r="BH45">
        <v>517593</v>
      </c>
      <c r="BI45">
        <v>547379</v>
      </c>
      <c r="BJ45">
        <v>435063</v>
      </c>
      <c r="BK45">
        <v>543401</v>
      </c>
      <c r="BL45">
        <v>608070</v>
      </c>
      <c r="BM45">
        <v>596019</v>
      </c>
      <c r="BN45">
        <v>424825</v>
      </c>
      <c r="BO45">
        <v>571980</v>
      </c>
      <c r="BP45">
        <v>502082</v>
      </c>
      <c r="BQ45">
        <v>54.688899999999997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 t="s">
        <v>91</v>
      </c>
      <c r="BY45">
        <v>29</v>
      </c>
      <c r="BZ45">
        <v>6</v>
      </c>
      <c r="CA45" t="s">
        <v>1700</v>
      </c>
      <c r="CB45">
        <v>1</v>
      </c>
      <c r="CC45" t="str">
        <f>F45&amp;"_"&amp;CB45</f>
        <v>Danny Salazar_1</v>
      </c>
    </row>
    <row r="46" spans="1:81" hidden="1" outlineLevel="2" x14ac:dyDescent="0.45">
      <c r="A46" t="s">
        <v>349</v>
      </c>
      <c r="B46" s="1">
        <v>42669</v>
      </c>
      <c r="C46">
        <v>84.9</v>
      </c>
      <c r="D46">
        <v>-2.8650000000000002</v>
      </c>
      <c r="E46">
        <v>5.6007999999999996</v>
      </c>
      <c r="F46" t="s">
        <v>428</v>
      </c>
      <c r="G46">
        <v>519203</v>
      </c>
      <c r="H46">
        <v>517593</v>
      </c>
      <c r="I46" t="s">
        <v>79</v>
      </c>
      <c r="J46" t="s">
        <v>80</v>
      </c>
      <c r="O46">
        <v>9</v>
      </c>
      <c r="P46" t="s">
        <v>1075</v>
      </c>
      <c r="Q46" t="s">
        <v>82</v>
      </c>
      <c r="R46" t="s">
        <v>105</v>
      </c>
      <c r="S46" t="s">
        <v>83</v>
      </c>
      <c r="T46" t="s">
        <v>84</v>
      </c>
      <c r="U46" t="s">
        <v>85</v>
      </c>
      <c r="V46" t="s">
        <v>86</v>
      </c>
      <c r="W46">
        <v>3</v>
      </c>
      <c r="X46" t="s">
        <v>116</v>
      </c>
      <c r="Y46">
        <v>1</v>
      </c>
      <c r="Z46">
        <v>1</v>
      </c>
      <c r="AA46">
        <v>2016</v>
      </c>
      <c r="AB46">
        <v>-0.47791666666666599</v>
      </c>
      <c r="AC46">
        <v>0.75613333333333299</v>
      </c>
      <c r="AD46">
        <v>0.28599999999999998</v>
      </c>
      <c r="AE46">
        <v>1.925</v>
      </c>
      <c r="AF46" t="s">
        <v>91</v>
      </c>
      <c r="AG46" t="s">
        <v>91</v>
      </c>
      <c r="AH46" t="s">
        <v>91</v>
      </c>
      <c r="AI46">
        <v>1</v>
      </c>
      <c r="AJ46">
        <v>6</v>
      </c>
      <c r="AK46" t="s">
        <v>88</v>
      </c>
      <c r="AL46">
        <v>160.13</v>
      </c>
      <c r="AM46">
        <v>166.79</v>
      </c>
      <c r="AP46">
        <v>547379</v>
      </c>
      <c r="AR46" t="s">
        <v>1076</v>
      </c>
      <c r="AY46">
        <v>3.46</v>
      </c>
      <c r="AZ46">
        <v>1.58</v>
      </c>
      <c r="BA46">
        <v>77</v>
      </c>
      <c r="BB46">
        <v>110.1</v>
      </c>
      <c r="BC46">
        <v>3.2010000000000001</v>
      </c>
      <c r="BD46">
        <v>84.436999999999998</v>
      </c>
      <c r="BE46">
        <v>1084</v>
      </c>
      <c r="BF46">
        <v>5.6369999999999996</v>
      </c>
      <c r="BG46">
        <v>487632</v>
      </c>
      <c r="BH46">
        <v>517593</v>
      </c>
      <c r="BI46">
        <v>547379</v>
      </c>
      <c r="BJ46">
        <v>435063</v>
      </c>
      <c r="BK46">
        <v>543401</v>
      </c>
      <c r="BL46">
        <v>608070</v>
      </c>
      <c r="BM46">
        <v>596019</v>
      </c>
      <c r="BN46">
        <v>424825</v>
      </c>
      <c r="BO46">
        <v>571980</v>
      </c>
      <c r="BP46">
        <v>502082</v>
      </c>
      <c r="BQ46">
        <v>54.862400000000001</v>
      </c>
      <c r="BR46">
        <v>0.60099999999999998</v>
      </c>
      <c r="BS46">
        <v>0.56599999999999995</v>
      </c>
      <c r="BT46">
        <v>0</v>
      </c>
      <c r="BU46">
        <v>1</v>
      </c>
      <c r="BV46">
        <v>0</v>
      </c>
      <c r="BW46">
        <v>0</v>
      </c>
      <c r="BX46">
        <v>4</v>
      </c>
      <c r="BY46">
        <v>48</v>
      </c>
      <c r="BZ46">
        <v>3</v>
      </c>
      <c r="CA46" t="s">
        <v>1701</v>
      </c>
      <c r="CB46">
        <v>1</v>
      </c>
      <c r="CC46" t="str">
        <f>F46&amp;"_"&amp;CB46</f>
        <v>Danny Salazar_1</v>
      </c>
    </row>
    <row r="47" spans="1:81" hidden="1" outlineLevel="2" x14ac:dyDescent="0.45">
      <c r="A47" t="s">
        <v>77</v>
      </c>
      <c r="B47" s="1">
        <v>42669</v>
      </c>
      <c r="C47">
        <v>95.2</v>
      </c>
      <c r="D47">
        <v>-2.6448999999999998</v>
      </c>
      <c r="E47">
        <v>5.6641000000000004</v>
      </c>
      <c r="F47" t="s">
        <v>428</v>
      </c>
      <c r="G47">
        <v>592178</v>
      </c>
      <c r="H47">
        <v>517593</v>
      </c>
      <c r="I47" t="s">
        <v>79</v>
      </c>
      <c r="J47" t="s">
        <v>80</v>
      </c>
      <c r="O47">
        <v>2</v>
      </c>
      <c r="P47" t="s">
        <v>1079</v>
      </c>
      <c r="Q47" t="s">
        <v>82</v>
      </c>
      <c r="R47" t="s">
        <v>83</v>
      </c>
      <c r="S47" t="s">
        <v>83</v>
      </c>
      <c r="T47" t="s">
        <v>84</v>
      </c>
      <c r="U47" t="s">
        <v>85</v>
      </c>
      <c r="V47" t="s">
        <v>86</v>
      </c>
      <c r="W47">
        <v>8</v>
      </c>
      <c r="X47" t="s">
        <v>149</v>
      </c>
      <c r="Y47">
        <v>1</v>
      </c>
      <c r="Z47">
        <v>1</v>
      </c>
      <c r="AA47">
        <v>2016</v>
      </c>
      <c r="AB47">
        <v>-0.84809999999999997</v>
      </c>
      <c r="AC47">
        <v>1.60896666666666</v>
      </c>
      <c r="AD47">
        <v>-0.03</v>
      </c>
      <c r="AE47">
        <v>3.13</v>
      </c>
      <c r="AF47" t="s">
        <v>91</v>
      </c>
      <c r="AG47" t="s">
        <v>91</v>
      </c>
      <c r="AH47" t="s">
        <v>91</v>
      </c>
      <c r="AI47">
        <v>0</v>
      </c>
      <c r="AJ47">
        <v>6</v>
      </c>
      <c r="AK47" t="s">
        <v>88</v>
      </c>
      <c r="AL47">
        <v>122.11</v>
      </c>
      <c r="AM47">
        <v>66.92</v>
      </c>
      <c r="AP47">
        <v>547379</v>
      </c>
      <c r="AR47" t="s">
        <v>1080</v>
      </c>
      <c r="AY47">
        <v>3.15</v>
      </c>
      <c r="AZ47">
        <v>1.52</v>
      </c>
      <c r="BA47">
        <v>352</v>
      </c>
      <c r="BB47">
        <v>100.8</v>
      </c>
      <c r="BC47">
        <v>22.641999999999999</v>
      </c>
      <c r="BD47">
        <v>94.995999999999995</v>
      </c>
      <c r="BE47">
        <v>2259</v>
      </c>
      <c r="BF47">
        <v>5.8070000000000004</v>
      </c>
      <c r="BG47">
        <v>487632</v>
      </c>
      <c r="BH47">
        <v>517593</v>
      </c>
      <c r="BI47">
        <v>547379</v>
      </c>
      <c r="BJ47">
        <v>435063</v>
      </c>
      <c r="BK47">
        <v>543401</v>
      </c>
      <c r="BL47">
        <v>608070</v>
      </c>
      <c r="BM47">
        <v>596019</v>
      </c>
      <c r="BN47">
        <v>424825</v>
      </c>
      <c r="BO47">
        <v>571980</v>
      </c>
      <c r="BP47">
        <v>502082</v>
      </c>
      <c r="BQ47">
        <v>54.692700000000002</v>
      </c>
      <c r="BR47">
        <v>0.68500000000000005</v>
      </c>
      <c r="BS47">
        <v>1.077</v>
      </c>
      <c r="BT47">
        <v>0</v>
      </c>
      <c r="BU47">
        <v>1</v>
      </c>
      <c r="BV47">
        <v>0</v>
      </c>
      <c r="BW47">
        <v>0</v>
      </c>
      <c r="BX47">
        <v>6</v>
      </c>
      <c r="BY47">
        <v>47</v>
      </c>
      <c r="BZ47">
        <v>3</v>
      </c>
      <c r="CA47" t="s">
        <v>1702</v>
      </c>
      <c r="CB47">
        <v>1</v>
      </c>
      <c r="CC47" t="str">
        <f>F47&amp;"_"&amp;CB47</f>
        <v>Danny Salazar_1</v>
      </c>
    </row>
    <row r="48" spans="1:81" hidden="1" outlineLevel="2" x14ac:dyDescent="0.45">
      <c r="A48" t="s">
        <v>77</v>
      </c>
      <c r="B48" s="1">
        <v>42669</v>
      </c>
      <c r="C48">
        <v>94.5</v>
      </c>
      <c r="D48">
        <v>-2.5764</v>
      </c>
      <c r="E48">
        <v>5.5658000000000003</v>
      </c>
      <c r="F48" t="s">
        <v>428</v>
      </c>
      <c r="G48">
        <v>595879</v>
      </c>
      <c r="H48">
        <v>517593</v>
      </c>
      <c r="I48" t="s">
        <v>79</v>
      </c>
      <c r="J48" t="s">
        <v>80</v>
      </c>
      <c r="O48">
        <v>12</v>
      </c>
      <c r="P48" t="s">
        <v>1060</v>
      </c>
      <c r="Q48" t="s">
        <v>82</v>
      </c>
      <c r="R48" t="s">
        <v>83</v>
      </c>
      <c r="S48" t="s">
        <v>83</v>
      </c>
      <c r="T48" t="s">
        <v>84</v>
      </c>
      <c r="U48" t="s">
        <v>85</v>
      </c>
      <c r="V48" t="s">
        <v>86</v>
      </c>
      <c r="W48">
        <v>8</v>
      </c>
      <c r="X48" t="s">
        <v>87</v>
      </c>
      <c r="Y48">
        <v>1</v>
      </c>
      <c r="Z48">
        <v>2</v>
      </c>
      <c r="AA48">
        <v>2016</v>
      </c>
      <c r="AB48">
        <v>-0.82026666666666603</v>
      </c>
      <c r="AC48">
        <v>1.5186666666666599</v>
      </c>
      <c r="AD48">
        <v>0.11</v>
      </c>
      <c r="AE48">
        <v>3.8159999999999998</v>
      </c>
      <c r="AF48" t="s">
        <v>91</v>
      </c>
      <c r="AG48">
        <v>450314</v>
      </c>
      <c r="AH48">
        <v>656941</v>
      </c>
      <c r="AI48">
        <v>2</v>
      </c>
      <c r="AJ48">
        <v>6</v>
      </c>
      <c r="AK48" t="s">
        <v>88</v>
      </c>
      <c r="AL48">
        <v>136.81</v>
      </c>
      <c r="AM48">
        <v>95.82</v>
      </c>
      <c r="AP48">
        <v>547379</v>
      </c>
      <c r="AR48" t="s">
        <v>1061</v>
      </c>
      <c r="AY48">
        <v>3.22</v>
      </c>
      <c r="AZ48">
        <v>1.55</v>
      </c>
      <c r="BA48">
        <v>255</v>
      </c>
      <c r="BB48">
        <v>99.6</v>
      </c>
      <c r="BC48">
        <v>53.460999999999999</v>
      </c>
      <c r="BD48">
        <v>94.037999999999997</v>
      </c>
      <c r="BE48">
        <v>2301</v>
      </c>
      <c r="BF48">
        <v>5.8129999999999997</v>
      </c>
      <c r="BG48">
        <v>487632</v>
      </c>
      <c r="BH48">
        <v>517593</v>
      </c>
      <c r="BI48">
        <v>547379</v>
      </c>
      <c r="BJ48">
        <v>435063</v>
      </c>
      <c r="BK48">
        <v>543401</v>
      </c>
      <c r="BL48">
        <v>608070</v>
      </c>
      <c r="BM48">
        <v>596019</v>
      </c>
      <c r="BN48">
        <v>424825</v>
      </c>
      <c r="BO48">
        <v>571980</v>
      </c>
      <c r="BP48">
        <v>502082</v>
      </c>
      <c r="BQ48">
        <v>54.686700000000002</v>
      </c>
      <c r="BR48">
        <v>5.0000000000000001E-3</v>
      </c>
      <c r="BS48">
        <v>6.0000000000000001E-3</v>
      </c>
      <c r="BT48">
        <v>0</v>
      </c>
      <c r="BU48">
        <v>1</v>
      </c>
      <c r="BV48">
        <v>0</v>
      </c>
      <c r="BW48">
        <v>0</v>
      </c>
      <c r="BX48">
        <v>3</v>
      </c>
      <c r="BY48">
        <v>51</v>
      </c>
      <c r="BZ48">
        <v>5</v>
      </c>
      <c r="CA48" t="s">
        <v>1703</v>
      </c>
      <c r="CB48">
        <v>1</v>
      </c>
      <c r="CC48" t="str">
        <f>F48&amp;"_"&amp;CB48</f>
        <v>Danny Salazar_1</v>
      </c>
    </row>
    <row r="49" spans="1:81" hidden="1" outlineLevel="2" x14ac:dyDescent="0.45">
      <c r="A49" t="s">
        <v>77</v>
      </c>
      <c r="B49" s="1">
        <v>42675</v>
      </c>
      <c r="C49">
        <v>96.1</v>
      </c>
      <c r="D49">
        <v>-2.7004000000000001</v>
      </c>
      <c r="E49">
        <v>5.4908000000000001</v>
      </c>
      <c r="F49" t="s">
        <v>428</v>
      </c>
      <c r="G49">
        <v>608365</v>
      </c>
      <c r="H49">
        <v>517593</v>
      </c>
      <c r="I49" t="s">
        <v>102</v>
      </c>
      <c r="J49" t="s">
        <v>132</v>
      </c>
      <c r="O49">
        <v>6</v>
      </c>
      <c r="P49" t="s">
        <v>429</v>
      </c>
      <c r="Q49" t="s">
        <v>82</v>
      </c>
      <c r="R49" t="s">
        <v>83</v>
      </c>
      <c r="S49" t="s">
        <v>83</v>
      </c>
      <c r="T49" t="s">
        <v>84</v>
      </c>
      <c r="U49" t="s">
        <v>85</v>
      </c>
      <c r="V49" t="s">
        <v>96</v>
      </c>
      <c r="W49" t="s">
        <v>91</v>
      </c>
      <c r="X49" t="s">
        <v>91</v>
      </c>
      <c r="Y49">
        <v>0</v>
      </c>
      <c r="Z49">
        <v>2</v>
      </c>
      <c r="AA49">
        <v>2016</v>
      </c>
      <c r="AB49">
        <v>-0.97474166666666595</v>
      </c>
      <c r="AC49">
        <v>1.8497666666666599</v>
      </c>
      <c r="AD49">
        <v>0.621</v>
      </c>
      <c r="AE49">
        <v>2.665</v>
      </c>
      <c r="AF49" t="s">
        <v>91</v>
      </c>
      <c r="AG49">
        <v>592178</v>
      </c>
      <c r="AH49" t="s">
        <v>91</v>
      </c>
      <c r="AI49">
        <v>2</v>
      </c>
      <c r="AJ49">
        <v>5</v>
      </c>
      <c r="AK49" t="s">
        <v>88</v>
      </c>
      <c r="AL49" t="s">
        <v>91</v>
      </c>
      <c r="AM49" t="s">
        <v>91</v>
      </c>
      <c r="AP49">
        <v>547379</v>
      </c>
      <c r="AR49" t="s">
        <v>430</v>
      </c>
      <c r="AY49">
        <v>3.65</v>
      </c>
      <c r="AZ49">
        <v>1.64</v>
      </c>
      <c r="BA49" t="s">
        <v>91</v>
      </c>
      <c r="BB49" t="s">
        <v>91</v>
      </c>
      <c r="BC49" t="s">
        <v>91</v>
      </c>
      <c r="BD49">
        <v>95.852000000000004</v>
      </c>
      <c r="BE49">
        <v>2533</v>
      </c>
      <c r="BF49">
        <v>5.7519999999999998</v>
      </c>
      <c r="BG49">
        <v>487636</v>
      </c>
      <c r="BH49">
        <v>517593</v>
      </c>
      <c r="BI49">
        <v>547379</v>
      </c>
      <c r="BJ49">
        <v>435063</v>
      </c>
      <c r="BK49">
        <v>543401</v>
      </c>
      <c r="BL49">
        <v>608070</v>
      </c>
      <c r="BM49">
        <v>596019</v>
      </c>
      <c r="BN49">
        <v>424825</v>
      </c>
      <c r="BO49">
        <v>571980</v>
      </c>
      <c r="BP49">
        <v>502082</v>
      </c>
      <c r="BQ49">
        <v>54.747199999999999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 t="s">
        <v>91</v>
      </c>
      <c r="BY49">
        <v>41</v>
      </c>
      <c r="BZ49">
        <v>4</v>
      </c>
      <c r="CA49" t="s">
        <v>1704</v>
      </c>
      <c r="CB49">
        <v>1</v>
      </c>
      <c r="CC49" t="str">
        <f>F49&amp;"_"&amp;CB49</f>
        <v>Danny Salazar_1</v>
      </c>
    </row>
    <row r="50" spans="1:81" hidden="1" outlineLevel="2" x14ac:dyDescent="0.45">
      <c r="A50" t="s">
        <v>107</v>
      </c>
      <c r="B50" s="1">
        <v>42669</v>
      </c>
      <c r="C50">
        <v>94.3</v>
      </c>
      <c r="D50">
        <v>-2.5758999999999999</v>
      </c>
      <c r="E50">
        <v>5.6664000000000003</v>
      </c>
      <c r="F50" t="s">
        <v>428</v>
      </c>
      <c r="G50">
        <v>656941</v>
      </c>
      <c r="H50">
        <v>517593</v>
      </c>
      <c r="I50" t="s">
        <v>174</v>
      </c>
      <c r="J50" t="s">
        <v>100</v>
      </c>
      <c r="O50">
        <v>12</v>
      </c>
      <c r="P50" t="s">
        <v>1066</v>
      </c>
      <c r="Q50" t="s">
        <v>82</v>
      </c>
      <c r="R50" t="s">
        <v>105</v>
      </c>
      <c r="S50" t="s">
        <v>83</v>
      </c>
      <c r="T50" t="s">
        <v>84</v>
      </c>
      <c r="U50" t="s">
        <v>85</v>
      </c>
      <c r="V50" t="s">
        <v>93</v>
      </c>
      <c r="W50" t="s">
        <v>91</v>
      </c>
      <c r="X50" t="s">
        <v>91</v>
      </c>
      <c r="Y50">
        <v>3</v>
      </c>
      <c r="Z50">
        <v>0</v>
      </c>
      <c r="AA50">
        <v>2016</v>
      </c>
      <c r="AB50">
        <v>-1.2530749999999999</v>
      </c>
      <c r="AC50">
        <v>1.25206666666666</v>
      </c>
      <c r="AD50">
        <v>1.145</v>
      </c>
      <c r="AE50">
        <v>2.9390000000000001</v>
      </c>
      <c r="AF50" t="s">
        <v>91</v>
      </c>
      <c r="AG50" t="s">
        <v>91</v>
      </c>
      <c r="AH50">
        <v>450314</v>
      </c>
      <c r="AI50">
        <v>2</v>
      </c>
      <c r="AJ50">
        <v>6</v>
      </c>
      <c r="AK50" t="s">
        <v>88</v>
      </c>
      <c r="AL50" t="s">
        <v>91</v>
      </c>
      <c r="AM50" t="s">
        <v>91</v>
      </c>
      <c r="AP50">
        <v>547379</v>
      </c>
      <c r="AR50" t="s">
        <v>1067</v>
      </c>
      <c r="AY50">
        <v>3.61</v>
      </c>
      <c r="AZ50">
        <v>1.57</v>
      </c>
      <c r="BA50" t="s">
        <v>91</v>
      </c>
      <c r="BB50" t="s">
        <v>91</v>
      </c>
      <c r="BC50" t="s">
        <v>91</v>
      </c>
      <c r="BD50">
        <v>94.215999999999994</v>
      </c>
      <c r="BE50">
        <v>2328</v>
      </c>
      <c r="BF50">
        <v>5.9509999999999996</v>
      </c>
      <c r="BG50">
        <v>487632</v>
      </c>
      <c r="BH50">
        <v>517593</v>
      </c>
      <c r="BI50">
        <v>547379</v>
      </c>
      <c r="BJ50">
        <v>435063</v>
      </c>
      <c r="BK50">
        <v>543401</v>
      </c>
      <c r="BL50">
        <v>608070</v>
      </c>
      <c r="BM50">
        <v>596019</v>
      </c>
      <c r="BN50">
        <v>424825</v>
      </c>
      <c r="BO50">
        <v>571980</v>
      </c>
      <c r="BP50">
        <v>502082</v>
      </c>
      <c r="BQ50">
        <v>54.548400000000001</v>
      </c>
      <c r="BR50">
        <v>0</v>
      </c>
      <c r="BS50">
        <v>0</v>
      </c>
      <c r="BT50">
        <v>0.7</v>
      </c>
      <c r="BU50">
        <v>1</v>
      </c>
      <c r="BV50">
        <v>0</v>
      </c>
      <c r="BW50">
        <v>0</v>
      </c>
      <c r="BX50" t="s">
        <v>91</v>
      </c>
      <c r="BY50">
        <v>50</v>
      </c>
      <c r="BZ50">
        <v>4</v>
      </c>
      <c r="CA50" t="s">
        <v>1705</v>
      </c>
      <c r="CB50">
        <v>1</v>
      </c>
      <c r="CC50" t="str">
        <f>F50&amp;"_"&amp;CB50</f>
        <v>Danny Salazar_1</v>
      </c>
    </row>
    <row r="51" spans="1:81" hidden="1" outlineLevel="2" x14ac:dyDescent="0.45">
      <c r="A51" t="s">
        <v>90</v>
      </c>
      <c r="B51" s="1">
        <v>42669</v>
      </c>
      <c r="C51">
        <v>81.900000000000006</v>
      </c>
      <c r="D51">
        <v>-1.6577999999999999</v>
      </c>
      <c r="E51">
        <v>6.1398000000000001</v>
      </c>
      <c r="F51" t="s">
        <v>410</v>
      </c>
      <c r="G51">
        <v>451594</v>
      </c>
      <c r="H51">
        <v>453249</v>
      </c>
      <c r="I51" t="s">
        <v>113</v>
      </c>
      <c r="J51" t="s">
        <v>147</v>
      </c>
      <c r="O51">
        <v>5</v>
      </c>
      <c r="P51" t="s">
        <v>1042</v>
      </c>
      <c r="Q51" t="s">
        <v>82</v>
      </c>
      <c r="R51" t="s">
        <v>105</v>
      </c>
      <c r="S51" t="s">
        <v>83</v>
      </c>
      <c r="T51" t="s">
        <v>84</v>
      </c>
      <c r="U51" t="s">
        <v>85</v>
      </c>
      <c r="V51" t="s">
        <v>86</v>
      </c>
      <c r="W51" t="s">
        <v>91</v>
      </c>
      <c r="X51" t="s">
        <v>149</v>
      </c>
      <c r="Y51">
        <v>2</v>
      </c>
      <c r="Z51">
        <v>1</v>
      </c>
      <c r="AA51">
        <v>2016</v>
      </c>
      <c r="AB51">
        <v>0.155291666666666</v>
      </c>
      <c r="AC51">
        <v>0.14410000000000001</v>
      </c>
      <c r="AD51">
        <v>-0.104</v>
      </c>
      <c r="AE51">
        <v>2.5499999999999998</v>
      </c>
      <c r="AF51" t="s">
        <v>91</v>
      </c>
      <c r="AG51">
        <v>575929</v>
      </c>
      <c r="AH51">
        <v>608365</v>
      </c>
      <c r="AI51">
        <v>1</v>
      </c>
      <c r="AJ51">
        <v>7</v>
      </c>
      <c r="AK51" t="s">
        <v>88</v>
      </c>
      <c r="AL51">
        <v>170.77</v>
      </c>
      <c r="AM51">
        <v>114.07</v>
      </c>
      <c r="AP51">
        <v>547379</v>
      </c>
      <c r="AR51" t="s">
        <v>1043</v>
      </c>
      <c r="AY51">
        <v>3.37</v>
      </c>
      <c r="AZ51">
        <v>1.57</v>
      </c>
      <c r="BA51">
        <v>246</v>
      </c>
      <c r="BB51">
        <v>98.2</v>
      </c>
      <c r="BC51">
        <v>15.087</v>
      </c>
      <c r="BD51">
        <v>81.275000000000006</v>
      </c>
      <c r="BE51">
        <v>2153</v>
      </c>
      <c r="BF51">
        <v>5.46</v>
      </c>
      <c r="BG51">
        <v>487632</v>
      </c>
      <c r="BH51">
        <v>453249</v>
      </c>
      <c r="BI51">
        <v>547379</v>
      </c>
      <c r="BJ51">
        <v>435063</v>
      </c>
      <c r="BK51">
        <v>543401</v>
      </c>
      <c r="BL51">
        <v>608070</v>
      </c>
      <c r="BM51">
        <v>596019</v>
      </c>
      <c r="BN51">
        <v>424825</v>
      </c>
      <c r="BO51">
        <v>571980</v>
      </c>
      <c r="BP51">
        <v>502082</v>
      </c>
      <c r="BQ51">
        <v>55.039900000000003</v>
      </c>
      <c r="BR51">
        <v>0.61</v>
      </c>
      <c r="BS51">
        <v>0.64400000000000002</v>
      </c>
      <c r="BT51">
        <v>0.9</v>
      </c>
      <c r="BU51">
        <v>1</v>
      </c>
      <c r="BV51">
        <v>1</v>
      </c>
      <c r="BW51">
        <v>0</v>
      </c>
      <c r="BX51">
        <v>4</v>
      </c>
      <c r="BY51">
        <v>60</v>
      </c>
      <c r="BZ51">
        <v>4</v>
      </c>
      <c r="CA51" t="s">
        <v>1688</v>
      </c>
      <c r="CB51">
        <v>1</v>
      </c>
      <c r="CC51" t="str">
        <f>F51&amp;"_"&amp;CB51</f>
        <v>Jeff Manship_1</v>
      </c>
    </row>
    <row r="52" spans="1:81" hidden="1" outlineLevel="2" x14ac:dyDescent="0.45">
      <c r="A52" t="s">
        <v>107</v>
      </c>
      <c r="B52" s="1">
        <v>42669</v>
      </c>
      <c r="C52">
        <v>89.7</v>
      </c>
      <c r="D52">
        <v>-1.7968</v>
      </c>
      <c r="E52">
        <v>6.1028000000000002</v>
      </c>
      <c r="F52" t="s">
        <v>410</v>
      </c>
      <c r="G52">
        <v>518792</v>
      </c>
      <c r="H52">
        <v>453249</v>
      </c>
      <c r="I52" t="s">
        <v>79</v>
      </c>
      <c r="J52" t="s">
        <v>80</v>
      </c>
      <c r="O52">
        <v>4</v>
      </c>
      <c r="P52" t="s">
        <v>1049</v>
      </c>
      <c r="Q52" t="s">
        <v>82</v>
      </c>
      <c r="R52" t="s">
        <v>105</v>
      </c>
      <c r="S52" t="s">
        <v>83</v>
      </c>
      <c r="T52" t="s">
        <v>84</v>
      </c>
      <c r="U52" t="s">
        <v>85</v>
      </c>
      <c r="V52" t="s">
        <v>86</v>
      </c>
      <c r="W52">
        <v>8</v>
      </c>
      <c r="X52" t="s">
        <v>149</v>
      </c>
      <c r="Y52">
        <v>2</v>
      </c>
      <c r="Z52">
        <v>0</v>
      </c>
      <c r="AA52">
        <v>2016</v>
      </c>
      <c r="AB52">
        <v>-0.94969166666666605</v>
      </c>
      <c r="AC52">
        <v>1.63476666666666</v>
      </c>
      <c r="AD52">
        <v>-0.61199999999999999</v>
      </c>
      <c r="AE52">
        <v>2.5859999999999999</v>
      </c>
      <c r="AF52" t="s">
        <v>91</v>
      </c>
      <c r="AG52" t="s">
        <v>91</v>
      </c>
      <c r="AH52">
        <v>575929</v>
      </c>
      <c r="AI52">
        <v>0</v>
      </c>
      <c r="AJ52">
        <v>7</v>
      </c>
      <c r="AK52" t="s">
        <v>88</v>
      </c>
      <c r="AL52">
        <v>147.44999999999999</v>
      </c>
      <c r="AM52">
        <v>66.92</v>
      </c>
      <c r="AP52">
        <v>547379</v>
      </c>
      <c r="AR52" t="s">
        <v>1050</v>
      </c>
      <c r="AY52">
        <v>3.59</v>
      </c>
      <c r="AZ52">
        <v>1.68</v>
      </c>
      <c r="BA52">
        <v>336</v>
      </c>
      <c r="BB52">
        <v>100.7</v>
      </c>
      <c r="BC52">
        <v>14.686</v>
      </c>
      <c r="BD52">
        <v>89.629000000000005</v>
      </c>
      <c r="BE52">
        <v>2184</v>
      </c>
      <c r="BF52">
        <v>5.8259999999999996</v>
      </c>
      <c r="BG52">
        <v>487632</v>
      </c>
      <c r="BH52">
        <v>453249</v>
      </c>
      <c r="BI52">
        <v>547379</v>
      </c>
      <c r="BJ52">
        <v>435063</v>
      </c>
      <c r="BK52">
        <v>543401</v>
      </c>
      <c r="BL52">
        <v>608070</v>
      </c>
      <c r="BM52">
        <v>596019</v>
      </c>
      <c r="BN52">
        <v>424825</v>
      </c>
      <c r="BO52">
        <v>571980</v>
      </c>
      <c r="BP52">
        <v>502082</v>
      </c>
      <c r="BQ52">
        <v>54.673299999999998</v>
      </c>
      <c r="BR52">
        <v>0.60599999999999998</v>
      </c>
      <c r="BS52">
        <v>0.66700000000000004</v>
      </c>
      <c r="BT52">
        <v>0</v>
      </c>
      <c r="BU52">
        <v>1</v>
      </c>
      <c r="BV52">
        <v>0</v>
      </c>
      <c r="BW52">
        <v>0</v>
      </c>
      <c r="BX52">
        <v>4</v>
      </c>
      <c r="BY52">
        <v>58</v>
      </c>
      <c r="BZ52">
        <v>3</v>
      </c>
      <c r="CA52" t="s">
        <v>1689</v>
      </c>
      <c r="CB52">
        <v>1</v>
      </c>
      <c r="CC52" t="str">
        <f>F52&amp;"_"&amp;CB52</f>
        <v>Jeff Manship_1</v>
      </c>
    </row>
    <row r="53" spans="1:81" hidden="1" outlineLevel="2" x14ac:dyDescent="0.45">
      <c r="A53" t="s">
        <v>107</v>
      </c>
      <c r="B53" s="1">
        <v>42669</v>
      </c>
      <c r="C53">
        <v>90.1</v>
      </c>
      <c r="D53">
        <v>-1.4224000000000001</v>
      </c>
      <c r="E53">
        <v>6.1482000000000001</v>
      </c>
      <c r="F53" t="s">
        <v>410</v>
      </c>
      <c r="G53">
        <v>575929</v>
      </c>
      <c r="H53">
        <v>453249</v>
      </c>
      <c r="I53" t="s">
        <v>174</v>
      </c>
      <c r="J53" t="s">
        <v>100</v>
      </c>
      <c r="O53">
        <v>14</v>
      </c>
      <c r="P53" t="s">
        <v>375</v>
      </c>
      <c r="Q53" t="s">
        <v>82</v>
      </c>
      <c r="R53" t="s">
        <v>83</v>
      </c>
      <c r="S53" t="s">
        <v>83</v>
      </c>
      <c r="T53" t="s">
        <v>84</v>
      </c>
      <c r="U53" t="s">
        <v>85</v>
      </c>
      <c r="V53" t="s">
        <v>93</v>
      </c>
      <c r="W53" t="s">
        <v>91</v>
      </c>
      <c r="X53" t="s">
        <v>91</v>
      </c>
      <c r="Y53">
        <v>3</v>
      </c>
      <c r="Z53">
        <v>2</v>
      </c>
      <c r="AA53">
        <v>2016</v>
      </c>
      <c r="AB53">
        <v>-0.93438333333333301</v>
      </c>
      <c r="AC53">
        <v>1.6619999999999999</v>
      </c>
      <c r="AD53">
        <v>1.798</v>
      </c>
      <c r="AE53">
        <v>0.84</v>
      </c>
      <c r="AF53" t="s">
        <v>91</v>
      </c>
      <c r="AG53" t="s">
        <v>91</v>
      </c>
      <c r="AH53" t="s">
        <v>91</v>
      </c>
      <c r="AI53">
        <v>0</v>
      </c>
      <c r="AJ53">
        <v>7</v>
      </c>
      <c r="AK53" t="s">
        <v>88</v>
      </c>
      <c r="AL53" t="s">
        <v>91</v>
      </c>
      <c r="AM53" t="s">
        <v>91</v>
      </c>
      <c r="AP53">
        <v>547379</v>
      </c>
      <c r="AR53" t="s">
        <v>1053</v>
      </c>
      <c r="AY53">
        <v>3.47</v>
      </c>
      <c r="AZ53">
        <v>1.56</v>
      </c>
      <c r="BA53" t="s">
        <v>91</v>
      </c>
      <c r="BB53" t="s">
        <v>91</v>
      </c>
      <c r="BC53" t="s">
        <v>91</v>
      </c>
      <c r="BD53">
        <v>90.599000000000004</v>
      </c>
      <c r="BE53">
        <v>2158</v>
      </c>
      <c r="BF53">
        <v>6.202</v>
      </c>
      <c r="BG53">
        <v>487632</v>
      </c>
      <c r="BH53">
        <v>453249</v>
      </c>
      <c r="BI53">
        <v>547379</v>
      </c>
      <c r="BJ53">
        <v>435063</v>
      </c>
      <c r="BK53">
        <v>543401</v>
      </c>
      <c r="BL53">
        <v>608070</v>
      </c>
      <c r="BM53">
        <v>596019</v>
      </c>
      <c r="BN53">
        <v>424825</v>
      </c>
      <c r="BO53">
        <v>571980</v>
      </c>
      <c r="BP53">
        <v>502082</v>
      </c>
      <c r="BQ53">
        <v>54.297899999999998</v>
      </c>
      <c r="BR53">
        <v>0</v>
      </c>
      <c r="BS53">
        <v>0</v>
      </c>
      <c r="BT53">
        <v>0.7</v>
      </c>
      <c r="BU53">
        <v>1</v>
      </c>
      <c r="BV53">
        <v>0</v>
      </c>
      <c r="BW53">
        <v>0</v>
      </c>
      <c r="BX53" t="s">
        <v>91</v>
      </c>
      <c r="BY53">
        <v>57</v>
      </c>
      <c r="BZ53">
        <v>7</v>
      </c>
      <c r="CA53" t="s">
        <v>1690</v>
      </c>
      <c r="CB53">
        <v>1</v>
      </c>
      <c r="CC53" t="str">
        <f>F53&amp;"_"&amp;CB53</f>
        <v>Jeff Manship_1</v>
      </c>
    </row>
    <row r="54" spans="1:81" hidden="1" outlineLevel="2" x14ac:dyDescent="0.45">
      <c r="A54" t="s">
        <v>90</v>
      </c>
      <c r="B54" s="1">
        <v>42675</v>
      </c>
      <c r="C54">
        <v>84.1</v>
      </c>
      <c r="D54">
        <v>-1.3653</v>
      </c>
      <c r="E54">
        <v>5.9744000000000002</v>
      </c>
      <c r="F54" t="s">
        <v>410</v>
      </c>
      <c r="G54">
        <v>595879</v>
      </c>
      <c r="H54">
        <v>453249</v>
      </c>
      <c r="I54" t="s">
        <v>113</v>
      </c>
      <c r="J54" t="s">
        <v>147</v>
      </c>
      <c r="O54">
        <v>14</v>
      </c>
      <c r="P54" t="s">
        <v>411</v>
      </c>
      <c r="Q54" t="s">
        <v>82</v>
      </c>
      <c r="R54" t="s">
        <v>83</v>
      </c>
      <c r="S54" t="s">
        <v>83</v>
      </c>
      <c r="T54" t="s">
        <v>84</v>
      </c>
      <c r="U54" t="s">
        <v>85</v>
      </c>
      <c r="V54" t="s">
        <v>86</v>
      </c>
      <c r="W54" t="s">
        <v>91</v>
      </c>
      <c r="X54" t="s">
        <v>116</v>
      </c>
      <c r="Y54">
        <v>0</v>
      </c>
      <c r="Z54">
        <v>2</v>
      </c>
      <c r="AA54">
        <v>2016</v>
      </c>
      <c r="AB54">
        <v>-3.2583333333333298E-2</v>
      </c>
      <c r="AC54">
        <v>0.46229999999999999</v>
      </c>
      <c r="AD54">
        <v>1.6279999999999999</v>
      </c>
      <c r="AE54">
        <v>2.0939999999999999</v>
      </c>
      <c r="AF54" t="s">
        <v>91</v>
      </c>
      <c r="AG54" t="s">
        <v>91</v>
      </c>
      <c r="AH54" t="s">
        <v>91</v>
      </c>
      <c r="AI54">
        <v>2</v>
      </c>
      <c r="AJ54">
        <v>6</v>
      </c>
      <c r="AK54" t="s">
        <v>88</v>
      </c>
      <c r="AL54">
        <v>119.06</v>
      </c>
      <c r="AM54">
        <v>139.41</v>
      </c>
      <c r="AP54">
        <v>547379</v>
      </c>
      <c r="AR54" t="s">
        <v>412</v>
      </c>
      <c r="AY54">
        <v>3.34</v>
      </c>
      <c r="AZ54">
        <v>1.6</v>
      </c>
      <c r="BA54">
        <v>27</v>
      </c>
      <c r="BB54">
        <v>85.1</v>
      </c>
      <c r="BC54">
        <v>-2.5179999999999998</v>
      </c>
      <c r="BD54">
        <v>83.766999999999996</v>
      </c>
      <c r="BE54">
        <v>2395</v>
      </c>
      <c r="BF54">
        <v>5.7140000000000004</v>
      </c>
      <c r="BG54">
        <v>487636</v>
      </c>
      <c r="BH54">
        <v>453249</v>
      </c>
      <c r="BI54">
        <v>547379</v>
      </c>
      <c r="BJ54">
        <v>435063</v>
      </c>
      <c r="BK54">
        <v>543401</v>
      </c>
      <c r="BL54">
        <v>608070</v>
      </c>
      <c r="BM54">
        <v>596019</v>
      </c>
      <c r="BN54">
        <v>424825</v>
      </c>
      <c r="BO54">
        <v>571980</v>
      </c>
      <c r="BP54">
        <v>502082</v>
      </c>
      <c r="BQ54">
        <v>54.786099999999998</v>
      </c>
      <c r="BR54">
        <v>0.23499999999999999</v>
      </c>
      <c r="BS54">
        <v>0.224</v>
      </c>
      <c r="BT54">
        <v>0.9</v>
      </c>
      <c r="BU54">
        <v>1</v>
      </c>
      <c r="BV54">
        <v>1</v>
      </c>
      <c r="BW54">
        <v>0</v>
      </c>
      <c r="BX54">
        <v>2</v>
      </c>
      <c r="BY54">
        <v>48</v>
      </c>
      <c r="BZ54">
        <v>3</v>
      </c>
      <c r="CA54" t="s">
        <v>1691</v>
      </c>
      <c r="CB54">
        <v>1</v>
      </c>
      <c r="CC54" t="str">
        <f>F54&amp;"_"&amp;CB54</f>
        <v>Jeff Manship_1</v>
      </c>
    </row>
    <row r="55" spans="1:81" hidden="1" outlineLevel="2" x14ac:dyDescent="0.45">
      <c r="A55" t="s">
        <v>107</v>
      </c>
      <c r="B55" s="1">
        <v>42669</v>
      </c>
      <c r="C55">
        <v>90.5</v>
      </c>
      <c r="D55">
        <v>-1.5815999999999999</v>
      </c>
      <c r="E55">
        <v>6.1917999999999997</v>
      </c>
      <c r="F55" t="s">
        <v>410</v>
      </c>
      <c r="G55">
        <v>608365</v>
      </c>
      <c r="H55">
        <v>453249</v>
      </c>
      <c r="I55" t="s">
        <v>861</v>
      </c>
      <c r="J55" t="s">
        <v>147</v>
      </c>
      <c r="O55">
        <v>6</v>
      </c>
      <c r="P55" t="s">
        <v>1047</v>
      </c>
      <c r="Q55" t="s">
        <v>82</v>
      </c>
      <c r="R55" t="s">
        <v>83</v>
      </c>
      <c r="S55" t="s">
        <v>83</v>
      </c>
      <c r="T55" t="s">
        <v>84</v>
      </c>
      <c r="U55" t="s">
        <v>85</v>
      </c>
      <c r="V55" t="s">
        <v>86</v>
      </c>
      <c r="W55">
        <v>6</v>
      </c>
      <c r="X55" t="s">
        <v>116</v>
      </c>
      <c r="Y55">
        <v>0</v>
      </c>
      <c r="Z55">
        <v>0</v>
      </c>
      <c r="AA55">
        <v>2016</v>
      </c>
      <c r="AB55">
        <v>-1.04571666666666</v>
      </c>
      <c r="AC55">
        <v>1.5831666666666599</v>
      </c>
      <c r="AD55">
        <v>0.41699999999999998</v>
      </c>
      <c r="AE55">
        <v>2.2970000000000002</v>
      </c>
      <c r="AF55" t="s">
        <v>91</v>
      </c>
      <c r="AG55" t="s">
        <v>91</v>
      </c>
      <c r="AH55">
        <v>575929</v>
      </c>
      <c r="AI55">
        <v>1</v>
      </c>
      <c r="AJ55">
        <v>7</v>
      </c>
      <c r="AK55" t="s">
        <v>88</v>
      </c>
      <c r="AL55">
        <v>116.02</v>
      </c>
      <c r="AM55">
        <v>149.05000000000001</v>
      </c>
      <c r="AP55">
        <v>547379</v>
      </c>
      <c r="AR55" t="s">
        <v>1048</v>
      </c>
      <c r="AY55">
        <v>3.56</v>
      </c>
      <c r="AZ55">
        <v>1.61</v>
      </c>
      <c r="BA55">
        <v>129</v>
      </c>
      <c r="BB55">
        <v>103.6</v>
      </c>
      <c r="BC55">
        <v>4.8380000000000001</v>
      </c>
      <c r="BD55">
        <v>90.8</v>
      </c>
      <c r="BE55">
        <v>2064</v>
      </c>
      <c r="BF55">
        <v>6.0759999999999996</v>
      </c>
      <c r="BG55">
        <v>487632</v>
      </c>
      <c r="BH55">
        <v>453249</v>
      </c>
      <c r="BI55">
        <v>547379</v>
      </c>
      <c r="BJ55">
        <v>435063</v>
      </c>
      <c r="BK55">
        <v>543401</v>
      </c>
      <c r="BL55">
        <v>608070</v>
      </c>
      <c r="BM55">
        <v>596019</v>
      </c>
      <c r="BN55">
        <v>424825</v>
      </c>
      <c r="BO55">
        <v>571980</v>
      </c>
      <c r="BP55">
        <v>502082</v>
      </c>
      <c r="BQ55">
        <v>54.423400000000001</v>
      </c>
      <c r="BR55">
        <v>0.61599999999999999</v>
      </c>
      <c r="BS55">
        <v>0.57999999999999996</v>
      </c>
      <c r="BT55">
        <v>0</v>
      </c>
      <c r="BU55">
        <v>1</v>
      </c>
      <c r="BV55">
        <v>0</v>
      </c>
      <c r="BW55">
        <v>0</v>
      </c>
      <c r="BX55">
        <v>4</v>
      </c>
      <c r="BY55">
        <v>59</v>
      </c>
      <c r="BZ55">
        <v>1</v>
      </c>
      <c r="CA55" t="s">
        <v>1692</v>
      </c>
      <c r="CB55">
        <v>1</v>
      </c>
      <c r="CC55" t="str">
        <f>F55&amp;"_"&amp;CB55</f>
        <v>Jeff Manship_1</v>
      </c>
    </row>
    <row r="56" spans="1:81" hidden="1" outlineLevel="2" x14ac:dyDescent="0.45">
      <c r="A56" t="s">
        <v>349</v>
      </c>
      <c r="B56" s="1">
        <v>42673</v>
      </c>
      <c r="C56">
        <v>89.5</v>
      </c>
      <c r="D56">
        <v>-1.6125</v>
      </c>
      <c r="E56">
        <v>5.5721999999999996</v>
      </c>
      <c r="F56" t="s">
        <v>340</v>
      </c>
      <c r="G56">
        <v>450314</v>
      </c>
      <c r="H56">
        <v>605182</v>
      </c>
      <c r="I56" t="s">
        <v>174</v>
      </c>
      <c r="J56" t="s">
        <v>92</v>
      </c>
      <c r="O56">
        <v>14</v>
      </c>
      <c r="P56" t="s">
        <v>345</v>
      </c>
      <c r="Q56" t="s">
        <v>82</v>
      </c>
      <c r="R56" t="s">
        <v>105</v>
      </c>
      <c r="S56" t="s">
        <v>83</v>
      </c>
      <c r="T56" t="s">
        <v>85</v>
      </c>
      <c r="U56" t="s">
        <v>84</v>
      </c>
      <c r="V56" t="s">
        <v>93</v>
      </c>
      <c r="W56" t="s">
        <v>91</v>
      </c>
      <c r="X56" t="s">
        <v>91</v>
      </c>
      <c r="Y56">
        <v>3</v>
      </c>
      <c r="Z56">
        <v>2</v>
      </c>
      <c r="AA56">
        <v>2016</v>
      </c>
      <c r="AB56">
        <v>-1.67614166666666</v>
      </c>
      <c r="AC56">
        <v>0.94820000000000004</v>
      </c>
      <c r="AD56">
        <v>0.627</v>
      </c>
      <c r="AE56">
        <v>0.222</v>
      </c>
      <c r="AF56">
        <v>592178</v>
      </c>
      <c r="AG56" t="s">
        <v>91</v>
      </c>
      <c r="AH56" t="s">
        <v>91</v>
      </c>
      <c r="AI56">
        <v>2</v>
      </c>
      <c r="AJ56">
        <v>5</v>
      </c>
      <c r="AK56" t="s">
        <v>539</v>
      </c>
      <c r="AL56" t="s">
        <v>91</v>
      </c>
      <c r="AM56" t="s">
        <v>91</v>
      </c>
      <c r="AP56">
        <v>547379</v>
      </c>
      <c r="AR56" t="s">
        <v>604</v>
      </c>
      <c r="AY56">
        <v>3.6</v>
      </c>
      <c r="AZ56">
        <v>1.69</v>
      </c>
      <c r="BA56" t="s">
        <v>91</v>
      </c>
      <c r="BB56" t="s">
        <v>91</v>
      </c>
      <c r="BC56" t="s">
        <v>91</v>
      </c>
      <c r="BD56">
        <v>89.634</v>
      </c>
      <c r="BE56">
        <v>1569</v>
      </c>
      <c r="BF56">
        <v>6.6139999999999999</v>
      </c>
      <c r="BG56">
        <v>487635</v>
      </c>
      <c r="BH56">
        <v>605182</v>
      </c>
      <c r="BI56">
        <v>547379</v>
      </c>
      <c r="BJ56">
        <v>435063</v>
      </c>
      <c r="BK56">
        <v>543401</v>
      </c>
      <c r="BL56">
        <v>608070</v>
      </c>
      <c r="BM56">
        <v>596019</v>
      </c>
      <c r="BN56">
        <v>467793</v>
      </c>
      <c r="BO56">
        <v>434658</v>
      </c>
      <c r="BP56">
        <v>446386</v>
      </c>
      <c r="BQ56">
        <v>53.885800000000003</v>
      </c>
      <c r="BR56">
        <v>0</v>
      </c>
      <c r="BS56">
        <v>0</v>
      </c>
      <c r="BT56">
        <v>0.7</v>
      </c>
      <c r="BU56">
        <v>1</v>
      </c>
      <c r="BV56">
        <v>0</v>
      </c>
      <c r="BW56">
        <v>0</v>
      </c>
      <c r="BX56" t="s">
        <v>91</v>
      </c>
      <c r="BY56">
        <v>39</v>
      </c>
      <c r="BZ56">
        <v>6</v>
      </c>
      <c r="CA56" t="s">
        <v>1738</v>
      </c>
      <c r="CB56">
        <v>1</v>
      </c>
      <c r="CC56" t="str">
        <f>F56&amp;"_"&amp;CB56</f>
        <v>Mike Clevinger_1</v>
      </c>
    </row>
    <row r="57" spans="1:81" hidden="1" outlineLevel="2" x14ac:dyDescent="0.45">
      <c r="A57" t="s">
        <v>77</v>
      </c>
      <c r="B57" s="1">
        <v>42673</v>
      </c>
      <c r="C57">
        <v>95.6</v>
      </c>
      <c r="D57">
        <v>-1.6435</v>
      </c>
      <c r="E57">
        <v>5.9164000000000003</v>
      </c>
      <c r="F57" t="s">
        <v>340</v>
      </c>
      <c r="G57">
        <v>451594</v>
      </c>
      <c r="H57">
        <v>605182</v>
      </c>
      <c r="I57" t="s">
        <v>79</v>
      </c>
      <c r="J57" t="s">
        <v>80</v>
      </c>
      <c r="O57">
        <v>5</v>
      </c>
      <c r="P57" t="s">
        <v>617</v>
      </c>
      <c r="Q57" t="s">
        <v>82</v>
      </c>
      <c r="R57" t="s">
        <v>105</v>
      </c>
      <c r="S57" t="s">
        <v>83</v>
      </c>
      <c r="T57" t="s">
        <v>85</v>
      </c>
      <c r="U57" t="s">
        <v>84</v>
      </c>
      <c r="V57" t="s">
        <v>86</v>
      </c>
      <c r="W57">
        <v>7</v>
      </c>
      <c r="X57" t="s">
        <v>87</v>
      </c>
      <c r="Y57">
        <v>0</v>
      </c>
      <c r="Z57">
        <v>1</v>
      </c>
      <c r="AA57">
        <v>2016</v>
      </c>
      <c r="AB57">
        <v>-1.02345</v>
      </c>
      <c r="AC57">
        <v>1.5860333333333301</v>
      </c>
      <c r="AD57">
        <v>0.27</v>
      </c>
      <c r="AE57">
        <v>2.3919999999999999</v>
      </c>
      <c r="AF57" t="s">
        <v>91</v>
      </c>
      <c r="AG57" t="s">
        <v>91</v>
      </c>
      <c r="AH57" t="s">
        <v>91</v>
      </c>
      <c r="AI57">
        <v>0</v>
      </c>
      <c r="AJ57">
        <v>5</v>
      </c>
      <c r="AK57" t="s">
        <v>539</v>
      </c>
      <c r="AL57">
        <v>88.14</v>
      </c>
      <c r="AM57">
        <v>84.66</v>
      </c>
      <c r="AP57">
        <v>547379</v>
      </c>
      <c r="AR57" t="s">
        <v>618</v>
      </c>
      <c r="AY57">
        <v>3.44</v>
      </c>
      <c r="AZ57">
        <v>1.62</v>
      </c>
      <c r="BA57">
        <v>294</v>
      </c>
      <c r="BB57">
        <v>87.9</v>
      </c>
      <c r="BC57">
        <v>31.873000000000001</v>
      </c>
      <c r="BD57">
        <v>95.945999999999998</v>
      </c>
      <c r="BE57">
        <v>2256</v>
      </c>
      <c r="BF57">
        <v>6.5720000000000001</v>
      </c>
      <c r="BG57">
        <v>487635</v>
      </c>
      <c r="BH57">
        <v>605182</v>
      </c>
      <c r="BI57">
        <v>547379</v>
      </c>
      <c r="BJ57">
        <v>435063</v>
      </c>
      <c r="BK57">
        <v>543401</v>
      </c>
      <c r="BL57">
        <v>608070</v>
      </c>
      <c r="BM57">
        <v>596019</v>
      </c>
      <c r="BN57">
        <v>467793</v>
      </c>
      <c r="BO57">
        <v>434658</v>
      </c>
      <c r="BP57">
        <v>446386</v>
      </c>
      <c r="BQ57">
        <v>53.927</v>
      </c>
      <c r="BR57">
        <v>4.3999999999999997E-2</v>
      </c>
      <c r="BS57">
        <v>6.2E-2</v>
      </c>
      <c r="BT57">
        <v>0</v>
      </c>
      <c r="BU57">
        <v>1</v>
      </c>
      <c r="BV57">
        <v>0</v>
      </c>
      <c r="BW57">
        <v>0</v>
      </c>
      <c r="BX57">
        <v>3</v>
      </c>
      <c r="BY57">
        <v>36</v>
      </c>
      <c r="BZ57">
        <v>2</v>
      </c>
      <c r="CA57" t="s">
        <v>1739</v>
      </c>
      <c r="CB57">
        <v>1</v>
      </c>
      <c r="CC57" t="str">
        <f>F57&amp;"_"&amp;CB57</f>
        <v>Mike Clevinger_1</v>
      </c>
    </row>
    <row r="58" spans="1:81" hidden="1" outlineLevel="2" x14ac:dyDescent="0.45">
      <c r="A58" t="s">
        <v>349</v>
      </c>
      <c r="B58" s="1">
        <v>42669</v>
      </c>
      <c r="C58">
        <v>88.5</v>
      </c>
      <c r="D58">
        <v>-1.5349999999999999</v>
      </c>
      <c r="E58">
        <v>5.6517999999999997</v>
      </c>
      <c r="F58" t="s">
        <v>340</v>
      </c>
      <c r="G58">
        <v>518792</v>
      </c>
      <c r="H58">
        <v>605182</v>
      </c>
      <c r="I58" t="s">
        <v>102</v>
      </c>
      <c r="J58" t="s">
        <v>95</v>
      </c>
      <c r="O58">
        <v>4</v>
      </c>
      <c r="P58" t="s">
        <v>104</v>
      </c>
      <c r="Q58" t="s">
        <v>82</v>
      </c>
      <c r="R58" t="s">
        <v>105</v>
      </c>
      <c r="S58" t="s">
        <v>83</v>
      </c>
      <c r="T58" t="s">
        <v>84</v>
      </c>
      <c r="U58" t="s">
        <v>85</v>
      </c>
      <c r="V58" t="s">
        <v>96</v>
      </c>
      <c r="W58" t="s">
        <v>91</v>
      </c>
      <c r="X58" t="s">
        <v>91</v>
      </c>
      <c r="Y58">
        <v>2</v>
      </c>
      <c r="Z58">
        <v>2</v>
      </c>
      <c r="AA58">
        <v>2016</v>
      </c>
      <c r="AB58">
        <v>-0.99979166666666597</v>
      </c>
      <c r="AC58">
        <v>1.16893333333333</v>
      </c>
      <c r="AD58">
        <v>-0.66400000000000003</v>
      </c>
      <c r="AE58">
        <v>2.52</v>
      </c>
      <c r="AF58" t="s">
        <v>91</v>
      </c>
      <c r="AG58" t="s">
        <v>91</v>
      </c>
      <c r="AH58" t="s">
        <v>91</v>
      </c>
      <c r="AI58">
        <v>1</v>
      </c>
      <c r="AJ58">
        <v>9</v>
      </c>
      <c r="AK58" t="s">
        <v>88</v>
      </c>
      <c r="AL58" t="s">
        <v>91</v>
      </c>
      <c r="AM58" t="s">
        <v>91</v>
      </c>
      <c r="AP58">
        <v>547379</v>
      </c>
      <c r="AR58" t="s">
        <v>1012</v>
      </c>
      <c r="AY58">
        <v>3.59</v>
      </c>
      <c r="AZ58">
        <v>1.68</v>
      </c>
      <c r="BA58" t="s">
        <v>91</v>
      </c>
      <c r="BB58" t="s">
        <v>91</v>
      </c>
      <c r="BC58" t="s">
        <v>91</v>
      </c>
      <c r="BD58">
        <v>90.353999999999999</v>
      </c>
      <c r="BE58">
        <v>1534</v>
      </c>
      <c r="BF58">
        <v>6.9420000000000002</v>
      </c>
      <c r="BG58">
        <v>487632</v>
      </c>
      <c r="BH58">
        <v>605182</v>
      </c>
      <c r="BI58">
        <v>547379</v>
      </c>
      <c r="BJ58">
        <v>435063</v>
      </c>
      <c r="BK58">
        <v>543401</v>
      </c>
      <c r="BL58">
        <v>608070</v>
      </c>
      <c r="BM58">
        <v>596019</v>
      </c>
      <c r="BN58">
        <v>424825</v>
      </c>
      <c r="BO58">
        <v>434658</v>
      </c>
      <c r="BP58">
        <v>446386</v>
      </c>
      <c r="BQ58">
        <v>53.557499999999997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 t="s">
        <v>91</v>
      </c>
      <c r="BY58">
        <v>76</v>
      </c>
      <c r="BZ58">
        <v>5</v>
      </c>
      <c r="CA58" t="s">
        <v>1740</v>
      </c>
      <c r="CB58">
        <v>1</v>
      </c>
      <c r="CC58" t="str">
        <f>F58&amp;"_"&amp;CB58</f>
        <v>Mike Clevinger_1</v>
      </c>
    </row>
    <row r="59" spans="1:81" hidden="1" outlineLevel="2" x14ac:dyDescent="0.45">
      <c r="A59" t="s">
        <v>349</v>
      </c>
      <c r="B59" s="1">
        <v>42673</v>
      </c>
      <c r="C59">
        <v>88.3</v>
      </c>
      <c r="D59">
        <v>-1.8568</v>
      </c>
      <c r="E59">
        <v>5.5377999999999998</v>
      </c>
      <c r="F59" t="s">
        <v>340</v>
      </c>
      <c r="G59">
        <v>519203</v>
      </c>
      <c r="H59">
        <v>605182</v>
      </c>
      <c r="I59" t="s">
        <v>79</v>
      </c>
      <c r="J59" t="s">
        <v>80</v>
      </c>
      <c r="O59">
        <v>8</v>
      </c>
      <c r="P59" t="s">
        <v>610</v>
      </c>
      <c r="Q59" t="s">
        <v>82</v>
      </c>
      <c r="R59" t="s">
        <v>105</v>
      </c>
      <c r="S59" t="s">
        <v>83</v>
      </c>
      <c r="T59" t="s">
        <v>85</v>
      </c>
      <c r="U59" t="s">
        <v>84</v>
      </c>
      <c r="V59" t="s">
        <v>86</v>
      </c>
      <c r="W59">
        <v>8</v>
      </c>
      <c r="X59" t="s">
        <v>149</v>
      </c>
      <c r="Y59">
        <v>0</v>
      </c>
      <c r="Z59">
        <v>0</v>
      </c>
      <c r="AA59">
        <v>2016</v>
      </c>
      <c r="AB59">
        <v>-1.2989999999999999</v>
      </c>
      <c r="AC59">
        <v>0.72889999999999999</v>
      </c>
      <c r="AD59">
        <v>-0.25700000000000001</v>
      </c>
      <c r="AE59">
        <v>1.7110000000000001</v>
      </c>
      <c r="AF59" t="s">
        <v>91</v>
      </c>
      <c r="AG59" t="s">
        <v>91</v>
      </c>
      <c r="AH59">
        <v>592178</v>
      </c>
      <c r="AI59">
        <v>1</v>
      </c>
      <c r="AJ59">
        <v>5</v>
      </c>
      <c r="AK59" t="s">
        <v>539</v>
      </c>
      <c r="AL59">
        <v>142.88999999999999</v>
      </c>
      <c r="AM59">
        <v>91.25</v>
      </c>
      <c r="AP59">
        <v>547379</v>
      </c>
      <c r="AR59" t="s">
        <v>611</v>
      </c>
      <c r="AY59">
        <v>3.49</v>
      </c>
      <c r="AZ59">
        <v>1.6</v>
      </c>
      <c r="BA59">
        <v>292</v>
      </c>
      <c r="BB59">
        <v>79.3</v>
      </c>
      <c r="BC59">
        <v>32.015999999999998</v>
      </c>
      <c r="BD59">
        <v>89.185000000000002</v>
      </c>
      <c r="BE59">
        <v>1516</v>
      </c>
      <c r="BF59">
        <v>6.7859999999999996</v>
      </c>
      <c r="BG59">
        <v>487635</v>
      </c>
      <c r="BH59">
        <v>605182</v>
      </c>
      <c r="BI59">
        <v>547379</v>
      </c>
      <c r="BJ59">
        <v>435063</v>
      </c>
      <c r="BK59">
        <v>543401</v>
      </c>
      <c r="BL59">
        <v>608070</v>
      </c>
      <c r="BM59">
        <v>596019</v>
      </c>
      <c r="BN59">
        <v>467793</v>
      </c>
      <c r="BO59">
        <v>434658</v>
      </c>
      <c r="BP59">
        <v>446386</v>
      </c>
      <c r="BQ59">
        <v>53.713900000000002</v>
      </c>
      <c r="BR59">
        <v>5.7000000000000002E-2</v>
      </c>
      <c r="BS59">
        <v>6.3E-2</v>
      </c>
      <c r="BT59">
        <v>0</v>
      </c>
      <c r="BU59">
        <v>1</v>
      </c>
      <c r="BV59">
        <v>0</v>
      </c>
      <c r="BW59">
        <v>0</v>
      </c>
      <c r="BX59">
        <v>3</v>
      </c>
      <c r="BY59">
        <v>38</v>
      </c>
      <c r="BZ59">
        <v>1</v>
      </c>
      <c r="CA59" t="s">
        <v>1741</v>
      </c>
      <c r="CB59">
        <v>1</v>
      </c>
      <c r="CC59" t="str">
        <f>F59&amp;"_"&amp;CB59</f>
        <v>Mike Clevinger_1</v>
      </c>
    </row>
    <row r="60" spans="1:81" hidden="1" outlineLevel="2" x14ac:dyDescent="0.45">
      <c r="A60" t="s">
        <v>77</v>
      </c>
      <c r="B60" s="1">
        <v>42669</v>
      </c>
      <c r="C60">
        <v>94.4</v>
      </c>
      <c r="D60">
        <v>-1.5705</v>
      </c>
      <c r="E60">
        <v>5.7228000000000003</v>
      </c>
      <c r="F60" t="s">
        <v>340</v>
      </c>
      <c r="G60">
        <v>575929</v>
      </c>
      <c r="H60">
        <v>605182</v>
      </c>
      <c r="I60" t="s">
        <v>79</v>
      </c>
      <c r="J60" t="s">
        <v>80</v>
      </c>
      <c r="O60">
        <v>2</v>
      </c>
      <c r="P60" t="s">
        <v>1017</v>
      </c>
      <c r="Q60" t="s">
        <v>82</v>
      </c>
      <c r="R60" t="s">
        <v>83</v>
      </c>
      <c r="S60" t="s">
        <v>83</v>
      </c>
      <c r="T60" t="s">
        <v>84</v>
      </c>
      <c r="U60" t="s">
        <v>85</v>
      </c>
      <c r="V60" t="s">
        <v>86</v>
      </c>
      <c r="W60">
        <v>8</v>
      </c>
      <c r="X60" t="s">
        <v>149</v>
      </c>
      <c r="Y60">
        <v>0</v>
      </c>
      <c r="Z60">
        <v>0</v>
      </c>
      <c r="AA60">
        <v>2016</v>
      </c>
      <c r="AB60">
        <v>-0.83557499999999996</v>
      </c>
      <c r="AC60">
        <v>1.4828333333333299</v>
      </c>
      <c r="AD60">
        <v>7.4999999999999997E-2</v>
      </c>
      <c r="AE60">
        <v>3.343</v>
      </c>
      <c r="AF60" t="s">
        <v>91</v>
      </c>
      <c r="AG60" t="s">
        <v>91</v>
      </c>
      <c r="AH60" t="s">
        <v>91</v>
      </c>
      <c r="AI60">
        <v>0</v>
      </c>
      <c r="AJ60">
        <v>9</v>
      </c>
      <c r="AK60" t="s">
        <v>88</v>
      </c>
      <c r="AL60">
        <v>155.56</v>
      </c>
      <c r="AM60">
        <v>58.3</v>
      </c>
      <c r="AP60">
        <v>547379</v>
      </c>
      <c r="AR60" t="s">
        <v>1018</v>
      </c>
      <c r="AY60">
        <v>3.24</v>
      </c>
      <c r="AZ60">
        <v>1.5</v>
      </c>
      <c r="BA60">
        <v>356</v>
      </c>
      <c r="BB60">
        <v>100.2</v>
      </c>
      <c r="BC60">
        <v>22.141999999999999</v>
      </c>
      <c r="BD60">
        <v>95.206999999999994</v>
      </c>
      <c r="BE60">
        <v>1992</v>
      </c>
      <c r="BF60">
        <v>6.5570000000000004</v>
      </c>
      <c r="BG60">
        <v>487632</v>
      </c>
      <c r="BH60">
        <v>605182</v>
      </c>
      <c r="BI60">
        <v>547379</v>
      </c>
      <c r="BJ60">
        <v>435063</v>
      </c>
      <c r="BK60">
        <v>543401</v>
      </c>
      <c r="BL60">
        <v>608070</v>
      </c>
      <c r="BM60">
        <v>596019</v>
      </c>
      <c r="BN60">
        <v>424825</v>
      </c>
      <c r="BO60">
        <v>434658</v>
      </c>
      <c r="BP60">
        <v>446386</v>
      </c>
      <c r="BQ60">
        <v>53.942300000000003</v>
      </c>
      <c r="BR60">
        <v>0.58199999999999996</v>
      </c>
      <c r="BS60">
        <v>0.85099999999999998</v>
      </c>
      <c r="BT60">
        <v>0</v>
      </c>
      <c r="BU60">
        <v>1</v>
      </c>
      <c r="BV60">
        <v>0</v>
      </c>
      <c r="BW60">
        <v>0</v>
      </c>
      <c r="BX60">
        <v>5</v>
      </c>
      <c r="BY60">
        <v>75</v>
      </c>
      <c r="BZ60">
        <v>1</v>
      </c>
      <c r="CA60" t="s">
        <v>1742</v>
      </c>
      <c r="CB60">
        <v>1</v>
      </c>
      <c r="CC60" t="str">
        <f>F60&amp;"_"&amp;CB60</f>
        <v>Mike Clevinger_1</v>
      </c>
    </row>
    <row r="61" spans="1:81" hidden="1" outlineLevel="2" x14ac:dyDescent="0.45">
      <c r="A61" t="s">
        <v>77</v>
      </c>
      <c r="B61" s="1">
        <v>42673</v>
      </c>
      <c r="C61">
        <v>96.1</v>
      </c>
      <c r="D61">
        <v>-1.9594</v>
      </c>
      <c r="E61">
        <v>5.4908000000000001</v>
      </c>
      <c r="F61" t="s">
        <v>340</v>
      </c>
      <c r="G61">
        <v>592178</v>
      </c>
      <c r="H61">
        <v>605182</v>
      </c>
      <c r="I61" t="s">
        <v>174</v>
      </c>
      <c r="J61" t="s">
        <v>100</v>
      </c>
      <c r="O61">
        <v>14</v>
      </c>
      <c r="P61" t="s">
        <v>244</v>
      </c>
      <c r="Q61" t="s">
        <v>82</v>
      </c>
      <c r="R61" t="s">
        <v>83</v>
      </c>
      <c r="S61" t="s">
        <v>83</v>
      </c>
      <c r="T61" t="s">
        <v>85</v>
      </c>
      <c r="U61" t="s">
        <v>84</v>
      </c>
      <c r="V61" t="s">
        <v>93</v>
      </c>
      <c r="W61" t="s">
        <v>91</v>
      </c>
      <c r="X61" t="s">
        <v>91</v>
      </c>
      <c r="Y61">
        <v>3</v>
      </c>
      <c r="Z61">
        <v>1</v>
      </c>
      <c r="AA61">
        <v>2016</v>
      </c>
      <c r="AB61">
        <v>-1.04710833333333</v>
      </c>
      <c r="AC61">
        <v>1.5760000000000001</v>
      </c>
      <c r="AD61">
        <v>1.2949999999999999</v>
      </c>
      <c r="AE61">
        <v>1.022</v>
      </c>
      <c r="AF61" t="s">
        <v>91</v>
      </c>
      <c r="AG61" t="s">
        <v>91</v>
      </c>
      <c r="AH61" t="s">
        <v>91</v>
      </c>
      <c r="AI61">
        <v>1</v>
      </c>
      <c r="AJ61">
        <v>5</v>
      </c>
      <c r="AK61" t="s">
        <v>539</v>
      </c>
      <c r="AL61" t="s">
        <v>91</v>
      </c>
      <c r="AM61" t="s">
        <v>91</v>
      </c>
      <c r="AP61">
        <v>547379</v>
      </c>
      <c r="AR61" t="s">
        <v>612</v>
      </c>
      <c r="AY61">
        <v>3.23</v>
      </c>
      <c r="AZ61">
        <v>1.59</v>
      </c>
      <c r="BA61" t="s">
        <v>91</v>
      </c>
      <c r="BB61" t="s">
        <v>91</v>
      </c>
      <c r="BC61" t="s">
        <v>91</v>
      </c>
      <c r="BD61">
        <v>96.65</v>
      </c>
      <c r="BE61" t="s">
        <v>91</v>
      </c>
      <c r="BF61">
        <v>6.7130000000000001</v>
      </c>
      <c r="BG61">
        <v>487635</v>
      </c>
      <c r="BH61">
        <v>605182</v>
      </c>
      <c r="BI61">
        <v>547379</v>
      </c>
      <c r="BJ61">
        <v>435063</v>
      </c>
      <c r="BK61">
        <v>543401</v>
      </c>
      <c r="BL61">
        <v>608070</v>
      </c>
      <c r="BM61">
        <v>596019</v>
      </c>
      <c r="BN61">
        <v>467793</v>
      </c>
      <c r="BO61">
        <v>434658</v>
      </c>
      <c r="BP61">
        <v>446386</v>
      </c>
      <c r="BQ61">
        <v>53.786499999999997</v>
      </c>
      <c r="BR61">
        <v>0</v>
      </c>
      <c r="BS61">
        <v>0</v>
      </c>
      <c r="BT61">
        <v>0.7</v>
      </c>
      <c r="BU61">
        <v>1</v>
      </c>
      <c r="BV61">
        <v>0</v>
      </c>
      <c r="BW61">
        <v>0</v>
      </c>
      <c r="BX61" t="s">
        <v>91</v>
      </c>
      <c r="BY61">
        <v>37</v>
      </c>
      <c r="BZ61">
        <v>5</v>
      </c>
      <c r="CA61" t="s">
        <v>1743</v>
      </c>
      <c r="CB61">
        <v>1</v>
      </c>
      <c r="CC61" t="str">
        <f>F61&amp;"_"&amp;CB61</f>
        <v>Mike Clevinger_1</v>
      </c>
    </row>
    <row r="62" spans="1:81" hidden="1" outlineLevel="2" x14ac:dyDescent="0.45">
      <c r="A62" t="s">
        <v>77</v>
      </c>
      <c r="B62" s="1">
        <v>42675</v>
      </c>
      <c r="C62">
        <v>95.5</v>
      </c>
      <c r="D62">
        <v>-1.3922000000000001</v>
      </c>
      <c r="E62">
        <v>5.7176999999999998</v>
      </c>
      <c r="F62" t="s">
        <v>340</v>
      </c>
      <c r="G62">
        <v>595879</v>
      </c>
      <c r="H62">
        <v>605182</v>
      </c>
      <c r="I62" t="s">
        <v>102</v>
      </c>
      <c r="J62" t="s">
        <v>132</v>
      </c>
      <c r="O62">
        <v>6</v>
      </c>
      <c r="P62" t="s">
        <v>367</v>
      </c>
      <c r="Q62" t="s">
        <v>82</v>
      </c>
      <c r="R62" t="s">
        <v>83</v>
      </c>
      <c r="S62" t="s">
        <v>83</v>
      </c>
      <c r="T62" t="s">
        <v>84</v>
      </c>
      <c r="U62" t="s">
        <v>85</v>
      </c>
      <c r="V62" t="s">
        <v>96</v>
      </c>
      <c r="W62" t="s">
        <v>91</v>
      </c>
      <c r="X62" t="s">
        <v>91</v>
      </c>
      <c r="Y62">
        <v>0</v>
      </c>
      <c r="Z62">
        <v>2</v>
      </c>
      <c r="AA62">
        <v>2016</v>
      </c>
      <c r="AB62">
        <v>-0.75346666666666595</v>
      </c>
      <c r="AC62">
        <v>1.7738</v>
      </c>
      <c r="AD62">
        <v>0.373</v>
      </c>
      <c r="AE62">
        <v>2.5230000000000001</v>
      </c>
      <c r="AF62" t="s">
        <v>91</v>
      </c>
      <c r="AG62" t="s">
        <v>91</v>
      </c>
      <c r="AH62" t="s">
        <v>91</v>
      </c>
      <c r="AI62">
        <v>2</v>
      </c>
      <c r="AJ62">
        <v>8</v>
      </c>
      <c r="AK62" t="s">
        <v>88</v>
      </c>
      <c r="AL62" t="s">
        <v>91</v>
      </c>
      <c r="AM62" t="s">
        <v>91</v>
      </c>
      <c r="AP62">
        <v>547379</v>
      </c>
      <c r="AR62" t="s">
        <v>368</v>
      </c>
      <c r="AY62">
        <v>3.34</v>
      </c>
      <c r="AZ62">
        <v>1.6</v>
      </c>
      <c r="BA62" t="s">
        <v>91</v>
      </c>
      <c r="BB62" t="s">
        <v>91</v>
      </c>
      <c r="BC62" t="s">
        <v>91</v>
      </c>
      <c r="BD62">
        <v>96.421999999999997</v>
      </c>
      <c r="BE62">
        <v>2469</v>
      </c>
      <c r="BF62">
        <v>6.6840000000000002</v>
      </c>
      <c r="BG62">
        <v>487636</v>
      </c>
      <c r="BH62">
        <v>605182</v>
      </c>
      <c r="BI62">
        <v>547379</v>
      </c>
      <c r="BJ62">
        <v>435063</v>
      </c>
      <c r="BK62">
        <v>543401</v>
      </c>
      <c r="BL62">
        <v>608070</v>
      </c>
      <c r="BM62">
        <v>596019</v>
      </c>
      <c r="BN62">
        <v>446386</v>
      </c>
      <c r="BO62">
        <v>434658</v>
      </c>
      <c r="BP62">
        <v>502082</v>
      </c>
      <c r="BQ62">
        <v>53.815899999999999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 t="s">
        <v>91</v>
      </c>
      <c r="BY62">
        <v>66</v>
      </c>
      <c r="BZ62">
        <v>3</v>
      </c>
      <c r="CA62" t="s">
        <v>1744</v>
      </c>
      <c r="CB62">
        <v>1</v>
      </c>
      <c r="CC62" t="str">
        <f>F62&amp;"_"&amp;CB62</f>
        <v>Mike Clevinger_1</v>
      </c>
    </row>
    <row r="63" spans="1:81" hidden="1" outlineLevel="2" x14ac:dyDescent="0.45">
      <c r="A63" t="s">
        <v>160</v>
      </c>
      <c r="B63" s="1">
        <v>42669</v>
      </c>
      <c r="C63">
        <v>83.9</v>
      </c>
      <c r="D63">
        <v>-1.4923</v>
      </c>
      <c r="E63">
        <v>5.7355999999999998</v>
      </c>
      <c r="F63" t="s">
        <v>340</v>
      </c>
      <c r="G63">
        <v>608365</v>
      </c>
      <c r="H63">
        <v>605182</v>
      </c>
      <c r="I63" t="s">
        <v>79</v>
      </c>
      <c r="J63" t="s">
        <v>80</v>
      </c>
      <c r="O63">
        <v>14</v>
      </c>
      <c r="P63" t="s">
        <v>1007</v>
      </c>
      <c r="Q63" t="s">
        <v>82</v>
      </c>
      <c r="R63" t="s">
        <v>83</v>
      </c>
      <c r="S63" t="s">
        <v>83</v>
      </c>
      <c r="T63" t="s">
        <v>84</v>
      </c>
      <c r="U63" t="s">
        <v>85</v>
      </c>
      <c r="V63" t="s">
        <v>86</v>
      </c>
      <c r="W63">
        <v>6</v>
      </c>
      <c r="X63" t="s">
        <v>149</v>
      </c>
      <c r="Y63">
        <v>1</v>
      </c>
      <c r="Z63">
        <v>2</v>
      </c>
      <c r="AA63">
        <v>2016</v>
      </c>
      <c r="AB63">
        <v>0.66185833333333299</v>
      </c>
      <c r="AC63">
        <v>0.85073333333333301</v>
      </c>
      <c r="AD63">
        <v>1.5349999999999999</v>
      </c>
      <c r="AE63">
        <v>1.6</v>
      </c>
      <c r="AF63" t="s">
        <v>91</v>
      </c>
      <c r="AG63" t="s">
        <v>91</v>
      </c>
      <c r="AH63" t="s">
        <v>91</v>
      </c>
      <c r="AI63">
        <v>2</v>
      </c>
      <c r="AJ63">
        <v>9</v>
      </c>
      <c r="AK63" t="s">
        <v>88</v>
      </c>
      <c r="AL63">
        <v>117.54</v>
      </c>
      <c r="AM63">
        <v>148.03</v>
      </c>
      <c r="AP63">
        <v>547379</v>
      </c>
      <c r="AR63" t="s">
        <v>1008</v>
      </c>
      <c r="AY63">
        <v>3.56</v>
      </c>
      <c r="AZ63">
        <v>1.61</v>
      </c>
      <c r="BA63">
        <v>155</v>
      </c>
      <c r="BB63">
        <v>58</v>
      </c>
      <c r="BC63">
        <v>21.902000000000001</v>
      </c>
      <c r="BD63">
        <v>84.463999999999999</v>
      </c>
      <c r="BE63" t="s">
        <v>91</v>
      </c>
      <c r="BF63">
        <v>6.2229999999999999</v>
      </c>
      <c r="BG63">
        <v>487632</v>
      </c>
      <c r="BH63">
        <v>605182</v>
      </c>
      <c r="BI63">
        <v>547379</v>
      </c>
      <c r="BJ63">
        <v>435063</v>
      </c>
      <c r="BK63">
        <v>543401</v>
      </c>
      <c r="BL63">
        <v>608070</v>
      </c>
      <c r="BM63">
        <v>596019</v>
      </c>
      <c r="BN63">
        <v>424825</v>
      </c>
      <c r="BO63">
        <v>434658</v>
      </c>
      <c r="BP63">
        <v>446386</v>
      </c>
      <c r="BQ63">
        <v>54.276699999999998</v>
      </c>
      <c r="BR63">
        <v>0.30599999999999999</v>
      </c>
      <c r="BS63">
        <v>0.28899999999999998</v>
      </c>
      <c r="BT63">
        <v>0</v>
      </c>
      <c r="BU63">
        <v>1</v>
      </c>
      <c r="BV63">
        <v>0</v>
      </c>
      <c r="BW63">
        <v>0</v>
      </c>
      <c r="BX63">
        <v>1</v>
      </c>
      <c r="BY63">
        <v>77</v>
      </c>
      <c r="BZ63">
        <v>4</v>
      </c>
      <c r="CA63" t="s">
        <v>1745</v>
      </c>
      <c r="CB63">
        <v>1</v>
      </c>
      <c r="CC63" t="str">
        <f>F63&amp;"_"&amp;CB63</f>
        <v>Mike Clevinger_1</v>
      </c>
    </row>
    <row r="64" spans="1:81" hidden="1" outlineLevel="2" x14ac:dyDescent="0.45">
      <c r="A64" t="s">
        <v>349</v>
      </c>
      <c r="B64" s="1">
        <v>42675</v>
      </c>
      <c r="C64">
        <v>88.7</v>
      </c>
      <c r="D64">
        <v>-1.4607000000000001</v>
      </c>
      <c r="E64">
        <v>5.4844999999999997</v>
      </c>
      <c r="F64" t="s">
        <v>340</v>
      </c>
      <c r="G64">
        <v>656941</v>
      </c>
      <c r="H64">
        <v>605182</v>
      </c>
      <c r="I64" t="s">
        <v>79</v>
      </c>
      <c r="J64" t="s">
        <v>80</v>
      </c>
      <c r="O64">
        <v>5</v>
      </c>
      <c r="P64" t="s">
        <v>359</v>
      </c>
      <c r="Q64" t="s">
        <v>82</v>
      </c>
      <c r="R64" t="s">
        <v>105</v>
      </c>
      <c r="S64" t="s">
        <v>83</v>
      </c>
      <c r="T64" t="s">
        <v>84</v>
      </c>
      <c r="U64" t="s">
        <v>85</v>
      </c>
      <c r="V64" t="s">
        <v>86</v>
      </c>
      <c r="W64">
        <v>8</v>
      </c>
      <c r="X64" t="s">
        <v>87</v>
      </c>
      <c r="Y64">
        <v>1</v>
      </c>
      <c r="Z64">
        <v>0</v>
      </c>
      <c r="AA64">
        <v>2016</v>
      </c>
      <c r="AB64">
        <v>-0.98448333333333304</v>
      </c>
      <c r="AC64">
        <v>1.2234</v>
      </c>
      <c r="AD64">
        <v>-0.13800000000000001</v>
      </c>
      <c r="AE64">
        <v>2.2909999999999999</v>
      </c>
      <c r="AF64" t="s">
        <v>91</v>
      </c>
      <c r="AG64" t="s">
        <v>91</v>
      </c>
      <c r="AH64" t="s">
        <v>91</v>
      </c>
      <c r="AI64">
        <v>1</v>
      </c>
      <c r="AJ64">
        <v>9</v>
      </c>
      <c r="AK64" t="s">
        <v>88</v>
      </c>
      <c r="AL64">
        <v>118.56</v>
      </c>
      <c r="AM64">
        <v>43.6</v>
      </c>
      <c r="AP64">
        <v>547379</v>
      </c>
      <c r="AR64" t="s">
        <v>360</v>
      </c>
      <c r="AY64">
        <v>3.26</v>
      </c>
      <c r="AZ64">
        <v>1.52</v>
      </c>
      <c r="BA64">
        <v>391</v>
      </c>
      <c r="BB64">
        <v>96.8</v>
      </c>
      <c r="BC64">
        <v>30.917999999999999</v>
      </c>
      <c r="BD64">
        <v>90.313999999999993</v>
      </c>
      <c r="BE64">
        <v>1447</v>
      </c>
      <c r="BF64">
        <v>6.7009999999999996</v>
      </c>
      <c r="BG64">
        <v>487636</v>
      </c>
      <c r="BH64">
        <v>605182</v>
      </c>
      <c r="BI64">
        <v>547379</v>
      </c>
      <c r="BJ64">
        <v>435063</v>
      </c>
      <c r="BK64">
        <v>543401</v>
      </c>
      <c r="BL64">
        <v>608070</v>
      </c>
      <c r="BM64">
        <v>596019</v>
      </c>
      <c r="BN64">
        <v>446386</v>
      </c>
      <c r="BO64">
        <v>434658</v>
      </c>
      <c r="BP64">
        <v>492841</v>
      </c>
      <c r="BQ64">
        <v>53.798999999999999</v>
      </c>
      <c r="BR64">
        <v>0.36</v>
      </c>
      <c r="BS64">
        <v>0.63900000000000001</v>
      </c>
      <c r="BT64">
        <v>0</v>
      </c>
      <c r="BU64">
        <v>1</v>
      </c>
      <c r="BV64">
        <v>0</v>
      </c>
      <c r="BW64">
        <v>0</v>
      </c>
      <c r="BX64">
        <v>5</v>
      </c>
      <c r="BY64">
        <v>71</v>
      </c>
      <c r="BZ64">
        <v>2</v>
      </c>
      <c r="CA64" t="s">
        <v>1746</v>
      </c>
      <c r="CB64">
        <v>1</v>
      </c>
      <c r="CC64" t="str">
        <f>F64&amp;"_"&amp;CB64</f>
        <v>Mike Clevinger_1</v>
      </c>
    </row>
    <row r="65" spans="1:81" hidden="1" outlineLevel="2" x14ac:dyDescent="0.45">
      <c r="A65" t="s">
        <v>77</v>
      </c>
      <c r="B65" s="1">
        <v>42669</v>
      </c>
      <c r="C65">
        <v>93.1</v>
      </c>
      <c r="D65">
        <v>-1.385</v>
      </c>
      <c r="E65">
        <v>5.4966999999999997</v>
      </c>
      <c r="F65" t="s">
        <v>383</v>
      </c>
      <c r="G65">
        <v>450314</v>
      </c>
      <c r="H65">
        <v>502083</v>
      </c>
      <c r="I65" t="s">
        <v>901</v>
      </c>
      <c r="J65" t="s">
        <v>114</v>
      </c>
      <c r="O65">
        <v>2</v>
      </c>
      <c r="P65" t="s">
        <v>1112</v>
      </c>
      <c r="Q65" t="s">
        <v>82</v>
      </c>
      <c r="R65" t="s">
        <v>105</v>
      </c>
      <c r="S65" t="s">
        <v>83</v>
      </c>
      <c r="T65" t="s">
        <v>84</v>
      </c>
      <c r="U65" t="s">
        <v>85</v>
      </c>
      <c r="V65" t="s">
        <v>86</v>
      </c>
      <c r="W65" t="s">
        <v>91</v>
      </c>
      <c r="X65" t="s">
        <v>149</v>
      </c>
      <c r="Y65">
        <v>1</v>
      </c>
      <c r="Z65">
        <v>0</v>
      </c>
      <c r="AA65">
        <v>2016</v>
      </c>
      <c r="AB65">
        <v>-1.0206666666666599</v>
      </c>
      <c r="AC65">
        <v>1.2621</v>
      </c>
      <c r="AD65">
        <v>-0.16400000000000001</v>
      </c>
      <c r="AE65">
        <v>3.0459999999999998</v>
      </c>
      <c r="AF65" t="s">
        <v>91</v>
      </c>
      <c r="AG65" t="s">
        <v>91</v>
      </c>
      <c r="AH65">
        <v>519203</v>
      </c>
      <c r="AI65">
        <v>1</v>
      </c>
      <c r="AJ65">
        <v>5</v>
      </c>
      <c r="AK65" t="s">
        <v>88</v>
      </c>
      <c r="AL65">
        <v>204.74</v>
      </c>
      <c r="AM65">
        <v>115.59</v>
      </c>
      <c r="AP65">
        <v>547379</v>
      </c>
      <c r="AR65" t="s">
        <v>1113</v>
      </c>
      <c r="AY65">
        <v>3.36</v>
      </c>
      <c r="AZ65">
        <v>1.57</v>
      </c>
      <c r="BA65">
        <v>226</v>
      </c>
      <c r="BB65">
        <v>104.4</v>
      </c>
      <c r="BC65">
        <v>12.708</v>
      </c>
      <c r="BD65">
        <v>94.822000000000003</v>
      </c>
      <c r="BE65">
        <v>2153</v>
      </c>
      <c r="BF65">
        <v>7.0049999999999999</v>
      </c>
      <c r="BG65">
        <v>487632</v>
      </c>
      <c r="BH65">
        <v>502083</v>
      </c>
      <c r="BI65">
        <v>547379</v>
      </c>
      <c r="BJ65">
        <v>435063</v>
      </c>
      <c r="BK65">
        <v>543401</v>
      </c>
      <c r="BL65">
        <v>608070</v>
      </c>
      <c r="BM65">
        <v>596019</v>
      </c>
      <c r="BN65">
        <v>424825</v>
      </c>
      <c r="BO65">
        <v>571980</v>
      </c>
      <c r="BP65">
        <v>502082</v>
      </c>
      <c r="BQ65">
        <v>53.494799999999998</v>
      </c>
      <c r="BR65">
        <v>0.76700000000000002</v>
      </c>
      <c r="BS65">
        <v>0.81</v>
      </c>
      <c r="BT65">
        <v>1.6</v>
      </c>
      <c r="BU65">
        <v>1</v>
      </c>
      <c r="BV65">
        <v>1</v>
      </c>
      <c r="BW65">
        <v>2</v>
      </c>
      <c r="BX65">
        <v>4</v>
      </c>
      <c r="BY65">
        <v>37</v>
      </c>
      <c r="BZ65">
        <v>2</v>
      </c>
      <c r="CA65" t="s">
        <v>1693</v>
      </c>
      <c r="CB65">
        <v>1</v>
      </c>
      <c r="CC65" t="str">
        <f>F65&amp;"_"&amp;CB65</f>
        <v>Zach McAllister_1</v>
      </c>
    </row>
    <row r="66" spans="1:81" hidden="1" outlineLevel="2" x14ac:dyDescent="0.45">
      <c r="A66" t="s">
        <v>77</v>
      </c>
      <c r="B66" s="1">
        <v>42669</v>
      </c>
      <c r="C66">
        <v>95.2</v>
      </c>
      <c r="D66">
        <v>-1.4207000000000001</v>
      </c>
      <c r="E66">
        <v>5.4046000000000003</v>
      </c>
      <c r="F66" t="s">
        <v>383</v>
      </c>
      <c r="G66">
        <v>451594</v>
      </c>
      <c r="H66">
        <v>502083</v>
      </c>
      <c r="I66" t="s">
        <v>102</v>
      </c>
      <c r="J66" t="s">
        <v>95</v>
      </c>
      <c r="O66">
        <v>12</v>
      </c>
      <c r="P66" t="s">
        <v>451</v>
      </c>
      <c r="Q66" t="s">
        <v>82</v>
      </c>
      <c r="R66" t="s">
        <v>105</v>
      </c>
      <c r="S66" t="s">
        <v>83</v>
      </c>
      <c r="T66" t="s">
        <v>84</v>
      </c>
      <c r="U66" t="s">
        <v>85</v>
      </c>
      <c r="V66" t="s">
        <v>96</v>
      </c>
      <c r="W66" t="s">
        <v>91</v>
      </c>
      <c r="X66" t="s">
        <v>91</v>
      </c>
      <c r="Y66">
        <v>0</v>
      </c>
      <c r="Z66">
        <v>2</v>
      </c>
      <c r="AA66">
        <v>2016</v>
      </c>
      <c r="AB66">
        <v>-1.0095333333333301</v>
      </c>
      <c r="AC66">
        <v>1.3695999999999999</v>
      </c>
      <c r="AD66">
        <v>0.105</v>
      </c>
      <c r="AE66">
        <v>3.5</v>
      </c>
      <c r="AF66" t="s">
        <v>91</v>
      </c>
      <c r="AG66" t="s">
        <v>91</v>
      </c>
      <c r="AH66">
        <v>608365</v>
      </c>
      <c r="AI66">
        <v>2</v>
      </c>
      <c r="AJ66">
        <v>4</v>
      </c>
      <c r="AK66" t="s">
        <v>88</v>
      </c>
      <c r="AL66" t="s">
        <v>91</v>
      </c>
      <c r="AM66" t="s">
        <v>91</v>
      </c>
      <c r="AP66">
        <v>547379</v>
      </c>
      <c r="AR66" t="s">
        <v>1132</v>
      </c>
      <c r="AY66">
        <v>3.37</v>
      </c>
      <c r="AZ66">
        <v>1.57</v>
      </c>
      <c r="BA66" t="s">
        <v>91</v>
      </c>
      <c r="BB66" t="s">
        <v>91</v>
      </c>
      <c r="BC66" t="s">
        <v>91</v>
      </c>
      <c r="BD66">
        <v>97.74</v>
      </c>
      <c r="BE66">
        <v>2232</v>
      </c>
      <c r="BF66">
        <v>7.1779999999999999</v>
      </c>
      <c r="BG66">
        <v>487632</v>
      </c>
      <c r="BH66">
        <v>502083</v>
      </c>
      <c r="BI66">
        <v>547379</v>
      </c>
      <c r="BJ66">
        <v>435063</v>
      </c>
      <c r="BK66">
        <v>543401</v>
      </c>
      <c r="BL66">
        <v>608070</v>
      </c>
      <c r="BM66">
        <v>596019</v>
      </c>
      <c r="BN66">
        <v>424825</v>
      </c>
      <c r="BO66">
        <v>571980</v>
      </c>
      <c r="BP66">
        <v>502082</v>
      </c>
      <c r="BQ66">
        <v>53.321300000000001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 t="s">
        <v>91</v>
      </c>
      <c r="BY66">
        <v>30</v>
      </c>
      <c r="BZ66">
        <v>3</v>
      </c>
      <c r="CA66" t="s">
        <v>1694</v>
      </c>
      <c r="CB66">
        <v>1</v>
      </c>
      <c r="CC66" t="str">
        <f>F66&amp;"_"&amp;CB66</f>
        <v>Zach McAllister_1</v>
      </c>
    </row>
    <row r="67" spans="1:81" hidden="1" outlineLevel="2" x14ac:dyDescent="0.45">
      <c r="A67" t="s">
        <v>90</v>
      </c>
      <c r="B67" s="1">
        <v>42669</v>
      </c>
      <c r="C67">
        <v>79.2</v>
      </c>
      <c r="D67">
        <v>-1.4152</v>
      </c>
      <c r="E67">
        <v>5.5503999999999998</v>
      </c>
      <c r="F67" t="s">
        <v>383</v>
      </c>
      <c r="G67">
        <v>519203</v>
      </c>
      <c r="H67">
        <v>502083</v>
      </c>
      <c r="I67" t="s">
        <v>174</v>
      </c>
      <c r="J67" t="s">
        <v>100</v>
      </c>
      <c r="O67">
        <v>11</v>
      </c>
      <c r="P67" t="s">
        <v>1115</v>
      </c>
      <c r="Q67" t="s">
        <v>82</v>
      </c>
      <c r="R67" t="s">
        <v>105</v>
      </c>
      <c r="S67" t="s">
        <v>83</v>
      </c>
      <c r="T67" t="s">
        <v>84</v>
      </c>
      <c r="U67" t="s">
        <v>85</v>
      </c>
      <c r="V67" t="s">
        <v>93</v>
      </c>
      <c r="W67" t="s">
        <v>91</v>
      </c>
      <c r="X67" t="s">
        <v>91</v>
      </c>
      <c r="Y67">
        <v>3</v>
      </c>
      <c r="Z67">
        <v>2</v>
      </c>
      <c r="AA67">
        <v>2016</v>
      </c>
      <c r="AB67">
        <v>0.81633333333333302</v>
      </c>
      <c r="AC67">
        <v>1.2233333333333299E-2</v>
      </c>
      <c r="AD67">
        <v>-0.61299999999999999</v>
      </c>
      <c r="AE67">
        <v>4.6580000000000004</v>
      </c>
      <c r="AF67" t="s">
        <v>91</v>
      </c>
      <c r="AG67" t="s">
        <v>91</v>
      </c>
      <c r="AH67" t="s">
        <v>91</v>
      </c>
      <c r="AI67">
        <v>1</v>
      </c>
      <c r="AJ67">
        <v>5</v>
      </c>
      <c r="AK67" t="s">
        <v>88</v>
      </c>
      <c r="AL67" t="s">
        <v>91</v>
      </c>
      <c r="AM67" t="s">
        <v>91</v>
      </c>
      <c r="AP67">
        <v>547379</v>
      </c>
      <c r="AR67" t="s">
        <v>1116</v>
      </c>
      <c r="AY67">
        <v>3.46</v>
      </c>
      <c r="AZ67">
        <v>1.58</v>
      </c>
      <c r="BA67" t="s">
        <v>91</v>
      </c>
      <c r="BB67" t="s">
        <v>91</v>
      </c>
      <c r="BC67" t="s">
        <v>91</v>
      </c>
      <c r="BD67">
        <v>80.805000000000007</v>
      </c>
      <c r="BE67">
        <v>2091</v>
      </c>
      <c r="BF67">
        <v>6.6520000000000001</v>
      </c>
      <c r="BG67">
        <v>487632</v>
      </c>
      <c r="BH67">
        <v>502083</v>
      </c>
      <c r="BI67">
        <v>547379</v>
      </c>
      <c r="BJ67">
        <v>435063</v>
      </c>
      <c r="BK67">
        <v>543401</v>
      </c>
      <c r="BL67">
        <v>608070</v>
      </c>
      <c r="BM67">
        <v>596019</v>
      </c>
      <c r="BN67">
        <v>424825</v>
      </c>
      <c r="BO67">
        <v>571980</v>
      </c>
      <c r="BP67">
        <v>502082</v>
      </c>
      <c r="BQ67">
        <v>53.8474</v>
      </c>
      <c r="BR67">
        <v>0</v>
      </c>
      <c r="BS67">
        <v>0</v>
      </c>
      <c r="BT67">
        <v>0.7</v>
      </c>
      <c r="BU67">
        <v>1</v>
      </c>
      <c r="BV67">
        <v>0</v>
      </c>
      <c r="BW67">
        <v>0</v>
      </c>
      <c r="BX67" t="s">
        <v>91</v>
      </c>
      <c r="BY67">
        <v>36</v>
      </c>
      <c r="BZ67">
        <v>10</v>
      </c>
      <c r="CA67" t="s">
        <v>1695</v>
      </c>
      <c r="CB67">
        <v>1</v>
      </c>
      <c r="CC67" t="str">
        <f>F67&amp;"_"&amp;CB67</f>
        <v>Zach McAllister_1</v>
      </c>
    </row>
    <row r="68" spans="1:81" hidden="1" outlineLevel="2" x14ac:dyDescent="0.45">
      <c r="A68" t="s">
        <v>90</v>
      </c>
      <c r="B68" s="1">
        <v>42669</v>
      </c>
      <c r="C68">
        <v>82.1</v>
      </c>
      <c r="D68">
        <v>-1.4407000000000001</v>
      </c>
      <c r="E68">
        <v>5.5820999999999996</v>
      </c>
      <c r="F68" t="s">
        <v>383</v>
      </c>
      <c r="G68">
        <v>592178</v>
      </c>
      <c r="H68">
        <v>502083</v>
      </c>
      <c r="I68" t="s">
        <v>102</v>
      </c>
      <c r="J68" t="s">
        <v>103</v>
      </c>
      <c r="O68">
        <v>14</v>
      </c>
      <c r="P68" t="s">
        <v>921</v>
      </c>
      <c r="Q68" t="s">
        <v>82</v>
      </c>
      <c r="R68" t="s">
        <v>83</v>
      </c>
      <c r="S68" t="s">
        <v>83</v>
      </c>
      <c r="T68" t="s">
        <v>84</v>
      </c>
      <c r="U68" t="s">
        <v>85</v>
      </c>
      <c r="V68" t="s">
        <v>96</v>
      </c>
      <c r="W68" t="s">
        <v>91</v>
      </c>
      <c r="X68" t="s">
        <v>91</v>
      </c>
      <c r="Y68">
        <v>1</v>
      </c>
      <c r="Z68">
        <v>2</v>
      </c>
      <c r="AA68">
        <v>2016</v>
      </c>
      <c r="AB68">
        <v>0.52129999999999999</v>
      </c>
      <c r="AC68">
        <v>-0.17696666666666599</v>
      </c>
      <c r="AD68">
        <v>0.58799999999999997</v>
      </c>
      <c r="AE68">
        <v>0.51800000000000002</v>
      </c>
      <c r="AF68" t="s">
        <v>91</v>
      </c>
      <c r="AG68" t="s">
        <v>91</v>
      </c>
      <c r="AH68" t="s">
        <v>91</v>
      </c>
      <c r="AI68">
        <v>0</v>
      </c>
      <c r="AJ68">
        <v>5</v>
      </c>
      <c r="AK68" t="s">
        <v>88</v>
      </c>
      <c r="AL68" t="s">
        <v>91</v>
      </c>
      <c r="AM68" t="s">
        <v>91</v>
      </c>
      <c r="AP68">
        <v>547379</v>
      </c>
      <c r="AR68" t="s">
        <v>1126</v>
      </c>
      <c r="AY68">
        <v>3.15</v>
      </c>
      <c r="AZ68">
        <v>1.52</v>
      </c>
      <c r="BA68" t="s">
        <v>91</v>
      </c>
      <c r="BB68" t="s">
        <v>91</v>
      </c>
      <c r="BC68" t="s">
        <v>91</v>
      </c>
      <c r="BD68">
        <v>83.481999999999999</v>
      </c>
      <c r="BE68" t="s">
        <v>91</v>
      </c>
      <c r="BF68">
        <v>6.6020000000000003</v>
      </c>
      <c r="BG68">
        <v>487632</v>
      </c>
      <c r="BH68">
        <v>502083</v>
      </c>
      <c r="BI68">
        <v>547379</v>
      </c>
      <c r="BJ68">
        <v>435063</v>
      </c>
      <c r="BK68">
        <v>543401</v>
      </c>
      <c r="BL68">
        <v>608070</v>
      </c>
      <c r="BM68">
        <v>596019</v>
      </c>
      <c r="BN68">
        <v>424825</v>
      </c>
      <c r="BO68">
        <v>571980</v>
      </c>
      <c r="BP68">
        <v>502082</v>
      </c>
      <c r="BQ68">
        <v>53.897500000000001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 t="s">
        <v>91</v>
      </c>
      <c r="BY68">
        <v>35</v>
      </c>
      <c r="BZ68">
        <v>6</v>
      </c>
      <c r="CA68" t="s">
        <v>1696</v>
      </c>
      <c r="CB68">
        <v>1</v>
      </c>
      <c r="CC68" t="str">
        <f>F68&amp;"_"&amp;CB68</f>
        <v>Zach McAllister_1</v>
      </c>
    </row>
    <row r="69" spans="1:81" hidden="1" outlineLevel="2" x14ac:dyDescent="0.45">
      <c r="A69" t="s">
        <v>77</v>
      </c>
      <c r="B69" s="1">
        <v>42675</v>
      </c>
      <c r="C69">
        <v>96.2</v>
      </c>
      <c r="D69">
        <v>-1.6994</v>
      </c>
      <c r="E69">
        <v>5.2908999999999997</v>
      </c>
      <c r="F69" t="s">
        <v>383</v>
      </c>
      <c r="G69">
        <v>608365</v>
      </c>
      <c r="H69">
        <v>502083</v>
      </c>
      <c r="I69" t="s">
        <v>164</v>
      </c>
      <c r="J69" t="s">
        <v>80</v>
      </c>
      <c r="O69">
        <v>4</v>
      </c>
      <c r="P69" t="s">
        <v>384</v>
      </c>
      <c r="Q69" t="s">
        <v>82</v>
      </c>
      <c r="R69" t="s">
        <v>83</v>
      </c>
      <c r="S69" t="s">
        <v>83</v>
      </c>
      <c r="T69" t="s">
        <v>84</v>
      </c>
      <c r="U69" t="s">
        <v>85</v>
      </c>
      <c r="V69" t="s">
        <v>86</v>
      </c>
      <c r="W69">
        <v>5</v>
      </c>
      <c r="X69" t="s">
        <v>116</v>
      </c>
      <c r="Y69">
        <v>2</v>
      </c>
      <c r="Z69">
        <v>1</v>
      </c>
      <c r="AA69">
        <v>2016</v>
      </c>
      <c r="AB69">
        <v>-1.0123166666666601</v>
      </c>
      <c r="AC69">
        <v>1.1789666666666601</v>
      </c>
      <c r="AD69">
        <v>-0.66600000000000004</v>
      </c>
      <c r="AE69">
        <v>2.7890000000000001</v>
      </c>
      <c r="AF69" t="s">
        <v>91</v>
      </c>
      <c r="AG69">
        <v>656941</v>
      </c>
      <c r="AH69">
        <v>592178</v>
      </c>
      <c r="AI69">
        <v>2</v>
      </c>
      <c r="AJ69">
        <v>7</v>
      </c>
      <c r="AK69" t="s">
        <v>88</v>
      </c>
      <c r="AL69">
        <v>99.8</v>
      </c>
      <c r="AM69">
        <v>170.84</v>
      </c>
      <c r="AP69">
        <v>547379</v>
      </c>
      <c r="AR69" t="s">
        <v>385</v>
      </c>
      <c r="AY69">
        <v>3.65</v>
      </c>
      <c r="AZ69">
        <v>1.64</v>
      </c>
      <c r="BA69">
        <v>80</v>
      </c>
      <c r="BB69">
        <v>100.9</v>
      </c>
      <c r="BC69">
        <v>2.7090000000000001</v>
      </c>
      <c r="BD69">
        <v>98.703999999999994</v>
      </c>
      <c r="BE69">
        <v>2272</v>
      </c>
      <c r="BF69">
        <v>7.2629999999999999</v>
      </c>
      <c r="BG69">
        <v>487636</v>
      </c>
      <c r="BH69">
        <v>502083</v>
      </c>
      <c r="BI69">
        <v>547379</v>
      </c>
      <c r="BJ69">
        <v>435063</v>
      </c>
      <c r="BK69">
        <v>543401</v>
      </c>
      <c r="BL69">
        <v>608070</v>
      </c>
      <c r="BM69">
        <v>596019</v>
      </c>
      <c r="BN69">
        <v>446386</v>
      </c>
      <c r="BO69">
        <v>571980</v>
      </c>
      <c r="BP69">
        <v>502082</v>
      </c>
      <c r="BQ69">
        <v>53.236899999999999</v>
      </c>
      <c r="BR69">
        <v>0.54400000000000004</v>
      </c>
      <c r="BS69">
        <v>0.50800000000000001</v>
      </c>
      <c r="BT69">
        <v>0</v>
      </c>
      <c r="BU69">
        <v>1</v>
      </c>
      <c r="BV69">
        <v>0</v>
      </c>
      <c r="BW69">
        <v>0</v>
      </c>
      <c r="BX69">
        <v>4</v>
      </c>
      <c r="BY69">
        <v>58</v>
      </c>
      <c r="BZ69">
        <v>4</v>
      </c>
      <c r="CA69" t="s">
        <v>1697</v>
      </c>
      <c r="CB69">
        <v>1</v>
      </c>
      <c r="CC69" t="str">
        <f>F69&amp;"_"&amp;CB69</f>
        <v>Zach McAllister_1</v>
      </c>
    </row>
    <row r="70" spans="1:81" hidden="1" outlineLevel="2" x14ac:dyDescent="0.45">
      <c r="A70" t="s">
        <v>77</v>
      </c>
      <c r="B70" s="1">
        <v>42675</v>
      </c>
      <c r="C70">
        <v>95</v>
      </c>
      <c r="D70">
        <v>-1.5305</v>
      </c>
      <c r="E70">
        <v>5.5162000000000004</v>
      </c>
      <c r="F70" t="s">
        <v>383</v>
      </c>
      <c r="G70">
        <v>656941</v>
      </c>
      <c r="H70">
        <v>502083</v>
      </c>
      <c r="I70" t="s">
        <v>113</v>
      </c>
      <c r="J70" t="s">
        <v>147</v>
      </c>
      <c r="O70">
        <v>8</v>
      </c>
      <c r="P70" t="s">
        <v>405</v>
      </c>
      <c r="Q70" t="s">
        <v>82</v>
      </c>
      <c r="R70" t="s">
        <v>105</v>
      </c>
      <c r="S70" t="s">
        <v>83</v>
      </c>
      <c r="T70" t="s">
        <v>84</v>
      </c>
      <c r="U70" t="s">
        <v>85</v>
      </c>
      <c r="V70" t="s">
        <v>86</v>
      </c>
      <c r="W70" t="s">
        <v>91</v>
      </c>
      <c r="X70" t="s">
        <v>149</v>
      </c>
      <c r="Y70">
        <v>1</v>
      </c>
      <c r="Z70">
        <v>0</v>
      </c>
      <c r="AA70">
        <v>2016</v>
      </c>
      <c r="AB70">
        <v>-1.00535833333333</v>
      </c>
      <c r="AC70">
        <v>1.4885666666666599</v>
      </c>
      <c r="AD70">
        <v>-2.1000000000000001E-2</v>
      </c>
      <c r="AE70">
        <v>1.9119999999999999</v>
      </c>
      <c r="AF70" t="s">
        <v>91</v>
      </c>
      <c r="AG70" t="s">
        <v>91</v>
      </c>
      <c r="AH70" t="s">
        <v>91</v>
      </c>
      <c r="AI70">
        <v>0</v>
      </c>
      <c r="AJ70">
        <v>7</v>
      </c>
      <c r="AK70" t="s">
        <v>88</v>
      </c>
      <c r="AL70">
        <v>105.38</v>
      </c>
      <c r="AM70">
        <v>115.59</v>
      </c>
      <c r="AP70">
        <v>547379</v>
      </c>
      <c r="AR70" t="s">
        <v>406</v>
      </c>
      <c r="AY70">
        <v>3.26</v>
      </c>
      <c r="AZ70">
        <v>1.52</v>
      </c>
      <c r="BA70">
        <v>214</v>
      </c>
      <c r="BB70">
        <v>98.9</v>
      </c>
      <c r="BC70">
        <v>10.079000000000001</v>
      </c>
      <c r="BD70">
        <v>97.034999999999997</v>
      </c>
      <c r="BE70">
        <v>2059</v>
      </c>
      <c r="BF70">
        <v>6.9909999999999997</v>
      </c>
      <c r="BG70">
        <v>487636</v>
      </c>
      <c r="BH70">
        <v>502083</v>
      </c>
      <c r="BI70">
        <v>547379</v>
      </c>
      <c r="BJ70">
        <v>435063</v>
      </c>
      <c r="BK70">
        <v>543401</v>
      </c>
      <c r="BL70">
        <v>608070</v>
      </c>
      <c r="BM70">
        <v>596019</v>
      </c>
      <c r="BN70">
        <v>446386</v>
      </c>
      <c r="BO70">
        <v>571980</v>
      </c>
      <c r="BP70">
        <v>502082</v>
      </c>
      <c r="BQ70">
        <v>53.508499999999998</v>
      </c>
      <c r="BR70">
        <v>0.82199999999999995</v>
      </c>
      <c r="BS70">
        <v>0.79300000000000004</v>
      </c>
      <c r="BT70">
        <v>0.9</v>
      </c>
      <c r="BU70">
        <v>1</v>
      </c>
      <c r="BV70">
        <v>1</v>
      </c>
      <c r="BW70">
        <v>0</v>
      </c>
      <c r="BX70">
        <v>4</v>
      </c>
      <c r="BY70">
        <v>54</v>
      </c>
      <c r="BZ70">
        <v>2</v>
      </c>
      <c r="CA70" t="s">
        <v>1698</v>
      </c>
      <c r="CB70">
        <v>1</v>
      </c>
      <c r="CC70" t="str">
        <f>F70&amp;"_"&amp;CB70</f>
        <v>Zach McAllister_1</v>
      </c>
    </row>
    <row r="71" spans="1:81" outlineLevel="1" collapsed="1" x14ac:dyDescent="0.45">
      <c r="B71" s="1"/>
      <c r="BT71">
        <f>SUBTOTAL(9,BT2:BT70)</f>
        <v>19.149999999999999</v>
      </c>
      <c r="BU71">
        <f>SUBTOTAL(9,BU2:BU70)</f>
        <v>69</v>
      </c>
      <c r="BV71" s="3">
        <f>BT71/BU71</f>
        <v>0.27753623188405796</v>
      </c>
      <c r="CB71" s="2" t="s">
        <v>1750</v>
      </c>
    </row>
    <row r="72" spans="1:81" hidden="1" outlineLevel="2" x14ac:dyDescent="0.45">
      <c r="A72" t="s">
        <v>77</v>
      </c>
      <c r="B72" s="1">
        <v>42676</v>
      </c>
      <c r="C72">
        <v>94.5</v>
      </c>
      <c r="D72">
        <v>1.7133</v>
      </c>
      <c r="E72">
        <v>5.4927000000000001</v>
      </c>
      <c r="F72" t="s">
        <v>204</v>
      </c>
      <c r="G72">
        <v>424325</v>
      </c>
      <c r="H72">
        <v>453192</v>
      </c>
      <c r="I72" t="s">
        <v>223</v>
      </c>
      <c r="J72" t="s">
        <v>114</v>
      </c>
      <c r="O72">
        <v>5</v>
      </c>
      <c r="P72" t="s">
        <v>224</v>
      </c>
      <c r="Q72" t="s">
        <v>82</v>
      </c>
      <c r="R72" t="s">
        <v>83</v>
      </c>
      <c r="S72" t="s">
        <v>105</v>
      </c>
      <c r="T72" t="s">
        <v>84</v>
      </c>
      <c r="U72" t="s">
        <v>85</v>
      </c>
      <c r="V72" t="s">
        <v>86</v>
      </c>
      <c r="W72" t="s">
        <v>91</v>
      </c>
      <c r="X72" t="s">
        <v>87</v>
      </c>
      <c r="Y72">
        <v>1</v>
      </c>
      <c r="Z72">
        <v>2</v>
      </c>
      <c r="AA72">
        <v>2016</v>
      </c>
      <c r="AB72">
        <v>0.79824166666666596</v>
      </c>
      <c r="AC72">
        <v>1.3093999999999999</v>
      </c>
      <c r="AD72">
        <v>2.5999999999999999E-2</v>
      </c>
      <c r="AE72">
        <v>2.23</v>
      </c>
      <c r="AF72" t="s">
        <v>91</v>
      </c>
      <c r="AG72" t="s">
        <v>91</v>
      </c>
      <c r="AH72" t="s">
        <v>91</v>
      </c>
      <c r="AI72">
        <v>1</v>
      </c>
      <c r="AJ72">
        <v>6</v>
      </c>
      <c r="AK72" t="s">
        <v>88</v>
      </c>
      <c r="AL72">
        <v>147.96</v>
      </c>
      <c r="AM72">
        <v>30.92</v>
      </c>
      <c r="AP72">
        <v>547379</v>
      </c>
      <c r="AR72" t="s">
        <v>225</v>
      </c>
      <c r="AY72">
        <v>3.42</v>
      </c>
      <c r="AZ72">
        <v>1.57</v>
      </c>
      <c r="BA72">
        <v>402</v>
      </c>
      <c r="BB72">
        <v>103.9</v>
      </c>
      <c r="BC72">
        <v>32.305999999999997</v>
      </c>
      <c r="BD72">
        <v>96.727999999999994</v>
      </c>
      <c r="BE72">
        <v>1979</v>
      </c>
      <c r="BF72">
        <v>7.1440000000000001</v>
      </c>
      <c r="BG72">
        <v>487637</v>
      </c>
      <c r="BH72">
        <v>453192</v>
      </c>
      <c r="BI72">
        <v>547379</v>
      </c>
      <c r="BJ72">
        <v>435063</v>
      </c>
      <c r="BK72">
        <v>543401</v>
      </c>
      <c r="BL72">
        <v>608070</v>
      </c>
      <c r="BM72">
        <v>596019</v>
      </c>
      <c r="BN72">
        <v>424825</v>
      </c>
      <c r="BO72">
        <v>434658</v>
      </c>
      <c r="BP72">
        <v>502082</v>
      </c>
      <c r="BQ72">
        <v>53.355499999999999</v>
      </c>
      <c r="BR72">
        <v>0.78700000000000003</v>
      </c>
      <c r="BS72">
        <v>1.538</v>
      </c>
      <c r="BT72">
        <v>2</v>
      </c>
      <c r="BU72">
        <v>1</v>
      </c>
      <c r="BV72">
        <v>0</v>
      </c>
      <c r="BW72">
        <v>3</v>
      </c>
      <c r="BX72">
        <v>6</v>
      </c>
      <c r="BY72">
        <v>46</v>
      </c>
      <c r="BZ72">
        <v>4</v>
      </c>
      <c r="CA72" t="s">
        <v>1676</v>
      </c>
      <c r="CB72">
        <v>2</v>
      </c>
      <c r="CC72" t="str">
        <f>F72&amp;"_"&amp;CB72</f>
        <v>Andrew Miller_2</v>
      </c>
    </row>
    <row r="73" spans="1:81" hidden="1" outlineLevel="2" x14ac:dyDescent="0.45">
      <c r="A73" t="s">
        <v>160</v>
      </c>
      <c r="B73" s="1">
        <v>42672</v>
      </c>
      <c r="C73">
        <v>86.9</v>
      </c>
      <c r="D73">
        <v>2.1642999999999999</v>
      </c>
      <c r="E73">
        <v>5.3676000000000004</v>
      </c>
      <c r="F73" t="s">
        <v>204</v>
      </c>
      <c r="G73">
        <v>450314</v>
      </c>
      <c r="H73">
        <v>453192</v>
      </c>
      <c r="I73" t="s">
        <v>102</v>
      </c>
      <c r="J73" t="s">
        <v>95</v>
      </c>
      <c r="O73">
        <v>13</v>
      </c>
      <c r="P73" t="s">
        <v>434</v>
      </c>
      <c r="Q73" t="s">
        <v>82</v>
      </c>
      <c r="R73" t="s">
        <v>83</v>
      </c>
      <c r="S73" t="s">
        <v>105</v>
      </c>
      <c r="T73" t="s">
        <v>85</v>
      </c>
      <c r="U73" t="s">
        <v>84</v>
      </c>
      <c r="V73" t="s">
        <v>96</v>
      </c>
      <c r="W73" t="s">
        <v>91</v>
      </c>
      <c r="X73" t="s">
        <v>91</v>
      </c>
      <c r="Y73">
        <v>2</v>
      </c>
      <c r="Z73">
        <v>2</v>
      </c>
      <c r="AA73">
        <v>2016</v>
      </c>
      <c r="AB73">
        <v>-0.86619166666666603</v>
      </c>
      <c r="AC73">
        <v>-0.23430000000000001</v>
      </c>
      <c r="AD73">
        <v>-1.4219999999999999</v>
      </c>
      <c r="AE73">
        <v>1.738</v>
      </c>
      <c r="AF73" t="s">
        <v>91</v>
      </c>
      <c r="AG73" t="s">
        <v>91</v>
      </c>
      <c r="AH73" t="s">
        <v>91</v>
      </c>
      <c r="AI73">
        <v>2</v>
      </c>
      <c r="AJ73">
        <v>8</v>
      </c>
      <c r="AK73" t="s">
        <v>539</v>
      </c>
      <c r="AL73" t="s">
        <v>91</v>
      </c>
      <c r="AM73" t="s">
        <v>91</v>
      </c>
      <c r="AP73">
        <v>547379</v>
      </c>
      <c r="AR73" t="s">
        <v>725</v>
      </c>
      <c r="AY73">
        <v>3.63</v>
      </c>
      <c r="AZ73">
        <v>1.72</v>
      </c>
      <c r="BA73" t="s">
        <v>91</v>
      </c>
      <c r="BB73" t="s">
        <v>91</v>
      </c>
      <c r="BC73" t="s">
        <v>91</v>
      </c>
      <c r="BD73">
        <v>87.906000000000006</v>
      </c>
      <c r="BE73" t="s">
        <v>91</v>
      </c>
      <c r="BF73">
        <v>6.72</v>
      </c>
      <c r="BG73">
        <v>487634</v>
      </c>
      <c r="BH73">
        <v>453192</v>
      </c>
      <c r="BI73">
        <v>547379</v>
      </c>
      <c r="BJ73">
        <v>435063</v>
      </c>
      <c r="BK73">
        <v>543401</v>
      </c>
      <c r="BL73">
        <v>608070</v>
      </c>
      <c r="BM73">
        <v>596019</v>
      </c>
      <c r="BN73">
        <v>446386</v>
      </c>
      <c r="BO73">
        <v>434658</v>
      </c>
      <c r="BP73">
        <v>502082</v>
      </c>
      <c r="BQ73">
        <v>53.779800000000002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 t="s">
        <v>91</v>
      </c>
      <c r="BY73">
        <v>67</v>
      </c>
      <c r="BZ73">
        <v>5</v>
      </c>
      <c r="CA73" t="s">
        <v>1677</v>
      </c>
      <c r="CB73">
        <v>2</v>
      </c>
      <c r="CC73" t="str">
        <f>F73&amp;"_"&amp;CB73</f>
        <v>Andrew Miller_2</v>
      </c>
    </row>
    <row r="74" spans="1:81" hidden="1" outlineLevel="2" x14ac:dyDescent="0.45">
      <c r="A74" t="s">
        <v>160</v>
      </c>
      <c r="B74" s="1">
        <v>42671</v>
      </c>
      <c r="C74">
        <v>86.1</v>
      </c>
      <c r="D74">
        <v>1.7141</v>
      </c>
      <c r="E74">
        <v>5.3329000000000004</v>
      </c>
      <c r="F74" t="s">
        <v>204</v>
      </c>
      <c r="G74">
        <v>451594</v>
      </c>
      <c r="H74">
        <v>453192</v>
      </c>
      <c r="I74" t="s">
        <v>102</v>
      </c>
      <c r="J74" t="s">
        <v>95</v>
      </c>
      <c r="O74">
        <v>13</v>
      </c>
      <c r="P74" t="s">
        <v>451</v>
      </c>
      <c r="Q74" t="s">
        <v>82</v>
      </c>
      <c r="R74" t="s">
        <v>83</v>
      </c>
      <c r="S74" t="s">
        <v>105</v>
      </c>
      <c r="T74" t="s">
        <v>85</v>
      </c>
      <c r="U74" t="s">
        <v>84</v>
      </c>
      <c r="V74" t="s">
        <v>96</v>
      </c>
      <c r="W74" t="s">
        <v>91</v>
      </c>
      <c r="X74" t="s">
        <v>91</v>
      </c>
      <c r="Y74">
        <v>0</v>
      </c>
      <c r="Z74">
        <v>2</v>
      </c>
      <c r="AA74">
        <v>2016</v>
      </c>
      <c r="AB74">
        <v>-1.02345</v>
      </c>
      <c r="AC74">
        <v>-0.209933333333333</v>
      </c>
      <c r="AD74">
        <v>-0.34699999999999998</v>
      </c>
      <c r="AE74">
        <v>1.0409999999999999</v>
      </c>
      <c r="AF74" t="s">
        <v>91</v>
      </c>
      <c r="AG74" t="s">
        <v>91</v>
      </c>
      <c r="AH74" t="s">
        <v>91</v>
      </c>
      <c r="AI74">
        <v>0</v>
      </c>
      <c r="AJ74">
        <v>6</v>
      </c>
      <c r="AK74" t="s">
        <v>539</v>
      </c>
      <c r="AL74" t="s">
        <v>91</v>
      </c>
      <c r="AM74" t="s">
        <v>91</v>
      </c>
      <c r="AP74">
        <v>547379</v>
      </c>
      <c r="AR74" t="s">
        <v>928</v>
      </c>
      <c r="AY74">
        <v>3.6</v>
      </c>
      <c r="AZ74">
        <v>1.75</v>
      </c>
      <c r="BA74" t="s">
        <v>91</v>
      </c>
      <c r="BB74" t="s">
        <v>91</v>
      </c>
      <c r="BC74" t="s">
        <v>91</v>
      </c>
      <c r="BD74">
        <v>86.584000000000003</v>
      </c>
      <c r="BE74">
        <v>2743</v>
      </c>
      <c r="BF74">
        <v>6.4610000000000003</v>
      </c>
      <c r="BG74">
        <v>487633</v>
      </c>
      <c r="BH74">
        <v>453192</v>
      </c>
      <c r="BI74">
        <v>547379</v>
      </c>
      <c r="BJ74">
        <v>435063</v>
      </c>
      <c r="BK74">
        <v>543401</v>
      </c>
      <c r="BL74">
        <v>608070</v>
      </c>
      <c r="BM74">
        <v>596019</v>
      </c>
      <c r="BN74">
        <v>434658</v>
      </c>
      <c r="BO74">
        <v>571980</v>
      </c>
      <c r="BP74">
        <v>502082</v>
      </c>
      <c r="BQ74">
        <v>54.039000000000001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 t="s">
        <v>91</v>
      </c>
      <c r="BY74">
        <v>43</v>
      </c>
      <c r="BZ74">
        <v>3</v>
      </c>
      <c r="CA74" t="s">
        <v>1678</v>
      </c>
      <c r="CB74">
        <v>2</v>
      </c>
      <c r="CC74" t="str">
        <f>F74&amp;"_"&amp;CB74</f>
        <v>Andrew Miller_2</v>
      </c>
    </row>
    <row r="75" spans="1:81" hidden="1" outlineLevel="2" x14ac:dyDescent="0.45">
      <c r="A75" t="s">
        <v>160</v>
      </c>
      <c r="B75" s="1">
        <v>42676</v>
      </c>
      <c r="C75">
        <v>83.8</v>
      </c>
      <c r="D75">
        <v>2.1215000000000002</v>
      </c>
      <c r="E75">
        <v>5.2510000000000003</v>
      </c>
      <c r="F75" t="s">
        <v>204</v>
      </c>
      <c r="G75">
        <v>518792</v>
      </c>
      <c r="H75">
        <v>453192</v>
      </c>
      <c r="I75" t="s">
        <v>79</v>
      </c>
      <c r="J75" t="s">
        <v>80</v>
      </c>
      <c r="O75">
        <v>4</v>
      </c>
      <c r="P75" t="s">
        <v>220</v>
      </c>
      <c r="Q75" t="s">
        <v>82</v>
      </c>
      <c r="R75" t="s">
        <v>105</v>
      </c>
      <c r="S75" t="s">
        <v>105</v>
      </c>
      <c r="T75" t="s">
        <v>84</v>
      </c>
      <c r="U75" t="s">
        <v>85</v>
      </c>
      <c r="V75" t="s">
        <v>86</v>
      </c>
      <c r="W75">
        <v>3</v>
      </c>
      <c r="X75" t="s">
        <v>116</v>
      </c>
      <c r="Y75">
        <v>1</v>
      </c>
      <c r="Z75">
        <v>0</v>
      </c>
      <c r="AA75">
        <v>2016</v>
      </c>
      <c r="AB75">
        <v>-1.1055583333333301</v>
      </c>
      <c r="AC75">
        <v>-9.6699999999999994E-2</v>
      </c>
      <c r="AD75">
        <v>-0.627</v>
      </c>
      <c r="AE75">
        <v>2.4260000000000002</v>
      </c>
      <c r="AF75" t="s">
        <v>91</v>
      </c>
      <c r="AG75" t="s">
        <v>91</v>
      </c>
      <c r="AH75" t="s">
        <v>91</v>
      </c>
      <c r="AI75">
        <v>1</v>
      </c>
      <c r="AJ75">
        <v>6</v>
      </c>
      <c r="AK75" t="s">
        <v>88</v>
      </c>
      <c r="AL75">
        <v>150.5</v>
      </c>
      <c r="AM75">
        <v>167.8</v>
      </c>
      <c r="AP75">
        <v>547379</v>
      </c>
      <c r="AR75" t="s">
        <v>221</v>
      </c>
      <c r="AY75">
        <v>3.58</v>
      </c>
      <c r="AZ75">
        <v>1.65</v>
      </c>
      <c r="BA75">
        <v>7</v>
      </c>
      <c r="BB75">
        <v>72</v>
      </c>
      <c r="BC75">
        <v>-22.734000000000002</v>
      </c>
      <c r="BD75">
        <v>85.022000000000006</v>
      </c>
      <c r="BE75">
        <v>2886</v>
      </c>
      <c r="BF75">
        <v>6.6180000000000003</v>
      </c>
      <c r="BG75">
        <v>487637</v>
      </c>
      <c r="BH75">
        <v>453192</v>
      </c>
      <c r="BI75">
        <v>547379</v>
      </c>
      <c r="BJ75">
        <v>435063</v>
      </c>
      <c r="BK75">
        <v>543401</v>
      </c>
      <c r="BL75">
        <v>608070</v>
      </c>
      <c r="BM75">
        <v>596019</v>
      </c>
      <c r="BN75">
        <v>424825</v>
      </c>
      <c r="BO75">
        <v>434658</v>
      </c>
      <c r="BP75">
        <v>502082</v>
      </c>
      <c r="BQ75">
        <v>53.881500000000003</v>
      </c>
      <c r="BR75">
        <v>4.2999999999999997E-2</v>
      </c>
      <c r="BS75">
        <v>4.1000000000000002E-2</v>
      </c>
      <c r="BT75">
        <v>0</v>
      </c>
      <c r="BU75">
        <v>1</v>
      </c>
      <c r="BV75">
        <v>0</v>
      </c>
      <c r="BW75">
        <v>0</v>
      </c>
      <c r="BX75">
        <v>2</v>
      </c>
      <c r="BY75">
        <v>47</v>
      </c>
      <c r="BZ75">
        <v>2</v>
      </c>
      <c r="CA75" t="s">
        <v>1680</v>
      </c>
      <c r="CB75">
        <v>2</v>
      </c>
      <c r="CC75" t="str">
        <f>F75&amp;"_"&amp;CB75</f>
        <v>Andrew Miller_2</v>
      </c>
    </row>
    <row r="76" spans="1:81" hidden="1" outlineLevel="2" x14ac:dyDescent="0.45">
      <c r="A76" t="s">
        <v>160</v>
      </c>
      <c r="B76" s="1">
        <v>42671</v>
      </c>
      <c r="C76">
        <v>85.8</v>
      </c>
      <c r="D76">
        <v>1.9419999999999999</v>
      </c>
      <c r="E76">
        <v>5.2392000000000003</v>
      </c>
      <c r="F76" t="s">
        <v>204</v>
      </c>
      <c r="G76">
        <v>519203</v>
      </c>
      <c r="H76">
        <v>453192</v>
      </c>
      <c r="I76" t="s">
        <v>102</v>
      </c>
      <c r="J76" t="s">
        <v>95</v>
      </c>
      <c r="O76">
        <v>13</v>
      </c>
      <c r="P76" t="s">
        <v>730</v>
      </c>
      <c r="Q76" t="s">
        <v>82</v>
      </c>
      <c r="R76" t="s">
        <v>105</v>
      </c>
      <c r="S76" t="s">
        <v>105</v>
      </c>
      <c r="T76" t="s">
        <v>85</v>
      </c>
      <c r="U76" t="s">
        <v>84</v>
      </c>
      <c r="V76" t="s">
        <v>96</v>
      </c>
      <c r="W76" t="s">
        <v>91</v>
      </c>
      <c r="X76" t="s">
        <v>91</v>
      </c>
      <c r="Y76">
        <v>1</v>
      </c>
      <c r="Z76">
        <v>2</v>
      </c>
      <c r="AA76">
        <v>2016</v>
      </c>
      <c r="AB76">
        <v>-1.1834916666666599</v>
      </c>
      <c r="AC76">
        <v>-0.35326666666666601</v>
      </c>
      <c r="AD76">
        <v>-2.3570000000000002</v>
      </c>
      <c r="AE76">
        <v>1.6379999999999999</v>
      </c>
      <c r="AF76" t="s">
        <v>91</v>
      </c>
      <c r="AG76" t="s">
        <v>91</v>
      </c>
      <c r="AH76" t="s">
        <v>91</v>
      </c>
      <c r="AI76">
        <v>2</v>
      </c>
      <c r="AJ76">
        <v>6</v>
      </c>
      <c r="AK76" t="s">
        <v>539</v>
      </c>
      <c r="AL76" t="s">
        <v>91</v>
      </c>
      <c r="AM76" t="s">
        <v>91</v>
      </c>
      <c r="AP76">
        <v>547379</v>
      </c>
      <c r="AR76" t="s">
        <v>917</v>
      </c>
      <c r="AY76">
        <v>3.51</v>
      </c>
      <c r="AZ76">
        <v>1.69</v>
      </c>
      <c r="BA76" t="s">
        <v>91</v>
      </c>
      <c r="BB76" t="s">
        <v>91</v>
      </c>
      <c r="BC76" t="s">
        <v>91</v>
      </c>
      <c r="BD76">
        <v>86.001000000000005</v>
      </c>
      <c r="BE76">
        <v>2766</v>
      </c>
      <c r="BF76">
        <v>6.6449999999999996</v>
      </c>
      <c r="BG76">
        <v>487633</v>
      </c>
      <c r="BH76">
        <v>453192</v>
      </c>
      <c r="BI76">
        <v>547379</v>
      </c>
      <c r="BJ76">
        <v>435063</v>
      </c>
      <c r="BK76">
        <v>543401</v>
      </c>
      <c r="BL76">
        <v>608070</v>
      </c>
      <c r="BM76">
        <v>596019</v>
      </c>
      <c r="BN76">
        <v>434658</v>
      </c>
      <c r="BO76">
        <v>571980</v>
      </c>
      <c r="BP76">
        <v>502082</v>
      </c>
      <c r="BQ76">
        <v>53.854999999999997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 t="s">
        <v>91</v>
      </c>
      <c r="BY76">
        <v>45</v>
      </c>
      <c r="BZ76">
        <v>4</v>
      </c>
      <c r="CA76" t="s">
        <v>1681</v>
      </c>
      <c r="CB76">
        <v>2</v>
      </c>
      <c r="CC76" t="str">
        <f>F76&amp;"_"&amp;CB76</f>
        <v>Andrew Miller_2</v>
      </c>
    </row>
    <row r="77" spans="1:81" hidden="1" outlineLevel="2" x14ac:dyDescent="0.45">
      <c r="A77" t="s">
        <v>160</v>
      </c>
      <c r="B77" s="1">
        <v>42671</v>
      </c>
      <c r="C77">
        <v>85.7</v>
      </c>
      <c r="D77">
        <v>2.0847000000000002</v>
      </c>
      <c r="E77">
        <v>5.2828999999999997</v>
      </c>
      <c r="F77" t="s">
        <v>204</v>
      </c>
      <c r="G77">
        <v>592178</v>
      </c>
      <c r="H77">
        <v>453192</v>
      </c>
      <c r="I77" t="s">
        <v>102</v>
      </c>
      <c r="J77" t="s">
        <v>95</v>
      </c>
      <c r="O77">
        <v>7</v>
      </c>
      <c r="P77" t="s">
        <v>921</v>
      </c>
      <c r="Q77" t="s">
        <v>82</v>
      </c>
      <c r="R77" t="s">
        <v>83</v>
      </c>
      <c r="S77" t="s">
        <v>105</v>
      </c>
      <c r="T77" t="s">
        <v>85</v>
      </c>
      <c r="U77" t="s">
        <v>84</v>
      </c>
      <c r="V77" t="s">
        <v>96</v>
      </c>
      <c r="W77" t="s">
        <v>91</v>
      </c>
      <c r="X77" t="s">
        <v>91</v>
      </c>
      <c r="Y77">
        <v>2</v>
      </c>
      <c r="Z77">
        <v>2</v>
      </c>
      <c r="AA77">
        <v>2016</v>
      </c>
      <c r="AB77">
        <v>-1.0443249999999999</v>
      </c>
      <c r="AC77">
        <v>-9.8133333333333295E-2</v>
      </c>
      <c r="AD77">
        <v>-0.58299999999999996</v>
      </c>
      <c r="AE77">
        <v>1.7769999999999999</v>
      </c>
      <c r="AF77" t="s">
        <v>91</v>
      </c>
      <c r="AG77" t="s">
        <v>91</v>
      </c>
      <c r="AH77" t="s">
        <v>91</v>
      </c>
      <c r="AI77">
        <v>1</v>
      </c>
      <c r="AJ77">
        <v>6</v>
      </c>
      <c r="AK77" t="s">
        <v>539</v>
      </c>
      <c r="AL77" t="s">
        <v>91</v>
      </c>
      <c r="AM77" t="s">
        <v>91</v>
      </c>
      <c r="AP77">
        <v>547379</v>
      </c>
      <c r="AR77" t="s">
        <v>922</v>
      </c>
      <c r="AY77">
        <v>3.15</v>
      </c>
      <c r="AZ77">
        <v>1.52</v>
      </c>
      <c r="BA77" t="s">
        <v>91</v>
      </c>
      <c r="BB77" t="s">
        <v>91</v>
      </c>
      <c r="BC77" t="s">
        <v>91</v>
      </c>
      <c r="BD77">
        <v>86.069000000000003</v>
      </c>
      <c r="BE77">
        <v>2797</v>
      </c>
      <c r="BF77">
        <v>6.5949999999999998</v>
      </c>
      <c r="BG77">
        <v>487633</v>
      </c>
      <c r="BH77">
        <v>453192</v>
      </c>
      <c r="BI77">
        <v>547379</v>
      </c>
      <c r="BJ77">
        <v>435063</v>
      </c>
      <c r="BK77">
        <v>543401</v>
      </c>
      <c r="BL77">
        <v>608070</v>
      </c>
      <c r="BM77">
        <v>596019</v>
      </c>
      <c r="BN77">
        <v>434658</v>
      </c>
      <c r="BO77">
        <v>571980</v>
      </c>
      <c r="BP77">
        <v>502082</v>
      </c>
      <c r="BQ77">
        <v>53.905000000000001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 t="s">
        <v>91</v>
      </c>
      <c r="BY77">
        <v>44</v>
      </c>
      <c r="BZ77">
        <v>6</v>
      </c>
      <c r="CA77" t="s">
        <v>1684</v>
      </c>
      <c r="CB77">
        <v>2</v>
      </c>
      <c r="CC77" t="str">
        <f>F77&amp;"_"&amp;CB77</f>
        <v>Andrew Miller_2</v>
      </c>
    </row>
    <row r="78" spans="1:81" hidden="1" outlineLevel="2" x14ac:dyDescent="0.45">
      <c r="A78" t="s">
        <v>160</v>
      </c>
      <c r="B78" s="1">
        <v>42672</v>
      </c>
      <c r="C78">
        <v>86.1</v>
      </c>
      <c r="D78">
        <v>2.3466</v>
      </c>
      <c r="E78">
        <v>5.2130999999999998</v>
      </c>
      <c r="F78" t="s">
        <v>204</v>
      </c>
      <c r="G78">
        <v>595879</v>
      </c>
      <c r="H78">
        <v>453192</v>
      </c>
      <c r="I78" t="s">
        <v>79</v>
      </c>
      <c r="J78" t="s">
        <v>80</v>
      </c>
      <c r="O78">
        <v>4</v>
      </c>
      <c r="P78" t="s">
        <v>750</v>
      </c>
      <c r="Q78" t="s">
        <v>82</v>
      </c>
      <c r="R78" t="s">
        <v>83</v>
      </c>
      <c r="S78" t="s">
        <v>105</v>
      </c>
      <c r="T78" t="s">
        <v>85</v>
      </c>
      <c r="U78" t="s">
        <v>84</v>
      </c>
      <c r="V78" t="s">
        <v>86</v>
      </c>
      <c r="W78">
        <v>6</v>
      </c>
      <c r="X78" t="s">
        <v>182</v>
      </c>
      <c r="Y78">
        <v>0</v>
      </c>
      <c r="Z78">
        <v>2</v>
      </c>
      <c r="AA78">
        <v>2016</v>
      </c>
      <c r="AB78">
        <v>-0.72284999999999999</v>
      </c>
      <c r="AC78">
        <v>-2.7900000000000001E-2</v>
      </c>
      <c r="AD78">
        <v>-0.59399999999999997</v>
      </c>
      <c r="AE78">
        <v>2.5779999999999998</v>
      </c>
      <c r="AF78" t="s">
        <v>91</v>
      </c>
      <c r="AG78" t="s">
        <v>91</v>
      </c>
      <c r="AH78" t="s">
        <v>91</v>
      </c>
      <c r="AI78">
        <v>1</v>
      </c>
      <c r="AJ78">
        <v>7</v>
      </c>
      <c r="AK78" t="s">
        <v>539</v>
      </c>
      <c r="AL78">
        <v>97.26</v>
      </c>
      <c r="AM78">
        <v>144.47999999999999</v>
      </c>
      <c r="AP78">
        <v>547379</v>
      </c>
      <c r="AR78" t="s">
        <v>751</v>
      </c>
      <c r="AY78">
        <v>3.52</v>
      </c>
      <c r="AZ78">
        <v>1.66</v>
      </c>
      <c r="BA78">
        <v>146</v>
      </c>
      <c r="BB78">
        <v>55.5</v>
      </c>
      <c r="BC78">
        <v>46.026000000000003</v>
      </c>
      <c r="BD78">
        <v>86.412000000000006</v>
      </c>
      <c r="BE78">
        <v>2646</v>
      </c>
      <c r="BF78">
        <v>6.3650000000000002</v>
      </c>
      <c r="BG78">
        <v>487634</v>
      </c>
      <c r="BH78">
        <v>453192</v>
      </c>
      <c r="BI78">
        <v>547379</v>
      </c>
      <c r="BJ78">
        <v>435063</v>
      </c>
      <c r="BK78">
        <v>543401</v>
      </c>
      <c r="BL78">
        <v>608070</v>
      </c>
      <c r="BM78">
        <v>596019</v>
      </c>
      <c r="BN78">
        <v>446386</v>
      </c>
      <c r="BO78">
        <v>434658</v>
      </c>
      <c r="BP78">
        <v>502082</v>
      </c>
      <c r="BQ78">
        <v>54.134</v>
      </c>
      <c r="BR78">
        <v>8.5000000000000006E-2</v>
      </c>
      <c r="BS78">
        <v>8.5999999999999993E-2</v>
      </c>
      <c r="BT78">
        <v>0</v>
      </c>
      <c r="BU78">
        <v>1</v>
      </c>
      <c r="BV78">
        <v>0</v>
      </c>
      <c r="BW78">
        <v>0</v>
      </c>
      <c r="BX78">
        <v>1</v>
      </c>
      <c r="BY78">
        <v>59</v>
      </c>
      <c r="BZ78">
        <v>4</v>
      </c>
      <c r="CA78" t="s">
        <v>1685</v>
      </c>
      <c r="CB78">
        <v>2</v>
      </c>
      <c r="CC78" t="str">
        <f>F78&amp;"_"&amp;CB78</f>
        <v>Andrew Miller_2</v>
      </c>
    </row>
    <row r="79" spans="1:81" hidden="1" outlineLevel="2" x14ac:dyDescent="0.45">
      <c r="A79" t="s">
        <v>77</v>
      </c>
      <c r="B79" s="1">
        <v>42676</v>
      </c>
      <c r="C79">
        <v>93.3</v>
      </c>
      <c r="D79">
        <v>1.9524999999999999</v>
      </c>
      <c r="E79">
        <v>5.5000999999999998</v>
      </c>
      <c r="F79" t="s">
        <v>204</v>
      </c>
      <c r="G79">
        <v>608365</v>
      </c>
      <c r="H79">
        <v>453192</v>
      </c>
      <c r="I79" t="s">
        <v>79</v>
      </c>
      <c r="J79" t="s">
        <v>80</v>
      </c>
      <c r="O79">
        <v>5</v>
      </c>
      <c r="P79" t="s">
        <v>229</v>
      </c>
      <c r="Q79" t="s">
        <v>82</v>
      </c>
      <c r="R79" t="s">
        <v>83</v>
      </c>
      <c r="S79" t="s">
        <v>105</v>
      </c>
      <c r="T79" t="s">
        <v>84</v>
      </c>
      <c r="U79" t="s">
        <v>85</v>
      </c>
      <c r="V79" t="s">
        <v>86</v>
      </c>
      <c r="W79">
        <v>3</v>
      </c>
      <c r="X79" t="s">
        <v>182</v>
      </c>
      <c r="Y79">
        <v>2</v>
      </c>
      <c r="Z79">
        <v>2</v>
      </c>
      <c r="AA79">
        <v>2016</v>
      </c>
      <c r="AB79">
        <v>0.82885833333333303</v>
      </c>
      <c r="AC79">
        <v>1.4255</v>
      </c>
      <c r="AD79">
        <v>-0.25900000000000001</v>
      </c>
      <c r="AE79">
        <v>2.89</v>
      </c>
      <c r="AF79" t="s">
        <v>91</v>
      </c>
      <c r="AG79" t="s">
        <v>91</v>
      </c>
      <c r="AH79" t="s">
        <v>91</v>
      </c>
      <c r="AI79">
        <v>0</v>
      </c>
      <c r="AJ79">
        <v>6</v>
      </c>
      <c r="AK79" t="s">
        <v>88</v>
      </c>
      <c r="AL79">
        <v>148.47</v>
      </c>
      <c r="AM79">
        <v>193.15</v>
      </c>
      <c r="AP79">
        <v>547379</v>
      </c>
      <c r="AR79" t="s">
        <v>230</v>
      </c>
      <c r="AY79">
        <v>3.65</v>
      </c>
      <c r="AZ79">
        <v>1.64</v>
      </c>
      <c r="BA79" t="s">
        <v>91</v>
      </c>
      <c r="BB79">
        <v>80</v>
      </c>
      <c r="BC79">
        <v>69</v>
      </c>
      <c r="BD79">
        <v>95.533000000000001</v>
      </c>
      <c r="BE79">
        <v>2167</v>
      </c>
      <c r="BF79">
        <v>7.2649999999999997</v>
      </c>
      <c r="BG79">
        <v>487637</v>
      </c>
      <c r="BH79">
        <v>453192</v>
      </c>
      <c r="BI79">
        <v>547379</v>
      </c>
      <c r="BJ79">
        <v>435063</v>
      </c>
      <c r="BK79">
        <v>543401</v>
      </c>
      <c r="BL79">
        <v>608070</v>
      </c>
      <c r="BM79">
        <v>596019</v>
      </c>
      <c r="BN79">
        <v>424825</v>
      </c>
      <c r="BO79">
        <v>434658</v>
      </c>
      <c r="BP79">
        <v>502082</v>
      </c>
      <c r="BQ79">
        <v>53.234299999999998</v>
      </c>
      <c r="BR79">
        <v>0</v>
      </c>
      <c r="BS79">
        <v>1E-3</v>
      </c>
      <c r="BT79">
        <v>0</v>
      </c>
      <c r="BU79">
        <v>1</v>
      </c>
      <c r="BV79">
        <v>0</v>
      </c>
      <c r="BW79">
        <v>0</v>
      </c>
      <c r="BX79">
        <v>3</v>
      </c>
      <c r="BY79">
        <v>45</v>
      </c>
      <c r="BZ79">
        <v>6</v>
      </c>
      <c r="CA79" t="s">
        <v>1686</v>
      </c>
      <c r="CB79">
        <v>2</v>
      </c>
      <c r="CC79" t="str">
        <f>F79&amp;"_"&amp;CB79</f>
        <v>Andrew Miller_2</v>
      </c>
    </row>
    <row r="80" spans="1:81" hidden="1" outlineLevel="2" x14ac:dyDescent="0.45">
      <c r="A80" t="s">
        <v>160</v>
      </c>
      <c r="B80" s="1">
        <v>42668</v>
      </c>
      <c r="C80">
        <v>84.4</v>
      </c>
      <c r="D80">
        <v>2.3489</v>
      </c>
      <c r="E80">
        <v>5.3872999999999998</v>
      </c>
      <c r="F80" t="s">
        <v>204</v>
      </c>
      <c r="G80">
        <v>656941</v>
      </c>
      <c r="H80">
        <v>453192</v>
      </c>
      <c r="I80" t="s">
        <v>102</v>
      </c>
      <c r="J80" t="s">
        <v>95</v>
      </c>
      <c r="O80">
        <v>5</v>
      </c>
      <c r="P80" t="s">
        <v>1201</v>
      </c>
      <c r="Q80" t="s">
        <v>82</v>
      </c>
      <c r="R80" t="s">
        <v>105</v>
      </c>
      <c r="S80" t="s">
        <v>105</v>
      </c>
      <c r="T80" t="s">
        <v>84</v>
      </c>
      <c r="U80" t="s">
        <v>85</v>
      </c>
      <c r="V80" t="s">
        <v>96</v>
      </c>
      <c r="W80" t="s">
        <v>91</v>
      </c>
      <c r="X80" t="s">
        <v>91</v>
      </c>
      <c r="Y80">
        <v>2</v>
      </c>
      <c r="Z80">
        <v>2</v>
      </c>
      <c r="AA80">
        <v>2016</v>
      </c>
      <c r="AB80">
        <v>-0.91768333333333296</v>
      </c>
      <c r="AC80">
        <v>0.43936666666666602</v>
      </c>
      <c r="AD80">
        <v>0.184</v>
      </c>
      <c r="AE80">
        <v>2.1259999999999999</v>
      </c>
      <c r="AF80">
        <v>592178</v>
      </c>
      <c r="AG80" t="s">
        <v>91</v>
      </c>
      <c r="AH80">
        <v>450314</v>
      </c>
      <c r="AI80">
        <v>2</v>
      </c>
      <c r="AJ80">
        <v>8</v>
      </c>
      <c r="AK80" t="s">
        <v>88</v>
      </c>
      <c r="AL80" t="s">
        <v>91</v>
      </c>
      <c r="AM80" t="s">
        <v>91</v>
      </c>
      <c r="AP80">
        <v>547379</v>
      </c>
      <c r="AR80" t="s">
        <v>1253</v>
      </c>
      <c r="AY80">
        <v>3.33</v>
      </c>
      <c r="AZ80">
        <v>1.56</v>
      </c>
      <c r="BA80" t="s">
        <v>91</v>
      </c>
      <c r="BB80" t="s">
        <v>91</v>
      </c>
      <c r="BC80" t="s">
        <v>91</v>
      </c>
      <c r="BD80">
        <v>85.27</v>
      </c>
      <c r="BE80">
        <v>2786</v>
      </c>
      <c r="BF80">
        <v>6.5650000000000004</v>
      </c>
      <c r="BG80">
        <v>487631</v>
      </c>
      <c r="BH80">
        <v>453192</v>
      </c>
      <c r="BI80">
        <v>547379</v>
      </c>
      <c r="BJ80">
        <v>435063</v>
      </c>
      <c r="BK80">
        <v>543401</v>
      </c>
      <c r="BL80">
        <v>608070</v>
      </c>
      <c r="BM80">
        <v>596019</v>
      </c>
      <c r="BN80">
        <v>446386</v>
      </c>
      <c r="BO80">
        <v>434658</v>
      </c>
      <c r="BP80">
        <v>502082</v>
      </c>
      <c r="BQ80">
        <v>53.9345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 t="s">
        <v>91</v>
      </c>
      <c r="BY80">
        <v>63</v>
      </c>
      <c r="BZ80">
        <v>5</v>
      </c>
      <c r="CA80" t="s">
        <v>1687</v>
      </c>
      <c r="CB80">
        <v>2</v>
      </c>
      <c r="CC80" t="str">
        <f>F80&amp;"_"&amp;CB80</f>
        <v>Andrew Miller_2</v>
      </c>
    </row>
    <row r="81" spans="1:81" hidden="1" outlineLevel="2" x14ac:dyDescent="0.45">
      <c r="A81" t="s">
        <v>98</v>
      </c>
      <c r="B81" s="1">
        <v>42676</v>
      </c>
      <c r="C81">
        <v>97</v>
      </c>
      <c r="D81">
        <v>-2.9047000000000001</v>
      </c>
      <c r="E81">
        <v>6.0034999999999998</v>
      </c>
      <c r="F81" t="s">
        <v>112</v>
      </c>
      <c r="G81">
        <v>450314</v>
      </c>
      <c r="H81">
        <v>543766</v>
      </c>
      <c r="I81" t="s">
        <v>128</v>
      </c>
      <c r="J81" t="s">
        <v>114</v>
      </c>
      <c r="O81">
        <v>4</v>
      </c>
      <c r="P81" t="s">
        <v>129</v>
      </c>
      <c r="Q81" t="s">
        <v>82</v>
      </c>
      <c r="R81" t="s">
        <v>105</v>
      </c>
      <c r="S81" t="s">
        <v>83</v>
      </c>
      <c r="T81" t="s">
        <v>84</v>
      </c>
      <c r="U81" t="s">
        <v>85</v>
      </c>
      <c r="V81" t="s">
        <v>86</v>
      </c>
      <c r="W81" t="s">
        <v>91</v>
      </c>
      <c r="X81" t="s">
        <v>116</v>
      </c>
      <c r="Y81">
        <v>1</v>
      </c>
      <c r="Z81">
        <v>2</v>
      </c>
      <c r="AA81">
        <v>2016</v>
      </c>
      <c r="AB81">
        <v>0.15111666666666601</v>
      </c>
      <c r="AC81">
        <v>1.232</v>
      </c>
      <c r="AD81">
        <v>-0.61099999999999999</v>
      </c>
      <c r="AE81">
        <v>2.609</v>
      </c>
      <c r="AF81" t="s">
        <v>91</v>
      </c>
      <c r="AG81">
        <v>546991</v>
      </c>
      <c r="AH81">
        <v>519203</v>
      </c>
      <c r="AI81">
        <v>1</v>
      </c>
      <c r="AJ81">
        <v>10</v>
      </c>
      <c r="AK81" t="s">
        <v>88</v>
      </c>
      <c r="AL81">
        <v>50.62</v>
      </c>
      <c r="AM81">
        <v>115.59</v>
      </c>
      <c r="AP81">
        <v>543228</v>
      </c>
      <c r="AR81" t="s">
        <v>130</v>
      </c>
      <c r="AY81">
        <v>3.5</v>
      </c>
      <c r="AZ81">
        <v>1.64</v>
      </c>
      <c r="BA81">
        <v>24</v>
      </c>
      <c r="BB81">
        <v>100.7</v>
      </c>
      <c r="BC81">
        <v>-4.7190000000000003</v>
      </c>
      <c r="BD81">
        <v>96.531999999999996</v>
      </c>
      <c r="BE81">
        <v>2427</v>
      </c>
      <c r="BF81">
        <v>5.4820000000000002</v>
      </c>
      <c r="BG81">
        <v>487637</v>
      </c>
      <c r="BH81">
        <v>543766</v>
      </c>
      <c r="BI81">
        <v>543228</v>
      </c>
      <c r="BJ81">
        <v>435063</v>
      </c>
      <c r="BK81">
        <v>543401</v>
      </c>
      <c r="BL81">
        <v>608070</v>
      </c>
      <c r="BM81">
        <v>596019</v>
      </c>
      <c r="BN81">
        <v>446386</v>
      </c>
      <c r="BO81">
        <v>434658</v>
      </c>
      <c r="BP81">
        <v>492841</v>
      </c>
      <c r="BQ81">
        <v>55.017400000000002</v>
      </c>
      <c r="BR81">
        <v>0.36099999999999999</v>
      </c>
      <c r="BS81">
        <v>0.33800000000000002</v>
      </c>
      <c r="BT81">
        <v>1.25</v>
      </c>
      <c r="BU81">
        <v>1</v>
      </c>
      <c r="BV81">
        <v>1</v>
      </c>
      <c r="BW81">
        <v>1</v>
      </c>
      <c r="BX81">
        <v>2</v>
      </c>
      <c r="BY81">
        <v>80</v>
      </c>
      <c r="BZ81">
        <v>5</v>
      </c>
      <c r="CA81" t="s">
        <v>1714</v>
      </c>
      <c r="CB81">
        <v>2</v>
      </c>
      <c r="CC81" t="str">
        <f>F81&amp;"_"&amp;CB81</f>
        <v>Bryan Shaw_2</v>
      </c>
    </row>
    <row r="82" spans="1:81" hidden="1" outlineLevel="2" x14ac:dyDescent="0.45">
      <c r="A82" t="s">
        <v>98</v>
      </c>
      <c r="B82" s="1">
        <v>42671</v>
      </c>
      <c r="C82">
        <v>91.6</v>
      </c>
      <c r="D82">
        <v>-3.3412000000000002</v>
      </c>
      <c r="E82">
        <v>5.9109999999999996</v>
      </c>
      <c r="F82" t="s">
        <v>112</v>
      </c>
      <c r="G82">
        <v>451594</v>
      </c>
      <c r="H82">
        <v>543766</v>
      </c>
      <c r="I82" t="s">
        <v>113</v>
      </c>
      <c r="J82" t="s">
        <v>147</v>
      </c>
      <c r="O82">
        <v>4</v>
      </c>
      <c r="P82" t="s">
        <v>879</v>
      </c>
      <c r="Q82" t="s">
        <v>82</v>
      </c>
      <c r="R82" t="s">
        <v>105</v>
      </c>
      <c r="S82" t="s">
        <v>83</v>
      </c>
      <c r="T82" t="s">
        <v>85</v>
      </c>
      <c r="U82" t="s">
        <v>84</v>
      </c>
      <c r="V82" t="s">
        <v>86</v>
      </c>
      <c r="W82" t="s">
        <v>91</v>
      </c>
      <c r="X82" t="s">
        <v>116</v>
      </c>
      <c r="Y82">
        <v>2</v>
      </c>
      <c r="Z82">
        <v>1</v>
      </c>
      <c r="AA82">
        <v>2016</v>
      </c>
      <c r="AB82">
        <v>0.24157500000000001</v>
      </c>
      <c r="AC82">
        <v>0.399233333333333</v>
      </c>
      <c r="AD82">
        <v>-0.379</v>
      </c>
      <c r="AE82">
        <v>2.577</v>
      </c>
      <c r="AF82" t="s">
        <v>91</v>
      </c>
      <c r="AG82" t="s">
        <v>91</v>
      </c>
      <c r="AH82" t="s">
        <v>91</v>
      </c>
      <c r="AI82">
        <v>2</v>
      </c>
      <c r="AJ82">
        <v>8</v>
      </c>
      <c r="AK82" t="s">
        <v>539</v>
      </c>
      <c r="AL82">
        <v>91.18</v>
      </c>
      <c r="AM82">
        <v>104.43</v>
      </c>
      <c r="AP82">
        <v>543228</v>
      </c>
      <c r="AR82" t="s">
        <v>880</v>
      </c>
      <c r="AY82">
        <v>3.6</v>
      </c>
      <c r="AZ82">
        <v>1.75</v>
      </c>
      <c r="BA82">
        <v>127</v>
      </c>
      <c r="BB82">
        <v>74.400000000000006</v>
      </c>
      <c r="BC82">
        <v>8.9640000000000004</v>
      </c>
      <c r="BD82">
        <v>90.546000000000006</v>
      </c>
      <c r="BE82">
        <v>2441</v>
      </c>
      <c r="BF82">
        <v>5.5359999999999996</v>
      </c>
      <c r="BG82">
        <v>487633</v>
      </c>
      <c r="BH82">
        <v>543766</v>
      </c>
      <c r="BI82">
        <v>543228</v>
      </c>
      <c r="BJ82">
        <v>435063</v>
      </c>
      <c r="BK82">
        <v>543401</v>
      </c>
      <c r="BL82">
        <v>608070</v>
      </c>
      <c r="BM82">
        <v>596019</v>
      </c>
      <c r="BN82">
        <v>434658</v>
      </c>
      <c r="BO82">
        <v>492841</v>
      </c>
      <c r="BP82">
        <v>502082</v>
      </c>
      <c r="BQ82">
        <v>54.963799999999999</v>
      </c>
      <c r="BR82">
        <v>0.33900000000000002</v>
      </c>
      <c r="BS82">
        <v>0.313</v>
      </c>
      <c r="BT82">
        <v>0.9</v>
      </c>
      <c r="BU82">
        <v>1</v>
      </c>
      <c r="BV82">
        <v>1</v>
      </c>
      <c r="BW82">
        <v>0</v>
      </c>
      <c r="BX82">
        <v>2</v>
      </c>
      <c r="BY82">
        <v>60</v>
      </c>
      <c r="BZ82">
        <v>4</v>
      </c>
      <c r="CA82" t="s">
        <v>1715</v>
      </c>
      <c r="CB82">
        <v>2</v>
      </c>
      <c r="CC82" t="str">
        <f>F82&amp;"_"&amp;CB82</f>
        <v>Bryan Shaw_2</v>
      </c>
    </row>
    <row r="83" spans="1:81" hidden="1" outlineLevel="2" x14ac:dyDescent="0.45">
      <c r="A83" t="s">
        <v>98</v>
      </c>
      <c r="B83" s="1">
        <v>42676</v>
      </c>
      <c r="C83">
        <v>93.8</v>
      </c>
      <c r="D83">
        <v>-3.0154000000000001</v>
      </c>
      <c r="E83">
        <v>5.9377000000000004</v>
      </c>
      <c r="F83" t="s">
        <v>112</v>
      </c>
      <c r="G83">
        <v>471083</v>
      </c>
      <c r="H83">
        <v>543766</v>
      </c>
      <c r="I83" t="s">
        <v>113</v>
      </c>
      <c r="J83" t="s">
        <v>114</v>
      </c>
      <c r="O83">
        <v>5</v>
      </c>
      <c r="P83" t="s">
        <v>115</v>
      </c>
      <c r="Q83" t="s">
        <v>82</v>
      </c>
      <c r="R83" t="s">
        <v>105</v>
      </c>
      <c r="S83" t="s">
        <v>83</v>
      </c>
      <c r="T83" t="s">
        <v>84</v>
      </c>
      <c r="U83" t="s">
        <v>85</v>
      </c>
      <c r="V83" t="s">
        <v>86</v>
      </c>
      <c r="W83" t="s">
        <v>91</v>
      </c>
      <c r="X83" t="s">
        <v>116</v>
      </c>
      <c r="Y83">
        <v>1</v>
      </c>
      <c r="Z83">
        <v>1</v>
      </c>
      <c r="AA83">
        <v>2016</v>
      </c>
      <c r="AB83">
        <v>0.17755833333333301</v>
      </c>
      <c r="AC83">
        <v>1.0126999999999999</v>
      </c>
      <c r="AD83">
        <v>0.23200000000000001</v>
      </c>
      <c r="AE83">
        <v>2.5579999999999998</v>
      </c>
      <c r="AF83">
        <v>519203</v>
      </c>
      <c r="AG83">
        <v>450314</v>
      </c>
      <c r="AH83">
        <v>608365</v>
      </c>
      <c r="AI83">
        <v>1</v>
      </c>
      <c r="AJ83">
        <v>10</v>
      </c>
      <c r="AK83" t="s">
        <v>88</v>
      </c>
      <c r="AL83">
        <v>87.63</v>
      </c>
      <c r="AM83">
        <v>105.95</v>
      </c>
      <c r="AP83">
        <v>543228</v>
      </c>
      <c r="AR83" t="s">
        <v>117</v>
      </c>
      <c r="AY83">
        <v>3.16</v>
      </c>
      <c r="AZ83">
        <v>1.44</v>
      </c>
      <c r="BA83">
        <v>44</v>
      </c>
      <c r="BB83">
        <v>86.1</v>
      </c>
      <c r="BC83">
        <v>0.01</v>
      </c>
      <c r="BD83">
        <v>93.462999999999994</v>
      </c>
      <c r="BE83">
        <v>2426</v>
      </c>
      <c r="BF83">
        <v>5.5069999999999997</v>
      </c>
      <c r="BG83">
        <v>487637</v>
      </c>
      <c r="BH83">
        <v>543766</v>
      </c>
      <c r="BI83">
        <v>543228</v>
      </c>
      <c r="BJ83">
        <v>435063</v>
      </c>
      <c r="BK83">
        <v>543401</v>
      </c>
      <c r="BL83">
        <v>608070</v>
      </c>
      <c r="BM83">
        <v>596019</v>
      </c>
      <c r="BN83">
        <v>446386</v>
      </c>
      <c r="BO83">
        <v>434658</v>
      </c>
      <c r="BP83">
        <v>492841</v>
      </c>
      <c r="BQ83">
        <v>54.992800000000003</v>
      </c>
      <c r="BR83">
        <v>0.30199999999999999</v>
      </c>
      <c r="BS83">
        <v>0.28799999999999998</v>
      </c>
      <c r="BT83">
        <v>0.9</v>
      </c>
      <c r="BU83">
        <v>1</v>
      </c>
      <c r="BV83">
        <v>1</v>
      </c>
      <c r="BW83">
        <v>0</v>
      </c>
      <c r="BX83">
        <v>2</v>
      </c>
      <c r="BY83">
        <v>82</v>
      </c>
      <c r="BZ83">
        <v>3</v>
      </c>
      <c r="CA83" t="s">
        <v>1716</v>
      </c>
      <c r="CB83">
        <v>2</v>
      </c>
      <c r="CC83" t="str">
        <f>F83&amp;"_"&amp;CB83</f>
        <v>Bryan Shaw_2</v>
      </c>
    </row>
    <row r="84" spans="1:81" hidden="1" outlineLevel="2" x14ac:dyDescent="0.45">
      <c r="A84" t="s">
        <v>98</v>
      </c>
      <c r="B84" s="1">
        <v>42671</v>
      </c>
      <c r="C84">
        <v>93.9</v>
      </c>
      <c r="D84">
        <v>-3.0851000000000002</v>
      </c>
      <c r="E84">
        <v>5.9565999999999999</v>
      </c>
      <c r="F84" t="s">
        <v>112</v>
      </c>
      <c r="G84">
        <v>575929</v>
      </c>
      <c r="H84">
        <v>543766</v>
      </c>
      <c r="I84" t="s">
        <v>79</v>
      </c>
      <c r="J84" t="s">
        <v>80</v>
      </c>
      <c r="O84">
        <v>12</v>
      </c>
      <c r="P84" t="s">
        <v>906</v>
      </c>
      <c r="Q84" t="s">
        <v>82</v>
      </c>
      <c r="R84" t="s">
        <v>83</v>
      </c>
      <c r="S84" t="s">
        <v>83</v>
      </c>
      <c r="T84" t="s">
        <v>85</v>
      </c>
      <c r="U84" t="s">
        <v>84</v>
      </c>
      <c r="V84" t="s">
        <v>86</v>
      </c>
      <c r="W84">
        <v>3</v>
      </c>
      <c r="X84" t="s">
        <v>116</v>
      </c>
      <c r="Y84">
        <v>0</v>
      </c>
      <c r="Z84">
        <v>2</v>
      </c>
      <c r="AA84">
        <v>2016</v>
      </c>
      <c r="AB84">
        <v>0.24992500000000001</v>
      </c>
      <c r="AC84">
        <v>0.57266666666666599</v>
      </c>
      <c r="AD84">
        <v>1.258</v>
      </c>
      <c r="AE84">
        <v>3.169</v>
      </c>
      <c r="AF84" t="s">
        <v>91</v>
      </c>
      <c r="AG84" t="s">
        <v>91</v>
      </c>
      <c r="AH84" t="s">
        <v>91</v>
      </c>
      <c r="AI84">
        <v>1</v>
      </c>
      <c r="AJ84">
        <v>7</v>
      </c>
      <c r="AK84" t="s">
        <v>539</v>
      </c>
      <c r="AL84">
        <v>156.58000000000001</v>
      </c>
      <c r="AM84">
        <v>169.83</v>
      </c>
      <c r="AP84">
        <v>543228</v>
      </c>
      <c r="AR84" t="s">
        <v>907</v>
      </c>
      <c r="AY84">
        <v>3.24</v>
      </c>
      <c r="AZ84">
        <v>1.5</v>
      </c>
      <c r="BA84">
        <v>28</v>
      </c>
      <c r="BB84">
        <v>85.1</v>
      </c>
      <c r="BC84">
        <v>-4.242</v>
      </c>
      <c r="BD84">
        <v>92.825999999999993</v>
      </c>
      <c r="BE84">
        <v>2657</v>
      </c>
      <c r="BF84">
        <v>5.6609999999999996</v>
      </c>
      <c r="BG84">
        <v>487633</v>
      </c>
      <c r="BH84">
        <v>543766</v>
      </c>
      <c r="BI84">
        <v>543228</v>
      </c>
      <c r="BJ84">
        <v>435063</v>
      </c>
      <c r="BK84">
        <v>543401</v>
      </c>
      <c r="BL84">
        <v>608070</v>
      </c>
      <c r="BM84">
        <v>596019</v>
      </c>
      <c r="BN84">
        <v>434658</v>
      </c>
      <c r="BO84">
        <v>492841</v>
      </c>
      <c r="BP84">
        <v>502082</v>
      </c>
      <c r="BQ84">
        <v>54.838700000000003</v>
      </c>
      <c r="BR84">
        <v>0.20699999999999999</v>
      </c>
      <c r="BS84">
        <v>0.19400000000000001</v>
      </c>
      <c r="BT84">
        <v>0</v>
      </c>
      <c r="BU84">
        <v>1</v>
      </c>
      <c r="BV84">
        <v>0</v>
      </c>
      <c r="BW84">
        <v>0</v>
      </c>
      <c r="BX84">
        <v>2</v>
      </c>
      <c r="BY84">
        <v>52</v>
      </c>
      <c r="BZ84">
        <v>3</v>
      </c>
      <c r="CA84" t="s">
        <v>1719</v>
      </c>
      <c r="CB84">
        <v>2</v>
      </c>
      <c r="CC84" t="str">
        <f>F84&amp;"_"&amp;CB84</f>
        <v>Bryan Shaw_2</v>
      </c>
    </row>
    <row r="85" spans="1:81" hidden="1" outlineLevel="2" x14ac:dyDescent="0.45">
      <c r="A85" t="s">
        <v>98</v>
      </c>
      <c r="B85" s="1">
        <v>42671</v>
      </c>
      <c r="C85">
        <v>93.2</v>
      </c>
      <c r="D85">
        <v>-3.0899000000000001</v>
      </c>
      <c r="E85">
        <v>5.9219999999999997</v>
      </c>
      <c r="F85" t="s">
        <v>112</v>
      </c>
      <c r="G85">
        <v>595879</v>
      </c>
      <c r="H85">
        <v>543766</v>
      </c>
      <c r="I85" t="s">
        <v>79</v>
      </c>
      <c r="J85" t="s">
        <v>80</v>
      </c>
      <c r="O85">
        <v>8</v>
      </c>
      <c r="P85" t="s">
        <v>897</v>
      </c>
      <c r="Q85" t="s">
        <v>82</v>
      </c>
      <c r="R85" t="s">
        <v>83</v>
      </c>
      <c r="S85" t="s">
        <v>83</v>
      </c>
      <c r="T85" t="s">
        <v>85</v>
      </c>
      <c r="U85" t="s">
        <v>84</v>
      </c>
      <c r="V85" t="s">
        <v>86</v>
      </c>
      <c r="W85">
        <v>6</v>
      </c>
      <c r="X85" t="s">
        <v>116</v>
      </c>
      <c r="Y85">
        <v>2</v>
      </c>
      <c r="Z85">
        <v>0</v>
      </c>
      <c r="AA85">
        <v>2016</v>
      </c>
      <c r="AB85">
        <v>0.149725</v>
      </c>
      <c r="AC85">
        <v>0.99550000000000005</v>
      </c>
      <c r="AD85">
        <v>2.5999999999999999E-2</v>
      </c>
      <c r="AE85">
        <v>1.853</v>
      </c>
      <c r="AF85">
        <v>518792</v>
      </c>
      <c r="AG85" t="s">
        <v>91</v>
      </c>
      <c r="AH85" t="s">
        <v>91</v>
      </c>
      <c r="AI85">
        <v>2</v>
      </c>
      <c r="AJ85">
        <v>7</v>
      </c>
      <c r="AK85" t="s">
        <v>539</v>
      </c>
      <c r="AL85">
        <v>112.47</v>
      </c>
      <c r="AM85">
        <v>149.05000000000001</v>
      </c>
      <c r="AP85">
        <v>543228</v>
      </c>
      <c r="AR85" t="s">
        <v>898</v>
      </c>
      <c r="AY85">
        <v>3.31</v>
      </c>
      <c r="AZ85">
        <v>1.62</v>
      </c>
      <c r="BA85">
        <v>17</v>
      </c>
      <c r="BB85">
        <v>83.8</v>
      </c>
      <c r="BC85">
        <v>-6.0129999999999999</v>
      </c>
      <c r="BD85">
        <v>92.325999999999993</v>
      </c>
      <c r="BE85">
        <v>2442</v>
      </c>
      <c r="BF85">
        <v>5.766</v>
      </c>
      <c r="BG85">
        <v>487633</v>
      </c>
      <c r="BH85">
        <v>543766</v>
      </c>
      <c r="BI85">
        <v>543228</v>
      </c>
      <c r="BJ85">
        <v>435063</v>
      </c>
      <c r="BK85">
        <v>543401</v>
      </c>
      <c r="BL85">
        <v>608070</v>
      </c>
      <c r="BM85">
        <v>596019</v>
      </c>
      <c r="BN85">
        <v>434658</v>
      </c>
      <c r="BO85">
        <v>492841</v>
      </c>
      <c r="BP85">
        <v>502082</v>
      </c>
      <c r="BQ85">
        <v>54.733800000000002</v>
      </c>
      <c r="BR85">
        <v>0.152</v>
      </c>
      <c r="BS85">
        <v>0.14299999999999999</v>
      </c>
      <c r="BT85">
        <v>0</v>
      </c>
      <c r="BU85">
        <v>1</v>
      </c>
      <c r="BV85">
        <v>0</v>
      </c>
      <c r="BW85">
        <v>0</v>
      </c>
      <c r="BX85">
        <v>2</v>
      </c>
      <c r="BY85">
        <v>54</v>
      </c>
      <c r="BZ85">
        <v>3</v>
      </c>
      <c r="CA85" t="s">
        <v>1721</v>
      </c>
      <c r="CB85">
        <v>2</v>
      </c>
      <c r="CC85" t="str">
        <f>F85&amp;"_"&amp;CB85</f>
        <v>Bryan Shaw_2</v>
      </c>
    </row>
    <row r="86" spans="1:81" hidden="1" outlineLevel="2" x14ac:dyDescent="0.45">
      <c r="A86" t="s">
        <v>98</v>
      </c>
      <c r="B86" s="1">
        <v>42671</v>
      </c>
      <c r="C86">
        <v>92.8</v>
      </c>
      <c r="D86">
        <v>-3.2681</v>
      </c>
      <c r="E86">
        <v>5.8400999999999996</v>
      </c>
      <c r="F86" t="s">
        <v>112</v>
      </c>
      <c r="G86">
        <v>608365</v>
      </c>
      <c r="H86">
        <v>543766</v>
      </c>
      <c r="I86" t="s">
        <v>102</v>
      </c>
      <c r="J86" t="s">
        <v>95</v>
      </c>
      <c r="O86">
        <v>3</v>
      </c>
      <c r="P86" t="s">
        <v>559</v>
      </c>
      <c r="Q86" t="s">
        <v>82</v>
      </c>
      <c r="R86" t="s">
        <v>83</v>
      </c>
      <c r="S86" t="s">
        <v>83</v>
      </c>
      <c r="T86" t="s">
        <v>85</v>
      </c>
      <c r="U86" t="s">
        <v>84</v>
      </c>
      <c r="V86" t="s">
        <v>96</v>
      </c>
      <c r="W86" t="s">
        <v>91</v>
      </c>
      <c r="X86" t="s">
        <v>91</v>
      </c>
      <c r="Y86">
        <v>3</v>
      </c>
      <c r="Z86">
        <v>2</v>
      </c>
      <c r="AA86">
        <v>2016</v>
      </c>
      <c r="AB86">
        <v>0.325075</v>
      </c>
      <c r="AC86">
        <v>0.60993333333333299</v>
      </c>
      <c r="AD86">
        <v>0.44500000000000001</v>
      </c>
      <c r="AE86">
        <v>3.0270000000000001</v>
      </c>
      <c r="AF86" t="s">
        <v>91</v>
      </c>
      <c r="AG86" t="s">
        <v>91</v>
      </c>
      <c r="AH86" t="s">
        <v>91</v>
      </c>
      <c r="AI86">
        <v>0</v>
      </c>
      <c r="AJ86">
        <v>8</v>
      </c>
      <c r="AK86" t="s">
        <v>539</v>
      </c>
      <c r="AL86" t="s">
        <v>91</v>
      </c>
      <c r="AM86" t="s">
        <v>91</v>
      </c>
      <c r="AP86">
        <v>543228</v>
      </c>
      <c r="AR86" t="s">
        <v>889</v>
      </c>
      <c r="AY86">
        <v>3.56</v>
      </c>
      <c r="AZ86">
        <v>1.61</v>
      </c>
      <c r="BA86" t="s">
        <v>91</v>
      </c>
      <c r="BB86" t="s">
        <v>91</v>
      </c>
      <c r="BC86" t="s">
        <v>91</v>
      </c>
      <c r="BD86">
        <v>91.998999999999995</v>
      </c>
      <c r="BE86">
        <v>2482</v>
      </c>
      <c r="BF86">
        <v>5.5430000000000001</v>
      </c>
      <c r="BG86">
        <v>487633</v>
      </c>
      <c r="BH86">
        <v>543766</v>
      </c>
      <c r="BI86">
        <v>543228</v>
      </c>
      <c r="BJ86">
        <v>435063</v>
      </c>
      <c r="BK86">
        <v>543401</v>
      </c>
      <c r="BL86">
        <v>608070</v>
      </c>
      <c r="BM86">
        <v>596019</v>
      </c>
      <c r="BN86">
        <v>434658</v>
      </c>
      <c r="BO86">
        <v>492841</v>
      </c>
      <c r="BP86">
        <v>502082</v>
      </c>
      <c r="BQ86">
        <v>54.956499999999998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 t="s">
        <v>91</v>
      </c>
      <c r="BY86">
        <v>58</v>
      </c>
      <c r="BZ86">
        <v>8</v>
      </c>
      <c r="CA86" t="s">
        <v>1722</v>
      </c>
      <c r="CB86">
        <v>2</v>
      </c>
      <c r="CC86" t="str">
        <f>F86&amp;"_"&amp;CB86</f>
        <v>Bryan Shaw_2</v>
      </c>
    </row>
    <row r="87" spans="1:81" hidden="1" outlineLevel="2" x14ac:dyDescent="0.45">
      <c r="A87" t="s">
        <v>98</v>
      </c>
      <c r="B87" s="1">
        <v>42671</v>
      </c>
      <c r="C87">
        <v>93.6</v>
      </c>
      <c r="D87">
        <v>-3.0878999999999999</v>
      </c>
      <c r="E87">
        <v>5.9398999999999997</v>
      </c>
      <c r="F87" t="s">
        <v>112</v>
      </c>
      <c r="G87">
        <v>624585</v>
      </c>
      <c r="H87">
        <v>543766</v>
      </c>
      <c r="I87" t="s">
        <v>901</v>
      </c>
      <c r="J87" t="s">
        <v>147</v>
      </c>
      <c r="O87">
        <v>5</v>
      </c>
      <c r="P87" t="s">
        <v>902</v>
      </c>
      <c r="Q87" t="s">
        <v>82</v>
      </c>
      <c r="R87" t="s">
        <v>83</v>
      </c>
      <c r="S87" t="s">
        <v>83</v>
      </c>
      <c r="T87" t="s">
        <v>85</v>
      </c>
      <c r="U87" t="s">
        <v>84</v>
      </c>
      <c r="V87" t="s">
        <v>86</v>
      </c>
      <c r="W87" t="s">
        <v>91</v>
      </c>
      <c r="X87" t="s">
        <v>87</v>
      </c>
      <c r="Y87">
        <v>1</v>
      </c>
      <c r="Z87">
        <v>1</v>
      </c>
      <c r="AA87">
        <v>2016</v>
      </c>
      <c r="AB87">
        <v>1.47333333333333E-2</v>
      </c>
      <c r="AC87">
        <v>0.59560000000000002</v>
      </c>
      <c r="AD87">
        <v>-0.22700000000000001</v>
      </c>
      <c r="AE87">
        <v>2.8559999999999999</v>
      </c>
      <c r="AF87" t="s">
        <v>91</v>
      </c>
      <c r="AG87" t="s">
        <v>91</v>
      </c>
      <c r="AH87" t="s">
        <v>91</v>
      </c>
      <c r="AI87">
        <v>2</v>
      </c>
      <c r="AJ87">
        <v>7</v>
      </c>
      <c r="AK87" t="s">
        <v>539</v>
      </c>
      <c r="AL87">
        <v>219.95</v>
      </c>
      <c r="AM87">
        <v>109.5</v>
      </c>
      <c r="AP87">
        <v>543228</v>
      </c>
      <c r="AR87" t="s">
        <v>903</v>
      </c>
      <c r="AY87">
        <v>3.63</v>
      </c>
      <c r="AZ87">
        <v>1.67</v>
      </c>
      <c r="BA87">
        <v>321</v>
      </c>
      <c r="BB87">
        <v>95.1</v>
      </c>
      <c r="BC87">
        <v>42.198</v>
      </c>
      <c r="BD87">
        <v>92.52</v>
      </c>
      <c r="BE87">
        <v>2677</v>
      </c>
      <c r="BF87">
        <v>5.6</v>
      </c>
      <c r="BG87">
        <v>487633</v>
      </c>
      <c r="BH87">
        <v>543766</v>
      </c>
      <c r="BI87">
        <v>543228</v>
      </c>
      <c r="BJ87">
        <v>435063</v>
      </c>
      <c r="BK87">
        <v>543401</v>
      </c>
      <c r="BL87">
        <v>608070</v>
      </c>
      <c r="BM87">
        <v>596019</v>
      </c>
      <c r="BN87">
        <v>434658</v>
      </c>
      <c r="BO87">
        <v>492841</v>
      </c>
      <c r="BP87">
        <v>502082</v>
      </c>
      <c r="BQ87">
        <v>54.899500000000003</v>
      </c>
      <c r="BR87">
        <v>0.04</v>
      </c>
      <c r="BS87">
        <v>6.6000000000000003E-2</v>
      </c>
      <c r="BT87">
        <v>1.6</v>
      </c>
      <c r="BU87">
        <v>1</v>
      </c>
      <c r="BV87">
        <v>1</v>
      </c>
      <c r="BW87">
        <v>2</v>
      </c>
      <c r="BX87">
        <v>3</v>
      </c>
      <c r="BY87">
        <v>53</v>
      </c>
      <c r="BZ87">
        <v>3</v>
      </c>
      <c r="CA87" t="s">
        <v>1723</v>
      </c>
      <c r="CB87">
        <v>2</v>
      </c>
      <c r="CC87" t="str">
        <f>F87&amp;"_"&amp;CB87</f>
        <v>Bryan Shaw_2</v>
      </c>
    </row>
    <row r="88" spans="1:81" hidden="1" outlineLevel="2" x14ac:dyDescent="0.45">
      <c r="A88" t="s">
        <v>98</v>
      </c>
      <c r="B88" s="1">
        <v>42671</v>
      </c>
      <c r="C88">
        <v>93.9</v>
      </c>
      <c r="D88">
        <v>-3.1606999999999998</v>
      </c>
      <c r="E88">
        <v>5.8686999999999996</v>
      </c>
      <c r="F88" t="s">
        <v>112</v>
      </c>
      <c r="G88">
        <v>656941</v>
      </c>
      <c r="H88">
        <v>543766</v>
      </c>
      <c r="I88" t="s">
        <v>79</v>
      </c>
      <c r="J88" t="s">
        <v>80</v>
      </c>
      <c r="O88">
        <v>3</v>
      </c>
      <c r="P88" t="s">
        <v>884</v>
      </c>
      <c r="Q88" t="s">
        <v>82</v>
      </c>
      <c r="R88" t="s">
        <v>105</v>
      </c>
      <c r="S88" t="s">
        <v>83</v>
      </c>
      <c r="T88" t="s">
        <v>85</v>
      </c>
      <c r="U88" t="s">
        <v>84</v>
      </c>
      <c r="V88" t="s">
        <v>86</v>
      </c>
      <c r="W88">
        <v>6</v>
      </c>
      <c r="X88" t="s">
        <v>182</v>
      </c>
      <c r="Y88">
        <v>2</v>
      </c>
      <c r="Z88">
        <v>1</v>
      </c>
      <c r="AA88">
        <v>2016</v>
      </c>
      <c r="AB88">
        <v>0.34594999999999998</v>
      </c>
      <c r="AC88">
        <v>0.93100000000000005</v>
      </c>
      <c r="AD88">
        <v>0.503</v>
      </c>
      <c r="AE88">
        <v>3.286</v>
      </c>
      <c r="AF88" t="s">
        <v>91</v>
      </c>
      <c r="AG88" t="s">
        <v>91</v>
      </c>
      <c r="AH88" t="s">
        <v>91</v>
      </c>
      <c r="AI88">
        <v>1</v>
      </c>
      <c r="AJ88">
        <v>8</v>
      </c>
      <c r="AK88" t="s">
        <v>539</v>
      </c>
      <c r="AL88">
        <v>138.33000000000001</v>
      </c>
      <c r="AM88">
        <v>166.79</v>
      </c>
      <c r="AP88">
        <v>543228</v>
      </c>
      <c r="AR88" t="s">
        <v>885</v>
      </c>
      <c r="AY88">
        <v>3.3</v>
      </c>
      <c r="AZ88">
        <v>1.61</v>
      </c>
      <c r="BA88">
        <v>131</v>
      </c>
      <c r="BB88">
        <v>47</v>
      </c>
      <c r="BC88">
        <v>43.290999999999997</v>
      </c>
      <c r="BD88">
        <v>92.801000000000002</v>
      </c>
      <c r="BE88">
        <v>2574</v>
      </c>
      <c r="BF88">
        <v>5.6749999999999998</v>
      </c>
      <c r="BG88">
        <v>487633</v>
      </c>
      <c r="BH88">
        <v>543766</v>
      </c>
      <c r="BI88">
        <v>543228</v>
      </c>
      <c r="BJ88">
        <v>435063</v>
      </c>
      <c r="BK88">
        <v>543401</v>
      </c>
      <c r="BL88">
        <v>608070</v>
      </c>
      <c r="BM88">
        <v>596019</v>
      </c>
      <c r="BN88">
        <v>434658</v>
      </c>
      <c r="BO88">
        <v>492841</v>
      </c>
      <c r="BP88">
        <v>502082</v>
      </c>
      <c r="BQ88">
        <v>54.824100000000001</v>
      </c>
      <c r="BR88">
        <v>6.8000000000000005E-2</v>
      </c>
      <c r="BS88">
        <v>6.4000000000000001E-2</v>
      </c>
      <c r="BT88">
        <v>0</v>
      </c>
      <c r="BU88">
        <v>1</v>
      </c>
      <c r="BV88">
        <v>0</v>
      </c>
      <c r="BW88">
        <v>0</v>
      </c>
      <c r="BX88">
        <v>1</v>
      </c>
      <c r="BY88">
        <v>59</v>
      </c>
      <c r="BZ88">
        <v>4</v>
      </c>
      <c r="CA88" t="s">
        <v>1724</v>
      </c>
      <c r="CB88">
        <v>2</v>
      </c>
      <c r="CC88" t="str">
        <f>F88&amp;"_"&amp;CB88</f>
        <v>Bryan Shaw_2</v>
      </c>
    </row>
    <row r="89" spans="1:81" hidden="1" outlineLevel="2" x14ac:dyDescent="0.45">
      <c r="A89" t="s">
        <v>77</v>
      </c>
      <c r="B89" s="1">
        <v>42673</v>
      </c>
      <c r="C89">
        <v>94.1</v>
      </c>
      <c r="D89">
        <v>-1.4877</v>
      </c>
      <c r="E89">
        <v>5.8844000000000003</v>
      </c>
      <c r="F89" t="s">
        <v>163</v>
      </c>
      <c r="G89">
        <v>450314</v>
      </c>
      <c r="H89">
        <v>592102</v>
      </c>
      <c r="I89" t="s">
        <v>79</v>
      </c>
      <c r="J89" t="s">
        <v>80</v>
      </c>
      <c r="O89">
        <v>3</v>
      </c>
      <c r="P89" t="s">
        <v>564</v>
      </c>
      <c r="Q89" t="s">
        <v>82</v>
      </c>
      <c r="R89" t="s">
        <v>105</v>
      </c>
      <c r="S89" t="s">
        <v>83</v>
      </c>
      <c r="T89" t="s">
        <v>85</v>
      </c>
      <c r="U89" t="s">
        <v>84</v>
      </c>
      <c r="V89" t="s">
        <v>86</v>
      </c>
      <c r="W89">
        <v>6</v>
      </c>
      <c r="X89" t="s">
        <v>182</v>
      </c>
      <c r="Y89">
        <v>3</v>
      </c>
      <c r="Z89">
        <v>1</v>
      </c>
      <c r="AA89">
        <v>2016</v>
      </c>
      <c r="AB89">
        <v>-1.04710833333333</v>
      </c>
      <c r="AC89">
        <v>1.9329000000000001</v>
      </c>
      <c r="AD89">
        <v>0.28699999999999998</v>
      </c>
      <c r="AE89">
        <v>3.222</v>
      </c>
      <c r="AF89" t="s">
        <v>91</v>
      </c>
      <c r="AG89">
        <v>451594</v>
      </c>
      <c r="AH89">
        <v>519203</v>
      </c>
      <c r="AI89">
        <v>2</v>
      </c>
      <c r="AJ89">
        <v>7</v>
      </c>
      <c r="AK89" t="s">
        <v>539</v>
      </c>
      <c r="AL89">
        <v>105.38</v>
      </c>
      <c r="AM89">
        <v>128.26</v>
      </c>
      <c r="AP89">
        <v>543228</v>
      </c>
      <c r="AR89" t="s">
        <v>565</v>
      </c>
      <c r="AY89">
        <v>3.43</v>
      </c>
      <c r="AZ89">
        <v>1.59</v>
      </c>
      <c r="BA89">
        <v>201</v>
      </c>
      <c r="BB89">
        <v>79.7</v>
      </c>
      <c r="BC89">
        <v>55.45</v>
      </c>
      <c r="BD89">
        <v>94.611000000000004</v>
      </c>
      <c r="BE89">
        <v>2599</v>
      </c>
      <c r="BF89">
        <v>6.9580000000000002</v>
      </c>
      <c r="BG89">
        <v>487635</v>
      </c>
      <c r="BH89">
        <v>592102</v>
      </c>
      <c r="BI89">
        <v>543228</v>
      </c>
      <c r="BJ89">
        <v>435063</v>
      </c>
      <c r="BK89">
        <v>543401</v>
      </c>
      <c r="BL89">
        <v>608070</v>
      </c>
      <c r="BM89">
        <v>596019</v>
      </c>
      <c r="BN89">
        <v>467793</v>
      </c>
      <c r="BO89">
        <v>434658</v>
      </c>
      <c r="BP89">
        <v>446386</v>
      </c>
      <c r="BQ89">
        <v>53.541899999999998</v>
      </c>
      <c r="BR89">
        <v>2.8000000000000001E-2</v>
      </c>
      <c r="BS89">
        <v>0.03</v>
      </c>
      <c r="BT89">
        <v>0</v>
      </c>
      <c r="BU89">
        <v>1</v>
      </c>
      <c r="BV89">
        <v>0</v>
      </c>
      <c r="BW89">
        <v>0</v>
      </c>
      <c r="BX89">
        <v>3</v>
      </c>
      <c r="BY89">
        <v>58</v>
      </c>
      <c r="BZ89">
        <v>5</v>
      </c>
      <c r="CA89" t="s">
        <v>1728</v>
      </c>
      <c r="CB89">
        <v>2</v>
      </c>
      <c r="CC89" t="str">
        <f>F89&amp;"_"&amp;CB89</f>
        <v>Cody Allen_2</v>
      </c>
    </row>
    <row r="90" spans="1:81" hidden="1" outlineLevel="2" x14ac:dyDescent="0.45">
      <c r="A90" t="s">
        <v>77</v>
      </c>
      <c r="B90" s="1">
        <v>42673</v>
      </c>
      <c r="C90">
        <v>94.2</v>
      </c>
      <c r="D90">
        <v>-1.6956</v>
      </c>
      <c r="E90">
        <v>5.6742999999999997</v>
      </c>
      <c r="F90" t="s">
        <v>163</v>
      </c>
      <c r="G90">
        <v>518792</v>
      </c>
      <c r="H90">
        <v>592102</v>
      </c>
      <c r="I90" t="s">
        <v>113</v>
      </c>
      <c r="J90" t="s">
        <v>147</v>
      </c>
      <c r="O90">
        <v>4</v>
      </c>
      <c r="P90" t="s">
        <v>551</v>
      </c>
      <c r="Q90" t="s">
        <v>82</v>
      </c>
      <c r="R90" t="s">
        <v>105</v>
      </c>
      <c r="S90" t="s">
        <v>83</v>
      </c>
      <c r="T90" t="s">
        <v>85</v>
      </c>
      <c r="U90" t="s">
        <v>84</v>
      </c>
      <c r="V90" t="s">
        <v>86</v>
      </c>
      <c r="W90" t="s">
        <v>91</v>
      </c>
      <c r="X90" t="s">
        <v>116</v>
      </c>
      <c r="Y90">
        <v>3</v>
      </c>
      <c r="Z90">
        <v>2</v>
      </c>
      <c r="AA90">
        <v>2016</v>
      </c>
      <c r="AB90">
        <v>-1.2322</v>
      </c>
      <c r="AC90">
        <v>1.5588</v>
      </c>
      <c r="AD90">
        <v>-0.32500000000000001</v>
      </c>
      <c r="AE90">
        <v>2.5030000000000001</v>
      </c>
      <c r="AF90" t="s">
        <v>91</v>
      </c>
      <c r="AG90" t="s">
        <v>91</v>
      </c>
      <c r="AH90" t="s">
        <v>91</v>
      </c>
      <c r="AI90">
        <v>1</v>
      </c>
      <c r="AJ90">
        <v>8</v>
      </c>
      <c r="AK90" t="s">
        <v>539</v>
      </c>
      <c r="AL90">
        <v>155.06</v>
      </c>
      <c r="AM90">
        <v>86.69</v>
      </c>
      <c r="AP90">
        <v>543228</v>
      </c>
      <c r="AR90" t="s">
        <v>552</v>
      </c>
      <c r="AY90">
        <v>3.6</v>
      </c>
      <c r="AZ90">
        <v>1.66</v>
      </c>
      <c r="BA90">
        <v>100</v>
      </c>
      <c r="BB90">
        <v>106.1</v>
      </c>
      <c r="BC90">
        <v>3.5089999999999999</v>
      </c>
      <c r="BD90">
        <v>94.352999999999994</v>
      </c>
      <c r="BE90">
        <v>2543</v>
      </c>
      <c r="BF90">
        <v>6.6319999999999997</v>
      </c>
      <c r="BG90">
        <v>487635</v>
      </c>
      <c r="BH90">
        <v>592102</v>
      </c>
      <c r="BI90">
        <v>543228</v>
      </c>
      <c r="BJ90">
        <v>435063</v>
      </c>
      <c r="BK90">
        <v>543401</v>
      </c>
      <c r="BL90">
        <v>608070</v>
      </c>
      <c r="BM90">
        <v>596019</v>
      </c>
      <c r="BN90">
        <v>467793</v>
      </c>
      <c r="BO90">
        <v>434658</v>
      </c>
      <c r="BP90">
        <v>446386</v>
      </c>
      <c r="BQ90">
        <v>53.867199999999997</v>
      </c>
      <c r="BR90">
        <v>0.622</v>
      </c>
      <c r="BS90">
        <v>0.58399999999999996</v>
      </c>
      <c r="BT90">
        <v>0.9</v>
      </c>
      <c r="BU90">
        <v>1</v>
      </c>
      <c r="BV90">
        <v>1</v>
      </c>
      <c r="BW90">
        <v>0</v>
      </c>
      <c r="BX90">
        <v>4</v>
      </c>
      <c r="BY90">
        <v>64</v>
      </c>
      <c r="BZ90">
        <v>7</v>
      </c>
      <c r="CA90" t="s">
        <v>1731</v>
      </c>
      <c r="CB90">
        <v>2</v>
      </c>
      <c r="CC90" t="str">
        <f>F90&amp;"_"&amp;CB90</f>
        <v>Cody Allen_2</v>
      </c>
    </row>
    <row r="91" spans="1:81" hidden="1" outlineLevel="2" x14ac:dyDescent="0.45">
      <c r="A91" t="s">
        <v>120</v>
      </c>
      <c r="B91" s="1">
        <v>42673</v>
      </c>
      <c r="C91">
        <v>60.4</v>
      </c>
      <c r="D91">
        <v>-2.3993000000000002</v>
      </c>
      <c r="E91">
        <v>6.7934000000000001</v>
      </c>
      <c r="F91" t="s">
        <v>163</v>
      </c>
      <c r="G91">
        <v>519203</v>
      </c>
      <c r="H91">
        <v>592102</v>
      </c>
      <c r="I91" t="s">
        <v>121</v>
      </c>
      <c r="J91" t="s">
        <v>122</v>
      </c>
      <c r="O91">
        <v>11</v>
      </c>
      <c r="P91" t="s">
        <v>570</v>
      </c>
      <c r="Q91" t="s">
        <v>82</v>
      </c>
      <c r="R91" t="s">
        <v>105</v>
      </c>
      <c r="S91" t="s">
        <v>83</v>
      </c>
      <c r="T91" t="s">
        <v>85</v>
      </c>
      <c r="U91" t="s">
        <v>84</v>
      </c>
      <c r="V91" t="s">
        <v>93</v>
      </c>
      <c r="W91" t="s">
        <v>91</v>
      </c>
      <c r="X91" t="s">
        <v>91</v>
      </c>
      <c r="Y91">
        <v>3</v>
      </c>
      <c r="Z91">
        <v>0</v>
      </c>
      <c r="AA91">
        <v>2016</v>
      </c>
      <c r="AB91">
        <v>-1.0206666666666599</v>
      </c>
      <c r="AC91">
        <v>1.3982666666666601</v>
      </c>
      <c r="AD91">
        <v>-4.9560000000000004</v>
      </c>
      <c r="AE91">
        <v>4.33</v>
      </c>
      <c r="AF91" t="s">
        <v>91</v>
      </c>
      <c r="AG91">
        <v>451594</v>
      </c>
      <c r="AH91" t="s">
        <v>91</v>
      </c>
      <c r="AI91">
        <v>2</v>
      </c>
      <c r="AJ91">
        <v>7</v>
      </c>
      <c r="AK91" t="s">
        <v>539</v>
      </c>
      <c r="AL91" t="s">
        <v>91</v>
      </c>
      <c r="AM91" t="s">
        <v>91</v>
      </c>
      <c r="AP91">
        <v>543228</v>
      </c>
      <c r="AR91" t="s">
        <v>571</v>
      </c>
      <c r="AY91">
        <v>3.9</v>
      </c>
      <c r="AZ91">
        <v>1.82</v>
      </c>
      <c r="BA91" t="s">
        <v>91</v>
      </c>
      <c r="BB91" t="s">
        <v>91</v>
      </c>
      <c r="BC91" t="s">
        <v>91</v>
      </c>
      <c r="BD91">
        <v>58.898000000000003</v>
      </c>
      <c r="BE91">
        <v>1685</v>
      </c>
      <c r="BF91">
        <v>4.8929999999999998</v>
      </c>
      <c r="BG91">
        <v>487635</v>
      </c>
      <c r="BH91">
        <v>592102</v>
      </c>
      <c r="BI91">
        <v>543228</v>
      </c>
      <c r="BJ91">
        <v>435063</v>
      </c>
      <c r="BK91">
        <v>543401</v>
      </c>
      <c r="BL91">
        <v>608070</v>
      </c>
      <c r="BM91">
        <v>596019</v>
      </c>
      <c r="BN91">
        <v>467793</v>
      </c>
      <c r="BO91">
        <v>434658</v>
      </c>
      <c r="BP91">
        <v>446386</v>
      </c>
      <c r="BQ91">
        <v>55.606299999999997</v>
      </c>
      <c r="BR91">
        <v>0</v>
      </c>
      <c r="BS91">
        <v>0</v>
      </c>
      <c r="BT91">
        <v>0.7</v>
      </c>
      <c r="BU91">
        <v>1</v>
      </c>
      <c r="BV91">
        <v>0</v>
      </c>
      <c r="BW91">
        <v>0</v>
      </c>
      <c r="BX91" t="s">
        <v>91</v>
      </c>
      <c r="BY91">
        <v>57</v>
      </c>
      <c r="BZ91">
        <v>4</v>
      </c>
      <c r="CA91" t="s">
        <v>1732</v>
      </c>
      <c r="CB91">
        <v>2</v>
      </c>
      <c r="CC91" t="str">
        <f>F91&amp;"_"&amp;CB91</f>
        <v>Cody Allen_2</v>
      </c>
    </row>
    <row r="92" spans="1:81" hidden="1" outlineLevel="2" x14ac:dyDescent="0.45">
      <c r="A92" t="s">
        <v>162</v>
      </c>
      <c r="B92" s="1">
        <v>42671</v>
      </c>
      <c r="C92">
        <v>83.8</v>
      </c>
      <c r="D92">
        <v>-1.8517999999999999</v>
      </c>
      <c r="E92">
        <v>5.7241999999999997</v>
      </c>
      <c r="F92" t="s">
        <v>163</v>
      </c>
      <c r="G92">
        <v>575929</v>
      </c>
      <c r="H92">
        <v>592102</v>
      </c>
      <c r="I92" t="s">
        <v>79</v>
      </c>
      <c r="J92" t="s">
        <v>80</v>
      </c>
      <c r="O92">
        <v>8</v>
      </c>
      <c r="P92" t="s">
        <v>866</v>
      </c>
      <c r="Q92" t="s">
        <v>82</v>
      </c>
      <c r="R92" t="s">
        <v>83</v>
      </c>
      <c r="S92" t="s">
        <v>83</v>
      </c>
      <c r="T92" t="s">
        <v>85</v>
      </c>
      <c r="U92" t="s">
        <v>84</v>
      </c>
      <c r="V92" t="s">
        <v>86</v>
      </c>
      <c r="W92">
        <v>5</v>
      </c>
      <c r="X92" t="s">
        <v>116</v>
      </c>
      <c r="Y92">
        <v>0</v>
      </c>
      <c r="Z92">
        <v>0</v>
      </c>
      <c r="AA92">
        <v>2016</v>
      </c>
      <c r="AB92">
        <v>0.359866666666666</v>
      </c>
      <c r="AC92">
        <v>-0.637066666666666</v>
      </c>
      <c r="AD92">
        <v>2.5999999999999999E-2</v>
      </c>
      <c r="AE92">
        <v>1.734</v>
      </c>
      <c r="AF92" t="s">
        <v>91</v>
      </c>
      <c r="AG92" t="s">
        <v>91</v>
      </c>
      <c r="AH92">
        <v>458085</v>
      </c>
      <c r="AI92">
        <v>1</v>
      </c>
      <c r="AJ92">
        <v>9</v>
      </c>
      <c r="AK92" t="s">
        <v>539</v>
      </c>
      <c r="AL92">
        <v>103.35</v>
      </c>
      <c r="AM92">
        <v>168.82</v>
      </c>
      <c r="AP92">
        <v>543228</v>
      </c>
      <c r="AR92" t="s">
        <v>867</v>
      </c>
      <c r="AY92">
        <v>3.24</v>
      </c>
      <c r="AZ92">
        <v>1.5</v>
      </c>
      <c r="BA92" t="s">
        <v>91</v>
      </c>
      <c r="BB92">
        <v>83</v>
      </c>
      <c r="BC92">
        <v>-21</v>
      </c>
      <c r="BD92">
        <v>83.091999999999999</v>
      </c>
      <c r="BE92">
        <v>2549</v>
      </c>
      <c r="BF92">
        <v>5.8559999999999999</v>
      </c>
      <c r="BG92">
        <v>487633</v>
      </c>
      <c r="BH92">
        <v>592102</v>
      </c>
      <c r="BI92">
        <v>543228</v>
      </c>
      <c r="BJ92">
        <v>435063</v>
      </c>
      <c r="BK92">
        <v>543401</v>
      </c>
      <c r="BL92">
        <v>492841</v>
      </c>
      <c r="BM92">
        <v>596019</v>
      </c>
      <c r="BN92">
        <v>446386</v>
      </c>
      <c r="BO92">
        <v>434658</v>
      </c>
      <c r="BP92">
        <v>502082</v>
      </c>
      <c r="BQ92">
        <v>54.643099999999997</v>
      </c>
      <c r="BR92">
        <v>7.4999999999999997E-2</v>
      </c>
      <c r="BS92">
        <v>6.9000000000000006E-2</v>
      </c>
      <c r="BT92">
        <v>0</v>
      </c>
      <c r="BU92">
        <v>1</v>
      </c>
      <c r="BV92">
        <v>0</v>
      </c>
      <c r="BW92">
        <v>0</v>
      </c>
      <c r="BX92">
        <v>2</v>
      </c>
      <c r="BY92">
        <v>67</v>
      </c>
      <c r="BZ92">
        <v>1</v>
      </c>
      <c r="CA92" t="s">
        <v>1734</v>
      </c>
      <c r="CB92">
        <v>2</v>
      </c>
      <c r="CC92" t="str">
        <f>F92&amp;"_"&amp;CB92</f>
        <v>Cody Allen_2</v>
      </c>
    </row>
    <row r="93" spans="1:81" hidden="1" outlineLevel="2" x14ac:dyDescent="0.45">
      <c r="A93" t="s">
        <v>162</v>
      </c>
      <c r="B93" s="1">
        <v>42673</v>
      </c>
      <c r="C93">
        <v>83.9</v>
      </c>
      <c r="D93">
        <v>-1.7083999999999999</v>
      </c>
      <c r="E93">
        <v>5.7582000000000004</v>
      </c>
      <c r="F93" t="s">
        <v>163</v>
      </c>
      <c r="G93">
        <v>592178</v>
      </c>
      <c r="H93">
        <v>592102</v>
      </c>
      <c r="I93" t="s">
        <v>102</v>
      </c>
      <c r="J93" t="s">
        <v>132</v>
      </c>
      <c r="O93">
        <v>3</v>
      </c>
      <c r="P93" t="s">
        <v>575</v>
      </c>
      <c r="Q93" t="s">
        <v>82</v>
      </c>
      <c r="R93" t="s">
        <v>83</v>
      </c>
      <c r="S93" t="s">
        <v>83</v>
      </c>
      <c r="T93" t="s">
        <v>85</v>
      </c>
      <c r="U93" t="s">
        <v>84</v>
      </c>
      <c r="V93" t="s">
        <v>96</v>
      </c>
      <c r="W93" t="s">
        <v>91</v>
      </c>
      <c r="X93" t="s">
        <v>91</v>
      </c>
      <c r="Y93">
        <v>1</v>
      </c>
      <c r="Z93">
        <v>2</v>
      </c>
      <c r="AA93">
        <v>2016</v>
      </c>
      <c r="AB93">
        <v>0.64933333333333298</v>
      </c>
      <c r="AC93">
        <v>-0.52526666666666599</v>
      </c>
      <c r="AD93">
        <v>0.54400000000000004</v>
      </c>
      <c r="AE93">
        <v>3.3260000000000001</v>
      </c>
      <c r="AF93" t="s">
        <v>91</v>
      </c>
      <c r="AG93">
        <v>451594</v>
      </c>
      <c r="AH93" t="s">
        <v>91</v>
      </c>
      <c r="AI93">
        <v>1</v>
      </c>
      <c r="AJ93">
        <v>7</v>
      </c>
      <c r="AK93" t="s">
        <v>539</v>
      </c>
      <c r="AL93" t="s">
        <v>91</v>
      </c>
      <c r="AM93" t="s">
        <v>91</v>
      </c>
      <c r="AP93">
        <v>543228</v>
      </c>
      <c r="AR93" t="s">
        <v>576</v>
      </c>
      <c r="AY93">
        <v>3.21</v>
      </c>
      <c r="AZ93">
        <v>1.44</v>
      </c>
      <c r="BA93" t="s">
        <v>91</v>
      </c>
      <c r="BB93" t="s">
        <v>91</v>
      </c>
      <c r="BC93" t="s">
        <v>91</v>
      </c>
      <c r="BD93">
        <v>82.869</v>
      </c>
      <c r="BE93">
        <v>2524</v>
      </c>
      <c r="BF93">
        <v>5.782</v>
      </c>
      <c r="BG93">
        <v>487635</v>
      </c>
      <c r="BH93">
        <v>592102</v>
      </c>
      <c r="BI93">
        <v>543228</v>
      </c>
      <c r="BJ93">
        <v>435063</v>
      </c>
      <c r="BK93">
        <v>543401</v>
      </c>
      <c r="BL93">
        <v>608070</v>
      </c>
      <c r="BM93">
        <v>596019</v>
      </c>
      <c r="BN93">
        <v>467793</v>
      </c>
      <c r="BO93">
        <v>434658</v>
      </c>
      <c r="BP93">
        <v>446386</v>
      </c>
      <c r="BQ93">
        <v>54.717100000000002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 t="s">
        <v>91</v>
      </c>
      <c r="BY93">
        <v>56</v>
      </c>
      <c r="BZ93">
        <v>4</v>
      </c>
      <c r="CA93" t="s">
        <v>1735</v>
      </c>
      <c r="CB93">
        <v>2</v>
      </c>
      <c r="CC93" t="str">
        <f>F93&amp;"_"&amp;CB93</f>
        <v>Cody Allen_2</v>
      </c>
    </row>
    <row r="94" spans="1:81" hidden="1" outlineLevel="2" x14ac:dyDescent="0.45">
      <c r="A94" t="s">
        <v>77</v>
      </c>
      <c r="B94" s="1">
        <v>42671</v>
      </c>
      <c r="C94">
        <v>95</v>
      </c>
      <c r="D94">
        <v>-1.5358000000000001</v>
      </c>
      <c r="E94">
        <v>5.7964000000000002</v>
      </c>
      <c r="F94" t="s">
        <v>163</v>
      </c>
      <c r="G94">
        <v>595879</v>
      </c>
      <c r="H94">
        <v>592102</v>
      </c>
      <c r="I94" t="s">
        <v>102</v>
      </c>
      <c r="J94" t="s">
        <v>95</v>
      </c>
      <c r="O94">
        <v>11</v>
      </c>
      <c r="P94" t="s">
        <v>215</v>
      </c>
      <c r="Q94" t="s">
        <v>82</v>
      </c>
      <c r="R94" t="s">
        <v>83</v>
      </c>
      <c r="S94" t="s">
        <v>83</v>
      </c>
      <c r="T94" t="s">
        <v>85</v>
      </c>
      <c r="U94" t="s">
        <v>84</v>
      </c>
      <c r="V94" t="s">
        <v>96</v>
      </c>
      <c r="W94" t="s">
        <v>91</v>
      </c>
      <c r="X94" t="s">
        <v>91</v>
      </c>
      <c r="Y94">
        <v>2</v>
      </c>
      <c r="Z94">
        <v>2</v>
      </c>
      <c r="AA94">
        <v>2016</v>
      </c>
      <c r="AB94">
        <v>-0.85784166666666595</v>
      </c>
      <c r="AC94">
        <v>1.7437</v>
      </c>
      <c r="AD94">
        <v>-0.35399999999999998</v>
      </c>
      <c r="AE94">
        <v>4.26</v>
      </c>
      <c r="AF94">
        <v>458085</v>
      </c>
      <c r="AG94">
        <v>518792</v>
      </c>
      <c r="AH94" t="s">
        <v>91</v>
      </c>
      <c r="AI94">
        <v>2</v>
      </c>
      <c r="AJ94">
        <v>9</v>
      </c>
      <c r="AK94" t="s">
        <v>539</v>
      </c>
      <c r="AL94" t="s">
        <v>91</v>
      </c>
      <c r="AM94" t="s">
        <v>91</v>
      </c>
      <c r="AP94">
        <v>543228</v>
      </c>
      <c r="AR94" t="s">
        <v>856</v>
      </c>
      <c r="AY94">
        <v>3.31</v>
      </c>
      <c r="AZ94">
        <v>1.62</v>
      </c>
      <c r="BA94" t="s">
        <v>91</v>
      </c>
      <c r="BB94" t="s">
        <v>91</v>
      </c>
      <c r="BC94" t="s">
        <v>91</v>
      </c>
      <c r="BD94">
        <v>95.287000000000006</v>
      </c>
      <c r="BE94">
        <v>2551</v>
      </c>
      <c r="BF94">
        <v>6.7430000000000003</v>
      </c>
      <c r="BG94">
        <v>487633</v>
      </c>
      <c r="BH94">
        <v>592102</v>
      </c>
      <c r="BI94">
        <v>543228</v>
      </c>
      <c r="BJ94">
        <v>435063</v>
      </c>
      <c r="BK94">
        <v>543401</v>
      </c>
      <c r="BL94">
        <v>492841</v>
      </c>
      <c r="BM94">
        <v>596019</v>
      </c>
      <c r="BN94">
        <v>446386</v>
      </c>
      <c r="BO94">
        <v>434658</v>
      </c>
      <c r="BP94">
        <v>502082</v>
      </c>
      <c r="BQ94">
        <v>53.756100000000004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 t="s">
        <v>91</v>
      </c>
      <c r="BY94">
        <v>69</v>
      </c>
      <c r="BZ94">
        <v>5</v>
      </c>
      <c r="CA94" t="s">
        <v>1736</v>
      </c>
      <c r="CB94">
        <v>2</v>
      </c>
      <c r="CC94" t="str">
        <f>F94&amp;"_"&amp;CB94</f>
        <v>Cody Allen_2</v>
      </c>
    </row>
    <row r="95" spans="1:81" hidden="1" outlineLevel="2" x14ac:dyDescent="0.45">
      <c r="A95" t="s">
        <v>162</v>
      </c>
      <c r="B95" s="1">
        <v>42673</v>
      </c>
      <c r="C95">
        <v>84.2</v>
      </c>
      <c r="D95">
        <v>-1.7242999999999999</v>
      </c>
      <c r="E95">
        <v>5.7224000000000004</v>
      </c>
      <c r="F95" t="s">
        <v>163</v>
      </c>
      <c r="G95">
        <v>608365</v>
      </c>
      <c r="H95">
        <v>592102</v>
      </c>
      <c r="I95" t="s">
        <v>102</v>
      </c>
      <c r="J95" t="s">
        <v>95</v>
      </c>
      <c r="O95">
        <v>14</v>
      </c>
      <c r="P95" t="s">
        <v>559</v>
      </c>
      <c r="Q95" t="s">
        <v>82</v>
      </c>
      <c r="R95" t="s">
        <v>83</v>
      </c>
      <c r="S95" t="s">
        <v>83</v>
      </c>
      <c r="T95" t="s">
        <v>85</v>
      </c>
      <c r="U95" t="s">
        <v>84</v>
      </c>
      <c r="V95" t="s">
        <v>96</v>
      </c>
      <c r="W95" t="s">
        <v>91</v>
      </c>
      <c r="X95" t="s">
        <v>91</v>
      </c>
      <c r="Y95">
        <v>0</v>
      </c>
      <c r="Z95">
        <v>2</v>
      </c>
      <c r="AA95">
        <v>2016</v>
      </c>
      <c r="AB95">
        <v>0.25688333333333302</v>
      </c>
      <c r="AC95">
        <v>-0.87213333333333298</v>
      </c>
      <c r="AD95">
        <v>0.16800000000000001</v>
      </c>
      <c r="AE95">
        <v>0.91800000000000004</v>
      </c>
      <c r="AF95" t="s">
        <v>91</v>
      </c>
      <c r="AG95" t="s">
        <v>91</v>
      </c>
      <c r="AH95" t="s">
        <v>91</v>
      </c>
      <c r="AI95">
        <v>0</v>
      </c>
      <c r="AJ95">
        <v>8</v>
      </c>
      <c r="AK95" t="s">
        <v>539</v>
      </c>
      <c r="AL95" t="s">
        <v>91</v>
      </c>
      <c r="AM95" t="s">
        <v>91</v>
      </c>
      <c r="AP95">
        <v>543228</v>
      </c>
      <c r="AR95" t="s">
        <v>560</v>
      </c>
      <c r="AY95">
        <v>3.63</v>
      </c>
      <c r="AZ95">
        <v>1.62</v>
      </c>
      <c r="BA95" t="s">
        <v>91</v>
      </c>
      <c r="BB95" t="s">
        <v>91</v>
      </c>
      <c r="BC95" t="s">
        <v>91</v>
      </c>
      <c r="BD95">
        <v>83.073999999999998</v>
      </c>
      <c r="BE95">
        <v>2415</v>
      </c>
      <c r="BF95">
        <v>5.859</v>
      </c>
      <c r="BG95">
        <v>487635</v>
      </c>
      <c r="BH95">
        <v>592102</v>
      </c>
      <c r="BI95">
        <v>543228</v>
      </c>
      <c r="BJ95">
        <v>435063</v>
      </c>
      <c r="BK95">
        <v>543401</v>
      </c>
      <c r="BL95">
        <v>608070</v>
      </c>
      <c r="BM95">
        <v>596019</v>
      </c>
      <c r="BN95">
        <v>467793</v>
      </c>
      <c r="BO95">
        <v>434658</v>
      </c>
      <c r="BP95">
        <v>446386</v>
      </c>
      <c r="BQ95">
        <v>54.6404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 t="s">
        <v>91</v>
      </c>
      <c r="BY95">
        <v>63</v>
      </c>
      <c r="BZ95">
        <v>4</v>
      </c>
      <c r="CA95" t="s">
        <v>1737</v>
      </c>
      <c r="CB95">
        <v>2</v>
      </c>
      <c r="CC95" t="str">
        <f>F95&amp;"_"&amp;CB95</f>
        <v>Cody Allen_2</v>
      </c>
    </row>
    <row r="96" spans="1:81" hidden="1" outlineLevel="2" x14ac:dyDescent="0.45">
      <c r="A96" t="s">
        <v>268</v>
      </c>
      <c r="B96" s="1">
        <v>42675</v>
      </c>
      <c r="C96">
        <v>90.1</v>
      </c>
      <c r="D96">
        <v>-1.7444</v>
      </c>
      <c r="E96">
        <v>5.3903999999999996</v>
      </c>
      <c r="F96" t="s">
        <v>463</v>
      </c>
      <c r="G96">
        <v>518792</v>
      </c>
      <c r="H96">
        <v>519096</v>
      </c>
      <c r="I96" t="s">
        <v>79</v>
      </c>
      <c r="J96" t="s">
        <v>80</v>
      </c>
      <c r="O96">
        <v>2</v>
      </c>
      <c r="P96" t="s">
        <v>265</v>
      </c>
      <c r="Q96" t="s">
        <v>82</v>
      </c>
      <c r="R96" t="s">
        <v>105</v>
      </c>
      <c r="S96" t="s">
        <v>83</v>
      </c>
      <c r="T96" t="s">
        <v>84</v>
      </c>
      <c r="U96" t="s">
        <v>85</v>
      </c>
      <c r="V96" t="s">
        <v>86</v>
      </c>
      <c r="W96">
        <v>6</v>
      </c>
      <c r="X96" t="s">
        <v>182</v>
      </c>
      <c r="Y96">
        <v>2</v>
      </c>
      <c r="Z96">
        <v>2</v>
      </c>
      <c r="AA96">
        <v>2016</v>
      </c>
      <c r="AB96">
        <v>-1.3365750000000001</v>
      </c>
      <c r="AC96">
        <v>0.92096666666666605</v>
      </c>
      <c r="AD96">
        <v>0.13400000000000001</v>
      </c>
      <c r="AE96">
        <v>3.5270000000000001</v>
      </c>
      <c r="AF96" t="s">
        <v>91</v>
      </c>
      <c r="AG96" t="s">
        <v>91</v>
      </c>
      <c r="AH96" t="s">
        <v>91</v>
      </c>
      <c r="AI96">
        <v>2</v>
      </c>
      <c r="AJ96">
        <v>3</v>
      </c>
      <c r="AK96" t="s">
        <v>88</v>
      </c>
      <c r="AL96">
        <v>118.56</v>
      </c>
      <c r="AM96">
        <v>117.11</v>
      </c>
      <c r="AP96">
        <v>547379</v>
      </c>
      <c r="AR96" t="s">
        <v>464</v>
      </c>
      <c r="AY96">
        <v>3.59</v>
      </c>
      <c r="AZ96">
        <v>1.65</v>
      </c>
      <c r="BA96">
        <v>214</v>
      </c>
      <c r="BB96">
        <v>69.400000000000006</v>
      </c>
      <c r="BC96">
        <v>47.140999999999998</v>
      </c>
      <c r="BD96">
        <v>91.515000000000001</v>
      </c>
      <c r="BE96">
        <v>2146</v>
      </c>
      <c r="BF96">
        <v>6.8090000000000002</v>
      </c>
      <c r="BG96">
        <v>487636</v>
      </c>
      <c r="BH96">
        <v>519096</v>
      </c>
      <c r="BI96">
        <v>547379</v>
      </c>
      <c r="BJ96">
        <v>435063</v>
      </c>
      <c r="BK96">
        <v>543401</v>
      </c>
      <c r="BL96">
        <v>608070</v>
      </c>
      <c r="BM96">
        <v>596019</v>
      </c>
      <c r="BN96">
        <v>424825</v>
      </c>
      <c r="BO96">
        <v>571980</v>
      </c>
      <c r="BP96">
        <v>502082</v>
      </c>
      <c r="BQ96">
        <v>53.690300000000001</v>
      </c>
      <c r="BR96">
        <v>0.19700000000000001</v>
      </c>
      <c r="BS96">
        <v>0.193</v>
      </c>
      <c r="BT96">
        <v>0</v>
      </c>
      <c r="BU96">
        <v>1</v>
      </c>
      <c r="BV96">
        <v>0</v>
      </c>
      <c r="BW96">
        <v>0</v>
      </c>
      <c r="BX96">
        <v>3</v>
      </c>
      <c r="BY96">
        <v>24</v>
      </c>
      <c r="BZ96">
        <v>5</v>
      </c>
      <c r="CA96" t="s">
        <v>1707</v>
      </c>
      <c r="CB96">
        <v>2</v>
      </c>
      <c r="CC96" t="str">
        <f>F96&amp;"_"&amp;CB96</f>
        <v>Dan Otero_2</v>
      </c>
    </row>
    <row r="97" spans="1:81" hidden="1" outlineLevel="2" x14ac:dyDescent="0.45">
      <c r="A97" t="s">
        <v>268</v>
      </c>
      <c r="B97" s="1">
        <v>42675</v>
      </c>
      <c r="C97">
        <v>89.9</v>
      </c>
      <c r="D97">
        <v>-1.8312999999999999</v>
      </c>
      <c r="E97">
        <v>5.1416000000000004</v>
      </c>
      <c r="F97" t="s">
        <v>463</v>
      </c>
      <c r="G97">
        <v>575929</v>
      </c>
      <c r="H97">
        <v>519096</v>
      </c>
      <c r="I97" t="s">
        <v>79</v>
      </c>
      <c r="J97" t="s">
        <v>80</v>
      </c>
      <c r="O97">
        <v>6</v>
      </c>
      <c r="P97" t="s">
        <v>469</v>
      </c>
      <c r="Q97" t="s">
        <v>82</v>
      </c>
      <c r="R97" t="s">
        <v>83</v>
      </c>
      <c r="S97" t="s">
        <v>83</v>
      </c>
      <c r="T97" t="s">
        <v>84</v>
      </c>
      <c r="U97" t="s">
        <v>85</v>
      </c>
      <c r="V97" t="s">
        <v>86</v>
      </c>
      <c r="W97">
        <v>6</v>
      </c>
      <c r="X97" t="s">
        <v>116</v>
      </c>
      <c r="Y97">
        <v>1</v>
      </c>
      <c r="Z97">
        <v>1</v>
      </c>
      <c r="AA97">
        <v>2016</v>
      </c>
      <c r="AB97">
        <v>-1.4353833333333299</v>
      </c>
      <c r="AC97">
        <v>0.79483333333333295</v>
      </c>
      <c r="AD97">
        <v>0.74</v>
      </c>
      <c r="AE97">
        <v>2.1659999999999999</v>
      </c>
      <c r="AF97" t="s">
        <v>91</v>
      </c>
      <c r="AG97" t="s">
        <v>91</v>
      </c>
      <c r="AH97" t="s">
        <v>91</v>
      </c>
      <c r="AI97">
        <v>1</v>
      </c>
      <c r="AJ97">
        <v>3</v>
      </c>
      <c r="AK97" t="s">
        <v>88</v>
      </c>
      <c r="AL97">
        <v>117.54</v>
      </c>
      <c r="AM97">
        <v>143.47</v>
      </c>
      <c r="AP97">
        <v>547379</v>
      </c>
      <c r="AR97" t="s">
        <v>470</v>
      </c>
      <c r="AY97">
        <v>3.34</v>
      </c>
      <c r="AZ97">
        <v>1.51</v>
      </c>
      <c r="BA97">
        <v>6</v>
      </c>
      <c r="BB97">
        <v>99.6</v>
      </c>
      <c r="BC97">
        <v>-24.38</v>
      </c>
      <c r="BD97">
        <v>91.308999999999997</v>
      </c>
      <c r="BE97">
        <v>2102</v>
      </c>
      <c r="BF97">
        <v>6.8140000000000001</v>
      </c>
      <c r="BG97">
        <v>487636</v>
      </c>
      <c r="BH97">
        <v>519096</v>
      </c>
      <c r="BI97">
        <v>547379</v>
      </c>
      <c r="BJ97">
        <v>435063</v>
      </c>
      <c r="BK97">
        <v>543401</v>
      </c>
      <c r="BL97">
        <v>608070</v>
      </c>
      <c r="BM97">
        <v>596019</v>
      </c>
      <c r="BN97">
        <v>424825</v>
      </c>
      <c r="BO97">
        <v>571980</v>
      </c>
      <c r="BP97">
        <v>502082</v>
      </c>
      <c r="BQ97">
        <v>53.685699999999997</v>
      </c>
      <c r="BR97">
        <v>0.184</v>
      </c>
      <c r="BS97">
        <v>0.16800000000000001</v>
      </c>
      <c r="BT97">
        <v>0</v>
      </c>
      <c r="BU97">
        <v>1</v>
      </c>
      <c r="BV97">
        <v>0</v>
      </c>
      <c r="BW97">
        <v>0</v>
      </c>
      <c r="BX97">
        <v>2</v>
      </c>
      <c r="BY97">
        <v>23</v>
      </c>
      <c r="BZ97">
        <v>3</v>
      </c>
      <c r="CA97" t="s">
        <v>1709</v>
      </c>
      <c r="CB97">
        <v>2</v>
      </c>
      <c r="CC97" t="str">
        <f>F97&amp;"_"&amp;CB97</f>
        <v>Dan Otero_2</v>
      </c>
    </row>
    <row r="98" spans="1:81" hidden="1" outlineLevel="2" x14ac:dyDescent="0.45">
      <c r="A98" t="s">
        <v>77</v>
      </c>
      <c r="B98" s="1">
        <v>42672</v>
      </c>
      <c r="C98">
        <v>91.7</v>
      </c>
      <c r="D98">
        <v>-1.8408</v>
      </c>
      <c r="E98">
        <v>5.5941000000000001</v>
      </c>
      <c r="F98" t="s">
        <v>463</v>
      </c>
      <c r="G98">
        <v>595879</v>
      </c>
      <c r="H98">
        <v>519096</v>
      </c>
      <c r="I98" t="s">
        <v>79</v>
      </c>
      <c r="J98" t="s">
        <v>80</v>
      </c>
      <c r="O98">
        <v>11</v>
      </c>
      <c r="P98" t="s">
        <v>707</v>
      </c>
      <c r="Q98" t="s">
        <v>82</v>
      </c>
      <c r="R98" t="s">
        <v>83</v>
      </c>
      <c r="S98" t="s">
        <v>83</v>
      </c>
      <c r="T98" t="s">
        <v>85</v>
      </c>
      <c r="U98" t="s">
        <v>84</v>
      </c>
      <c r="V98" t="s">
        <v>86</v>
      </c>
      <c r="W98">
        <v>1</v>
      </c>
      <c r="X98" t="s">
        <v>116</v>
      </c>
      <c r="Y98">
        <v>1</v>
      </c>
      <c r="Z98">
        <v>2</v>
      </c>
      <c r="AA98">
        <v>2016</v>
      </c>
      <c r="AB98">
        <v>-1.14730833333333</v>
      </c>
      <c r="AC98">
        <v>1.11733333333333</v>
      </c>
      <c r="AD98">
        <v>-0.109</v>
      </c>
      <c r="AE98">
        <v>3.867</v>
      </c>
      <c r="AF98" t="s">
        <v>91</v>
      </c>
      <c r="AG98" t="s">
        <v>91</v>
      </c>
      <c r="AH98">
        <v>608365</v>
      </c>
      <c r="AI98">
        <v>2</v>
      </c>
      <c r="AJ98">
        <v>9</v>
      </c>
      <c r="AK98" t="s">
        <v>539</v>
      </c>
      <c r="AL98">
        <v>130.22</v>
      </c>
      <c r="AM98">
        <v>184.53</v>
      </c>
      <c r="AP98">
        <v>547379</v>
      </c>
      <c r="AR98" t="s">
        <v>708</v>
      </c>
      <c r="AY98">
        <v>3.52</v>
      </c>
      <c r="AZ98">
        <v>1.66</v>
      </c>
      <c r="BA98">
        <v>21</v>
      </c>
      <c r="BB98">
        <v>74.099999999999994</v>
      </c>
      <c r="BC98">
        <v>-7.5570000000000004</v>
      </c>
      <c r="BD98">
        <v>92.721000000000004</v>
      </c>
      <c r="BE98">
        <v>2200</v>
      </c>
      <c r="BF98">
        <v>6.8689999999999998</v>
      </c>
      <c r="BG98">
        <v>487634</v>
      </c>
      <c r="BH98">
        <v>519096</v>
      </c>
      <c r="BI98">
        <v>547379</v>
      </c>
      <c r="BJ98">
        <v>435063</v>
      </c>
      <c r="BK98">
        <v>543401</v>
      </c>
      <c r="BL98">
        <v>608070</v>
      </c>
      <c r="BM98">
        <v>596019</v>
      </c>
      <c r="BN98">
        <v>446386</v>
      </c>
      <c r="BO98">
        <v>434658</v>
      </c>
      <c r="BP98">
        <v>502082</v>
      </c>
      <c r="BQ98">
        <v>53.630200000000002</v>
      </c>
      <c r="BR98">
        <v>9.2999999999999999E-2</v>
      </c>
      <c r="BS98">
        <v>8.7999999999999995E-2</v>
      </c>
      <c r="BT98">
        <v>0</v>
      </c>
      <c r="BU98">
        <v>1</v>
      </c>
      <c r="BV98">
        <v>0</v>
      </c>
      <c r="BW98">
        <v>0</v>
      </c>
      <c r="BX98">
        <v>2</v>
      </c>
      <c r="BY98">
        <v>76</v>
      </c>
      <c r="BZ98">
        <v>4</v>
      </c>
      <c r="CA98" t="s">
        <v>1711</v>
      </c>
      <c r="CB98">
        <v>2</v>
      </c>
      <c r="CC98" t="str">
        <f>F98&amp;"_"&amp;CB98</f>
        <v>Dan Otero_2</v>
      </c>
    </row>
    <row r="99" spans="1:81" hidden="1" outlineLevel="2" x14ac:dyDescent="0.45">
      <c r="A99" t="s">
        <v>268</v>
      </c>
      <c r="B99" s="1">
        <v>42675</v>
      </c>
      <c r="C99">
        <v>90.5</v>
      </c>
      <c r="D99">
        <v>-1.7474000000000001</v>
      </c>
      <c r="E99">
        <v>5.1871</v>
      </c>
      <c r="F99" t="s">
        <v>463</v>
      </c>
      <c r="G99">
        <v>608365</v>
      </c>
      <c r="H99">
        <v>519096</v>
      </c>
      <c r="I99" t="s">
        <v>223</v>
      </c>
      <c r="J99" t="s">
        <v>114</v>
      </c>
      <c r="O99">
        <v>5</v>
      </c>
      <c r="P99" t="s">
        <v>473</v>
      </c>
      <c r="Q99" t="s">
        <v>82</v>
      </c>
      <c r="R99" t="s">
        <v>83</v>
      </c>
      <c r="S99" t="s">
        <v>83</v>
      </c>
      <c r="T99" t="s">
        <v>84</v>
      </c>
      <c r="U99" t="s">
        <v>85</v>
      </c>
      <c r="V99" t="s">
        <v>86</v>
      </c>
      <c r="W99" t="s">
        <v>91</v>
      </c>
      <c r="X99" t="s">
        <v>149</v>
      </c>
      <c r="Y99">
        <v>2</v>
      </c>
      <c r="Z99">
        <v>0</v>
      </c>
      <c r="AA99">
        <v>2016</v>
      </c>
      <c r="AB99">
        <v>-1.3407500000000001</v>
      </c>
      <c r="AC99">
        <v>0.85503333333333298</v>
      </c>
      <c r="AD99">
        <v>7.0999999999999994E-2</v>
      </c>
      <c r="AE99">
        <v>2.3079999999999998</v>
      </c>
      <c r="AF99">
        <v>656941</v>
      </c>
      <c r="AG99">
        <v>519203</v>
      </c>
      <c r="AH99">
        <v>450314</v>
      </c>
      <c r="AI99">
        <v>1</v>
      </c>
      <c r="AJ99">
        <v>3</v>
      </c>
      <c r="AK99" t="s">
        <v>88</v>
      </c>
      <c r="AL99">
        <v>98.28</v>
      </c>
      <c r="AM99">
        <v>29.91</v>
      </c>
      <c r="AP99">
        <v>547379</v>
      </c>
      <c r="AR99" t="s">
        <v>474</v>
      </c>
      <c r="AY99">
        <v>3.65</v>
      </c>
      <c r="AZ99">
        <v>1.64</v>
      </c>
      <c r="BA99">
        <v>434</v>
      </c>
      <c r="BB99">
        <v>108</v>
      </c>
      <c r="BC99">
        <v>22.867999999999999</v>
      </c>
      <c r="BD99">
        <v>92.138000000000005</v>
      </c>
      <c r="BE99">
        <v>2111</v>
      </c>
      <c r="BF99">
        <v>6.758</v>
      </c>
      <c r="BG99">
        <v>487636</v>
      </c>
      <c r="BH99">
        <v>519096</v>
      </c>
      <c r="BI99">
        <v>547379</v>
      </c>
      <c r="BJ99">
        <v>435063</v>
      </c>
      <c r="BK99">
        <v>543401</v>
      </c>
      <c r="BL99">
        <v>608070</v>
      </c>
      <c r="BM99">
        <v>596019</v>
      </c>
      <c r="BN99">
        <v>424825</v>
      </c>
      <c r="BO99">
        <v>571980</v>
      </c>
      <c r="BP99">
        <v>502082</v>
      </c>
      <c r="BQ99">
        <v>53.741799999999998</v>
      </c>
      <c r="BR99">
        <v>0.96099999999999997</v>
      </c>
      <c r="BS99">
        <v>1.7809999999999999</v>
      </c>
      <c r="BT99">
        <v>2</v>
      </c>
      <c r="BU99">
        <v>1</v>
      </c>
      <c r="BV99">
        <v>0</v>
      </c>
      <c r="BW99">
        <v>3</v>
      </c>
      <c r="BX99">
        <v>6</v>
      </c>
      <c r="BY99">
        <v>22</v>
      </c>
      <c r="BZ99">
        <v>3</v>
      </c>
      <c r="CA99" t="s">
        <v>1712</v>
      </c>
      <c r="CB99">
        <v>2</v>
      </c>
      <c r="CC99" t="str">
        <f>F99&amp;"_"&amp;CB99</f>
        <v>Dan Otero_2</v>
      </c>
    </row>
    <row r="100" spans="1:81" hidden="1" outlineLevel="2" x14ac:dyDescent="0.45">
      <c r="A100" t="s">
        <v>349</v>
      </c>
      <c r="B100" s="1">
        <v>42675</v>
      </c>
      <c r="C100">
        <v>86</v>
      </c>
      <c r="D100">
        <v>-2.5943999999999998</v>
      </c>
      <c r="E100">
        <v>5.4863999999999997</v>
      </c>
      <c r="F100" t="s">
        <v>428</v>
      </c>
      <c r="G100">
        <v>450314</v>
      </c>
      <c r="H100">
        <v>517593</v>
      </c>
      <c r="I100" t="s">
        <v>102</v>
      </c>
      <c r="J100" t="s">
        <v>95</v>
      </c>
      <c r="O100">
        <v>9</v>
      </c>
      <c r="P100" t="s">
        <v>434</v>
      </c>
      <c r="Q100" t="s">
        <v>82</v>
      </c>
      <c r="R100" t="s">
        <v>105</v>
      </c>
      <c r="S100" t="s">
        <v>83</v>
      </c>
      <c r="T100" t="s">
        <v>84</v>
      </c>
      <c r="U100" t="s">
        <v>85</v>
      </c>
      <c r="V100" t="s">
        <v>96</v>
      </c>
      <c r="W100" t="s">
        <v>91</v>
      </c>
      <c r="X100" t="s">
        <v>91</v>
      </c>
      <c r="Y100">
        <v>1</v>
      </c>
      <c r="Z100">
        <v>2</v>
      </c>
      <c r="AA100">
        <v>2016</v>
      </c>
      <c r="AB100">
        <v>-0.87732500000000002</v>
      </c>
      <c r="AC100">
        <v>0.72603333333333298</v>
      </c>
      <c r="AD100">
        <v>0.43</v>
      </c>
      <c r="AE100">
        <v>2.117</v>
      </c>
      <c r="AF100" t="s">
        <v>91</v>
      </c>
      <c r="AG100">
        <v>592178</v>
      </c>
      <c r="AH100" t="s">
        <v>91</v>
      </c>
      <c r="AI100">
        <v>1</v>
      </c>
      <c r="AJ100">
        <v>5</v>
      </c>
      <c r="AK100" t="s">
        <v>88</v>
      </c>
      <c r="AL100" t="s">
        <v>91</v>
      </c>
      <c r="AM100" t="s">
        <v>91</v>
      </c>
      <c r="AP100">
        <v>547379</v>
      </c>
      <c r="AR100" t="s">
        <v>435</v>
      </c>
      <c r="AY100">
        <v>3.48</v>
      </c>
      <c r="AZ100">
        <v>1.62</v>
      </c>
      <c r="BA100" t="s">
        <v>91</v>
      </c>
      <c r="BB100" t="s">
        <v>91</v>
      </c>
      <c r="BC100" t="s">
        <v>91</v>
      </c>
      <c r="BD100">
        <v>85.837999999999994</v>
      </c>
      <c r="BE100">
        <v>1544</v>
      </c>
      <c r="BF100">
        <v>5.9059999999999997</v>
      </c>
      <c r="BG100">
        <v>487636</v>
      </c>
      <c r="BH100">
        <v>517593</v>
      </c>
      <c r="BI100">
        <v>547379</v>
      </c>
      <c r="BJ100">
        <v>435063</v>
      </c>
      <c r="BK100">
        <v>543401</v>
      </c>
      <c r="BL100">
        <v>608070</v>
      </c>
      <c r="BM100">
        <v>596019</v>
      </c>
      <c r="BN100">
        <v>424825</v>
      </c>
      <c r="BO100">
        <v>571980</v>
      </c>
      <c r="BP100">
        <v>502082</v>
      </c>
      <c r="BQ100">
        <v>54.593800000000002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 t="s">
        <v>91</v>
      </c>
      <c r="BY100">
        <v>40</v>
      </c>
      <c r="BZ100">
        <v>4</v>
      </c>
      <c r="CA100" t="s">
        <v>1699</v>
      </c>
      <c r="CB100">
        <v>2</v>
      </c>
      <c r="CC100" t="str">
        <f>F100&amp;"_"&amp;CB100</f>
        <v>Danny Salazar_2</v>
      </c>
    </row>
    <row r="101" spans="1:81" hidden="1" outlineLevel="2" x14ac:dyDescent="0.45">
      <c r="A101" t="s">
        <v>77</v>
      </c>
      <c r="B101" s="1">
        <v>42675</v>
      </c>
      <c r="C101">
        <v>95.9</v>
      </c>
      <c r="D101">
        <v>-2.7408000000000001</v>
      </c>
      <c r="E101">
        <v>5.6323999999999996</v>
      </c>
      <c r="F101" t="s">
        <v>428</v>
      </c>
      <c r="G101">
        <v>519203</v>
      </c>
      <c r="H101">
        <v>517593</v>
      </c>
      <c r="I101" t="s">
        <v>79</v>
      </c>
      <c r="J101" t="s">
        <v>80</v>
      </c>
      <c r="O101">
        <v>2</v>
      </c>
      <c r="P101" t="s">
        <v>439</v>
      </c>
      <c r="Q101" t="s">
        <v>82</v>
      </c>
      <c r="R101" t="s">
        <v>105</v>
      </c>
      <c r="S101" t="s">
        <v>83</v>
      </c>
      <c r="T101" t="s">
        <v>84</v>
      </c>
      <c r="U101" t="s">
        <v>85</v>
      </c>
      <c r="V101" t="s">
        <v>86</v>
      </c>
      <c r="W101">
        <v>5</v>
      </c>
      <c r="X101" t="s">
        <v>182</v>
      </c>
      <c r="Y101">
        <v>1</v>
      </c>
      <c r="Z101">
        <v>2</v>
      </c>
      <c r="AA101">
        <v>2016</v>
      </c>
      <c r="AB101">
        <v>-1.14313333333333</v>
      </c>
      <c r="AC101">
        <v>1.6104000000000001</v>
      </c>
      <c r="AD101">
        <v>0.222</v>
      </c>
      <c r="AE101">
        <v>3.1160000000000001</v>
      </c>
      <c r="AF101" t="s">
        <v>91</v>
      </c>
      <c r="AG101">
        <v>592178</v>
      </c>
      <c r="AH101" t="s">
        <v>91</v>
      </c>
      <c r="AI101">
        <v>0</v>
      </c>
      <c r="AJ101">
        <v>5</v>
      </c>
      <c r="AK101" t="s">
        <v>88</v>
      </c>
      <c r="AL101">
        <v>75.47</v>
      </c>
      <c r="AM101">
        <v>165.78</v>
      </c>
      <c r="AP101">
        <v>547379</v>
      </c>
      <c r="AR101" t="s">
        <v>440</v>
      </c>
      <c r="AY101">
        <v>3.51</v>
      </c>
      <c r="AZ101">
        <v>1.61</v>
      </c>
      <c r="BA101">
        <v>159</v>
      </c>
      <c r="BB101">
        <v>67.5</v>
      </c>
      <c r="BC101">
        <v>58.691000000000003</v>
      </c>
      <c r="BD101">
        <v>95.347999999999999</v>
      </c>
      <c r="BE101">
        <v>2434</v>
      </c>
      <c r="BF101">
        <v>5.7960000000000003</v>
      </c>
      <c r="BG101">
        <v>487636</v>
      </c>
      <c r="BH101">
        <v>517593</v>
      </c>
      <c r="BI101">
        <v>547379</v>
      </c>
      <c r="BJ101">
        <v>435063</v>
      </c>
      <c r="BK101">
        <v>543401</v>
      </c>
      <c r="BL101">
        <v>608070</v>
      </c>
      <c r="BM101">
        <v>596019</v>
      </c>
      <c r="BN101">
        <v>424825</v>
      </c>
      <c r="BO101">
        <v>571980</v>
      </c>
      <c r="BP101">
        <v>502082</v>
      </c>
      <c r="BQ101">
        <v>54.703200000000002</v>
      </c>
      <c r="BR101">
        <v>1.2999999999999999E-2</v>
      </c>
      <c r="BS101">
        <v>1.4E-2</v>
      </c>
      <c r="BT101">
        <v>0</v>
      </c>
      <c r="BU101">
        <v>1</v>
      </c>
      <c r="BV101">
        <v>0</v>
      </c>
      <c r="BW101">
        <v>0</v>
      </c>
      <c r="BX101">
        <v>3</v>
      </c>
      <c r="BY101">
        <v>39</v>
      </c>
      <c r="BZ101">
        <v>4</v>
      </c>
      <c r="CA101" t="s">
        <v>1701</v>
      </c>
      <c r="CB101">
        <v>2</v>
      </c>
      <c r="CC101" t="str">
        <f>F101&amp;"_"&amp;CB101</f>
        <v>Danny Salazar_2</v>
      </c>
    </row>
    <row r="102" spans="1:81" hidden="1" outlineLevel="2" x14ac:dyDescent="0.45">
      <c r="A102" t="s">
        <v>349</v>
      </c>
      <c r="B102" s="1">
        <v>42675</v>
      </c>
      <c r="C102">
        <v>83.6</v>
      </c>
      <c r="D102">
        <v>-2.6103999999999998</v>
      </c>
      <c r="E102">
        <v>5.8052999999999999</v>
      </c>
      <c r="F102" t="s">
        <v>428</v>
      </c>
      <c r="G102">
        <v>592178</v>
      </c>
      <c r="H102">
        <v>517593</v>
      </c>
      <c r="I102" t="s">
        <v>113</v>
      </c>
      <c r="J102" t="s">
        <v>147</v>
      </c>
      <c r="O102">
        <v>2</v>
      </c>
      <c r="P102" t="s">
        <v>444</v>
      </c>
      <c r="Q102" t="s">
        <v>82</v>
      </c>
      <c r="R102" t="s">
        <v>83</v>
      </c>
      <c r="S102" t="s">
        <v>83</v>
      </c>
      <c r="T102" t="s">
        <v>84</v>
      </c>
      <c r="U102" t="s">
        <v>85</v>
      </c>
      <c r="V102" t="s">
        <v>86</v>
      </c>
      <c r="W102" t="s">
        <v>91</v>
      </c>
      <c r="X102" t="s">
        <v>116</v>
      </c>
      <c r="Y102">
        <v>1</v>
      </c>
      <c r="Z102">
        <v>1</v>
      </c>
      <c r="AA102">
        <v>2016</v>
      </c>
      <c r="AB102">
        <v>-0.759033333333333</v>
      </c>
      <c r="AC102">
        <v>0.50386666666666602</v>
      </c>
      <c r="AD102">
        <v>-0.17499999999999999</v>
      </c>
      <c r="AE102">
        <v>2.8119999999999998</v>
      </c>
      <c r="AF102" t="s">
        <v>91</v>
      </c>
      <c r="AG102" t="s">
        <v>91</v>
      </c>
      <c r="AH102" t="s">
        <v>91</v>
      </c>
      <c r="AI102">
        <v>0</v>
      </c>
      <c r="AJ102">
        <v>5</v>
      </c>
      <c r="AK102" t="s">
        <v>88</v>
      </c>
      <c r="AL102">
        <v>95.74</v>
      </c>
      <c r="AM102">
        <v>146.51</v>
      </c>
      <c r="AP102">
        <v>547379</v>
      </c>
      <c r="AR102" t="s">
        <v>445</v>
      </c>
      <c r="AY102">
        <v>3.22</v>
      </c>
      <c r="AZ102">
        <v>1.55</v>
      </c>
      <c r="BA102">
        <v>75</v>
      </c>
      <c r="BB102">
        <v>97.2</v>
      </c>
      <c r="BC102">
        <v>2.9830000000000001</v>
      </c>
      <c r="BD102">
        <v>83.022000000000006</v>
      </c>
      <c r="BE102">
        <v>1535</v>
      </c>
      <c r="BF102">
        <v>5.6159999999999997</v>
      </c>
      <c r="BG102">
        <v>487636</v>
      </c>
      <c r="BH102">
        <v>517593</v>
      </c>
      <c r="BI102">
        <v>547379</v>
      </c>
      <c r="BJ102">
        <v>435063</v>
      </c>
      <c r="BK102">
        <v>543401</v>
      </c>
      <c r="BL102">
        <v>608070</v>
      </c>
      <c r="BM102">
        <v>596019</v>
      </c>
      <c r="BN102">
        <v>424825</v>
      </c>
      <c r="BO102">
        <v>571980</v>
      </c>
      <c r="BP102">
        <v>502082</v>
      </c>
      <c r="BQ102">
        <v>54.883400000000002</v>
      </c>
      <c r="BR102">
        <v>0.52300000000000002</v>
      </c>
      <c r="BS102">
        <v>0.49</v>
      </c>
      <c r="BT102">
        <v>0.9</v>
      </c>
      <c r="BU102">
        <v>1</v>
      </c>
      <c r="BV102">
        <v>1</v>
      </c>
      <c r="BW102">
        <v>0</v>
      </c>
      <c r="BX102">
        <v>4</v>
      </c>
      <c r="BY102">
        <v>38</v>
      </c>
      <c r="BZ102">
        <v>3</v>
      </c>
      <c r="CA102" t="s">
        <v>1702</v>
      </c>
      <c r="CB102">
        <v>2</v>
      </c>
      <c r="CC102" t="str">
        <f>F102&amp;"_"&amp;CB102</f>
        <v>Danny Salazar_2</v>
      </c>
    </row>
    <row r="103" spans="1:81" hidden="1" outlineLevel="2" x14ac:dyDescent="0.45">
      <c r="A103" t="s">
        <v>77</v>
      </c>
      <c r="B103" s="1">
        <v>42675</v>
      </c>
      <c r="C103">
        <v>93.9</v>
      </c>
      <c r="D103">
        <v>-2.5394999999999999</v>
      </c>
      <c r="E103">
        <v>5.78</v>
      </c>
      <c r="F103" t="s">
        <v>428</v>
      </c>
      <c r="G103">
        <v>595879</v>
      </c>
      <c r="H103">
        <v>517593</v>
      </c>
      <c r="I103" t="s">
        <v>102</v>
      </c>
      <c r="J103" t="s">
        <v>95</v>
      </c>
      <c r="O103">
        <v>12</v>
      </c>
      <c r="P103" t="s">
        <v>215</v>
      </c>
      <c r="Q103" t="s">
        <v>82</v>
      </c>
      <c r="R103" t="s">
        <v>83</v>
      </c>
      <c r="S103" t="s">
        <v>83</v>
      </c>
      <c r="T103" t="s">
        <v>84</v>
      </c>
      <c r="U103" t="s">
        <v>85</v>
      </c>
      <c r="V103" t="s">
        <v>96</v>
      </c>
      <c r="W103" t="s">
        <v>91</v>
      </c>
      <c r="X103" t="s">
        <v>91</v>
      </c>
      <c r="Y103">
        <v>2</v>
      </c>
      <c r="Z103">
        <v>2</v>
      </c>
      <c r="AA103">
        <v>2016</v>
      </c>
      <c r="AB103">
        <v>-0.62404166666666605</v>
      </c>
      <c r="AC103">
        <v>1.7666333333333299</v>
      </c>
      <c r="AD103">
        <v>0.23100000000000001</v>
      </c>
      <c r="AE103">
        <v>4.3289999999999997</v>
      </c>
      <c r="AF103" t="s">
        <v>91</v>
      </c>
      <c r="AG103" t="s">
        <v>91</v>
      </c>
      <c r="AH103" t="s">
        <v>91</v>
      </c>
      <c r="AI103">
        <v>0</v>
      </c>
      <c r="AJ103">
        <v>4</v>
      </c>
      <c r="AK103" t="s">
        <v>88</v>
      </c>
      <c r="AL103" t="s">
        <v>91</v>
      </c>
      <c r="AM103" t="s">
        <v>91</v>
      </c>
      <c r="AP103">
        <v>547379</v>
      </c>
      <c r="AR103" t="s">
        <v>458</v>
      </c>
      <c r="AY103">
        <v>3.34</v>
      </c>
      <c r="AZ103">
        <v>1.6</v>
      </c>
      <c r="BA103" t="s">
        <v>91</v>
      </c>
      <c r="BB103" t="s">
        <v>91</v>
      </c>
      <c r="BC103" t="s">
        <v>91</v>
      </c>
      <c r="BD103">
        <v>93.730999999999995</v>
      </c>
      <c r="BE103">
        <v>2331</v>
      </c>
      <c r="BF103">
        <v>5.9059999999999997</v>
      </c>
      <c r="BG103">
        <v>487636</v>
      </c>
      <c r="BH103">
        <v>517593</v>
      </c>
      <c r="BI103">
        <v>547379</v>
      </c>
      <c r="BJ103">
        <v>435063</v>
      </c>
      <c r="BK103">
        <v>543401</v>
      </c>
      <c r="BL103">
        <v>608070</v>
      </c>
      <c r="BM103">
        <v>596019</v>
      </c>
      <c r="BN103">
        <v>424825</v>
      </c>
      <c r="BO103">
        <v>571980</v>
      </c>
      <c r="BP103">
        <v>502082</v>
      </c>
      <c r="BQ103">
        <v>54.593400000000003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 t="s">
        <v>91</v>
      </c>
      <c r="BY103">
        <v>28</v>
      </c>
      <c r="BZ103">
        <v>5</v>
      </c>
      <c r="CA103" t="s">
        <v>1703</v>
      </c>
      <c r="CB103">
        <v>2</v>
      </c>
      <c r="CC103" t="str">
        <f>F103&amp;"_"&amp;CB103</f>
        <v>Danny Salazar_2</v>
      </c>
    </row>
    <row r="104" spans="1:81" hidden="1" outlineLevel="2" x14ac:dyDescent="0.45">
      <c r="A104" t="s">
        <v>77</v>
      </c>
      <c r="B104" s="1">
        <v>42675</v>
      </c>
      <c r="C104">
        <v>94.6</v>
      </c>
      <c r="D104">
        <v>-2.3908</v>
      </c>
      <c r="E104">
        <v>5.7991999999999999</v>
      </c>
      <c r="F104" t="s">
        <v>428</v>
      </c>
      <c r="G104">
        <v>656941</v>
      </c>
      <c r="H104">
        <v>517593</v>
      </c>
      <c r="I104" t="s">
        <v>79</v>
      </c>
      <c r="J104" t="s">
        <v>80</v>
      </c>
      <c r="O104">
        <v>8</v>
      </c>
      <c r="P104" t="s">
        <v>448</v>
      </c>
      <c r="Q104" t="s">
        <v>82</v>
      </c>
      <c r="R104" t="s">
        <v>105</v>
      </c>
      <c r="S104" t="s">
        <v>83</v>
      </c>
      <c r="T104" t="s">
        <v>84</v>
      </c>
      <c r="U104" t="s">
        <v>85</v>
      </c>
      <c r="V104" t="s">
        <v>86</v>
      </c>
      <c r="W104">
        <v>7</v>
      </c>
      <c r="X104" t="s">
        <v>87</v>
      </c>
      <c r="Y104">
        <v>0</v>
      </c>
      <c r="Z104">
        <v>1</v>
      </c>
      <c r="AA104">
        <v>2016</v>
      </c>
      <c r="AB104">
        <v>-0.82722499999999999</v>
      </c>
      <c r="AC104">
        <v>1.70786666666666</v>
      </c>
      <c r="AD104">
        <v>-0.11600000000000001</v>
      </c>
      <c r="AE104">
        <v>1.681</v>
      </c>
      <c r="AF104" t="s">
        <v>91</v>
      </c>
      <c r="AG104" t="s">
        <v>91</v>
      </c>
      <c r="AH104" t="s">
        <v>91</v>
      </c>
      <c r="AI104">
        <v>2</v>
      </c>
      <c r="AJ104">
        <v>4</v>
      </c>
      <c r="AK104" t="s">
        <v>88</v>
      </c>
      <c r="AL104">
        <v>60.26</v>
      </c>
      <c r="AM104">
        <v>83.14</v>
      </c>
      <c r="AP104">
        <v>547379</v>
      </c>
      <c r="AR104" t="s">
        <v>449</v>
      </c>
      <c r="AY104">
        <v>3.26</v>
      </c>
      <c r="AZ104">
        <v>1.52</v>
      </c>
      <c r="BA104">
        <v>332</v>
      </c>
      <c r="BB104">
        <v>97.4</v>
      </c>
      <c r="BC104">
        <v>41.918999999999997</v>
      </c>
      <c r="BD104">
        <v>94.313000000000002</v>
      </c>
      <c r="BE104">
        <v>2355</v>
      </c>
      <c r="BF104">
        <v>5.79</v>
      </c>
      <c r="BG104">
        <v>487636</v>
      </c>
      <c r="BH104">
        <v>517593</v>
      </c>
      <c r="BI104">
        <v>547379</v>
      </c>
      <c r="BJ104">
        <v>435063</v>
      </c>
      <c r="BK104">
        <v>543401</v>
      </c>
      <c r="BL104">
        <v>608070</v>
      </c>
      <c r="BM104">
        <v>596019</v>
      </c>
      <c r="BN104">
        <v>424825</v>
      </c>
      <c r="BO104">
        <v>571980</v>
      </c>
      <c r="BP104">
        <v>502082</v>
      </c>
      <c r="BQ104">
        <v>54.709600000000002</v>
      </c>
      <c r="BR104">
        <v>5.5E-2</v>
      </c>
      <c r="BS104">
        <v>9.9000000000000005E-2</v>
      </c>
      <c r="BT104">
        <v>0</v>
      </c>
      <c r="BU104">
        <v>1</v>
      </c>
      <c r="BV104">
        <v>0</v>
      </c>
      <c r="BW104">
        <v>0</v>
      </c>
      <c r="BX104">
        <v>3</v>
      </c>
      <c r="BY104">
        <v>30</v>
      </c>
      <c r="BZ104">
        <v>2</v>
      </c>
      <c r="CA104" t="s">
        <v>1705</v>
      </c>
      <c r="CB104">
        <v>2</v>
      </c>
      <c r="CC104" t="str">
        <f>F104&amp;"_"&amp;CB104</f>
        <v>Danny Salazar_2</v>
      </c>
    </row>
    <row r="105" spans="1:81" hidden="1" outlineLevel="2" x14ac:dyDescent="0.45">
      <c r="A105" t="s">
        <v>90</v>
      </c>
      <c r="B105" s="1">
        <v>42675</v>
      </c>
      <c r="C105">
        <v>84.7</v>
      </c>
      <c r="D105">
        <v>-1.8004</v>
      </c>
      <c r="E105">
        <v>5.7328999999999999</v>
      </c>
      <c r="F105" t="s">
        <v>410</v>
      </c>
      <c r="G105">
        <v>518792</v>
      </c>
      <c r="H105">
        <v>453249</v>
      </c>
      <c r="I105" t="s">
        <v>79</v>
      </c>
      <c r="J105" t="s">
        <v>80</v>
      </c>
      <c r="O105">
        <v>14</v>
      </c>
      <c r="P105" t="s">
        <v>415</v>
      </c>
      <c r="Q105" t="s">
        <v>82</v>
      </c>
      <c r="R105" t="s">
        <v>105</v>
      </c>
      <c r="S105" t="s">
        <v>83</v>
      </c>
      <c r="T105" t="s">
        <v>84</v>
      </c>
      <c r="U105" t="s">
        <v>85</v>
      </c>
      <c r="V105" t="s">
        <v>86</v>
      </c>
      <c r="W105">
        <v>9</v>
      </c>
      <c r="X105" t="s">
        <v>87</v>
      </c>
      <c r="Y105">
        <v>1</v>
      </c>
      <c r="Z105">
        <v>2</v>
      </c>
      <c r="AA105">
        <v>2016</v>
      </c>
      <c r="AB105">
        <v>0.107975</v>
      </c>
      <c r="AC105">
        <v>0.38919999999999999</v>
      </c>
      <c r="AD105">
        <v>0.28000000000000003</v>
      </c>
      <c r="AE105">
        <v>1.4510000000000001</v>
      </c>
      <c r="AF105" t="s">
        <v>91</v>
      </c>
      <c r="AG105" t="s">
        <v>91</v>
      </c>
      <c r="AH105" t="s">
        <v>91</v>
      </c>
      <c r="AI105">
        <v>1</v>
      </c>
      <c r="AJ105">
        <v>6</v>
      </c>
      <c r="AK105" t="s">
        <v>88</v>
      </c>
      <c r="AL105">
        <v>193.08</v>
      </c>
      <c r="AM105">
        <v>113.56</v>
      </c>
      <c r="AP105">
        <v>547379</v>
      </c>
      <c r="AR105" t="s">
        <v>416</v>
      </c>
      <c r="AY105">
        <v>3.59</v>
      </c>
      <c r="AZ105">
        <v>1.65</v>
      </c>
      <c r="BA105">
        <v>276</v>
      </c>
      <c r="BB105">
        <v>91.3</v>
      </c>
      <c r="BC105">
        <v>50.691000000000003</v>
      </c>
      <c r="BD105">
        <v>84.814999999999998</v>
      </c>
      <c r="BE105">
        <v>2268</v>
      </c>
      <c r="BF105">
        <v>5.923</v>
      </c>
      <c r="BG105">
        <v>487636</v>
      </c>
      <c r="BH105">
        <v>453249</v>
      </c>
      <c r="BI105">
        <v>547379</v>
      </c>
      <c r="BJ105">
        <v>435063</v>
      </c>
      <c r="BK105">
        <v>543401</v>
      </c>
      <c r="BL105">
        <v>608070</v>
      </c>
      <c r="BM105">
        <v>596019</v>
      </c>
      <c r="BN105">
        <v>424825</v>
      </c>
      <c r="BO105">
        <v>571980</v>
      </c>
      <c r="BP105">
        <v>502082</v>
      </c>
      <c r="BQ105">
        <v>54.576900000000002</v>
      </c>
      <c r="BR105">
        <v>5.0000000000000001E-3</v>
      </c>
      <c r="BS105">
        <v>6.0000000000000001E-3</v>
      </c>
      <c r="BT105">
        <v>0</v>
      </c>
      <c r="BU105">
        <v>1</v>
      </c>
      <c r="BV105">
        <v>0</v>
      </c>
      <c r="BW105">
        <v>0</v>
      </c>
      <c r="BX105">
        <v>3</v>
      </c>
      <c r="BY105">
        <v>47</v>
      </c>
      <c r="BZ105">
        <v>7</v>
      </c>
      <c r="CA105" t="s">
        <v>1689</v>
      </c>
      <c r="CB105">
        <v>2</v>
      </c>
      <c r="CC105" t="str">
        <f>F105&amp;"_"&amp;CB105</f>
        <v>Jeff Manship_2</v>
      </c>
    </row>
    <row r="106" spans="1:81" hidden="1" outlineLevel="2" x14ac:dyDescent="0.45">
      <c r="A106" t="s">
        <v>90</v>
      </c>
      <c r="B106" s="1">
        <v>42675</v>
      </c>
      <c r="C106">
        <v>85</v>
      </c>
      <c r="D106">
        <v>-1.4522999999999999</v>
      </c>
      <c r="E106">
        <v>5.9949000000000003</v>
      </c>
      <c r="F106" t="s">
        <v>410</v>
      </c>
      <c r="G106">
        <v>575929</v>
      </c>
      <c r="H106">
        <v>453249</v>
      </c>
      <c r="I106" t="s">
        <v>102</v>
      </c>
      <c r="J106" t="s">
        <v>95</v>
      </c>
      <c r="O106">
        <v>14</v>
      </c>
      <c r="P106" t="s">
        <v>423</v>
      </c>
      <c r="Q106" t="s">
        <v>82</v>
      </c>
      <c r="R106" t="s">
        <v>83</v>
      </c>
      <c r="S106" t="s">
        <v>83</v>
      </c>
      <c r="T106" t="s">
        <v>84</v>
      </c>
      <c r="U106" t="s">
        <v>85</v>
      </c>
      <c r="V106" t="s">
        <v>96</v>
      </c>
      <c r="W106" t="s">
        <v>91</v>
      </c>
      <c r="X106" t="s">
        <v>91</v>
      </c>
      <c r="Y106">
        <v>1</v>
      </c>
      <c r="Z106">
        <v>2</v>
      </c>
      <c r="AA106">
        <v>2016</v>
      </c>
      <c r="AB106">
        <v>0.22487499999999999</v>
      </c>
      <c r="AC106">
        <v>0.22866666666666599</v>
      </c>
      <c r="AD106">
        <v>1.619</v>
      </c>
      <c r="AE106">
        <v>1.4</v>
      </c>
      <c r="AF106" t="s">
        <v>91</v>
      </c>
      <c r="AG106" t="s">
        <v>91</v>
      </c>
      <c r="AH106" t="s">
        <v>91</v>
      </c>
      <c r="AI106">
        <v>0</v>
      </c>
      <c r="AJ106">
        <v>6</v>
      </c>
      <c r="AK106" t="s">
        <v>88</v>
      </c>
      <c r="AL106" t="s">
        <v>91</v>
      </c>
      <c r="AM106" t="s">
        <v>91</v>
      </c>
      <c r="AP106">
        <v>547379</v>
      </c>
      <c r="AR106" t="s">
        <v>424</v>
      </c>
      <c r="AY106">
        <v>3.34</v>
      </c>
      <c r="AZ106">
        <v>1.51</v>
      </c>
      <c r="BA106" t="s">
        <v>91</v>
      </c>
      <c r="BB106" t="s">
        <v>91</v>
      </c>
      <c r="BC106" t="s">
        <v>91</v>
      </c>
      <c r="BD106">
        <v>84.405000000000001</v>
      </c>
      <c r="BE106">
        <v>2399</v>
      </c>
      <c r="BF106">
        <v>5.5229999999999997</v>
      </c>
      <c r="BG106">
        <v>487636</v>
      </c>
      <c r="BH106">
        <v>453249</v>
      </c>
      <c r="BI106">
        <v>547379</v>
      </c>
      <c r="BJ106">
        <v>435063</v>
      </c>
      <c r="BK106">
        <v>543401</v>
      </c>
      <c r="BL106">
        <v>608070</v>
      </c>
      <c r="BM106">
        <v>596019</v>
      </c>
      <c r="BN106">
        <v>424825</v>
      </c>
      <c r="BO106">
        <v>571980</v>
      </c>
      <c r="BP106">
        <v>502082</v>
      </c>
      <c r="BQ106">
        <v>54.976500000000001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 t="s">
        <v>91</v>
      </c>
      <c r="BY106">
        <v>46</v>
      </c>
      <c r="BZ106">
        <v>4</v>
      </c>
      <c r="CA106" t="s">
        <v>1690</v>
      </c>
      <c r="CB106">
        <v>2</v>
      </c>
      <c r="CC106" t="str">
        <f>F106&amp;"_"&amp;CB106</f>
        <v>Jeff Manship_2</v>
      </c>
    </row>
    <row r="107" spans="1:81" hidden="1" outlineLevel="2" x14ac:dyDescent="0.45">
      <c r="A107" t="s">
        <v>77</v>
      </c>
      <c r="B107" s="1">
        <v>42675</v>
      </c>
      <c r="C107">
        <v>94.1</v>
      </c>
      <c r="D107">
        <v>-1.5565</v>
      </c>
      <c r="E107">
        <v>5.6303999999999998</v>
      </c>
      <c r="F107" t="s">
        <v>340</v>
      </c>
      <c r="G107">
        <v>450314</v>
      </c>
      <c r="H107">
        <v>605182</v>
      </c>
      <c r="I107" t="s">
        <v>174</v>
      </c>
      <c r="J107" t="s">
        <v>100</v>
      </c>
      <c r="O107">
        <v>11</v>
      </c>
      <c r="P107" t="s">
        <v>345</v>
      </c>
      <c r="Q107" t="s">
        <v>82</v>
      </c>
      <c r="R107" t="s">
        <v>105</v>
      </c>
      <c r="S107" t="s">
        <v>83</v>
      </c>
      <c r="T107" t="s">
        <v>84</v>
      </c>
      <c r="U107" t="s">
        <v>85</v>
      </c>
      <c r="V107" t="s">
        <v>93</v>
      </c>
      <c r="W107" t="s">
        <v>91</v>
      </c>
      <c r="X107" t="s">
        <v>91</v>
      </c>
      <c r="Y107">
        <v>3</v>
      </c>
      <c r="Z107">
        <v>1</v>
      </c>
      <c r="AA107">
        <v>2016</v>
      </c>
      <c r="AB107">
        <v>-0.63795833333333296</v>
      </c>
      <c r="AC107">
        <v>1.62473333333333</v>
      </c>
      <c r="AD107">
        <v>-1.877</v>
      </c>
      <c r="AE107">
        <v>3.1749999999999998</v>
      </c>
      <c r="AF107" t="s">
        <v>91</v>
      </c>
      <c r="AG107" t="s">
        <v>91</v>
      </c>
      <c r="AH107" t="s">
        <v>91</v>
      </c>
      <c r="AI107">
        <v>2</v>
      </c>
      <c r="AJ107">
        <v>9</v>
      </c>
      <c r="AK107" t="s">
        <v>88</v>
      </c>
      <c r="AL107" t="s">
        <v>91</v>
      </c>
      <c r="AM107" t="s">
        <v>91</v>
      </c>
      <c r="AP107">
        <v>547379</v>
      </c>
      <c r="AR107" t="s">
        <v>346</v>
      </c>
      <c r="AY107">
        <v>3.58</v>
      </c>
      <c r="AZ107">
        <v>1.62</v>
      </c>
      <c r="BA107" t="s">
        <v>91</v>
      </c>
      <c r="BB107" t="s">
        <v>91</v>
      </c>
      <c r="BC107" t="s">
        <v>91</v>
      </c>
      <c r="BD107">
        <v>95.135000000000005</v>
      </c>
      <c r="BE107">
        <v>2356</v>
      </c>
      <c r="BF107">
        <v>6.5590000000000002</v>
      </c>
      <c r="BG107">
        <v>487636</v>
      </c>
      <c r="BH107">
        <v>605182</v>
      </c>
      <c r="BI107">
        <v>547379</v>
      </c>
      <c r="BJ107">
        <v>435063</v>
      </c>
      <c r="BK107">
        <v>543401</v>
      </c>
      <c r="BL107">
        <v>608070</v>
      </c>
      <c r="BM107">
        <v>596019</v>
      </c>
      <c r="BN107">
        <v>446386</v>
      </c>
      <c r="BO107">
        <v>434658</v>
      </c>
      <c r="BP107">
        <v>492841</v>
      </c>
      <c r="BQ107">
        <v>53.940399999999997</v>
      </c>
      <c r="BR107">
        <v>0</v>
      </c>
      <c r="BS107">
        <v>0</v>
      </c>
      <c r="BT107">
        <v>0.7</v>
      </c>
      <c r="BU107">
        <v>1</v>
      </c>
      <c r="BV107">
        <v>0</v>
      </c>
      <c r="BW107">
        <v>0</v>
      </c>
      <c r="BX107" t="s">
        <v>91</v>
      </c>
      <c r="BY107">
        <v>74</v>
      </c>
      <c r="BZ107">
        <v>5</v>
      </c>
      <c r="CA107" t="s">
        <v>1738</v>
      </c>
      <c r="CB107">
        <v>2</v>
      </c>
      <c r="CC107" t="str">
        <f>F107&amp;"_"&amp;CB107</f>
        <v>Mike Clevinger_2</v>
      </c>
    </row>
    <row r="108" spans="1:81" hidden="1" outlineLevel="2" x14ac:dyDescent="0.45">
      <c r="A108" t="s">
        <v>349</v>
      </c>
      <c r="B108" s="1">
        <v>42675</v>
      </c>
      <c r="C108">
        <v>89.3</v>
      </c>
      <c r="D108">
        <v>-1.4319999999999999</v>
      </c>
      <c r="E108">
        <v>5.5907999999999998</v>
      </c>
      <c r="F108" t="s">
        <v>340</v>
      </c>
      <c r="G108">
        <v>451594</v>
      </c>
      <c r="H108">
        <v>605182</v>
      </c>
      <c r="I108" t="s">
        <v>79</v>
      </c>
      <c r="J108" t="s">
        <v>80</v>
      </c>
      <c r="O108">
        <v>7</v>
      </c>
      <c r="P108" t="s">
        <v>362</v>
      </c>
      <c r="Q108" t="s">
        <v>82</v>
      </c>
      <c r="R108" t="s">
        <v>105</v>
      </c>
      <c r="S108" t="s">
        <v>83</v>
      </c>
      <c r="T108" t="s">
        <v>84</v>
      </c>
      <c r="U108" t="s">
        <v>85</v>
      </c>
      <c r="V108" t="s">
        <v>86</v>
      </c>
      <c r="W108">
        <v>4</v>
      </c>
      <c r="X108" t="s">
        <v>116</v>
      </c>
      <c r="Y108">
        <v>1</v>
      </c>
      <c r="Z108">
        <v>2</v>
      </c>
      <c r="AA108">
        <v>2016</v>
      </c>
      <c r="AB108">
        <v>-0.93855833333333305</v>
      </c>
      <c r="AC108">
        <v>1.2664</v>
      </c>
      <c r="AD108">
        <v>-0.61</v>
      </c>
      <c r="AE108">
        <v>1.569</v>
      </c>
      <c r="AF108" t="s">
        <v>91</v>
      </c>
      <c r="AG108" t="s">
        <v>91</v>
      </c>
      <c r="AH108" t="s">
        <v>91</v>
      </c>
      <c r="AI108">
        <v>0</v>
      </c>
      <c r="AJ108">
        <v>9</v>
      </c>
      <c r="AK108" t="s">
        <v>88</v>
      </c>
      <c r="AL108">
        <v>144.41</v>
      </c>
      <c r="AM108">
        <v>154.12</v>
      </c>
      <c r="AP108">
        <v>547379</v>
      </c>
      <c r="AR108" t="s">
        <v>363</v>
      </c>
      <c r="AY108">
        <v>3.47</v>
      </c>
      <c r="AZ108">
        <v>1.64</v>
      </c>
      <c r="BA108">
        <v>13</v>
      </c>
      <c r="BB108">
        <v>74.2</v>
      </c>
      <c r="BC108">
        <v>-8.1289999999999996</v>
      </c>
      <c r="BD108">
        <v>91.156000000000006</v>
      </c>
      <c r="BE108">
        <v>1525</v>
      </c>
      <c r="BF108">
        <v>6.9939999999999998</v>
      </c>
      <c r="BG108">
        <v>487636</v>
      </c>
      <c r="BH108">
        <v>605182</v>
      </c>
      <c r="BI108">
        <v>547379</v>
      </c>
      <c r="BJ108">
        <v>435063</v>
      </c>
      <c r="BK108">
        <v>543401</v>
      </c>
      <c r="BL108">
        <v>608070</v>
      </c>
      <c r="BM108">
        <v>596019</v>
      </c>
      <c r="BN108">
        <v>446386</v>
      </c>
      <c r="BO108">
        <v>434658</v>
      </c>
      <c r="BP108">
        <v>492841</v>
      </c>
      <c r="BQ108">
        <v>53.505099999999999</v>
      </c>
      <c r="BR108">
        <v>9.2999999999999999E-2</v>
      </c>
      <c r="BS108">
        <v>8.7999999999999995E-2</v>
      </c>
      <c r="BT108">
        <v>0</v>
      </c>
      <c r="BU108">
        <v>1</v>
      </c>
      <c r="BV108">
        <v>0</v>
      </c>
      <c r="BW108">
        <v>0</v>
      </c>
      <c r="BX108">
        <v>2</v>
      </c>
      <c r="BY108">
        <v>70</v>
      </c>
      <c r="BZ108">
        <v>4</v>
      </c>
      <c r="CA108" t="s">
        <v>1739</v>
      </c>
      <c r="CB108">
        <v>2</v>
      </c>
      <c r="CC108" t="str">
        <f>F108&amp;"_"&amp;CB108</f>
        <v>Mike Clevinger_2</v>
      </c>
    </row>
    <row r="109" spans="1:81" hidden="1" outlineLevel="2" x14ac:dyDescent="0.45">
      <c r="A109" t="s">
        <v>77</v>
      </c>
      <c r="B109" s="1">
        <v>42675</v>
      </c>
      <c r="C109">
        <v>94.4</v>
      </c>
      <c r="D109">
        <v>-1.6242000000000001</v>
      </c>
      <c r="E109">
        <v>5.4592999999999998</v>
      </c>
      <c r="F109" t="s">
        <v>340</v>
      </c>
      <c r="G109">
        <v>518792</v>
      </c>
      <c r="H109">
        <v>605182</v>
      </c>
      <c r="I109" t="s">
        <v>254</v>
      </c>
      <c r="J109" t="s">
        <v>80</v>
      </c>
      <c r="O109">
        <v>11</v>
      </c>
      <c r="P109" t="s">
        <v>371</v>
      </c>
      <c r="Q109" t="s">
        <v>82</v>
      </c>
      <c r="R109" t="s">
        <v>105</v>
      </c>
      <c r="S109" t="s">
        <v>83</v>
      </c>
      <c r="T109" t="s">
        <v>84</v>
      </c>
      <c r="U109" t="s">
        <v>85</v>
      </c>
      <c r="V109" t="s">
        <v>86</v>
      </c>
      <c r="W109">
        <v>5</v>
      </c>
      <c r="X109" t="s">
        <v>116</v>
      </c>
      <c r="Y109">
        <v>2</v>
      </c>
      <c r="Z109">
        <v>0</v>
      </c>
      <c r="AA109">
        <v>2016</v>
      </c>
      <c r="AB109">
        <v>-0.86619166666666603</v>
      </c>
      <c r="AC109">
        <v>1.5860333333333301</v>
      </c>
      <c r="AD109">
        <v>-0.91400000000000003</v>
      </c>
      <c r="AE109">
        <v>3.1259999999999999</v>
      </c>
      <c r="AF109" t="s">
        <v>91</v>
      </c>
      <c r="AG109" t="s">
        <v>91</v>
      </c>
      <c r="AH109">
        <v>575929</v>
      </c>
      <c r="AI109">
        <v>0</v>
      </c>
      <c r="AJ109">
        <v>8</v>
      </c>
      <c r="AK109" t="s">
        <v>88</v>
      </c>
      <c r="AL109">
        <v>104.87</v>
      </c>
      <c r="AM109">
        <v>166.28</v>
      </c>
      <c r="AP109">
        <v>547379</v>
      </c>
      <c r="AR109" t="s">
        <v>372</v>
      </c>
      <c r="AY109">
        <v>3.59</v>
      </c>
      <c r="AZ109">
        <v>1.65</v>
      </c>
      <c r="BA109">
        <v>10</v>
      </c>
      <c r="BB109">
        <v>104.6</v>
      </c>
      <c r="BC109">
        <v>-15.505000000000001</v>
      </c>
      <c r="BD109">
        <v>95.888000000000005</v>
      </c>
      <c r="BE109">
        <v>2354</v>
      </c>
      <c r="BF109">
        <v>6.7670000000000003</v>
      </c>
      <c r="BG109">
        <v>487636</v>
      </c>
      <c r="BH109">
        <v>605182</v>
      </c>
      <c r="BI109">
        <v>547379</v>
      </c>
      <c r="BJ109">
        <v>435063</v>
      </c>
      <c r="BK109">
        <v>543401</v>
      </c>
      <c r="BL109">
        <v>608070</v>
      </c>
      <c r="BM109">
        <v>596019</v>
      </c>
      <c r="BN109">
        <v>446386</v>
      </c>
      <c r="BO109">
        <v>434658</v>
      </c>
      <c r="BP109">
        <v>502082</v>
      </c>
      <c r="BQ109">
        <v>53.732100000000003</v>
      </c>
      <c r="BR109">
        <v>0.251</v>
      </c>
      <c r="BS109">
        <v>0.22700000000000001</v>
      </c>
      <c r="BT109">
        <v>0</v>
      </c>
      <c r="BU109">
        <v>1</v>
      </c>
      <c r="BV109">
        <v>0</v>
      </c>
      <c r="BW109">
        <v>0</v>
      </c>
      <c r="BX109">
        <v>2</v>
      </c>
      <c r="BY109">
        <v>65</v>
      </c>
      <c r="BZ109">
        <v>3</v>
      </c>
      <c r="CA109" t="s">
        <v>1740</v>
      </c>
      <c r="CB109">
        <v>2</v>
      </c>
      <c r="CC109" t="str">
        <f>F109&amp;"_"&amp;CB109</f>
        <v>Mike Clevinger_2</v>
      </c>
    </row>
    <row r="110" spans="1:81" hidden="1" outlineLevel="2" x14ac:dyDescent="0.45">
      <c r="A110" t="s">
        <v>349</v>
      </c>
      <c r="B110" s="1">
        <v>42675</v>
      </c>
      <c r="C110">
        <v>86.8</v>
      </c>
      <c r="D110">
        <v>-1.5159</v>
      </c>
      <c r="E110">
        <v>5.5217000000000001</v>
      </c>
      <c r="F110" t="s">
        <v>340</v>
      </c>
      <c r="G110">
        <v>519203</v>
      </c>
      <c r="H110">
        <v>605182</v>
      </c>
      <c r="I110" t="s">
        <v>223</v>
      </c>
      <c r="J110" t="s">
        <v>114</v>
      </c>
      <c r="O110">
        <v>8</v>
      </c>
      <c r="P110" t="s">
        <v>352</v>
      </c>
      <c r="Q110" t="s">
        <v>82</v>
      </c>
      <c r="R110" t="s">
        <v>105</v>
      </c>
      <c r="S110" t="s">
        <v>83</v>
      </c>
      <c r="T110" t="s">
        <v>84</v>
      </c>
      <c r="U110" t="s">
        <v>85</v>
      </c>
      <c r="V110" t="s">
        <v>86</v>
      </c>
      <c r="W110" t="s">
        <v>91</v>
      </c>
      <c r="X110" t="s">
        <v>87</v>
      </c>
      <c r="Y110">
        <v>0</v>
      </c>
      <c r="Z110">
        <v>1</v>
      </c>
      <c r="AA110">
        <v>2016</v>
      </c>
      <c r="AB110">
        <v>-0.83279166666666604</v>
      </c>
      <c r="AC110">
        <v>1.49</v>
      </c>
      <c r="AD110">
        <v>-0.17799999999999999</v>
      </c>
      <c r="AE110">
        <v>2.0470000000000002</v>
      </c>
      <c r="AF110" t="s">
        <v>91</v>
      </c>
      <c r="AG110" t="s">
        <v>91</v>
      </c>
      <c r="AH110">
        <v>592178</v>
      </c>
      <c r="AI110">
        <v>2</v>
      </c>
      <c r="AJ110">
        <v>9</v>
      </c>
      <c r="AK110" t="s">
        <v>88</v>
      </c>
      <c r="AL110">
        <v>224.51</v>
      </c>
      <c r="AM110">
        <v>75.03</v>
      </c>
      <c r="AP110">
        <v>547379</v>
      </c>
      <c r="AR110" t="s">
        <v>353</v>
      </c>
      <c r="AY110">
        <v>3.51</v>
      </c>
      <c r="AZ110">
        <v>1.61</v>
      </c>
      <c r="BA110">
        <v>395</v>
      </c>
      <c r="BB110">
        <v>105</v>
      </c>
      <c r="BC110">
        <v>28.225000000000001</v>
      </c>
      <c r="BD110">
        <v>88.35</v>
      </c>
      <c r="BE110">
        <v>1496</v>
      </c>
      <c r="BF110">
        <v>6.7750000000000004</v>
      </c>
      <c r="BG110">
        <v>487636</v>
      </c>
      <c r="BH110">
        <v>605182</v>
      </c>
      <c r="BI110">
        <v>547379</v>
      </c>
      <c r="BJ110">
        <v>435063</v>
      </c>
      <c r="BK110">
        <v>543401</v>
      </c>
      <c r="BL110">
        <v>608070</v>
      </c>
      <c r="BM110">
        <v>596019</v>
      </c>
      <c r="BN110">
        <v>446386</v>
      </c>
      <c r="BO110">
        <v>434658</v>
      </c>
      <c r="BP110">
        <v>492841</v>
      </c>
      <c r="BQ110">
        <v>53.724499999999999</v>
      </c>
      <c r="BR110">
        <v>0.91</v>
      </c>
      <c r="BS110">
        <v>1.7749999999999999</v>
      </c>
      <c r="BT110">
        <v>2</v>
      </c>
      <c r="BU110">
        <v>1</v>
      </c>
      <c r="BV110">
        <v>0</v>
      </c>
      <c r="BW110">
        <v>3</v>
      </c>
      <c r="BX110">
        <v>6</v>
      </c>
      <c r="BY110">
        <v>73</v>
      </c>
      <c r="BZ110">
        <v>2</v>
      </c>
      <c r="CA110" t="s">
        <v>1741</v>
      </c>
      <c r="CB110">
        <v>2</v>
      </c>
      <c r="CC110" t="str">
        <f>F110&amp;"_"&amp;CB110</f>
        <v>Mike Clevinger_2</v>
      </c>
    </row>
    <row r="111" spans="1:81" hidden="1" outlineLevel="2" x14ac:dyDescent="0.45">
      <c r="A111" t="s">
        <v>349</v>
      </c>
      <c r="B111" s="1">
        <v>42675</v>
      </c>
      <c r="C111">
        <v>89.6</v>
      </c>
      <c r="D111">
        <v>-1.5559000000000001</v>
      </c>
      <c r="E111">
        <v>5.5658000000000003</v>
      </c>
      <c r="F111" t="s">
        <v>340</v>
      </c>
      <c r="G111">
        <v>575929</v>
      </c>
      <c r="H111">
        <v>605182</v>
      </c>
      <c r="I111" t="s">
        <v>174</v>
      </c>
      <c r="J111" t="s">
        <v>100</v>
      </c>
      <c r="O111">
        <v>11</v>
      </c>
      <c r="P111" t="s">
        <v>375</v>
      </c>
      <c r="Q111" t="s">
        <v>82</v>
      </c>
      <c r="R111" t="s">
        <v>83</v>
      </c>
      <c r="S111" t="s">
        <v>83</v>
      </c>
      <c r="T111" t="s">
        <v>84</v>
      </c>
      <c r="U111" t="s">
        <v>85</v>
      </c>
      <c r="V111" t="s">
        <v>93</v>
      </c>
      <c r="W111" t="s">
        <v>91</v>
      </c>
      <c r="X111" t="s">
        <v>91</v>
      </c>
      <c r="Y111">
        <v>3</v>
      </c>
      <c r="Z111">
        <v>2</v>
      </c>
      <c r="AA111">
        <v>2016</v>
      </c>
      <c r="AB111">
        <v>-1.02484166666666</v>
      </c>
      <c r="AC111">
        <v>1.0256000000000001</v>
      </c>
      <c r="AD111">
        <v>-1.573</v>
      </c>
      <c r="AE111">
        <v>3.294</v>
      </c>
      <c r="AF111" t="s">
        <v>91</v>
      </c>
      <c r="AG111" t="s">
        <v>91</v>
      </c>
      <c r="AH111" t="s">
        <v>91</v>
      </c>
      <c r="AI111">
        <v>0</v>
      </c>
      <c r="AJ111">
        <v>8</v>
      </c>
      <c r="AK111" t="s">
        <v>88</v>
      </c>
      <c r="AL111" t="s">
        <v>91</v>
      </c>
      <c r="AM111" t="s">
        <v>91</v>
      </c>
      <c r="AP111">
        <v>547379</v>
      </c>
      <c r="AR111" t="s">
        <v>376</v>
      </c>
      <c r="AY111">
        <v>3.34</v>
      </c>
      <c r="AZ111">
        <v>1.51</v>
      </c>
      <c r="BA111" t="s">
        <v>91</v>
      </c>
      <c r="BB111" t="s">
        <v>91</v>
      </c>
      <c r="BC111" t="s">
        <v>91</v>
      </c>
      <c r="BD111">
        <v>91.244</v>
      </c>
      <c r="BE111">
        <v>1556</v>
      </c>
      <c r="BF111">
        <v>6.7729999999999997</v>
      </c>
      <c r="BG111">
        <v>487636</v>
      </c>
      <c r="BH111">
        <v>605182</v>
      </c>
      <c r="BI111">
        <v>547379</v>
      </c>
      <c r="BJ111">
        <v>435063</v>
      </c>
      <c r="BK111">
        <v>543401</v>
      </c>
      <c r="BL111">
        <v>608070</v>
      </c>
      <c r="BM111">
        <v>596019</v>
      </c>
      <c r="BN111">
        <v>446386</v>
      </c>
      <c r="BO111">
        <v>434658</v>
      </c>
      <c r="BP111">
        <v>502082</v>
      </c>
      <c r="BQ111">
        <v>53.7271</v>
      </c>
      <c r="BR111">
        <v>0</v>
      </c>
      <c r="BS111">
        <v>0</v>
      </c>
      <c r="BT111">
        <v>0.7</v>
      </c>
      <c r="BU111">
        <v>1</v>
      </c>
      <c r="BV111">
        <v>0</v>
      </c>
      <c r="BW111">
        <v>0</v>
      </c>
      <c r="BX111" t="s">
        <v>91</v>
      </c>
      <c r="BY111">
        <v>64</v>
      </c>
      <c r="BZ111">
        <v>7</v>
      </c>
      <c r="CA111" t="s">
        <v>1742</v>
      </c>
      <c r="CB111">
        <v>2</v>
      </c>
      <c r="CC111" t="str">
        <f>F111&amp;"_"&amp;CB111</f>
        <v>Mike Clevinger_2</v>
      </c>
    </row>
    <row r="112" spans="1:81" hidden="1" outlineLevel="2" x14ac:dyDescent="0.45">
      <c r="A112" t="s">
        <v>77</v>
      </c>
      <c r="B112" s="1">
        <v>42675</v>
      </c>
      <c r="C112">
        <v>93.8</v>
      </c>
      <c r="D112">
        <v>-1.6133999999999999</v>
      </c>
      <c r="E112">
        <v>5.5197000000000003</v>
      </c>
      <c r="F112" t="s">
        <v>340</v>
      </c>
      <c r="G112">
        <v>592178</v>
      </c>
      <c r="H112">
        <v>605182</v>
      </c>
      <c r="I112" t="s">
        <v>113</v>
      </c>
      <c r="J112" t="s">
        <v>147</v>
      </c>
      <c r="O112">
        <v>13</v>
      </c>
      <c r="P112" t="s">
        <v>355</v>
      </c>
      <c r="Q112" t="s">
        <v>82</v>
      </c>
      <c r="R112" t="s">
        <v>83</v>
      </c>
      <c r="S112" t="s">
        <v>83</v>
      </c>
      <c r="T112" t="s">
        <v>84</v>
      </c>
      <c r="U112" t="s">
        <v>85</v>
      </c>
      <c r="V112" t="s">
        <v>86</v>
      </c>
      <c r="W112" t="s">
        <v>91</v>
      </c>
      <c r="X112" t="s">
        <v>149</v>
      </c>
      <c r="Y112">
        <v>2</v>
      </c>
      <c r="Z112">
        <v>0</v>
      </c>
      <c r="AA112">
        <v>2016</v>
      </c>
      <c r="AB112">
        <v>-0.57811666666666595</v>
      </c>
      <c r="AC112">
        <v>1.5803</v>
      </c>
      <c r="AD112">
        <v>-0.84599999999999997</v>
      </c>
      <c r="AE112">
        <v>2.2309999999999999</v>
      </c>
      <c r="AF112" t="s">
        <v>91</v>
      </c>
      <c r="AG112" t="s">
        <v>91</v>
      </c>
      <c r="AH112" t="s">
        <v>91</v>
      </c>
      <c r="AI112">
        <v>2</v>
      </c>
      <c r="AJ112">
        <v>9</v>
      </c>
      <c r="AK112" t="s">
        <v>88</v>
      </c>
      <c r="AL112">
        <v>98.79</v>
      </c>
      <c r="AM112">
        <v>118.63</v>
      </c>
      <c r="AP112">
        <v>547379</v>
      </c>
      <c r="AR112" t="s">
        <v>356</v>
      </c>
      <c r="AY112">
        <v>3.22</v>
      </c>
      <c r="AZ112">
        <v>1.55</v>
      </c>
      <c r="BA112">
        <v>216</v>
      </c>
      <c r="BB112">
        <v>101.8</v>
      </c>
      <c r="BC112">
        <v>11.308999999999999</v>
      </c>
      <c r="BD112">
        <v>95.203000000000003</v>
      </c>
      <c r="BE112">
        <v>2213</v>
      </c>
      <c r="BF112">
        <v>6.5709999999999997</v>
      </c>
      <c r="BG112">
        <v>487636</v>
      </c>
      <c r="BH112">
        <v>605182</v>
      </c>
      <c r="BI112">
        <v>547379</v>
      </c>
      <c r="BJ112">
        <v>435063</v>
      </c>
      <c r="BK112">
        <v>543401</v>
      </c>
      <c r="BL112">
        <v>608070</v>
      </c>
      <c r="BM112">
        <v>596019</v>
      </c>
      <c r="BN112">
        <v>446386</v>
      </c>
      <c r="BO112">
        <v>434658</v>
      </c>
      <c r="BP112">
        <v>492841</v>
      </c>
      <c r="BQ112">
        <v>53.929099999999998</v>
      </c>
      <c r="BR112">
        <v>0.84199999999999997</v>
      </c>
      <c r="BS112">
        <v>0.83399999999999996</v>
      </c>
      <c r="BT112">
        <v>0.9</v>
      </c>
      <c r="BU112">
        <v>1</v>
      </c>
      <c r="BV112">
        <v>1</v>
      </c>
      <c r="BW112">
        <v>0</v>
      </c>
      <c r="BX112">
        <v>4</v>
      </c>
      <c r="BY112">
        <v>72</v>
      </c>
      <c r="BZ112">
        <v>3</v>
      </c>
      <c r="CA112" t="s">
        <v>1743</v>
      </c>
      <c r="CB112">
        <v>2</v>
      </c>
      <c r="CC112" t="str">
        <f>F112&amp;"_"&amp;CB112</f>
        <v>Mike Clevinger_2</v>
      </c>
    </row>
    <row r="113" spans="1:81" hidden="1" outlineLevel="2" x14ac:dyDescent="0.45">
      <c r="A113" t="s">
        <v>77</v>
      </c>
      <c r="B113" s="1">
        <v>42673</v>
      </c>
      <c r="C113">
        <v>95.6</v>
      </c>
      <c r="D113">
        <v>-1.7238</v>
      </c>
      <c r="E113">
        <v>5.6167999999999996</v>
      </c>
      <c r="F113" t="s">
        <v>340</v>
      </c>
      <c r="G113">
        <v>608365</v>
      </c>
      <c r="H113">
        <v>605182</v>
      </c>
      <c r="I113" t="s">
        <v>79</v>
      </c>
      <c r="J113" t="s">
        <v>80</v>
      </c>
      <c r="O113">
        <v>6</v>
      </c>
      <c r="P113" t="s">
        <v>602</v>
      </c>
      <c r="Q113" t="s">
        <v>82</v>
      </c>
      <c r="R113" t="s">
        <v>83</v>
      </c>
      <c r="S113" t="s">
        <v>83</v>
      </c>
      <c r="T113" t="s">
        <v>85</v>
      </c>
      <c r="U113" t="s">
        <v>84</v>
      </c>
      <c r="V113" t="s">
        <v>86</v>
      </c>
      <c r="W113">
        <v>9</v>
      </c>
      <c r="X113" t="s">
        <v>149</v>
      </c>
      <c r="Y113">
        <v>0</v>
      </c>
      <c r="Z113">
        <v>0</v>
      </c>
      <c r="AA113">
        <v>2016</v>
      </c>
      <c r="AB113">
        <v>-0.94969166666666605</v>
      </c>
      <c r="AC113">
        <v>1.46133333333333</v>
      </c>
      <c r="AD113">
        <v>0.29499999999999998</v>
      </c>
      <c r="AE113">
        <v>2.33</v>
      </c>
      <c r="AF113">
        <v>592178</v>
      </c>
      <c r="AG113" t="s">
        <v>91</v>
      </c>
      <c r="AH113">
        <v>450314</v>
      </c>
      <c r="AI113">
        <v>2</v>
      </c>
      <c r="AJ113">
        <v>5</v>
      </c>
      <c r="AK113" t="s">
        <v>539</v>
      </c>
      <c r="AL113">
        <v>194.09</v>
      </c>
      <c r="AM113">
        <v>103.42</v>
      </c>
      <c r="AP113">
        <v>547379</v>
      </c>
      <c r="AR113" t="s">
        <v>603</v>
      </c>
      <c r="AY113">
        <v>3.63</v>
      </c>
      <c r="AZ113">
        <v>1.62</v>
      </c>
      <c r="BA113">
        <v>288</v>
      </c>
      <c r="BB113">
        <v>97.7</v>
      </c>
      <c r="BC113">
        <v>16.445</v>
      </c>
      <c r="BD113">
        <v>96.123000000000005</v>
      </c>
      <c r="BE113">
        <v>2135</v>
      </c>
      <c r="BF113">
        <v>6.8019999999999996</v>
      </c>
      <c r="BG113">
        <v>487635</v>
      </c>
      <c r="BH113">
        <v>605182</v>
      </c>
      <c r="BI113">
        <v>547379</v>
      </c>
      <c r="BJ113">
        <v>435063</v>
      </c>
      <c r="BK113">
        <v>543401</v>
      </c>
      <c r="BL113">
        <v>608070</v>
      </c>
      <c r="BM113">
        <v>596019</v>
      </c>
      <c r="BN113">
        <v>467793</v>
      </c>
      <c r="BO113">
        <v>434658</v>
      </c>
      <c r="BP113">
        <v>446386</v>
      </c>
      <c r="BQ113">
        <v>53.697099999999999</v>
      </c>
      <c r="BR113">
        <v>0.52800000000000002</v>
      </c>
      <c r="BS113">
        <v>0.57999999999999996</v>
      </c>
      <c r="BT113">
        <v>0</v>
      </c>
      <c r="BU113">
        <v>1</v>
      </c>
      <c r="BV113">
        <v>0</v>
      </c>
      <c r="BW113">
        <v>0</v>
      </c>
      <c r="BX113">
        <v>4</v>
      </c>
      <c r="BY113">
        <v>40</v>
      </c>
      <c r="BZ113">
        <v>1</v>
      </c>
      <c r="CA113" t="s">
        <v>1745</v>
      </c>
      <c r="CB113">
        <v>2</v>
      </c>
      <c r="CC113" t="str">
        <f>F113&amp;"_"&amp;CB113</f>
        <v>Mike Clevinger_2</v>
      </c>
    </row>
    <row r="114" spans="1:81" hidden="1" outlineLevel="2" x14ac:dyDescent="0.45">
      <c r="A114" t="s">
        <v>77</v>
      </c>
      <c r="B114" s="1">
        <v>42675</v>
      </c>
      <c r="C114">
        <v>95.7</v>
      </c>
      <c r="D114">
        <v>-1.5549999999999999</v>
      </c>
      <c r="E114">
        <v>5.4295</v>
      </c>
      <c r="F114" t="s">
        <v>383</v>
      </c>
      <c r="G114">
        <v>450314</v>
      </c>
      <c r="H114">
        <v>502083</v>
      </c>
      <c r="I114" t="s">
        <v>79</v>
      </c>
      <c r="J114" t="s">
        <v>80</v>
      </c>
      <c r="O114">
        <v>1</v>
      </c>
      <c r="P114" t="s">
        <v>389</v>
      </c>
      <c r="Q114" t="s">
        <v>82</v>
      </c>
      <c r="R114" t="s">
        <v>105</v>
      </c>
      <c r="S114" t="s">
        <v>83</v>
      </c>
      <c r="T114" t="s">
        <v>84</v>
      </c>
      <c r="U114" t="s">
        <v>85</v>
      </c>
      <c r="V114" t="s">
        <v>86</v>
      </c>
      <c r="W114">
        <v>7</v>
      </c>
      <c r="X114" t="s">
        <v>149</v>
      </c>
      <c r="Y114">
        <v>0</v>
      </c>
      <c r="Z114">
        <v>0</v>
      </c>
      <c r="AA114">
        <v>2016</v>
      </c>
      <c r="AB114">
        <v>-0.607341666666666</v>
      </c>
      <c r="AC114">
        <v>1.49573333333333</v>
      </c>
      <c r="AD114">
        <v>-0.77400000000000002</v>
      </c>
      <c r="AE114">
        <v>2.9260000000000002</v>
      </c>
      <c r="AF114" t="s">
        <v>91</v>
      </c>
      <c r="AG114">
        <v>656941</v>
      </c>
      <c r="AH114">
        <v>592178</v>
      </c>
      <c r="AI114">
        <v>1</v>
      </c>
      <c r="AJ114">
        <v>7</v>
      </c>
      <c r="AK114" t="s">
        <v>88</v>
      </c>
      <c r="AL114">
        <v>72.930000000000007</v>
      </c>
      <c r="AM114">
        <v>73</v>
      </c>
      <c r="AP114">
        <v>547379</v>
      </c>
      <c r="AR114" t="s">
        <v>390</v>
      </c>
      <c r="AY114">
        <v>3.48</v>
      </c>
      <c r="AZ114">
        <v>1.62</v>
      </c>
      <c r="BA114">
        <v>339</v>
      </c>
      <c r="BB114">
        <v>91.2</v>
      </c>
      <c r="BC114">
        <v>24.89</v>
      </c>
      <c r="BD114">
        <v>97.801000000000002</v>
      </c>
      <c r="BE114">
        <v>2306</v>
      </c>
      <c r="BF114">
        <v>7.077</v>
      </c>
      <c r="BG114">
        <v>487636</v>
      </c>
      <c r="BH114">
        <v>502083</v>
      </c>
      <c r="BI114">
        <v>547379</v>
      </c>
      <c r="BJ114">
        <v>435063</v>
      </c>
      <c r="BK114">
        <v>543401</v>
      </c>
      <c r="BL114">
        <v>608070</v>
      </c>
      <c r="BM114">
        <v>596019</v>
      </c>
      <c r="BN114">
        <v>446386</v>
      </c>
      <c r="BO114">
        <v>571980</v>
      </c>
      <c r="BP114">
        <v>502082</v>
      </c>
      <c r="BQ114">
        <v>53.422499999999999</v>
      </c>
      <c r="BR114">
        <v>0.14299999999999999</v>
      </c>
      <c r="BS114">
        <v>0.188</v>
      </c>
      <c r="BT114">
        <v>0</v>
      </c>
      <c r="BU114">
        <v>1</v>
      </c>
      <c r="BV114">
        <v>0</v>
      </c>
      <c r="BW114">
        <v>0</v>
      </c>
      <c r="BX114">
        <v>3</v>
      </c>
      <c r="BY114">
        <v>57</v>
      </c>
      <c r="BZ114">
        <v>1</v>
      </c>
      <c r="CA114" t="s">
        <v>1693</v>
      </c>
      <c r="CB114">
        <v>2</v>
      </c>
      <c r="CC114" t="str">
        <f>F114&amp;"_"&amp;CB114</f>
        <v>Zach McAllister_2</v>
      </c>
    </row>
    <row r="115" spans="1:81" hidden="1" outlineLevel="2" x14ac:dyDescent="0.45">
      <c r="A115" t="s">
        <v>77</v>
      </c>
      <c r="B115" s="1">
        <v>42675</v>
      </c>
      <c r="C115">
        <v>93</v>
      </c>
      <c r="D115">
        <v>-1.6435</v>
      </c>
      <c r="E115">
        <v>5.4302999999999999</v>
      </c>
      <c r="F115" t="s">
        <v>383</v>
      </c>
      <c r="G115">
        <v>451594</v>
      </c>
      <c r="H115">
        <v>502083</v>
      </c>
      <c r="I115" t="s">
        <v>79</v>
      </c>
      <c r="J115" t="s">
        <v>80</v>
      </c>
      <c r="O115">
        <v>5</v>
      </c>
      <c r="P115" t="s">
        <v>408</v>
      </c>
      <c r="Q115" t="s">
        <v>82</v>
      </c>
      <c r="R115" t="s">
        <v>105</v>
      </c>
      <c r="S115" t="s">
        <v>83</v>
      </c>
      <c r="T115" t="s">
        <v>84</v>
      </c>
      <c r="U115" t="s">
        <v>85</v>
      </c>
      <c r="V115" t="s">
        <v>86</v>
      </c>
      <c r="W115">
        <v>8</v>
      </c>
      <c r="X115" t="s">
        <v>87</v>
      </c>
      <c r="Y115">
        <v>0</v>
      </c>
      <c r="Z115">
        <v>0</v>
      </c>
      <c r="AA115">
        <v>2016</v>
      </c>
      <c r="AB115">
        <v>-0.84392500000000004</v>
      </c>
      <c r="AC115">
        <v>1.54876666666666</v>
      </c>
      <c r="AD115">
        <v>-0.114</v>
      </c>
      <c r="AE115">
        <v>2.4430000000000001</v>
      </c>
      <c r="AF115" t="s">
        <v>91</v>
      </c>
      <c r="AG115" t="s">
        <v>91</v>
      </c>
      <c r="AH115">
        <v>595879</v>
      </c>
      <c r="AI115">
        <v>2</v>
      </c>
      <c r="AJ115">
        <v>6</v>
      </c>
      <c r="AK115" t="s">
        <v>88</v>
      </c>
      <c r="AL115">
        <v>109.43</v>
      </c>
      <c r="AM115">
        <v>90.24</v>
      </c>
      <c r="AP115">
        <v>547379</v>
      </c>
      <c r="AR115" t="s">
        <v>409</v>
      </c>
      <c r="AY115">
        <v>3.47</v>
      </c>
      <c r="AZ115">
        <v>1.64</v>
      </c>
      <c r="BA115">
        <v>266</v>
      </c>
      <c r="BB115">
        <v>77.2</v>
      </c>
      <c r="BC115">
        <v>40.292999999999999</v>
      </c>
      <c r="BD115">
        <v>95.721000000000004</v>
      </c>
      <c r="BE115">
        <v>2109</v>
      </c>
      <c r="BF115">
        <v>7.2359999999999998</v>
      </c>
      <c r="BG115">
        <v>487636</v>
      </c>
      <c r="BH115">
        <v>502083</v>
      </c>
      <c r="BI115">
        <v>547379</v>
      </c>
      <c r="BJ115">
        <v>435063</v>
      </c>
      <c r="BK115">
        <v>543401</v>
      </c>
      <c r="BL115">
        <v>608070</v>
      </c>
      <c r="BM115">
        <v>596019</v>
      </c>
      <c r="BN115">
        <v>424825</v>
      </c>
      <c r="BO115">
        <v>571980</v>
      </c>
      <c r="BP115">
        <v>502082</v>
      </c>
      <c r="BQ115">
        <v>53.263300000000001</v>
      </c>
      <c r="BR115">
        <v>3.7999999999999999E-2</v>
      </c>
      <c r="BS115">
        <v>4.2999999999999997E-2</v>
      </c>
      <c r="BT115">
        <v>0</v>
      </c>
      <c r="BU115">
        <v>1</v>
      </c>
      <c r="BV115">
        <v>0</v>
      </c>
      <c r="BW115">
        <v>0</v>
      </c>
      <c r="BX115">
        <v>3</v>
      </c>
      <c r="BY115">
        <v>49</v>
      </c>
      <c r="BZ115">
        <v>1</v>
      </c>
      <c r="CA115" t="s">
        <v>1694</v>
      </c>
      <c r="CB115">
        <v>2</v>
      </c>
      <c r="CC115" t="str">
        <f>F115&amp;"_"&amp;CB115</f>
        <v>Zach McAllister_2</v>
      </c>
    </row>
    <row r="116" spans="1:81" hidden="1" outlineLevel="2" x14ac:dyDescent="0.45">
      <c r="A116" t="s">
        <v>77</v>
      </c>
      <c r="B116" s="1">
        <v>42675</v>
      </c>
      <c r="C116">
        <v>95.1</v>
      </c>
      <c r="D116">
        <v>-1.5691999999999999</v>
      </c>
      <c r="E116">
        <v>5.3604000000000003</v>
      </c>
      <c r="F116" t="s">
        <v>383</v>
      </c>
      <c r="G116">
        <v>519203</v>
      </c>
      <c r="H116">
        <v>502083</v>
      </c>
      <c r="I116" t="s">
        <v>79</v>
      </c>
      <c r="J116" t="s">
        <v>80</v>
      </c>
      <c r="O116">
        <v>2</v>
      </c>
      <c r="P116" t="s">
        <v>391</v>
      </c>
      <c r="Q116" t="s">
        <v>82</v>
      </c>
      <c r="R116" t="s">
        <v>105</v>
      </c>
      <c r="S116" t="s">
        <v>83</v>
      </c>
      <c r="T116" t="s">
        <v>84</v>
      </c>
      <c r="U116" t="s">
        <v>85</v>
      </c>
      <c r="V116" t="s">
        <v>86</v>
      </c>
      <c r="W116">
        <v>9</v>
      </c>
      <c r="X116" t="s">
        <v>87</v>
      </c>
      <c r="Y116">
        <v>2</v>
      </c>
      <c r="Z116">
        <v>1</v>
      </c>
      <c r="AA116">
        <v>2016</v>
      </c>
      <c r="AB116">
        <v>-0.99004999999999999</v>
      </c>
      <c r="AC116">
        <v>1.4541666666666599</v>
      </c>
      <c r="AD116">
        <v>-0.21099999999999999</v>
      </c>
      <c r="AE116">
        <v>3.0070000000000001</v>
      </c>
      <c r="AF116" t="s">
        <v>91</v>
      </c>
      <c r="AG116">
        <v>656941</v>
      </c>
      <c r="AH116">
        <v>592178</v>
      </c>
      <c r="AI116">
        <v>0</v>
      </c>
      <c r="AJ116">
        <v>7</v>
      </c>
      <c r="AK116" t="s">
        <v>88</v>
      </c>
      <c r="AL116">
        <v>174.32</v>
      </c>
      <c r="AM116">
        <v>100.38</v>
      </c>
      <c r="AP116">
        <v>547379</v>
      </c>
      <c r="AR116" t="s">
        <v>392</v>
      </c>
      <c r="AY116">
        <v>3.51</v>
      </c>
      <c r="AZ116">
        <v>1.61</v>
      </c>
      <c r="BA116">
        <v>267</v>
      </c>
      <c r="BB116">
        <v>102.8</v>
      </c>
      <c r="BC116">
        <v>58.636000000000003</v>
      </c>
      <c r="BD116">
        <v>97.706999999999994</v>
      </c>
      <c r="BE116">
        <v>2259</v>
      </c>
      <c r="BF116">
        <v>7.3380000000000001</v>
      </c>
      <c r="BG116">
        <v>487636</v>
      </c>
      <c r="BH116">
        <v>502083</v>
      </c>
      <c r="BI116">
        <v>547379</v>
      </c>
      <c r="BJ116">
        <v>435063</v>
      </c>
      <c r="BK116">
        <v>543401</v>
      </c>
      <c r="BL116">
        <v>608070</v>
      </c>
      <c r="BM116">
        <v>596019</v>
      </c>
      <c r="BN116">
        <v>446386</v>
      </c>
      <c r="BO116">
        <v>571980</v>
      </c>
      <c r="BP116">
        <v>502082</v>
      </c>
      <c r="BQ116">
        <v>53.161700000000003</v>
      </c>
      <c r="BR116">
        <v>3.0000000000000001E-3</v>
      </c>
      <c r="BS116">
        <v>3.0000000000000001E-3</v>
      </c>
      <c r="BT116">
        <v>0</v>
      </c>
      <c r="BU116">
        <v>1</v>
      </c>
      <c r="BV116">
        <v>0</v>
      </c>
      <c r="BW116">
        <v>0</v>
      </c>
      <c r="BX116">
        <v>3</v>
      </c>
      <c r="BY116">
        <v>56</v>
      </c>
      <c r="BZ116">
        <v>4</v>
      </c>
      <c r="CA116" t="s">
        <v>1695</v>
      </c>
      <c r="CB116">
        <v>2</v>
      </c>
      <c r="CC116" t="str">
        <f>F116&amp;"_"&amp;CB116</f>
        <v>Zach McAllister_2</v>
      </c>
    </row>
    <row r="117" spans="1:81" hidden="1" outlineLevel="2" x14ac:dyDescent="0.45">
      <c r="A117" t="s">
        <v>77</v>
      </c>
      <c r="B117" s="1">
        <v>42675</v>
      </c>
      <c r="C117">
        <v>95.8</v>
      </c>
      <c r="D117">
        <v>-1.6983999999999999</v>
      </c>
      <c r="E117">
        <v>5.2672999999999996</v>
      </c>
      <c r="F117" t="s">
        <v>383</v>
      </c>
      <c r="G117">
        <v>592178</v>
      </c>
      <c r="H117">
        <v>502083</v>
      </c>
      <c r="I117" t="s">
        <v>113</v>
      </c>
      <c r="J117" t="s">
        <v>147</v>
      </c>
      <c r="O117">
        <v>4</v>
      </c>
      <c r="P117" t="s">
        <v>396</v>
      </c>
      <c r="Q117" t="s">
        <v>82</v>
      </c>
      <c r="R117" t="s">
        <v>83</v>
      </c>
      <c r="S117" t="s">
        <v>83</v>
      </c>
      <c r="T117" t="s">
        <v>84</v>
      </c>
      <c r="U117" t="s">
        <v>85</v>
      </c>
      <c r="V117" t="s">
        <v>86</v>
      </c>
      <c r="W117" t="s">
        <v>91</v>
      </c>
      <c r="X117" t="s">
        <v>149</v>
      </c>
      <c r="Y117">
        <v>3</v>
      </c>
      <c r="Z117">
        <v>2</v>
      </c>
      <c r="AA117">
        <v>2016</v>
      </c>
      <c r="AB117">
        <v>-1.0610250000000001</v>
      </c>
      <c r="AC117">
        <v>1.44556666666666</v>
      </c>
      <c r="AD117">
        <v>-0.52800000000000002</v>
      </c>
      <c r="AE117">
        <v>2.5680000000000001</v>
      </c>
      <c r="AF117" t="s">
        <v>91</v>
      </c>
      <c r="AG117" t="s">
        <v>91</v>
      </c>
      <c r="AH117">
        <v>656941</v>
      </c>
      <c r="AI117">
        <v>0</v>
      </c>
      <c r="AJ117">
        <v>7</v>
      </c>
      <c r="AK117" t="s">
        <v>88</v>
      </c>
      <c r="AL117">
        <v>99.29</v>
      </c>
      <c r="AM117">
        <v>110.52</v>
      </c>
      <c r="AP117">
        <v>547379</v>
      </c>
      <c r="AR117" t="s">
        <v>397</v>
      </c>
      <c r="AY117">
        <v>3.22</v>
      </c>
      <c r="AZ117">
        <v>1.55</v>
      </c>
      <c r="BA117">
        <v>255</v>
      </c>
      <c r="BB117">
        <v>81.5</v>
      </c>
      <c r="BC117">
        <v>23.152999999999999</v>
      </c>
      <c r="BD117">
        <v>97.55</v>
      </c>
      <c r="BE117">
        <v>2223</v>
      </c>
      <c r="BF117">
        <v>7.0380000000000003</v>
      </c>
      <c r="BG117">
        <v>487636</v>
      </c>
      <c r="BH117">
        <v>502083</v>
      </c>
      <c r="BI117">
        <v>547379</v>
      </c>
      <c r="BJ117">
        <v>435063</v>
      </c>
      <c r="BK117">
        <v>543401</v>
      </c>
      <c r="BL117">
        <v>608070</v>
      </c>
      <c r="BM117">
        <v>596019</v>
      </c>
      <c r="BN117">
        <v>446386</v>
      </c>
      <c r="BO117">
        <v>571980</v>
      </c>
      <c r="BP117">
        <v>502082</v>
      </c>
      <c r="BQ117">
        <v>53.4617</v>
      </c>
      <c r="BR117">
        <v>0.39200000000000002</v>
      </c>
      <c r="BS117">
        <v>0.38200000000000001</v>
      </c>
      <c r="BT117">
        <v>0.9</v>
      </c>
      <c r="BU117">
        <v>1</v>
      </c>
      <c r="BV117">
        <v>1</v>
      </c>
      <c r="BW117">
        <v>0</v>
      </c>
      <c r="BX117">
        <v>4</v>
      </c>
      <c r="BY117">
        <v>55</v>
      </c>
      <c r="BZ117">
        <v>8</v>
      </c>
      <c r="CA117" t="s">
        <v>1696</v>
      </c>
      <c r="CB117">
        <v>2</v>
      </c>
      <c r="CC117" t="str">
        <f>F117&amp;"_"&amp;CB117</f>
        <v>Zach McAllister_2</v>
      </c>
    </row>
    <row r="118" spans="1:81" outlineLevel="1" collapsed="1" x14ac:dyDescent="0.45">
      <c r="B118" s="1"/>
      <c r="BT118">
        <f>SUBTOTAL(9,BT72:BT117)</f>
        <v>16.349999999999998</v>
      </c>
      <c r="BU118">
        <f>SUBTOTAL(9,BU72:BU117)</f>
        <v>46</v>
      </c>
      <c r="BV118" s="3">
        <f>BT118/BU118</f>
        <v>0.3554347826086956</v>
      </c>
      <c r="CB118" s="2" t="s">
        <v>1751</v>
      </c>
    </row>
    <row r="119" spans="1:81" hidden="1" outlineLevel="2" x14ac:dyDescent="0.45">
      <c r="A119" t="s">
        <v>107</v>
      </c>
      <c r="B119" s="1">
        <v>42676</v>
      </c>
      <c r="C119">
        <v>95.5</v>
      </c>
      <c r="D119">
        <v>2.0583999999999998</v>
      </c>
      <c r="E119">
        <v>5.4172000000000002</v>
      </c>
      <c r="F119" t="s">
        <v>204</v>
      </c>
      <c r="G119">
        <v>450314</v>
      </c>
      <c r="H119">
        <v>453192</v>
      </c>
      <c r="I119" t="s">
        <v>79</v>
      </c>
      <c r="J119" t="s">
        <v>80</v>
      </c>
      <c r="O119">
        <v>13</v>
      </c>
      <c r="P119" t="s">
        <v>236</v>
      </c>
      <c r="Q119" t="s">
        <v>82</v>
      </c>
      <c r="R119" t="s">
        <v>83</v>
      </c>
      <c r="S119" t="s">
        <v>105</v>
      </c>
      <c r="T119" t="s">
        <v>84</v>
      </c>
      <c r="U119" t="s">
        <v>85</v>
      </c>
      <c r="V119" t="s">
        <v>86</v>
      </c>
      <c r="W119">
        <v>8</v>
      </c>
      <c r="X119" t="s">
        <v>149</v>
      </c>
      <c r="Y119">
        <v>0</v>
      </c>
      <c r="Z119">
        <v>1</v>
      </c>
      <c r="AA119">
        <v>2016</v>
      </c>
      <c r="AB119">
        <v>1.11554166666666</v>
      </c>
      <c r="AC119">
        <v>0.97113333333333296</v>
      </c>
      <c r="AD119">
        <v>-0.57999999999999996</v>
      </c>
      <c r="AE119">
        <v>1.4419999999999999</v>
      </c>
      <c r="AF119" t="s">
        <v>91</v>
      </c>
      <c r="AG119">
        <v>519203</v>
      </c>
      <c r="AH119" t="s">
        <v>91</v>
      </c>
      <c r="AI119">
        <v>2</v>
      </c>
      <c r="AJ119">
        <v>5</v>
      </c>
      <c r="AK119" t="s">
        <v>88</v>
      </c>
      <c r="AL119">
        <v>95.24</v>
      </c>
      <c r="AM119">
        <v>50.19</v>
      </c>
      <c r="AP119">
        <v>547379</v>
      </c>
      <c r="AR119" t="s">
        <v>237</v>
      </c>
      <c r="AY119">
        <v>3.5</v>
      </c>
      <c r="AZ119">
        <v>1.64</v>
      </c>
      <c r="BA119">
        <v>381</v>
      </c>
      <c r="BB119">
        <v>97.8</v>
      </c>
      <c r="BC119">
        <v>21.978999999999999</v>
      </c>
      <c r="BD119">
        <v>97.578999999999994</v>
      </c>
      <c r="BE119">
        <v>2190</v>
      </c>
      <c r="BF119">
        <v>7.274</v>
      </c>
      <c r="BG119">
        <v>487637</v>
      </c>
      <c r="BH119">
        <v>453192</v>
      </c>
      <c r="BI119">
        <v>547379</v>
      </c>
      <c r="BJ119">
        <v>435063</v>
      </c>
      <c r="BK119">
        <v>543401</v>
      </c>
      <c r="BL119">
        <v>608070</v>
      </c>
      <c r="BM119">
        <v>596019</v>
      </c>
      <c r="BN119">
        <v>424825</v>
      </c>
      <c r="BO119">
        <v>434658</v>
      </c>
      <c r="BP119">
        <v>502082</v>
      </c>
      <c r="BQ119">
        <v>53.225499999999997</v>
      </c>
      <c r="BR119">
        <v>0.44700000000000001</v>
      </c>
      <c r="BS119">
        <v>0.621</v>
      </c>
      <c r="BT119">
        <v>0</v>
      </c>
      <c r="BU119">
        <v>1</v>
      </c>
      <c r="BV119">
        <v>0</v>
      </c>
      <c r="BW119">
        <v>0</v>
      </c>
      <c r="BX119">
        <v>5</v>
      </c>
      <c r="BY119">
        <v>39</v>
      </c>
      <c r="BZ119">
        <v>2</v>
      </c>
      <c r="CA119" t="s">
        <v>1677</v>
      </c>
      <c r="CB119">
        <v>3</v>
      </c>
      <c r="CC119" t="str">
        <f>F119&amp;"_"&amp;CB119</f>
        <v>Andrew Miller_3</v>
      </c>
    </row>
    <row r="120" spans="1:81" hidden="1" outlineLevel="2" x14ac:dyDescent="0.45">
      <c r="A120" t="s">
        <v>160</v>
      </c>
      <c r="B120" s="1">
        <v>42672</v>
      </c>
      <c r="C120">
        <v>85</v>
      </c>
      <c r="D120">
        <v>2.2936000000000001</v>
      </c>
      <c r="E120">
        <v>5.3140999999999998</v>
      </c>
      <c r="F120" t="s">
        <v>204</v>
      </c>
      <c r="G120">
        <v>451594</v>
      </c>
      <c r="H120">
        <v>453192</v>
      </c>
      <c r="I120" t="s">
        <v>223</v>
      </c>
      <c r="J120" t="s">
        <v>114</v>
      </c>
      <c r="O120">
        <v>5</v>
      </c>
      <c r="P120" t="s">
        <v>739</v>
      </c>
      <c r="Q120" t="s">
        <v>82</v>
      </c>
      <c r="R120" t="s">
        <v>83</v>
      </c>
      <c r="S120" t="s">
        <v>105</v>
      </c>
      <c r="T120" t="s">
        <v>85</v>
      </c>
      <c r="U120" t="s">
        <v>84</v>
      </c>
      <c r="V120" t="s">
        <v>86</v>
      </c>
      <c r="W120" t="s">
        <v>91</v>
      </c>
      <c r="X120" t="s">
        <v>149</v>
      </c>
      <c r="Y120">
        <v>2</v>
      </c>
      <c r="Z120">
        <v>2</v>
      </c>
      <c r="AA120">
        <v>2016</v>
      </c>
      <c r="AB120">
        <v>-1.1654</v>
      </c>
      <c r="AC120">
        <v>-0.1827</v>
      </c>
      <c r="AD120">
        <v>0.09</v>
      </c>
      <c r="AE120">
        <v>2.5289999999999999</v>
      </c>
      <c r="AF120" t="s">
        <v>91</v>
      </c>
      <c r="AG120" t="s">
        <v>91</v>
      </c>
      <c r="AH120" t="s">
        <v>91</v>
      </c>
      <c r="AI120">
        <v>0</v>
      </c>
      <c r="AJ120">
        <v>8</v>
      </c>
      <c r="AK120" t="s">
        <v>539</v>
      </c>
      <c r="AL120">
        <v>79.52</v>
      </c>
      <c r="AM120">
        <v>53.23</v>
      </c>
      <c r="AP120">
        <v>547379</v>
      </c>
      <c r="AR120" t="s">
        <v>740</v>
      </c>
      <c r="AY120">
        <v>3.54</v>
      </c>
      <c r="AZ120">
        <v>1.68</v>
      </c>
      <c r="BA120">
        <v>374</v>
      </c>
      <c r="BB120">
        <v>99.9</v>
      </c>
      <c r="BC120">
        <v>21.861000000000001</v>
      </c>
      <c r="BD120">
        <v>85.563000000000002</v>
      </c>
      <c r="BE120">
        <v>2675</v>
      </c>
      <c r="BF120">
        <v>6.4329999999999998</v>
      </c>
      <c r="BG120">
        <v>487634</v>
      </c>
      <c r="BH120">
        <v>453192</v>
      </c>
      <c r="BI120">
        <v>547379</v>
      </c>
      <c r="BJ120">
        <v>435063</v>
      </c>
      <c r="BK120">
        <v>543401</v>
      </c>
      <c r="BL120">
        <v>608070</v>
      </c>
      <c r="BM120">
        <v>596019</v>
      </c>
      <c r="BN120">
        <v>446386</v>
      </c>
      <c r="BO120">
        <v>434658</v>
      </c>
      <c r="BP120">
        <v>502082</v>
      </c>
      <c r="BQ120">
        <v>54.066600000000001</v>
      </c>
      <c r="BR120">
        <v>0.58199999999999996</v>
      </c>
      <c r="BS120">
        <v>0.85099999999999998</v>
      </c>
      <c r="BT120">
        <v>2</v>
      </c>
      <c r="BU120">
        <v>1</v>
      </c>
      <c r="BV120">
        <v>0</v>
      </c>
      <c r="BW120">
        <v>3</v>
      </c>
      <c r="BX120">
        <v>5</v>
      </c>
      <c r="BY120">
        <v>64</v>
      </c>
      <c r="BZ120">
        <v>8</v>
      </c>
      <c r="CA120" t="s">
        <v>1678</v>
      </c>
      <c r="CB120">
        <v>3</v>
      </c>
      <c r="CC120" t="str">
        <f>F120&amp;"_"&amp;CB120</f>
        <v>Andrew Miller_3</v>
      </c>
    </row>
    <row r="121" spans="1:81" hidden="1" outlineLevel="2" x14ac:dyDescent="0.45">
      <c r="A121" t="s">
        <v>160</v>
      </c>
      <c r="B121" s="1">
        <v>42672</v>
      </c>
      <c r="C121">
        <v>84.8</v>
      </c>
      <c r="D121">
        <v>2.2004999999999999</v>
      </c>
      <c r="E121">
        <v>5.4160000000000004</v>
      </c>
      <c r="F121" t="s">
        <v>204</v>
      </c>
      <c r="G121">
        <v>519203</v>
      </c>
      <c r="H121">
        <v>453192</v>
      </c>
      <c r="I121" t="s">
        <v>102</v>
      </c>
      <c r="J121" t="s">
        <v>95</v>
      </c>
      <c r="O121">
        <v>13</v>
      </c>
      <c r="P121" t="s">
        <v>730</v>
      </c>
      <c r="Q121" t="s">
        <v>82</v>
      </c>
      <c r="R121" t="s">
        <v>105</v>
      </c>
      <c r="S121" t="s">
        <v>105</v>
      </c>
      <c r="T121" t="s">
        <v>85</v>
      </c>
      <c r="U121" t="s">
        <v>84</v>
      </c>
      <c r="V121" t="s">
        <v>96</v>
      </c>
      <c r="W121" t="s">
        <v>91</v>
      </c>
      <c r="X121" t="s">
        <v>91</v>
      </c>
      <c r="Y121">
        <v>0</v>
      </c>
      <c r="Z121">
        <v>2</v>
      </c>
      <c r="AA121">
        <v>2016</v>
      </c>
      <c r="AB121">
        <v>-1.194625</v>
      </c>
      <c r="AC121">
        <v>7.9333333333333304E-3</v>
      </c>
      <c r="AD121">
        <v>-1.2350000000000001</v>
      </c>
      <c r="AE121">
        <v>2.4510000000000001</v>
      </c>
      <c r="AF121" t="s">
        <v>91</v>
      </c>
      <c r="AG121" t="s">
        <v>91</v>
      </c>
      <c r="AH121" t="s">
        <v>91</v>
      </c>
      <c r="AI121">
        <v>1</v>
      </c>
      <c r="AJ121">
        <v>8</v>
      </c>
      <c r="AK121" t="s">
        <v>539</v>
      </c>
      <c r="AL121" t="s">
        <v>91</v>
      </c>
      <c r="AM121" t="s">
        <v>91</v>
      </c>
      <c r="AP121">
        <v>547379</v>
      </c>
      <c r="AR121" t="s">
        <v>731</v>
      </c>
      <c r="AY121">
        <v>3.63</v>
      </c>
      <c r="AZ121">
        <v>1.72</v>
      </c>
      <c r="BA121" t="s">
        <v>91</v>
      </c>
      <c r="BB121" t="s">
        <v>91</v>
      </c>
      <c r="BC121" t="s">
        <v>91</v>
      </c>
      <c r="BD121">
        <v>85.603999999999999</v>
      </c>
      <c r="BE121">
        <v>2637</v>
      </c>
      <c r="BF121">
        <v>6.649</v>
      </c>
      <c r="BG121">
        <v>487634</v>
      </c>
      <c r="BH121">
        <v>453192</v>
      </c>
      <c r="BI121">
        <v>547379</v>
      </c>
      <c r="BJ121">
        <v>435063</v>
      </c>
      <c r="BK121">
        <v>543401</v>
      </c>
      <c r="BL121">
        <v>608070</v>
      </c>
      <c r="BM121">
        <v>596019</v>
      </c>
      <c r="BN121">
        <v>446386</v>
      </c>
      <c r="BO121">
        <v>434658</v>
      </c>
      <c r="BP121">
        <v>502082</v>
      </c>
      <c r="BQ121">
        <v>53.8504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 t="s">
        <v>91</v>
      </c>
      <c r="BY121">
        <v>66</v>
      </c>
      <c r="BZ121">
        <v>4</v>
      </c>
      <c r="CA121" t="s">
        <v>1681</v>
      </c>
      <c r="CB121">
        <v>3</v>
      </c>
      <c r="CC121" t="str">
        <f>F121&amp;"_"&amp;CB121</f>
        <v>Andrew Miller_3</v>
      </c>
    </row>
    <row r="122" spans="1:81" hidden="1" outlineLevel="2" x14ac:dyDescent="0.45">
      <c r="A122" t="s">
        <v>77</v>
      </c>
      <c r="B122" s="1">
        <v>42672</v>
      </c>
      <c r="C122">
        <v>96.8</v>
      </c>
      <c r="D122">
        <v>1.827</v>
      </c>
      <c r="E122">
        <v>5.5189000000000004</v>
      </c>
      <c r="F122" t="s">
        <v>204</v>
      </c>
      <c r="G122">
        <v>592178</v>
      </c>
      <c r="H122">
        <v>453192</v>
      </c>
      <c r="I122" t="s">
        <v>79</v>
      </c>
      <c r="J122" t="s">
        <v>80</v>
      </c>
      <c r="O122">
        <v>4</v>
      </c>
      <c r="P122" t="s">
        <v>735</v>
      </c>
      <c r="Q122" t="s">
        <v>82</v>
      </c>
      <c r="R122" t="s">
        <v>83</v>
      </c>
      <c r="S122" t="s">
        <v>105</v>
      </c>
      <c r="T122" t="s">
        <v>85</v>
      </c>
      <c r="U122" t="s">
        <v>84</v>
      </c>
      <c r="V122" t="s">
        <v>86</v>
      </c>
      <c r="W122">
        <v>4</v>
      </c>
      <c r="X122" t="s">
        <v>116</v>
      </c>
      <c r="Y122">
        <v>1</v>
      </c>
      <c r="Z122">
        <v>1</v>
      </c>
      <c r="AA122">
        <v>2016</v>
      </c>
      <c r="AB122">
        <v>0.50738333333333296</v>
      </c>
      <c r="AC122">
        <v>1.14313333333333</v>
      </c>
      <c r="AD122">
        <v>-0.45</v>
      </c>
      <c r="AE122">
        <v>2.569</v>
      </c>
      <c r="AF122" t="s">
        <v>91</v>
      </c>
      <c r="AG122" t="s">
        <v>91</v>
      </c>
      <c r="AH122" t="s">
        <v>91</v>
      </c>
      <c r="AI122">
        <v>0</v>
      </c>
      <c r="AJ122">
        <v>8</v>
      </c>
      <c r="AK122" t="s">
        <v>539</v>
      </c>
      <c r="AL122">
        <v>120.08</v>
      </c>
      <c r="AM122">
        <v>149.05000000000001</v>
      </c>
      <c r="AP122">
        <v>547379</v>
      </c>
      <c r="AR122" t="s">
        <v>736</v>
      </c>
      <c r="AY122">
        <v>3.41</v>
      </c>
      <c r="AZ122">
        <v>1.62</v>
      </c>
      <c r="BA122">
        <v>107</v>
      </c>
      <c r="BB122">
        <v>75.400000000000006</v>
      </c>
      <c r="BC122">
        <v>9.4260000000000002</v>
      </c>
      <c r="BD122">
        <v>98.950999999999993</v>
      </c>
      <c r="BE122">
        <v>2058</v>
      </c>
      <c r="BF122">
        <v>7.1479999999999997</v>
      </c>
      <c r="BG122">
        <v>487634</v>
      </c>
      <c r="BH122">
        <v>453192</v>
      </c>
      <c r="BI122">
        <v>547379</v>
      </c>
      <c r="BJ122">
        <v>435063</v>
      </c>
      <c r="BK122">
        <v>543401</v>
      </c>
      <c r="BL122">
        <v>608070</v>
      </c>
      <c r="BM122">
        <v>596019</v>
      </c>
      <c r="BN122">
        <v>446386</v>
      </c>
      <c r="BO122">
        <v>434658</v>
      </c>
      <c r="BP122">
        <v>502082</v>
      </c>
      <c r="BQ122">
        <v>53.351599999999998</v>
      </c>
      <c r="BR122">
        <v>0.35099999999999998</v>
      </c>
      <c r="BS122">
        <v>0.32600000000000001</v>
      </c>
      <c r="BT122">
        <v>0</v>
      </c>
      <c r="BU122">
        <v>1</v>
      </c>
      <c r="BV122">
        <v>0</v>
      </c>
      <c r="BW122">
        <v>0</v>
      </c>
      <c r="BX122">
        <v>2</v>
      </c>
      <c r="BY122">
        <v>65</v>
      </c>
      <c r="BZ122">
        <v>3</v>
      </c>
      <c r="CA122" t="s">
        <v>1684</v>
      </c>
      <c r="CB122">
        <v>3</v>
      </c>
      <c r="CC122" t="str">
        <f>F122&amp;"_"&amp;CB122</f>
        <v>Andrew Miller_3</v>
      </c>
    </row>
    <row r="123" spans="1:81" hidden="1" outlineLevel="2" x14ac:dyDescent="0.45">
      <c r="A123" t="s">
        <v>160</v>
      </c>
      <c r="B123" s="1">
        <v>42676</v>
      </c>
      <c r="C123">
        <v>83.4</v>
      </c>
      <c r="D123">
        <v>1.9631000000000001</v>
      </c>
      <c r="E123">
        <v>5.2622</v>
      </c>
      <c r="F123" t="s">
        <v>204</v>
      </c>
      <c r="G123">
        <v>595879</v>
      </c>
      <c r="H123">
        <v>453192</v>
      </c>
      <c r="I123" t="s">
        <v>102</v>
      </c>
      <c r="J123" t="s">
        <v>95</v>
      </c>
      <c r="O123">
        <v>13</v>
      </c>
      <c r="P123" t="s">
        <v>215</v>
      </c>
      <c r="Q123" t="s">
        <v>82</v>
      </c>
      <c r="R123" t="s">
        <v>83</v>
      </c>
      <c r="S123" t="s">
        <v>105</v>
      </c>
      <c r="T123" t="s">
        <v>84</v>
      </c>
      <c r="U123" t="s">
        <v>85</v>
      </c>
      <c r="V123" t="s">
        <v>96</v>
      </c>
      <c r="W123" t="s">
        <v>91</v>
      </c>
      <c r="X123" t="s">
        <v>91</v>
      </c>
      <c r="Y123">
        <v>0</v>
      </c>
      <c r="Z123">
        <v>2</v>
      </c>
      <c r="AA123">
        <v>2016</v>
      </c>
      <c r="AB123">
        <v>-0.99561666666666604</v>
      </c>
      <c r="AC123">
        <v>-7.3766666666666605E-2</v>
      </c>
      <c r="AD123">
        <v>-1.1140000000000001</v>
      </c>
      <c r="AE123">
        <v>1.2969999999999999</v>
      </c>
      <c r="AF123" t="s">
        <v>91</v>
      </c>
      <c r="AG123" t="s">
        <v>91</v>
      </c>
      <c r="AH123" t="s">
        <v>91</v>
      </c>
      <c r="AI123">
        <v>2</v>
      </c>
      <c r="AJ123">
        <v>6</v>
      </c>
      <c r="AK123" t="s">
        <v>88</v>
      </c>
      <c r="AL123" t="s">
        <v>91</v>
      </c>
      <c r="AM123" t="s">
        <v>91</v>
      </c>
      <c r="AP123">
        <v>547379</v>
      </c>
      <c r="AR123" t="s">
        <v>216</v>
      </c>
      <c r="AY123">
        <v>3.35</v>
      </c>
      <c r="AZ123">
        <v>1.6</v>
      </c>
      <c r="BA123" t="s">
        <v>91</v>
      </c>
      <c r="BB123" t="s">
        <v>91</v>
      </c>
      <c r="BC123" t="s">
        <v>91</v>
      </c>
      <c r="BD123">
        <v>84.677999999999997</v>
      </c>
      <c r="BE123">
        <v>2719</v>
      </c>
      <c r="BF123">
        <v>6.782</v>
      </c>
      <c r="BG123">
        <v>487637</v>
      </c>
      <c r="BH123">
        <v>453192</v>
      </c>
      <c r="BI123">
        <v>547379</v>
      </c>
      <c r="BJ123">
        <v>435063</v>
      </c>
      <c r="BK123">
        <v>543401</v>
      </c>
      <c r="BL123">
        <v>608070</v>
      </c>
      <c r="BM123">
        <v>596019</v>
      </c>
      <c r="BN123">
        <v>424825</v>
      </c>
      <c r="BO123">
        <v>434658</v>
      </c>
      <c r="BP123">
        <v>502082</v>
      </c>
      <c r="BQ123">
        <v>53.717199999999998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 t="s">
        <v>91</v>
      </c>
      <c r="BY123">
        <v>48</v>
      </c>
      <c r="BZ123">
        <v>4</v>
      </c>
      <c r="CA123" t="s">
        <v>1685</v>
      </c>
      <c r="CB123">
        <v>3</v>
      </c>
      <c r="CC123" t="str">
        <f>F123&amp;"_"&amp;CB123</f>
        <v>Andrew Miller_3</v>
      </c>
    </row>
    <row r="124" spans="1:81" hidden="1" outlineLevel="2" x14ac:dyDescent="0.45">
      <c r="A124" t="s">
        <v>107</v>
      </c>
      <c r="B124" s="1">
        <v>42676</v>
      </c>
      <c r="C124">
        <v>94</v>
      </c>
      <c r="D124">
        <v>2.0105</v>
      </c>
      <c r="E124">
        <v>5.3070000000000004</v>
      </c>
      <c r="F124" t="s">
        <v>204</v>
      </c>
      <c r="G124">
        <v>656941</v>
      </c>
      <c r="H124">
        <v>453192</v>
      </c>
      <c r="I124" t="s">
        <v>254</v>
      </c>
      <c r="J124" t="s">
        <v>80</v>
      </c>
      <c r="O124">
        <v>6</v>
      </c>
      <c r="P124" t="s">
        <v>255</v>
      </c>
      <c r="Q124" t="s">
        <v>82</v>
      </c>
      <c r="R124" t="s">
        <v>105</v>
      </c>
      <c r="S124" t="s">
        <v>105</v>
      </c>
      <c r="T124" t="s">
        <v>84</v>
      </c>
      <c r="U124" t="s">
        <v>85</v>
      </c>
      <c r="V124" t="s">
        <v>86</v>
      </c>
      <c r="W124">
        <v>6</v>
      </c>
      <c r="X124" t="s">
        <v>116</v>
      </c>
      <c r="Y124">
        <v>0</v>
      </c>
      <c r="Z124">
        <v>0</v>
      </c>
      <c r="AA124">
        <v>2016</v>
      </c>
      <c r="AB124">
        <v>0.78015000000000001</v>
      </c>
      <c r="AC124">
        <v>0.66296666666666604</v>
      </c>
      <c r="AD124">
        <v>0.38400000000000001</v>
      </c>
      <c r="AE124">
        <v>2.2440000000000002</v>
      </c>
      <c r="AF124" t="s">
        <v>91</v>
      </c>
      <c r="AG124" t="s">
        <v>91</v>
      </c>
      <c r="AH124">
        <v>451594</v>
      </c>
      <c r="AI124">
        <v>0</v>
      </c>
      <c r="AJ124">
        <v>5</v>
      </c>
      <c r="AK124" t="s">
        <v>88</v>
      </c>
      <c r="AL124">
        <v>118.05</v>
      </c>
      <c r="AM124">
        <v>149.55000000000001</v>
      </c>
      <c r="AP124">
        <v>547379</v>
      </c>
      <c r="AR124" t="s">
        <v>256</v>
      </c>
      <c r="AY124">
        <v>3.27</v>
      </c>
      <c r="AZ124">
        <v>1.53</v>
      </c>
      <c r="BA124">
        <v>13</v>
      </c>
      <c r="BB124">
        <v>93.6</v>
      </c>
      <c r="BC124">
        <v>-10.025</v>
      </c>
      <c r="BD124">
        <v>96.23</v>
      </c>
      <c r="BE124">
        <v>1708</v>
      </c>
      <c r="BF124">
        <v>7.0949999999999998</v>
      </c>
      <c r="BG124">
        <v>487637</v>
      </c>
      <c r="BH124">
        <v>453192</v>
      </c>
      <c r="BI124">
        <v>547379</v>
      </c>
      <c r="BJ124">
        <v>435063</v>
      </c>
      <c r="BK124">
        <v>543401</v>
      </c>
      <c r="BL124">
        <v>608070</v>
      </c>
      <c r="BM124">
        <v>596019</v>
      </c>
      <c r="BN124">
        <v>424825</v>
      </c>
      <c r="BO124">
        <v>434658</v>
      </c>
      <c r="BP124">
        <v>502082</v>
      </c>
      <c r="BQ124">
        <v>53.404800000000002</v>
      </c>
      <c r="BR124">
        <v>0.21199999999999999</v>
      </c>
      <c r="BS124">
        <v>0.19900000000000001</v>
      </c>
      <c r="BT124">
        <v>0</v>
      </c>
      <c r="BU124">
        <v>1</v>
      </c>
      <c r="BV124">
        <v>0</v>
      </c>
      <c r="BW124">
        <v>0</v>
      </c>
      <c r="BX124">
        <v>2</v>
      </c>
      <c r="BY124">
        <v>36</v>
      </c>
      <c r="BZ124">
        <v>1</v>
      </c>
      <c r="CA124" t="s">
        <v>1687</v>
      </c>
      <c r="CB124">
        <v>3</v>
      </c>
      <c r="CC124" t="str">
        <f>F124&amp;"_"&amp;CB124</f>
        <v>Andrew Miller_3</v>
      </c>
    </row>
    <row r="125" spans="1:81" hidden="1" outlineLevel="2" x14ac:dyDescent="0.45">
      <c r="A125" t="s">
        <v>98</v>
      </c>
      <c r="B125" s="1">
        <v>42676</v>
      </c>
      <c r="C125">
        <v>95.3</v>
      </c>
      <c r="D125">
        <v>-2.8807</v>
      </c>
      <c r="E125">
        <v>5.8798000000000004</v>
      </c>
      <c r="F125" t="s">
        <v>112</v>
      </c>
      <c r="G125">
        <v>451594</v>
      </c>
      <c r="H125">
        <v>543766</v>
      </c>
      <c r="I125" t="s">
        <v>79</v>
      </c>
      <c r="J125" t="s">
        <v>80</v>
      </c>
      <c r="O125">
        <v>3</v>
      </c>
      <c r="P125" t="s">
        <v>150</v>
      </c>
      <c r="Q125" t="s">
        <v>82</v>
      </c>
      <c r="R125" t="s">
        <v>105</v>
      </c>
      <c r="S125" t="s">
        <v>83</v>
      </c>
      <c r="T125" t="s">
        <v>84</v>
      </c>
      <c r="U125" t="s">
        <v>85</v>
      </c>
      <c r="V125" t="s">
        <v>86</v>
      </c>
      <c r="W125">
        <v>6</v>
      </c>
      <c r="X125" t="s">
        <v>116</v>
      </c>
      <c r="Y125">
        <v>2</v>
      </c>
      <c r="Z125">
        <v>0</v>
      </c>
      <c r="AA125">
        <v>2016</v>
      </c>
      <c r="AB125">
        <v>0.28610833333333302</v>
      </c>
      <c r="AC125">
        <v>1.07863333333333</v>
      </c>
      <c r="AD125">
        <v>0.55000000000000004</v>
      </c>
      <c r="AE125">
        <v>3.0129999999999999</v>
      </c>
      <c r="AF125">
        <v>518792</v>
      </c>
      <c r="AG125" t="s">
        <v>91</v>
      </c>
      <c r="AH125" t="s">
        <v>91</v>
      </c>
      <c r="AI125">
        <v>2</v>
      </c>
      <c r="AJ125">
        <v>9</v>
      </c>
      <c r="AK125" t="s">
        <v>88</v>
      </c>
      <c r="AL125">
        <v>123.12</v>
      </c>
      <c r="AM125">
        <v>137.38999999999999</v>
      </c>
      <c r="AP125">
        <v>543228</v>
      </c>
      <c r="AR125" t="s">
        <v>151</v>
      </c>
      <c r="AY125">
        <v>3.48</v>
      </c>
      <c r="AZ125">
        <v>1.64</v>
      </c>
      <c r="BA125">
        <v>139</v>
      </c>
      <c r="BB125">
        <v>63.2</v>
      </c>
      <c r="BC125">
        <v>15.374000000000001</v>
      </c>
      <c r="BD125">
        <v>95.567999999999998</v>
      </c>
      <c r="BE125">
        <v>2499</v>
      </c>
      <c r="BF125">
        <v>5.7439999999999998</v>
      </c>
      <c r="BG125">
        <v>487637</v>
      </c>
      <c r="BH125">
        <v>543766</v>
      </c>
      <c r="BI125">
        <v>543228</v>
      </c>
      <c r="BJ125">
        <v>435063</v>
      </c>
      <c r="BK125">
        <v>543401</v>
      </c>
      <c r="BL125">
        <v>608070</v>
      </c>
      <c r="BM125">
        <v>596019</v>
      </c>
      <c r="BN125">
        <v>446386</v>
      </c>
      <c r="BO125">
        <v>434658</v>
      </c>
      <c r="BP125">
        <v>492841</v>
      </c>
      <c r="BQ125">
        <v>54.756100000000004</v>
      </c>
      <c r="BR125">
        <v>0.245</v>
      </c>
      <c r="BS125">
        <v>0.23300000000000001</v>
      </c>
      <c r="BT125">
        <v>0</v>
      </c>
      <c r="BU125">
        <v>1</v>
      </c>
      <c r="BV125">
        <v>0</v>
      </c>
      <c r="BW125">
        <v>0</v>
      </c>
      <c r="BX125">
        <v>2</v>
      </c>
      <c r="BY125">
        <v>73</v>
      </c>
      <c r="BZ125">
        <v>3</v>
      </c>
      <c r="CA125" t="s">
        <v>1715</v>
      </c>
      <c r="CB125">
        <v>3</v>
      </c>
      <c r="CC125" t="str">
        <f>F125&amp;"_"&amp;CB125</f>
        <v>Bryan Shaw_3</v>
      </c>
    </row>
    <row r="126" spans="1:81" hidden="1" outlineLevel="2" x14ac:dyDescent="0.45">
      <c r="A126" t="s">
        <v>98</v>
      </c>
      <c r="B126" s="1">
        <v>42673</v>
      </c>
      <c r="C126">
        <v>94.6</v>
      </c>
      <c r="D126">
        <v>-3.2534000000000001</v>
      </c>
      <c r="E126">
        <v>6.1196999999999999</v>
      </c>
      <c r="F126" t="s">
        <v>112</v>
      </c>
      <c r="G126">
        <v>575929</v>
      </c>
      <c r="H126">
        <v>543766</v>
      </c>
      <c r="I126" t="s">
        <v>79</v>
      </c>
      <c r="J126" t="s">
        <v>80</v>
      </c>
      <c r="O126">
        <v>9</v>
      </c>
      <c r="P126" t="s">
        <v>469</v>
      </c>
      <c r="Q126" t="s">
        <v>82</v>
      </c>
      <c r="R126" t="s">
        <v>83</v>
      </c>
      <c r="S126" t="s">
        <v>83</v>
      </c>
      <c r="T126" t="s">
        <v>85</v>
      </c>
      <c r="U126" t="s">
        <v>84</v>
      </c>
      <c r="V126" t="s">
        <v>86</v>
      </c>
      <c r="W126">
        <v>6</v>
      </c>
      <c r="X126" t="s">
        <v>116</v>
      </c>
      <c r="Y126">
        <v>2</v>
      </c>
      <c r="Z126">
        <v>2</v>
      </c>
      <c r="AA126">
        <v>2016</v>
      </c>
      <c r="AB126">
        <v>0.20399999999999999</v>
      </c>
      <c r="AC126">
        <v>0.96826666666666605</v>
      </c>
      <c r="AD126">
        <v>0.65500000000000003</v>
      </c>
      <c r="AE126">
        <v>1.75</v>
      </c>
      <c r="AF126" t="s">
        <v>91</v>
      </c>
      <c r="AG126" t="s">
        <v>91</v>
      </c>
      <c r="AH126" t="s">
        <v>91</v>
      </c>
      <c r="AI126">
        <v>0</v>
      </c>
      <c r="AJ126">
        <v>7</v>
      </c>
      <c r="AK126" t="s">
        <v>539</v>
      </c>
      <c r="AL126">
        <v>112.47</v>
      </c>
      <c r="AM126">
        <v>147.52000000000001</v>
      </c>
      <c r="AP126">
        <v>547379</v>
      </c>
      <c r="AR126" t="s">
        <v>582</v>
      </c>
      <c r="AY126">
        <v>3.3</v>
      </c>
      <c r="AZ126">
        <v>1.5</v>
      </c>
      <c r="BA126" t="s">
        <v>91</v>
      </c>
      <c r="BB126">
        <v>83</v>
      </c>
      <c r="BC126">
        <v>-21</v>
      </c>
      <c r="BD126">
        <v>93.456999999999994</v>
      </c>
      <c r="BE126">
        <v>2560</v>
      </c>
      <c r="BF126">
        <v>5.4470000000000001</v>
      </c>
      <c r="BG126">
        <v>487635</v>
      </c>
      <c r="BH126">
        <v>543766</v>
      </c>
      <c r="BI126">
        <v>547379</v>
      </c>
      <c r="BJ126">
        <v>435063</v>
      </c>
      <c r="BK126">
        <v>543401</v>
      </c>
      <c r="BL126">
        <v>608070</v>
      </c>
      <c r="BM126">
        <v>596019</v>
      </c>
      <c r="BN126">
        <v>467793</v>
      </c>
      <c r="BO126">
        <v>434658</v>
      </c>
      <c r="BP126">
        <v>446386</v>
      </c>
      <c r="BQ126">
        <v>55.052599999999998</v>
      </c>
      <c r="BR126">
        <v>7.4999999999999997E-2</v>
      </c>
      <c r="BS126">
        <v>6.9000000000000006E-2</v>
      </c>
      <c r="BT126">
        <v>0</v>
      </c>
      <c r="BU126">
        <v>1</v>
      </c>
      <c r="BV126">
        <v>0</v>
      </c>
      <c r="BW126">
        <v>0</v>
      </c>
      <c r="BX126">
        <v>2</v>
      </c>
      <c r="BY126">
        <v>54</v>
      </c>
      <c r="BZ126">
        <v>5</v>
      </c>
      <c r="CA126" t="s">
        <v>1719</v>
      </c>
      <c r="CB126">
        <v>3</v>
      </c>
      <c r="CC126" t="str">
        <f>F126&amp;"_"&amp;CB126</f>
        <v>Bryan Shaw_3</v>
      </c>
    </row>
    <row r="127" spans="1:81" hidden="1" outlineLevel="2" x14ac:dyDescent="0.45">
      <c r="A127" t="s">
        <v>160</v>
      </c>
      <c r="B127" s="1">
        <v>42673</v>
      </c>
      <c r="C127">
        <v>83</v>
      </c>
      <c r="D127">
        <v>-3.2884000000000002</v>
      </c>
      <c r="E127">
        <v>5.9320000000000004</v>
      </c>
      <c r="F127" t="s">
        <v>112</v>
      </c>
      <c r="G127">
        <v>595879</v>
      </c>
      <c r="H127">
        <v>543766</v>
      </c>
      <c r="I127" t="s">
        <v>102</v>
      </c>
      <c r="J127" t="s">
        <v>103</v>
      </c>
      <c r="O127">
        <v>14</v>
      </c>
      <c r="P127" t="s">
        <v>591</v>
      </c>
      <c r="Q127" t="s">
        <v>82</v>
      </c>
      <c r="R127" t="s">
        <v>83</v>
      </c>
      <c r="S127" t="s">
        <v>83</v>
      </c>
      <c r="T127" t="s">
        <v>85</v>
      </c>
      <c r="U127" t="s">
        <v>84</v>
      </c>
      <c r="V127" t="s">
        <v>96</v>
      </c>
      <c r="W127" t="s">
        <v>91</v>
      </c>
      <c r="X127" t="s">
        <v>91</v>
      </c>
      <c r="Y127">
        <v>1</v>
      </c>
      <c r="Z127">
        <v>2</v>
      </c>
      <c r="AA127">
        <v>2016</v>
      </c>
      <c r="AB127">
        <v>1.0362166666666599</v>
      </c>
      <c r="AC127">
        <v>-0.52096666666666602</v>
      </c>
      <c r="AD127">
        <v>0.74399999999999999</v>
      </c>
      <c r="AE127">
        <v>-0.13200000000000001</v>
      </c>
      <c r="AF127" t="s">
        <v>91</v>
      </c>
      <c r="AG127" t="s">
        <v>91</v>
      </c>
      <c r="AH127" t="s">
        <v>91</v>
      </c>
      <c r="AI127">
        <v>1</v>
      </c>
      <c r="AJ127">
        <v>6</v>
      </c>
      <c r="AK127" t="s">
        <v>539</v>
      </c>
      <c r="AL127" t="s">
        <v>91</v>
      </c>
      <c r="AM127" t="s">
        <v>91</v>
      </c>
      <c r="AP127">
        <v>547379</v>
      </c>
      <c r="AR127" t="s">
        <v>592</v>
      </c>
      <c r="AY127">
        <v>3.3</v>
      </c>
      <c r="AZ127">
        <v>1.59</v>
      </c>
      <c r="BA127" t="s">
        <v>91</v>
      </c>
      <c r="BB127" t="s">
        <v>91</v>
      </c>
      <c r="BC127" t="s">
        <v>91</v>
      </c>
      <c r="BD127">
        <v>80.733000000000004</v>
      </c>
      <c r="BE127">
        <v>2960</v>
      </c>
      <c r="BF127">
        <v>5.1230000000000002</v>
      </c>
      <c r="BG127">
        <v>487635</v>
      </c>
      <c r="BH127">
        <v>543766</v>
      </c>
      <c r="BI127">
        <v>547379</v>
      </c>
      <c r="BJ127">
        <v>435063</v>
      </c>
      <c r="BK127">
        <v>543401</v>
      </c>
      <c r="BL127">
        <v>608070</v>
      </c>
      <c r="BM127">
        <v>596019</v>
      </c>
      <c r="BN127">
        <v>467793</v>
      </c>
      <c r="BO127">
        <v>434658</v>
      </c>
      <c r="BP127">
        <v>446386</v>
      </c>
      <c r="BQ127">
        <v>55.376199999999997</v>
      </c>
      <c r="BR127">
        <v>0</v>
      </c>
      <c r="BS127">
        <v>0</v>
      </c>
      <c r="BT127">
        <v>0</v>
      </c>
      <c r="BU127">
        <v>1</v>
      </c>
      <c r="BV127">
        <v>0</v>
      </c>
      <c r="BW127">
        <v>0</v>
      </c>
      <c r="BX127" t="s">
        <v>91</v>
      </c>
      <c r="BY127">
        <v>47</v>
      </c>
      <c r="BZ127">
        <v>4</v>
      </c>
      <c r="CA127" t="s">
        <v>1721</v>
      </c>
      <c r="CB127">
        <v>3</v>
      </c>
      <c r="CC127" t="str">
        <f>F127&amp;"_"&amp;CB127</f>
        <v>Bryan Shaw_3</v>
      </c>
    </row>
    <row r="128" spans="1:81" hidden="1" outlineLevel="2" x14ac:dyDescent="0.45">
      <c r="A128" t="s">
        <v>120</v>
      </c>
      <c r="B128" s="1">
        <v>42676</v>
      </c>
      <c r="C128">
        <v>63.7</v>
      </c>
      <c r="D128">
        <v>-3.0781999999999998</v>
      </c>
      <c r="E128">
        <v>6.5426000000000002</v>
      </c>
      <c r="F128" t="s">
        <v>112</v>
      </c>
      <c r="G128">
        <v>608365</v>
      </c>
      <c r="H128">
        <v>543766</v>
      </c>
      <c r="I128" t="s">
        <v>121</v>
      </c>
      <c r="J128" t="s">
        <v>122</v>
      </c>
      <c r="O128">
        <v>12</v>
      </c>
      <c r="P128" t="s">
        <v>123</v>
      </c>
      <c r="Q128" t="s">
        <v>82</v>
      </c>
      <c r="R128" t="s">
        <v>83</v>
      </c>
      <c r="S128" t="s">
        <v>83</v>
      </c>
      <c r="T128" t="s">
        <v>84</v>
      </c>
      <c r="U128" t="s">
        <v>85</v>
      </c>
      <c r="V128" t="s">
        <v>93</v>
      </c>
      <c r="W128" t="s">
        <v>91</v>
      </c>
      <c r="X128" t="s">
        <v>91</v>
      </c>
      <c r="Y128">
        <v>3</v>
      </c>
      <c r="Z128">
        <v>0</v>
      </c>
      <c r="AA128">
        <v>2016</v>
      </c>
      <c r="AB128">
        <v>0.20956666666666601</v>
      </c>
      <c r="AC128">
        <v>0.77333333333333298</v>
      </c>
      <c r="AD128">
        <v>3.47</v>
      </c>
      <c r="AE128">
        <v>4.0110000000000001</v>
      </c>
      <c r="AF128">
        <v>519203</v>
      </c>
      <c r="AG128">
        <v>450314</v>
      </c>
      <c r="AH128" t="s">
        <v>91</v>
      </c>
      <c r="AI128">
        <v>1</v>
      </c>
      <c r="AJ128">
        <v>10</v>
      </c>
      <c r="AK128" t="s">
        <v>88</v>
      </c>
      <c r="AL128" t="s">
        <v>91</v>
      </c>
      <c r="AM128" t="s">
        <v>91</v>
      </c>
      <c r="AP128">
        <v>543228</v>
      </c>
      <c r="AR128" t="s">
        <v>124</v>
      </c>
      <c r="AY128">
        <v>3.65</v>
      </c>
      <c r="AZ128">
        <v>1.64</v>
      </c>
      <c r="BA128" t="s">
        <v>91</v>
      </c>
      <c r="BB128" t="s">
        <v>91</v>
      </c>
      <c r="BC128" t="s">
        <v>91</v>
      </c>
      <c r="BD128">
        <v>61.801000000000002</v>
      </c>
      <c r="BE128">
        <v>1753</v>
      </c>
      <c r="BF128">
        <v>4.12</v>
      </c>
      <c r="BG128">
        <v>487637</v>
      </c>
      <c r="BH128">
        <v>543766</v>
      </c>
      <c r="BI128">
        <v>543228</v>
      </c>
      <c r="BJ128">
        <v>435063</v>
      </c>
      <c r="BK128">
        <v>543401</v>
      </c>
      <c r="BL128">
        <v>608070</v>
      </c>
      <c r="BM128">
        <v>596019</v>
      </c>
      <c r="BN128">
        <v>446386</v>
      </c>
      <c r="BO128">
        <v>434658</v>
      </c>
      <c r="BP128">
        <v>492841</v>
      </c>
      <c r="BQ128">
        <v>56.379800000000003</v>
      </c>
      <c r="BR128">
        <v>0</v>
      </c>
      <c r="BS128">
        <v>0</v>
      </c>
      <c r="BT128">
        <v>0.7</v>
      </c>
      <c r="BU128">
        <v>1</v>
      </c>
      <c r="BV128">
        <v>0</v>
      </c>
      <c r="BW128">
        <v>0</v>
      </c>
      <c r="BX128" t="s">
        <v>91</v>
      </c>
      <c r="BY128">
        <v>81</v>
      </c>
      <c r="BZ128">
        <v>4</v>
      </c>
      <c r="CA128" t="s">
        <v>1722</v>
      </c>
      <c r="CB128">
        <v>3</v>
      </c>
      <c r="CC128" t="str">
        <f>F128&amp;"_"&amp;CB128</f>
        <v>Bryan Shaw_3</v>
      </c>
    </row>
    <row r="129" spans="1:81" hidden="1" outlineLevel="2" x14ac:dyDescent="0.45">
      <c r="A129" t="s">
        <v>98</v>
      </c>
      <c r="B129" s="1">
        <v>42676</v>
      </c>
      <c r="C129">
        <v>93.6</v>
      </c>
      <c r="D129">
        <v>-3.0669</v>
      </c>
      <c r="E129">
        <v>5.8654999999999999</v>
      </c>
      <c r="F129" t="s">
        <v>112</v>
      </c>
      <c r="G129">
        <v>656941</v>
      </c>
      <c r="H129">
        <v>543766</v>
      </c>
      <c r="I129" t="s">
        <v>113</v>
      </c>
      <c r="J129" t="s">
        <v>147</v>
      </c>
      <c r="O129">
        <v>9</v>
      </c>
      <c r="P129" t="s">
        <v>148</v>
      </c>
      <c r="Q129" t="s">
        <v>82</v>
      </c>
      <c r="R129" t="s">
        <v>105</v>
      </c>
      <c r="S129" t="s">
        <v>83</v>
      </c>
      <c r="T129" t="s">
        <v>84</v>
      </c>
      <c r="U129" t="s">
        <v>85</v>
      </c>
      <c r="V129" t="s">
        <v>86</v>
      </c>
      <c r="W129" t="s">
        <v>91</v>
      </c>
      <c r="X129" t="s">
        <v>149</v>
      </c>
      <c r="Y129">
        <v>1</v>
      </c>
      <c r="Z129">
        <v>0</v>
      </c>
      <c r="AA129">
        <v>2016</v>
      </c>
      <c r="AB129">
        <v>0.20956666666666601</v>
      </c>
      <c r="AC129">
        <v>1.6061000000000001</v>
      </c>
      <c r="AD129">
        <v>0.64600000000000002</v>
      </c>
      <c r="AE129">
        <v>1.7769999999999999</v>
      </c>
      <c r="AF129" t="s">
        <v>91</v>
      </c>
      <c r="AG129" t="s">
        <v>91</v>
      </c>
      <c r="AH129" t="s">
        <v>91</v>
      </c>
      <c r="AI129">
        <v>0</v>
      </c>
      <c r="AJ129">
        <v>10</v>
      </c>
      <c r="AK129" t="s">
        <v>88</v>
      </c>
      <c r="AL129">
        <v>167.73</v>
      </c>
      <c r="AM129">
        <v>136.37</v>
      </c>
      <c r="AP129">
        <v>543228</v>
      </c>
      <c r="AY129">
        <v>3.27</v>
      </c>
      <c r="AZ129">
        <v>1.53</v>
      </c>
      <c r="BA129">
        <v>82</v>
      </c>
      <c r="BB129">
        <v>105</v>
      </c>
      <c r="BC129">
        <v>3.794</v>
      </c>
      <c r="BD129">
        <v>93.751999999999995</v>
      </c>
      <c r="BE129">
        <v>2350</v>
      </c>
      <c r="BF129">
        <v>5.657</v>
      </c>
      <c r="BG129">
        <v>487637</v>
      </c>
      <c r="BH129">
        <v>543766</v>
      </c>
      <c r="BI129">
        <v>543228</v>
      </c>
      <c r="BJ129">
        <v>435063</v>
      </c>
      <c r="BK129">
        <v>543401</v>
      </c>
      <c r="BL129">
        <v>608070</v>
      </c>
      <c r="BM129">
        <v>596019</v>
      </c>
      <c r="BN129">
        <v>446386</v>
      </c>
      <c r="BO129">
        <v>434658</v>
      </c>
      <c r="BP129">
        <v>492841</v>
      </c>
      <c r="BQ129">
        <v>54.842199999999998</v>
      </c>
      <c r="BR129">
        <v>0.61099999999999999</v>
      </c>
      <c r="BS129">
        <v>0.57299999999999995</v>
      </c>
      <c r="BT129">
        <v>0.9</v>
      </c>
      <c r="BU129">
        <v>1</v>
      </c>
      <c r="BV129">
        <v>1</v>
      </c>
      <c r="BW129">
        <v>0</v>
      </c>
      <c r="BX129">
        <v>4</v>
      </c>
      <c r="BY129">
        <v>77</v>
      </c>
      <c r="BZ129">
        <v>2</v>
      </c>
      <c r="CA129" t="s">
        <v>1724</v>
      </c>
      <c r="CB129">
        <v>3</v>
      </c>
      <c r="CC129" t="str">
        <f>F129&amp;"_"&amp;CB129</f>
        <v>Bryan Shaw_3</v>
      </c>
    </row>
    <row r="130" spans="1:81" hidden="1" outlineLevel="2" x14ac:dyDescent="0.45">
      <c r="A130" t="s">
        <v>77</v>
      </c>
      <c r="B130" s="1">
        <v>42676</v>
      </c>
      <c r="C130">
        <v>94.4</v>
      </c>
      <c r="D130">
        <v>-1.5577000000000001</v>
      </c>
      <c r="E130">
        <v>5.7337999999999996</v>
      </c>
      <c r="F130" t="s">
        <v>163</v>
      </c>
      <c r="G130">
        <v>450314</v>
      </c>
      <c r="H130">
        <v>592102</v>
      </c>
      <c r="I130" t="s">
        <v>79</v>
      </c>
      <c r="J130" t="s">
        <v>80</v>
      </c>
      <c r="O130">
        <v>2</v>
      </c>
      <c r="P130" t="s">
        <v>186</v>
      </c>
      <c r="Q130" t="s">
        <v>82</v>
      </c>
      <c r="R130" t="s">
        <v>105</v>
      </c>
      <c r="S130" t="s">
        <v>83</v>
      </c>
      <c r="T130" t="s">
        <v>84</v>
      </c>
      <c r="U130" t="s">
        <v>85</v>
      </c>
      <c r="V130" t="s">
        <v>86</v>
      </c>
      <c r="W130">
        <v>3</v>
      </c>
      <c r="X130" t="s">
        <v>116</v>
      </c>
      <c r="Y130">
        <v>1</v>
      </c>
      <c r="Z130">
        <v>2</v>
      </c>
      <c r="AA130">
        <v>2016</v>
      </c>
      <c r="AB130">
        <v>-0.793825</v>
      </c>
      <c r="AC130">
        <v>1.64766666666666</v>
      </c>
      <c r="AD130">
        <v>-0.24299999999999999</v>
      </c>
      <c r="AE130">
        <v>3.4089999999999998</v>
      </c>
      <c r="AF130" t="s">
        <v>91</v>
      </c>
      <c r="AG130" t="s">
        <v>91</v>
      </c>
      <c r="AH130" t="s">
        <v>91</v>
      </c>
      <c r="AI130">
        <v>1</v>
      </c>
      <c r="AJ130">
        <v>8</v>
      </c>
      <c r="AK130" t="s">
        <v>88</v>
      </c>
      <c r="AL130">
        <v>156.58000000000001</v>
      </c>
      <c r="AM130">
        <v>170.84</v>
      </c>
      <c r="AP130">
        <v>543228</v>
      </c>
      <c r="AR130" t="s">
        <v>187</v>
      </c>
      <c r="AY130">
        <v>3.5</v>
      </c>
      <c r="AZ130">
        <v>1.64</v>
      </c>
      <c r="BA130">
        <v>29</v>
      </c>
      <c r="BB130">
        <v>93.6</v>
      </c>
      <c r="BC130">
        <v>-5.2759999999999998</v>
      </c>
      <c r="BD130">
        <v>95.328999999999994</v>
      </c>
      <c r="BE130">
        <v>2488</v>
      </c>
      <c r="BF130">
        <v>6.5910000000000002</v>
      </c>
      <c r="BG130">
        <v>487637</v>
      </c>
      <c r="BH130">
        <v>592102</v>
      </c>
      <c r="BI130">
        <v>543228</v>
      </c>
      <c r="BJ130">
        <v>435063</v>
      </c>
      <c r="BK130">
        <v>543401</v>
      </c>
      <c r="BL130">
        <v>608070</v>
      </c>
      <c r="BM130">
        <v>596019</v>
      </c>
      <c r="BN130">
        <v>424825</v>
      </c>
      <c r="BO130">
        <v>434658</v>
      </c>
      <c r="BP130">
        <v>446386</v>
      </c>
      <c r="BQ130">
        <v>53.908799999999999</v>
      </c>
      <c r="BR130">
        <v>0.3</v>
      </c>
      <c r="BS130">
        <v>0.28000000000000003</v>
      </c>
      <c r="BT130">
        <v>0</v>
      </c>
      <c r="BU130">
        <v>1</v>
      </c>
      <c r="BV130">
        <v>0</v>
      </c>
      <c r="BW130">
        <v>0</v>
      </c>
      <c r="BX130">
        <v>2</v>
      </c>
      <c r="BY130">
        <v>61</v>
      </c>
      <c r="BZ130">
        <v>4</v>
      </c>
      <c r="CA130" t="s">
        <v>1728</v>
      </c>
      <c r="CB130">
        <v>3</v>
      </c>
      <c r="CC130" t="str">
        <f>F130&amp;"_"&amp;CB130</f>
        <v>Cody Allen_3</v>
      </c>
    </row>
    <row r="131" spans="1:81" hidden="1" outlineLevel="2" x14ac:dyDescent="0.45">
      <c r="A131" t="s">
        <v>162</v>
      </c>
      <c r="B131" s="1">
        <v>42676</v>
      </c>
      <c r="C131">
        <v>82.7</v>
      </c>
      <c r="D131">
        <v>-1.6435</v>
      </c>
      <c r="E131">
        <v>5.5758000000000001</v>
      </c>
      <c r="F131" t="s">
        <v>163</v>
      </c>
      <c r="G131">
        <v>518792</v>
      </c>
      <c r="H131">
        <v>592102</v>
      </c>
      <c r="I131" t="s">
        <v>164</v>
      </c>
      <c r="J131" t="s">
        <v>80</v>
      </c>
      <c r="O131">
        <v>2</v>
      </c>
      <c r="P131" t="s">
        <v>165</v>
      </c>
      <c r="Q131" t="s">
        <v>82</v>
      </c>
      <c r="R131" t="s">
        <v>105</v>
      </c>
      <c r="S131" t="s">
        <v>83</v>
      </c>
      <c r="T131" t="s">
        <v>84</v>
      </c>
      <c r="U131" t="s">
        <v>85</v>
      </c>
      <c r="V131" t="s">
        <v>86</v>
      </c>
      <c r="W131">
        <v>4</v>
      </c>
      <c r="X131" t="s">
        <v>116</v>
      </c>
      <c r="Y131">
        <v>2</v>
      </c>
      <c r="Z131">
        <v>2</v>
      </c>
      <c r="AA131">
        <v>2016</v>
      </c>
      <c r="AB131">
        <v>0.72726666666666595</v>
      </c>
      <c r="AC131">
        <v>-0.71160000000000001</v>
      </c>
      <c r="AD131">
        <v>-0.01</v>
      </c>
      <c r="AE131">
        <v>3.2280000000000002</v>
      </c>
      <c r="AF131" t="s">
        <v>91</v>
      </c>
      <c r="AG131" t="s">
        <v>91</v>
      </c>
      <c r="AH131">
        <v>458085</v>
      </c>
      <c r="AI131">
        <v>0</v>
      </c>
      <c r="AJ131">
        <v>9</v>
      </c>
      <c r="AK131" t="s">
        <v>88</v>
      </c>
      <c r="AL131">
        <v>146.44</v>
      </c>
      <c r="AM131">
        <v>154.12</v>
      </c>
      <c r="AP131">
        <v>543228</v>
      </c>
      <c r="AR131" t="s">
        <v>166</v>
      </c>
      <c r="AY131">
        <v>3.58</v>
      </c>
      <c r="AZ131">
        <v>1.65</v>
      </c>
      <c r="BA131">
        <v>83</v>
      </c>
      <c r="BB131">
        <v>76.099999999999994</v>
      </c>
      <c r="BC131">
        <v>3.589</v>
      </c>
      <c r="BD131">
        <v>82.915999999999997</v>
      </c>
      <c r="BE131">
        <v>2566</v>
      </c>
      <c r="BF131">
        <v>6.0439999999999996</v>
      </c>
      <c r="BG131">
        <v>487637</v>
      </c>
      <c r="BH131">
        <v>592102</v>
      </c>
      <c r="BI131">
        <v>543228</v>
      </c>
      <c r="BJ131">
        <v>435063</v>
      </c>
      <c r="BK131">
        <v>543401</v>
      </c>
      <c r="BL131">
        <v>608070</v>
      </c>
      <c r="BM131">
        <v>596019</v>
      </c>
      <c r="BN131">
        <v>424825</v>
      </c>
      <c r="BO131">
        <v>434658</v>
      </c>
      <c r="BP131">
        <v>446386</v>
      </c>
      <c r="BQ131">
        <v>54.455300000000001</v>
      </c>
      <c r="BR131">
        <v>0.26</v>
      </c>
      <c r="BS131">
        <v>0.24399999999999999</v>
      </c>
      <c r="BT131">
        <v>0</v>
      </c>
      <c r="BU131">
        <v>1</v>
      </c>
      <c r="BV131">
        <v>0</v>
      </c>
      <c r="BW131">
        <v>0</v>
      </c>
      <c r="BX131">
        <v>2</v>
      </c>
      <c r="BY131">
        <v>71</v>
      </c>
      <c r="BZ131">
        <v>8</v>
      </c>
      <c r="CA131" t="s">
        <v>1731</v>
      </c>
      <c r="CB131">
        <v>3</v>
      </c>
      <c r="CC131" t="str">
        <f>F131&amp;"_"&amp;CB131</f>
        <v>Cody Allen_3</v>
      </c>
    </row>
    <row r="132" spans="1:81" hidden="1" outlineLevel="2" x14ac:dyDescent="0.45">
      <c r="A132" t="s">
        <v>162</v>
      </c>
      <c r="B132" s="1">
        <v>42676</v>
      </c>
      <c r="C132">
        <v>85.5</v>
      </c>
      <c r="D132">
        <v>-1.6322000000000001</v>
      </c>
      <c r="E132">
        <v>5.6542000000000003</v>
      </c>
      <c r="F132" t="s">
        <v>163</v>
      </c>
      <c r="G132">
        <v>519203</v>
      </c>
      <c r="H132">
        <v>592102</v>
      </c>
      <c r="I132" t="s">
        <v>102</v>
      </c>
      <c r="J132" t="s">
        <v>103</v>
      </c>
      <c r="O132">
        <v>14</v>
      </c>
      <c r="P132" t="s">
        <v>191</v>
      </c>
      <c r="Q132" t="s">
        <v>82</v>
      </c>
      <c r="R132" t="s">
        <v>105</v>
      </c>
      <c r="S132" t="s">
        <v>83</v>
      </c>
      <c r="T132" t="s">
        <v>84</v>
      </c>
      <c r="U132" t="s">
        <v>85</v>
      </c>
      <c r="V132" t="s">
        <v>96</v>
      </c>
      <c r="W132" t="s">
        <v>91</v>
      </c>
      <c r="X132" t="s">
        <v>91</v>
      </c>
      <c r="Y132">
        <v>0</v>
      </c>
      <c r="Z132">
        <v>2</v>
      </c>
      <c r="AA132">
        <v>2016</v>
      </c>
      <c r="AB132">
        <v>0.71891666666666598</v>
      </c>
      <c r="AC132">
        <v>-0.19989999999999999</v>
      </c>
      <c r="AD132">
        <v>1.0589999999999999</v>
      </c>
      <c r="AE132">
        <v>0.105</v>
      </c>
      <c r="AF132" t="s">
        <v>91</v>
      </c>
      <c r="AG132" t="s">
        <v>91</v>
      </c>
      <c r="AH132" t="s">
        <v>91</v>
      </c>
      <c r="AI132">
        <v>0</v>
      </c>
      <c r="AJ132">
        <v>8</v>
      </c>
      <c r="AK132" t="s">
        <v>88</v>
      </c>
      <c r="AL132" t="s">
        <v>91</v>
      </c>
      <c r="AM132" t="s">
        <v>91</v>
      </c>
      <c r="AP132">
        <v>543228</v>
      </c>
      <c r="AR132" t="s">
        <v>192</v>
      </c>
      <c r="AY132">
        <v>3.53</v>
      </c>
      <c r="AZ132">
        <v>1.62</v>
      </c>
      <c r="BA132" t="s">
        <v>91</v>
      </c>
      <c r="BB132" t="s">
        <v>91</v>
      </c>
      <c r="BC132" t="s">
        <v>91</v>
      </c>
      <c r="BD132">
        <v>85.405000000000001</v>
      </c>
      <c r="BE132">
        <v>2649</v>
      </c>
      <c r="BF132">
        <v>5.98</v>
      </c>
      <c r="BG132">
        <v>487637</v>
      </c>
      <c r="BH132">
        <v>592102</v>
      </c>
      <c r="BI132">
        <v>543228</v>
      </c>
      <c r="BJ132">
        <v>435063</v>
      </c>
      <c r="BK132">
        <v>543401</v>
      </c>
      <c r="BL132">
        <v>608070</v>
      </c>
      <c r="BM132">
        <v>596019</v>
      </c>
      <c r="BN132">
        <v>424825</v>
      </c>
      <c r="BO132">
        <v>434658</v>
      </c>
      <c r="BP132">
        <v>446386</v>
      </c>
      <c r="BQ132">
        <v>54.52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 t="s">
        <v>91</v>
      </c>
      <c r="BY132">
        <v>60</v>
      </c>
      <c r="BZ132">
        <v>4</v>
      </c>
      <c r="CA132" t="s">
        <v>1732</v>
      </c>
      <c r="CB132">
        <v>3</v>
      </c>
      <c r="CC132" t="str">
        <f>F132&amp;"_"&amp;CB132</f>
        <v>Cody Allen_3</v>
      </c>
    </row>
    <row r="133" spans="1:81" hidden="1" outlineLevel="2" x14ac:dyDescent="0.45">
      <c r="A133" t="s">
        <v>77</v>
      </c>
      <c r="B133" s="1">
        <v>42676</v>
      </c>
      <c r="C133">
        <v>94</v>
      </c>
      <c r="D133">
        <v>-1.2891999999999999</v>
      </c>
      <c r="E133">
        <v>5.8042999999999996</v>
      </c>
      <c r="F133" t="s">
        <v>163</v>
      </c>
      <c r="G133">
        <v>592178</v>
      </c>
      <c r="H133">
        <v>592102</v>
      </c>
      <c r="I133" t="s">
        <v>196</v>
      </c>
      <c r="J133" t="s">
        <v>95</v>
      </c>
      <c r="O133">
        <v>4</v>
      </c>
      <c r="P133" t="s">
        <v>197</v>
      </c>
      <c r="Q133" t="s">
        <v>82</v>
      </c>
      <c r="R133" t="s">
        <v>83</v>
      </c>
      <c r="S133" t="s">
        <v>83</v>
      </c>
      <c r="T133" t="s">
        <v>84</v>
      </c>
      <c r="U133" t="s">
        <v>85</v>
      </c>
      <c r="V133" t="s">
        <v>96</v>
      </c>
      <c r="W133" t="s">
        <v>91</v>
      </c>
      <c r="X133" t="s">
        <v>91</v>
      </c>
      <c r="Y133">
        <v>2</v>
      </c>
      <c r="Z133">
        <v>2</v>
      </c>
      <c r="AA133">
        <v>2016</v>
      </c>
      <c r="AB133">
        <v>-0.887066666666666</v>
      </c>
      <c r="AC133">
        <v>2.0891333333333302</v>
      </c>
      <c r="AD133">
        <v>-0.71</v>
      </c>
      <c r="AE133">
        <v>2.6840000000000002</v>
      </c>
      <c r="AF133" t="s">
        <v>91</v>
      </c>
      <c r="AG133" t="s">
        <v>91</v>
      </c>
      <c r="AH133">
        <v>451594</v>
      </c>
      <c r="AI133">
        <v>1</v>
      </c>
      <c r="AJ133">
        <v>7</v>
      </c>
      <c r="AK133" t="s">
        <v>88</v>
      </c>
      <c r="AL133" t="s">
        <v>91</v>
      </c>
      <c r="AM133" t="s">
        <v>91</v>
      </c>
      <c r="AP133">
        <v>547379</v>
      </c>
      <c r="AR133" t="s">
        <v>198</v>
      </c>
      <c r="AY133">
        <v>3.23</v>
      </c>
      <c r="AZ133">
        <v>1.55</v>
      </c>
      <c r="BA133" t="s">
        <v>91</v>
      </c>
      <c r="BB133" t="s">
        <v>91</v>
      </c>
      <c r="BC133" t="s">
        <v>91</v>
      </c>
      <c r="BD133">
        <v>95.322000000000003</v>
      </c>
      <c r="BE133">
        <v>2616</v>
      </c>
      <c r="BF133">
        <v>6.6509999999999998</v>
      </c>
      <c r="BG133">
        <v>487637</v>
      </c>
      <c r="BH133">
        <v>592102</v>
      </c>
      <c r="BI133">
        <v>547379</v>
      </c>
      <c r="BJ133">
        <v>435063</v>
      </c>
      <c r="BK133">
        <v>543401</v>
      </c>
      <c r="BL133">
        <v>608070</v>
      </c>
      <c r="BM133">
        <v>596019</v>
      </c>
      <c r="BN133">
        <v>424825</v>
      </c>
      <c r="BO133">
        <v>434658</v>
      </c>
      <c r="BP133">
        <v>446386</v>
      </c>
      <c r="BQ133">
        <v>53.848399999999998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 t="s">
        <v>91</v>
      </c>
      <c r="BY133">
        <v>55</v>
      </c>
      <c r="BZ133">
        <v>6</v>
      </c>
      <c r="CA133" t="s">
        <v>1735</v>
      </c>
      <c r="CB133">
        <v>3</v>
      </c>
      <c r="CC133" t="str">
        <f>F133&amp;"_"&amp;CB133</f>
        <v>Cody Allen_3</v>
      </c>
    </row>
    <row r="134" spans="1:81" hidden="1" outlineLevel="2" x14ac:dyDescent="0.45">
      <c r="A134" t="s">
        <v>162</v>
      </c>
      <c r="B134" s="1">
        <v>42673</v>
      </c>
      <c r="C134">
        <v>85.1</v>
      </c>
      <c r="D134">
        <v>-1.5911</v>
      </c>
      <c r="E134">
        <v>5.7427999999999999</v>
      </c>
      <c r="F134" t="s">
        <v>163</v>
      </c>
      <c r="G134">
        <v>595879</v>
      </c>
      <c r="H134">
        <v>592102</v>
      </c>
      <c r="I134" t="s">
        <v>102</v>
      </c>
      <c r="J134" t="s">
        <v>103</v>
      </c>
      <c r="O134">
        <v>14</v>
      </c>
      <c r="P134" t="s">
        <v>215</v>
      </c>
      <c r="Q134" t="s">
        <v>82</v>
      </c>
      <c r="R134" t="s">
        <v>83</v>
      </c>
      <c r="S134" t="s">
        <v>83</v>
      </c>
      <c r="T134" t="s">
        <v>85</v>
      </c>
      <c r="U134" t="s">
        <v>84</v>
      </c>
      <c r="V134" t="s">
        <v>96</v>
      </c>
      <c r="W134" t="s">
        <v>91</v>
      </c>
      <c r="X134" t="s">
        <v>91</v>
      </c>
      <c r="Y134">
        <v>2</v>
      </c>
      <c r="Z134">
        <v>2</v>
      </c>
      <c r="AA134">
        <v>2016</v>
      </c>
      <c r="AB134">
        <v>0.389091666666666</v>
      </c>
      <c r="AC134">
        <v>-0.49373333333333302</v>
      </c>
      <c r="AD134">
        <v>1.2989999999999999</v>
      </c>
      <c r="AE134">
        <v>0.76100000000000001</v>
      </c>
      <c r="AF134" t="s">
        <v>91</v>
      </c>
      <c r="AG134">
        <v>518792</v>
      </c>
      <c r="AH134" t="s">
        <v>91</v>
      </c>
      <c r="AI134">
        <v>1</v>
      </c>
      <c r="AJ134">
        <v>8</v>
      </c>
      <c r="AK134" t="s">
        <v>539</v>
      </c>
      <c r="AL134" t="s">
        <v>91</v>
      </c>
      <c r="AM134" t="s">
        <v>91</v>
      </c>
      <c r="AP134">
        <v>543228</v>
      </c>
      <c r="AR134" t="s">
        <v>545</v>
      </c>
      <c r="AY134">
        <v>3.3</v>
      </c>
      <c r="AZ134">
        <v>1.59</v>
      </c>
      <c r="BA134" t="s">
        <v>91</v>
      </c>
      <c r="BB134" t="s">
        <v>91</v>
      </c>
      <c r="BC134" t="s">
        <v>91</v>
      </c>
      <c r="BD134">
        <v>83.79</v>
      </c>
      <c r="BE134">
        <v>2633</v>
      </c>
      <c r="BF134">
        <v>5.7050000000000001</v>
      </c>
      <c r="BG134">
        <v>487635</v>
      </c>
      <c r="BH134">
        <v>592102</v>
      </c>
      <c r="BI134">
        <v>543228</v>
      </c>
      <c r="BJ134">
        <v>435063</v>
      </c>
      <c r="BK134">
        <v>543401</v>
      </c>
      <c r="BL134">
        <v>608070</v>
      </c>
      <c r="BM134">
        <v>596019</v>
      </c>
      <c r="BN134">
        <v>467793</v>
      </c>
      <c r="BO134">
        <v>434658</v>
      </c>
      <c r="BP134">
        <v>446386</v>
      </c>
      <c r="BQ134">
        <v>54.794600000000003</v>
      </c>
      <c r="BR134">
        <v>0</v>
      </c>
      <c r="BS134">
        <v>0</v>
      </c>
      <c r="BT134">
        <v>0</v>
      </c>
      <c r="BU134">
        <v>1</v>
      </c>
      <c r="BV134">
        <v>0</v>
      </c>
      <c r="BW134">
        <v>0</v>
      </c>
      <c r="BX134" t="s">
        <v>91</v>
      </c>
      <c r="BY134">
        <v>65</v>
      </c>
      <c r="BZ134">
        <v>6</v>
      </c>
      <c r="CA134" t="s">
        <v>1736</v>
      </c>
      <c r="CB134">
        <v>3</v>
      </c>
      <c r="CC134" t="str">
        <f>F134&amp;"_"&amp;CB134</f>
        <v>Cody Allen_3</v>
      </c>
    </row>
    <row r="135" spans="1:81" hidden="1" outlineLevel="2" x14ac:dyDescent="0.45">
      <c r="A135" t="s">
        <v>77</v>
      </c>
      <c r="B135" s="1">
        <v>42676</v>
      </c>
      <c r="C135">
        <v>93.6</v>
      </c>
      <c r="D135">
        <v>-1.4382999999999999</v>
      </c>
      <c r="E135">
        <v>5.6779000000000002</v>
      </c>
      <c r="F135" t="s">
        <v>163</v>
      </c>
      <c r="G135">
        <v>608365</v>
      </c>
      <c r="H135">
        <v>592102</v>
      </c>
      <c r="I135" t="s">
        <v>79</v>
      </c>
      <c r="J135" t="s">
        <v>80</v>
      </c>
      <c r="O135">
        <v>13</v>
      </c>
      <c r="P135" t="s">
        <v>181</v>
      </c>
      <c r="Q135" t="s">
        <v>82</v>
      </c>
      <c r="R135" t="s">
        <v>83</v>
      </c>
      <c r="S135" t="s">
        <v>83</v>
      </c>
      <c r="T135" t="s">
        <v>84</v>
      </c>
      <c r="U135" t="s">
        <v>85</v>
      </c>
      <c r="V135" t="s">
        <v>86</v>
      </c>
      <c r="W135">
        <v>3</v>
      </c>
      <c r="X135" t="s">
        <v>182</v>
      </c>
      <c r="Y135">
        <v>0</v>
      </c>
      <c r="Z135">
        <v>2</v>
      </c>
      <c r="AA135">
        <v>2016</v>
      </c>
      <c r="AB135">
        <v>-0.76042500000000002</v>
      </c>
      <c r="AC135">
        <v>1.4541666666666599</v>
      </c>
      <c r="AD135">
        <v>-0.97299999999999998</v>
      </c>
      <c r="AE135">
        <v>2.5550000000000002</v>
      </c>
      <c r="AF135" t="s">
        <v>91</v>
      </c>
      <c r="AG135" t="s">
        <v>91</v>
      </c>
      <c r="AH135" t="s">
        <v>91</v>
      </c>
      <c r="AI135">
        <v>2</v>
      </c>
      <c r="AJ135">
        <v>8</v>
      </c>
      <c r="AK135" t="s">
        <v>88</v>
      </c>
      <c r="AL135">
        <v>153.54</v>
      </c>
      <c r="AM135">
        <v>168.31</v>
      </c>
      <c r="AP135">
        <v>543228</v>
      </c>
      <c r="AR135" t="s">
        <v>183</v>
      </c>
      <c r="AY135">
        <v>3.65</v>
      </c>
      <c r="AZ135">
        <v>1.64</v>
      </c>
      <c r="BA135" t="s">
        <v>91</v>
      </c>
      <c r="BB135">
        <v>80</v>
      </c>
      <c r="BC135">
        <v>69</v>
      </c>
      <c r="BD135">
        <v>95.385000000000005</v>
      </c>
      <c r="BE135">
        <v>2463</v>
      </c>
      <c r="BF135">
        <v>6.702</v>
      </c>
      <c r="BG135">
        <v>487637</v>
      </c>
      <c r="BH135">
        <v>592102</v>
      </c>
      <c r="BI135">
        <v>543228</v>
      </c>
      <c r="BJ135">
        <v>435063</v>
      </c>
      <c r="BK135">
        <v>543401</v>
      </c>
      <c r="BL135">
        <v>608070</v>
      </c>
      <c r="BM135">
        <v>596019</v>
      </c>
      <c r="BN135">
        <v>424825</v>
      </c>
      <c r="BO135">
        <v>434658</v>
      </c>
      <c r="BP135">
        <v>446386</v>
      </c>
      <c r="BQ135">
        <v>53.797400000000003</v>
      </c>
      <c r="BR135">
        <v>0</v>
      </c>
      <c r="BS135">
        <v>1E-3</v>
      </c>
      <c r="BT135">
        <v>0</v>
      </c>
      <c r="BU135">
        <v>1</v>
      </c>
      <c r="BV135">
        <v>0</v>
      </c>
      <c r="BW135">
        <v>0</v>
      </c>
      <c r="BX135">
        <v>3</v>
      </c>
      <c r="BY135">
        <v>62</v>
      </c>
      <c r="BZ135">
        <v>3</v>
      </c>
      <c r="CA135" t="s">
        <v>1737</v>
      </c>
      <c r="CB135">
        <v>3</v>
      </c>
      <c r="CC135" t="str">
        <f>F135&amp;"_"&amp;CB135</f>
        <v>Cody Allen_3</v>
      </c>
    </row>
    <row r="136" spans="1:81" hidden="1" outlineLevel="2" x14ac:dyDescent="0.45">
      <c r="A136" t="s">
        <v>77</v>
      </c>
      <c r="B136" s="1">
        <v>42675</v>
      </c>
      <c r="C136">
        <v>94.4</v>
      </c>
      <c r="D136">
        <v>-1.4878</v>
      </c>
      <c r="E136">
        <v>5.5957999999999997</v>
      </c>
      <c r="F136" t="s">
        <v>340</v>
      </c>
      <c r="G136">
        <v>608365</v>
      </c>
      <c r="H136">
        <v>605182</v>
      </c>
      <c r="I136" t="s">
        <v>164</v>
      </c>
      <c r="J136" t="s">
        <v>80</v>
      </c>
      <c r="O136">
        <v>8</v>
      </c>
      <c r="P136" t="s">
        <v>341</v>
      </c>
      <c r="Q136" t="s">
        <v>82</v>
      </c>
      <c r="R136" t="s">
        <v>83</v>
      </c>
      <c r="S136" t="s">
        <v>83</v>
      </c>
      <c r="T136" t="s">
        <v>84</v>
      </c>
      <c r="U136" t="s">
        <v>85</v>
      </c>
      <c r="V136" t="s">
        <v>86</v>
      </c>
      <c r="W136">
        <v>6</v>
      </c>
      <c r="X136" t="s">
        <v>116</v>
      </c>
      <c r="Y136">
        <v>2</v>
      </c>
      <c r="Z136">
        <v>0</v>
      </c>
      <c r="AA136">
        <v>2016</v>
      </c>
      <c r="AB136">
        <v>-0.87871666666666604</v>
      </c>
      <c r="AC136">
        <v>1.8454666666666599</v>
      </c>
      <c r="AD136">
        <v>-0.185</v>
      </c>
      <c r="AE136">
        <v>1.8320000000000001</v>
      </c>
      <c r="AF136" t="s">
        <v>91</v>
      </c>
      <c r="AG136" t="s">
        <v>91</v>
      </c>
      <c r="AH136">
        <v>450314</v>
      </c>
      <c r="AI136">
        <v>2</v>
      </c>
      <c r="AJ136">
        <v>9</v>
      </c>
      <c r="AK136" t="s">
        <v>88</v>
      </c>
      <c r="AL136">
        <v>117.54</v>
      </c>
      <c r="AM136">
        <v>144.47999999999999</v>
      </c>
      <c r="AP136">
        <v>547379</v>
      </c>
      <c r="AR136" t="s">
        <v>342</v>
      </c>
      <c r="AY136">
        <v>3.65</v>
      </c>
      <c r="AZ136">
        <v>1.64</v>
      </c>
      <c r="BA136">
        <v>45</v>
      </c>
      <c r="BB136">
        <v>91.3</v>
      </c>
      <c r="BC136">
        <v>0.38300000000000001</v>
      </c>
      <c r="BD136">
        <v>95.325999999999993</v>
      </c>
      <c r="BE136">
        <v>2379</v>
      </c>
      <c r="BF136">
        <v>6.6150000000000002</v>
      </c>
      <c r="BG136">
        <v>487636</v>
      </c>
      <c r="BH136">
        <v>605182</v>
      </c>
      <c r="BI136">
        <v>547379</v>
      </c>
      <c r="BJ136">
        <v>435063</v>
      </c>
      <c r="BK136">
        <v>543401</v>
      </c>
      <c r="BL136">
        <v>608070</v>
      </c>
      <c r="BM136">
        <v>596019</v>
      </c>
      <c r="BN136">
        <v>446386</v>
      </c>
      <c r="BO136">
        <v>434658</v>
      </c>
      <c r="BP136">
        <v>492841</v>
      </c>
      <c r="BQ136">
        <v>53.884900000000002</v>
      </c>
      <c r="BR136">
        <v>0.37</v>
      </c>
      <c r="BS136">
        <v>0.34699999999999998</v>
      </c>
      <c r="BT136">
        <v>0</v>
      </c>
      <c r="BU136">
        <v>1</v>
      </c>
      <c r="BV136">
        <v>0</v>
      </c>
      <c r="BW136">
        <v>0</v>
      </c>
      <c r="BX136">
        <v>2</v>
      </c>
      <c r="BY136">
        <v>75</v>
      </c>
      <c r="BZ136">
        <v>3</v>
      </c>
      <c r="CA136" t="s">
        <v>1745</v>
      </c>
      <c r="CB136">
        <v>3</v>
      </c>
      <c r="CC136" t="str">
        <f>F136&amp;"_"&amp;CB136</f>
        <v>Mike Clevinger_3</v>
      </c>
    </row>
    <row r="137" spans="1:81" hidden="1" outlineLevel="2" x14ac:dyDescent="0.45">
      <c r="A137" t="s">
        <v>90</v>
      </c>
      <c r="B137" s="1">
        <v>42676</v>
      </c>
      <c r="C137">
        <v>78.7</v>
      </c>
      <c r="D137">
        <v>-1.1648000000000001</v>
      </c>
      <c r="E137">
        <v>5.7877000000000001</v>
      </c>
      <c r="F137" t="s">
        <v>78</v>
      </c>
      <c r="G137">
        <v>518792</v>
      </c>
      <c r="H137">
        <v>545333</v>
      </c>
      <c r="I137" t="s">
        <v>102</v>
      </c>
      <c r="J137" t="s">
        <v>103</v>
      </c>
      <c r="O137">
        <v>14</v>
      </c>
      <c r="P137" t="s">
        <v>104</v>
      </c>
      <c r="Q137" t="s">
        <v>82</v>
      </c>
      <c r="R137" t="s">
        <v>105</v>
      </c>
      <c r="S137" t="s">
        <v>83</v>
      </c>
      <c r="T137" t="s">
        <v>84</v>
      </c>
      <c r="U137" t="s">
        <v>85</v>
      </c>
      <c r="V137" t="s">
        <v>96</v>
      </c>
      <c r="W137" t="s">
        <v>91</v>
      </c>
      <c r="X137" t="s">
        <v>91</v>
      </c>
      <c r="Y137">
        <v>0</v>
      </c>
      <c r="Z137">
        <v>2</v>
      </c>
      <c r="AA137">
        <v>2016</v>
      </c>
      <c r="AB137">
        <v>0.64654999999999996</v>
      </c>
      <c r="AC137">
        <v>-0.98823333333333296</v>
      </c>
      <c r="AD137">
        <v>1.2370000000000001</v>
      </c>
      <c r="AE137">
        <v>0.39700000000000002</v>
      </c>
      <c r="AF137">
        <v>450314</v>
      </c>
      <c r="AG137">
        <v>608365</v>
      </c>
      <c r="AH137">
        <v>471083</v>
      </c>
      <c r="AI137">
        <v>1</v>
      </c>
      <c r="AJ137">
        <v>10</v>
      </c>
      <c r="AK137" t="s">
        <v>88</v>
      </c>
      <c r="AL137" t="s">
        <v>91</v>
      </c>
      <c r="AM137" t="s">
        <v>91</v>
      </c>
      <c r="AP137">
        <v>543228</v>
      </c>
      <c r="AR137" t="s">
        <v>106</v>
      </c>
      <c r="AY137">
        <v>3.58</v>
      </c>
      <c r="AZ137">
        <v>1.65</v>
      </c>
      <c r="BA137" t="s">
        <v>91</v>
      </c>
      <c r="BB137" t="s">
        <v>91</v>
      </c>
      <c r="BC137" t="s">
        <v>91</v>
      </c>
      <c r="BD137">
        <v>78.186000000000007</v>
      </c>
      <c r="BE137">
        <v>2253</v>
      </c>
      <c r="BF137">
        <v>5.64</v>
      </c>
      <c r="BG137">
        <v>487637</v>
      </c>
      <c r="BH137">
        <v>545333</v>
      </c>
      <c r="BI137">
        <v>543228</v>
      </c>
      <c r="BJ137">
        <v>435063</v>
      </c>
      <c r="BK137">
        <v>543401</v>
      </c>
      <c r="BL137">
        <v>608070</v>
      </c>
      <c r="BM137">
        <v>596019</v>
      </c>
      <c r="BN137">
        <v>446386</v>
      </c>
      <c r="BO137">
        <v>434658</v>
      </c>
      <c r="BP137">
        <v>492841</v>
      </c>
      <c r="BQ137">
        <v>54.859400000000001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 t="s">
        <v>91</v>
      </c>
      <c r="BY137">
        <v>83</v>
      </c>
      <c r="BZ137">
        <v>4</v>
      </c>
      <c r="CA137" t="s">
        <v>1725</v>
      </c>
      <c r="CB137">
        <v>3</v>
      </c>
      <c r="CC137" t="str">
        <f>F137&amp;"_"&amp;CB137</f>
        <v>Trevor Bauer_3</v>
      </c>
    </row>
    <row r="138" spans="1:81" outlineLevel="1" collapsed="1" x14ac:dyDescent="0.45">
      <c r="B138" s="1"/>
      <c r="BT138">
        <f>SUBTOTAL(9,BT119:BT137)</f>
        <v>3.6</v>
      </c>
      <c r="BU138">
        <f>SUBTOTAL(9,BU119:BU137)</f>
        <v>19</v>
      </c>
      <c r="BV138" s="3">
        <f>BT138/BU138</f>
        <v>0.18947368421052632</v>
      </c>
      <c r="CB138" s="2" t="s">
        <v>1752</v>
      </c>
    </row>
    <row r="139" spans="1:81" hidden="1" outlineLevel="2" x14ac:dyDescent="0.45">
      <c r="A139" t="s">
        <v>160</v>
      </c>
      <c r="B139" s="1">
        <v>42676</v>
      </c>
      <c r="C139">
        <v>83.7</v>
      </c>
      <c r="D139">
        <v>2.1896</v>
      </c>
      <c r="E139">
        <v>5.2925000000000004</v>
      </c>
      <c r="F139" t="s">
        <v>204</v>
      </c>
      <c r="G139">
        <v>451594</v>
      </c>
      <c r="H139">
        <v>453192</v>
      </c>
      <c r="I139" t="s">
        <v>113</v>
      </c>
      <c r="J139" t="s">
        <v>147</v>
      </c>
      <c r="O139">
        <v>5</v>
      </c>
      <c r="P139" t="s">
        <v>257</v>
      </c>
      <c r="Q139" t="s">
        <v>82</v>
      </c>
      <c r="R139" t="s">
        <v>83</v>
      </c>
      <c r="S139" t="s">
        <v>105</v>
      </c>
      <c r="T139" t="s">
        <v>84</v>
      </c>
      <c r="U139" t="s">
        <v>85</v>
      </c>
      <c r="V139" t="s">
        <v>86</v>
      </c>
      <c r="W139" t="s">
        <v>91</v>
      </c>
      <c r="X139" t="s">
        <v>116</v>
      </c>
      <c r="Y139">
        <v>1</v>
      </c>
      <c r="Z139">
        <v>2</v>
      </c>
      <c r="AA139">
        <v>2016</v>
      </c>
      <c r="AB139">
        <v>-0.91629166666666595</v>
      </c>
      <c r="AC139">
        <v>-0.121066666666666</v>
      </c>
      <c r="AD139">
        <v>0.159</v>
      </c>
      <c r="AE139">
        <v>2.25</v>
      </c>
      <c r="AF139" t="s">
        <v>91</v>
      </c>
      <c r="AG139" t="s">
        <v>91</v>
      </c>
      <c r="AH139" t="s">
        <v>91</v>
      </c>
      <c r="AI139">
        <v>0</v>
      </c>
      <c r="AJ139">
        <v>5</v>
      </c>
      <c r="AK139" t="s">
        <v>88</v>
      </c>
      <c r="AL139">
        <v>81.040000000000006</v>
      </c>
      <c r="AM139">
        <v>103.42</v>
      </c>
      <c r="AP139">
        <v>547379</v>
      </c>
      <c r="AR139" t="s">
        <v>258</v>
      </c>
      <c r="AY139">
        <v>3.48</v>
      </c>
      <c r="AZ139">
        <v>1.64</v>
      </c>
      <c r="BA139">
        <v>127</v>
      </c>
      <c r="BB139">
        <v>101.7</v>
      </c>
      <c r="BC139">
        <v>6.7729999999999997</v>
      </c>
      <c r="BD139">
        <v>85.611999999999995</v>
      </c>
      <c r="BE139">
        <v>2582</v>
      </c>
      <c r="BF139">
        <v>6.8339999999999996</v>
      </c>
      <c r="BG139">
        <v>487637</v>
      </c>
      <c r="BH139">
        <v>453192</v>
      </c>
      <c r="BI139">
        <v>547379</v>
      </c>
      <c r="BJ139">
        <v>435063</v>
      </c>
      <c r="BK139">
        <v>543401</v>
      </c>
      <c r="BL139">
        <v>608070</v>
      </c>
      <c r="BM139">
        <v>596019</v>
      </c>
      <c r="BN139">
        <v>424825</v>
      </c>
      <c r="BO139">
        <v>434658</v>
      </c>
      <c r="BP139">
        <v>502082</v>
      </c>
      <c r="BQ139">
        <v>53.665399999999998</v>
      </c>
      <c r="BR139">
        <v>0.68100000000000005</v>
      </c>
      <c r="BS139">
        <v>0.64700000000000002</v>
      </c>
      <c r="BT139">
        <v>0.9</v>
      </c>
      <c r="BU139">
        <v>1</v>
      </c>
      <c r="BV139">
        <v>1</v>
      </c>
      <c r="BW139">
        <v>0</v>
      </c>
      <c r="BX139">
        <v>4</v>
      </c>
      <c r="BY139">
        <v>35</v>
      </c>
      <c r="BZ139">
        <v>4</v>
      </c>
      <c r="CA139" t="s">
        <v>1678</v>
      </c>
      <c r="CB139">
        <v>4</v>
      </c>
      <c r="CC139" t="str">
        <f>F139&amp;"_"&amp;CB139</f>
        <v>Andrew Miller_4</v>
      </c>
    </row>
    <row r="140" spans="1:81" hidden="1" outlineLevel="2" x14ac:dyDescent="0.45">
      <c r="A140" t="s">
        <v>160</v>
      </c>
      <c r="B140" s="1">
        <v>42676</v>
      </c>
      <c r="C140">
        <v>84.4</v>
      </c>
      <c r="D140">
        <v>2.2195999999999998</v>
      </c>
      <c r="E140">
        <v>5.2309000000000001</v>
      </c>
      <c r="F140" t="s">
        <v>204</v>
      </c>
      <c r="G140">
        <v>519203</v>
      </c>
      <c r="H140">
        <v>453192</v>
      </c>
      <c r="I140" t="s">
        <v>113</v>
      </c>
      <c r="J140" t="s">
        <v>114</v>
      </c>
      <c r="O140">
        <v>4</v>
      </c>
      <c r="P140" t="s">
        <v>239</v>
      </c>
      <c r="Q140" t="s">
        <v>82</v>
      </c>
      <c r="R140" t="s">
        <v>105</v>
      </c>
      <c r="S140" t="s">
        <v>105</v>
      </c>
      <c r="T140" t="s">
        <v>84</v>
      </c>
      <c r="U140" t="s">
        <v>85</v>
      </c>
      <c r="V140" t="s">
        <v>86</v>
      </c>
      <c r="W140" t="s">
        <v>91</v>
      </c>
      <c r="X140" t="s">
        <v>149</v>
      </c>
      <c r="Y140">
        <v>1</v>
      </c>
      <c r="Z140">
        <v>2</v>
      </c>
      <c r="AA140">
        <v>2016</v>
      </c>
      <c r="AB140">
        <v>-0.53915000000000002</v>
      </c>
      <c r="AC140">
        <v>0.1527</v>
      </c>
      <c r="AD140">
        <v>-0.44600000000000001</v>
      </c>
      <c r="AE140">
        <v>2.2240000000000002</v>
      </c>
      <c r="AF140" t="s">
        <v>91</v>
      </c>
      <c r="AG140" t="s">
        <v>91</v>
      </c>
      <c r="AH140">
        <v>592178</v>
      </c>
      <c r="AI140">
        <v>2</v>
      </c>
      <c r="AJ140">
        <v>5</v>
      </c>
      <c r="AK140" t="s">
        <v>88</v>
      </c>
      <c r="AL140">
        <v>184.97</v>
      </c>
      <c r="AM140">
        <v>126.74</v>
      </c>
      <c r="AP140">
        <v>547379</v>
      </c>
      <c r="AR140" t="s">
        <v>240</v>
      </c>
      <c r="AY140">
        <v>3.53</v>
      </c>
      <c r="AZ140">
        <v>1.62</v>
      </c>
      <c r="BA140">
        <v>158</v>
      </c>
      <c r="BB140">
        <v>94.7</v>
      </c>
      <c r="BC140">
        <v>9.1170000000000009</v>
      </c>
      <c r="BD140">
        <v>86.126999999999995</v>
      </c>
      <c r="BE140">
        <v>2566</v>
      </c>
      <c r="BF140">
        <v>6.7960000000000003</v>
      </c>
      <c r="BG140">
        <v>487637</v>
      </c>
      <c r="BH140">
        <v>453192</v>
      </c>
      <c r="BI140">
        <v>547379</v>
      </c>
      <c r="BJ140">
        <v>435063</v>
      </c>
      <c r="BK140">
        <v>543401</v>
      </c>
      <c r="BL140">
        <v>608070</v>
      </c>
      <c r="BM140">
        <v>596019</v>
      </c>
      <c r="BN140">
        <v>424825</v>
      </c>
      <c r="BO140">
        <v>434658</v>
      </c>
      <c r="BP140">
        <v>502082</v>
      </c>
      <c r="BQ140">
        <v>53.703899999999997</v>
      </c>
      <c r="BR140">
        <v>0.73699999999999999</v>
      </c>
      <c r="BS140">
        <v>0.7</v>
      </c>
      <c r="BT140">
        <v>0.9</v>
      </c>
      <c r="BU140">
        <v>1</v>
      </c>
      <c r="BV140">
        <v>1</v>
      </c>
      <c r="BW140">
        <v>0</v>
      </c>
      <c r="BX140">
        <v>4</v>
      </c>
      <c r="BY140">
        <v>38</v>
      </c>
      <c r="BZ140">
        <v>4</v>
      </c>
      <c r="CA140" t="s">
        <v>1681</v>
      </c>
      <c r="CB140">
        <v>4</v>
      </c>
      <c r="CC140" t="str">
        <f>F140&amp;"_"&amp;CB140</f>
        <v>Andrew Miller_4</v>
      </c>
    </row>
    <row r="141" spans="1:81" hidden="1" outlineLevel="2" x14ac:dyDescent="0.45">
      <c r="A141" t="s">
        <v>160</v>
      </c>
      <c r="B141" s="1">
        <v>42676</v>
      </c>
      <c r="C141">
        <v>82.8</v>
      </c>
      <c r="D141">
        <v>2.0613999999999999</v>
      </c>
      <c r="E141">
        <v>5.4935999999999998</v>
      </c>
      <c r="F141" t="s">
        <v>204</v>
      </c>
      <c r="G141">
        <v>592178</v>
      </c>
      <c r="H141">
        <v>453192</v>
      </c>
      <c r="I141" t="s">
        <v>174</v>
      </c>
      <c r="J141" t="s">
        <v>100</v>
      </c>
      <c r="O141">
        <v>6</v>
      </c>
      <c r="P141" t="s">
        <v>244</v>
      </c>
      <c r="Q141" t="s">
        <v>82</v>
      </c>
      <c r="R141" t="s">
        <v>83</v>
      </c>
      <c r="S141" t="s">
        <v>105</v>
      </c>
      <c r="T141" t="s">
        <v>84</v>
      </c>
      <c r="U141" t="s">
        <v>85</v>
      </c>
      <c r="V141" t="s">
        <v>93</v>
      </c>
      <c r="W141" t="s">
        <v>91</v>
      </c>
      <c r="X141" t="s">
        <v>91</v>
      </c>
      <c r="Y141">
        <v>3</v>
      </c>
      <c r="Z141">
        <v>2</v>
      </c>
      <c r="AA141">
        <v>2016</v>
      </c>
      <c r="AB141">
        <v>-1.02901666666666</v>
      </c>
      <c r="AC141">
        <v>5.5233333333333301E-2</v>
      </c>
      <c r="AD141">
        <v>0.75600000000000001</v>
      </c>
      <c r="AE141">
        <v>2.4359999999999999</v>
      </c>
      <c r="AF141" t="s">
        <v>91</v>
      </c>
      <c r="AG141" t="s">
        <v>91</v>
      </c>
      <c r="AH141" t="s">
        <v>91</v>
      </c>
      <c r="AI141">
        <v>2</v>
      </c>
      <c r="AJ141">
        <v>5</v>
      </c>
      <c r="AK141" t="s">
        <v>88</v>
      </c>
      <c r="AL141" t="s">
        <v>91</v>
      </c>
      <c r="AM141" t="s">
        <v>91</v>
      </c>
      <c r="AP141">
        <v>547379</v>
      </c>
      <c r="AR141" t="s">
        <v>245</v>
      </c>
      <c r="AY141">
        <v>3.29</v>
      </c>
      <c r="AZ141">
        <v>1.5</v>
      </c>
      <c r="BA141" t="s">
        <v>91</v>
      </c>
      <c r="BB141" t="s">
        <v>91</v>
      </c>
      <c r="BC141" t="s">
        <v>91</v>
      </c>
      <c r="BD141">
        <v>84.36</v>
      </c>
      <c r="BE141">
        <v>2647</v>
      </c>
      <c r="BF141">
        <v>6.7210000000000001</v>
      </c>
      <c r="BG141">
        <v>487637</v>
      </c>
      <c r="BH141">
        <v>453192</v>
      </c>
      <c r="BI141">
        <v>547379</v>
      </c>
      <c r="BJ141">
        <v>435063</v>
      </c>
      <c r="BK141">
        <v>543401</v>
      </c>
      <c r="BL141">
        <v>608070</v>
      </c>
      <c r="BM141">
        <v>596019</v>
      </c>
      <c r="BN141">
        <v>424825</v>
      </c>
      <c r="BO141">
        <v>434658</v>
      </c>
      <c r="BP141">
        <v>502082</v>
      </c>
      <c r="BQ141">
        <v>53.778399999999998</v>
      </c>
      <c r="BR141">
        <v>0</v>
      </c>
      <c r="BS141">
        <v>0</v>
      </c>
      <c r="BT141">
        <v>0.7</v>
      </c>
      <c r="BU141">
        <v>1</v>
      </c>
      <c r="BV141">
        <v>0</v>
      </c>
      <c r="BW141">
        <v>0</v>
      </c>
      <c r="BX141" t="s">
        <v>91</v>
      </c>
      <c r="BY141">
        <v>37</v>
      </c>
      <c r="BZ141">
        <v>9</v>
      </c>
      <c r="CA141" t="s">
        <v>1684</v>
      </c>
      <c r="CB141">
        <v>4</v>
      </c>
      <c r="CC141" t="str">
        <f>F141&amp;"_"&amp;CB141</f>
        <v>Andrew Miller_4</v>
      </c>
    </row>
    <row r="142" spans="1:81" hidden="1" outlineLevel="2" x14ac:dyDescent="0.45">
      <c r="A142" t="s">
        <v>107</v>
      </c>
      <c r="B142" s="1">
        <v>42676</v>
      </c>
      <c r="C142">
        <v>95.8</v>
      </c>
      <c r="D142">
        <v>2.1011000000000002</v>
      </c>
      <c r="E142">
        <v>5.5019</v>
      </c>
      <c r="F142" t="s">
        <v>204</v>
      </c>
      <c r="G142">
        <v>656941</v>
      </c>
      <c r="H142">
        <v>453192</v>
      </c>
      <c r="I142" t="s">
        <v>79</v>
      </c>
      <c r="J142" t="s">
        <v>80</v>
      </c>
      <c r="O142">
        <v>8</v>
      </c>
      <c r="P142" t="s">
        <v>205</v>
      </c>
      <c r="Q142" t="s">
        <v>82</v>
      </c>
      <c r="R142" t="s">
        <v>105</v>
      </c>
      <c r="S142" t="s">
        <v>105</v>
      </c>
      <c r="T142" t="s">
        <v>84</v>
      </c>
      <c r="U142" t="s">
        <v>85</v>
      </c>
      <c r="V142" t="s">
        <v>86</v>
      </c>
      <c r="W142">
        <v>7</v>
      </c>
      <c r="X142" t="s">
        <v>149</v>
      </c>
      <c r="Y142">
        <v>1</v>
      </c>
      <c r="Z142">
        <v>2</v>
      </c>
      <c r="AA142">
        <v>2016</v>
      </c>
      <c r="AB142">
        <v>1.1085833333333299</v>
      </c>
      <c r="AC142">
        <v>1.14313333333333</v>
      </c>
      <c r="AD142">
        <v>-0.128</v>
      </c>
      <c r="AE142">
        <v>1.853</v>
      </c>
      <c r="AF142" t="s">
        <v>91</v>
      </c>
      <c r="AG142" t="s">
        <v>91</v>
      </c>
      <c r="AH142">
        <v>451594</v>
      </c>
      <c r="AI142">
        <v>0</v>
      </c>
      <c r="AJ142">
        <v>7</v>
      </c>
      <c r="AK142" t="s">
        <v>88</v>
      </c>
      <c r="AL142">
        <v>48.09</v>
      </c>
      <c r="AM142">
        <v>114.57</v>
      </c>
      <c r="AP142">
        <v>547379</v>
      </c>
      <c r="AR142" t="s">
        <v>206</v>
      </c>
      <c r="AY142">
        <v>3.27</v>
      </c>
      <c r="AZ142">
        <v>1.53</v>
      </c>
      <c r="BA142">
        <v>299</v>
      </c>
      <c r="BB142">
        <v>88</v>
      </c>
      <c r="BC142">
        <v>26.513000000000002</v>
      </c>
      <c r="BD142">
        <v>98.081999999999994</v>
      </c>
      <c r="BE142">
        <v>2244</v>
      </c>
      <c r="BF142">
        <v>7.2930000000000001</v>
      </c>
      <c r="BG142">
        <v>487637</v>
      </c>
      <c r="BH142">
        <v>453192</v>
      </c>
      <c r="BI142">
        <v>547379</v>
      </c>
      <c r="BJ142">
        <v>435063</v>
      </c>
      <c r="BK142">
        <v>543401</v>
      </c>
      <c r="BL142">
        <v>608070</v>
      </c>
      <c r="BM142">
        <v>596019</v>
      </c>
      <c r="BN142">
        <v>424825</v>
      </c>
      <c r="BO142">
        <v>434658</v>
      </c>
      <c r="BP142">
        <v>446386</v>
      </c>
      <c r="BQ142">
        <v>53.206200000000003</v>
      </c>
      <c r="BR142">
        <v>6.9000000000000006E-2</v>
      </c>
      <c r="BS142">
        <v>8.8999999999999996E-2</v>
      </c>
      <c r="BT142">
        <v>0</v>
      </c>
      <c r="BU142">
        <v>1</v>
      </c>
      <c r="BV142">
        <v>0</v>
      </c>
      <c r="BW142">
        <v>0</v>
      </c>
      <c r="BX142">
        <v>3</v>
      </c>
      <c r="BY142">
        <v>54</v>
      </c>
      <c r="BZ142">
        <v>5</v>
      </c>
      <c r="CA142" t="s">
        <v>1687</v>
      </c>
      <c r="CB142">
        <v>4</v>
      </c>
      <c r="CC142" t="str">
        <f>F142&amp;"_"&amp;CB142</f>
        <v>Andrew Miller_4</v>
      </c>
    </row>
    <row r="143" spans="1:81" hidden="1" outlineLevel="2" x14ac:dyDescent="0.45">
      <c r="A143" t="s">
        <v>98</v>
      </c>
      <c r="B143" s="1">
        <v>42676</v>
      </c>
      <c r="C143">
        <v>95.8</v>
      </c>
      <c r="D143">
        <v>-2.8071999999999999</v>
      </c>
      <c r="E143">
        <v>5.8281999999999998</v>
      </c>
      <c r="F143" t="s">
        <v>112</v>
      </c>
      <c r="G143">
        <v>595879</v>
      </c>
      <c r="H143">
        <v>543766</v>
      </c>
      <c r="I143" t="s">
        <v>102</v>
      </c>
      <c r="J143" t="s">
        <v>154</v>
      </c>
      <c r="O143">
        <v>5</v>
      </c>
      <c r="P143" t="s">
        <v>155</v>
      </c>
      <c r="Q143" t="s">
        <v>82</v>
      </c>
      <c r="R143" t="s">
        <v>83</v>
      </c>
      <c r="S143" t="s">
        <v>83</v>
      </c>
      <c r="T143" t="s">
        <v>84</v>
      </c>
      <c r="U143" t="s">
        <v>85</v>
      </c>
      <c r="V143" t="s">
        <v>96</v>
      </c>
      <c r="W143" t="s">
        <v>91</v>
      </c>
      <c r="X143" t="s">
        <v>91</v>
      </c>
      <c r="Y143">
        <v>3</v>
      </c>
      <c r="Z143">
        <v>2</v>
      </c>
      <c r="AA143">
        <v>2016</v>
      </c>
      <c r="AB143">
        <v>0.64933333333333298</v>
      </c>
      <c r="AC143">
        <v>1.4169</v>
      </c>
      <c r="AD143">
        <v>-3.7999999999999999E-2</v>
      </c>
      <c r="AE143">
        <v>2.4060000000000001</v>
      </c>
      <c r="AF143">
        <v>518792</v>
      </c>
      <c r="AG143" t="s">
        <v>91</v>
      </c>
      <c r="AH143" t="s">
        <v>91</v>
      </c>
      <c r="AI143">
        <v>1</v>
      </c>
      <c r="AJ143">
        <v>9</v>
      </c>
      <c r="AK143" t="s">
        <v>88</v>
      </c>
      <c r="AL143" t="s">
        <v>91</v>
      </c>
      <c r="AM143" t="s">
        <v>91</v>
      </c>
      <c r="AP143">
        <v>543228</v>
      </c>
      <c r="AR143" t="s">
        <v>156</v>
      </c>
      <c r="AY143">
        <v>3.35</v>
      </c>
      <c r="AZ143">
        <v>1.6</v>
      </c>
      <c r="BA143" t="s">
        <v>91</v>
      </c>
      <c r="BB143" t="s">
        <v>91</v>
      </c>
      <c r="BC143" t="s">
        <v>91</v>
      </c>
      <c r="BD143">
        <v>96.498999999999995</v>
      </c>
      <c r="BE143">
        <v>2517</v>
      </c>
      <c r="BF143">
        <v>5.9870000000000001</v>
      </c>
      <c r="BG143">
        <v>487637</v>
      </c>
      <c r="BH143">
        <v>543766</v>
      </c>
      <c r="BI143">
        <v>543228</v>
      </c>
      <c r="BJ143">
        <v>435063</v>
      </c>
      <c r="BK143">
        <v>543401</v>
      </c>
      <c r="BL143">
        <v>608070</v>
      </c>
      <c r="BM143">
        <v>596019</v>
      </c>
      <c r="BN143">
        <v>446386</v>
      </c>
      <c r="BO143">
        <v>434658</v>
      </c>
      <c r="BP143">
        <v>492841</v>
      </c>
      <c r="BQ143">
        <v>54.5124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 t="s">
        <v>91</v>
      </c>
      <c r="BY143">
        <v>72</v>
      </c>
      <c r="BZ143">
        <v>6</v>
      </c>
      <c r="CA143" t="s">
        <v>1721</v>
      </c>
      <c r="CB143">
        <v>4</v>
      </c>
      <c r="CC143" t="str">
        <f>F143&amp;"_"&amp;CB143</f>
        <v>Bryan Shaw_4</v>
      </c>
    </row>
    <row r="144" spans="1:81" outlineLevel="1" collapsed="1" x14ac:dyDescent="0.45">
      <c r="B144" s="1"/>
      <c r="BT144">
        <f>SUBTOTAL(9,BT139:BT143)</f>
        <v>2.5</v>
      </c>
      <c r="BU144">
        <f>SUBTOTAL(9,BU139:BU143)</f>
        <v>5</v>
      </c>
      <c r="BV144" s="3">
        <f>BT144/BU144</f>
        <v>0.5</v>
      </c>
      <c r="CB144" s="2" t="s">
        <v>1753</v>
      </c>
    </row>
    <row r="145" spans="1:81" hidden="1" outlineLevel="2" x14ac:dyDescent="0.45">
      <c r="A145" t="s">
        <v>77</v>
      </c>
      <c r="B145" s="1">
        <v>42676</v>
      </c>
      <c r="C145">
        <v>94.8</v>
      </c>
      <c r="D145">
        <v>2.0764</v>
      </c>
      <c r="E145">
        <v>5.4631999999999996</v>
      </c>
      <c r="F145" t="s">
        <v>204</v>
      </c>
      <c r="G145">
        <v>451594</v>
      </c>
      <c r="H145">
        <v>453192</v>
      </c>
      <c r="I145" t="s">
        <v>113</v>
      </c>
      <c r="J145" t="s">
        <v>147</v>
      </c>
      <c r="O145">
        <v>5</v>
      </c>
      <c r="P145" t="s">
        <v>212</v>
      </c>
      <c r="Q145" t="s">
        <v>82</v>
      </c>
      <c r="R145" t="s">
        <v>83</v>
      </c>
      <c r="S145" t="s">
        <v>105</v>
      </c>
      <c r="T145" t="s">
        <v>84</v>
      </c>
      <c r="U145" t="s">
        <v>85</v>
      </c>
      <c r="V145" t="s">
        <v>86</v>
      </c>
      <c r="W145" t="s">
        <v>91</v>
      </c>
      <c r="X145" t="s">
        <v>149</v>
      </c>
      <c r="Y145">
        <v>0</v>
      </c>
      <c r="Z145">
        <v>1</v>
      </c>
      <c r="AA145">
        <v>2016</v>
      </c>
      <c r="AB145">
        <v>0.72587500000000005</v>
      </c>
      <c r="AC145">
        <v>1.2749999999999999</v>
      </c>
      <c r="AD145">
        <v>0.11600000000000001</v>
      </c>
      <c r="AE145">
        <v>2.3620000000000001</v>
      </c>
      <c r="AF145" t="s">
        <v>91</v>
      </c>
      <c r="AG145" t="s">
        <v>91</v>
      </c>
      <c r="AH145" t="s">
        <v>91</v>
      </c>
      <c r="AI145">
        <v>0</v>
      </c>
      <c r="AJ145">
        <v>7</v>
      </c>
      <c r="AK145" t="s">
        <v>88</v>
      </c>
      <c r="AL145">
        <v>167.73</v>
      </c>
      <c r="AM145">
        <v>136.37</v>
      </c>
      <c r="AP145">
        <v>547379</v>
      </c>
      <c r="AR145" t="s">
        <v>213</v>
      </c>
      <c r="AY145">
        <v>3.48</v>
      </c>
      <c r="AZ145">
        <v>1.64</v>
      </c>
      <c r="BA145">
        <v>186</v>
      </c>
      <c r="BB145">
        <v>97.6</v>
      </c>
      <c r="BC145">
        <v>8.1859999999999999</v>
      </c>
      <c r="BD145">
        <v>97.085999999999999</v>
      </c>
      <c r="BE145">
        <v>2345</v>
      </c>
      <c r="BF145">
        <v>7.12</v>
      </c>
      <c r="BG145">
        <v>487637</v>
      </c>
      <c r="BH145">
        <v>453192</v>
      </c>
      <c r="BI145">
        <v>547379</v>
      </c>
      <c r="BJ145">
        <v>435063</v>
      </c>
      <c r="BK145">
        <v>543401</v>
      </c>
      <c r="BL145">
        <v>608070</v>
      </c>
      <c r="BM145">
        <v>596019</v>
      </c>
      <c r="BN145">
        <v>424825</v>
      </c>
      <c r="BO145">
        <v>434658</v>
      </c>
      <c r="BP145">
        <v>446386</v>
      </c>
      <c r="BQ145">
        <v>53.379399999999997</v>
      </c>
      <c r="BR145">
        <v>0.70799999999999996</v>
      </c>
      <c r="BS145">
        <v>0.67100000000000004</v>
      </c>
      <c r="BT145">
        <v>0.9</v>
      </c>
      <c r="BU145">
        <v>1</v>
      </c>
      <c r="BV145">
        <v>1</v>
      </c>
      <c r="BW145">
        <v>0</v>
      </c>
      <c r="BX145">
        <v>4</v>
      </c>
      <c r="BY145">
        <v>53</v>
      </c>
      <c r="BZ145">
        <v>2</v>
      </c>
      <c r="CA145" t="s">
        <v>1678</v>
      </c>
      <c r="CB145">
        <v>5</v>
      </c>
      <c r="CC145" t="str">
        <f>F145&amp;"_"&amp;CB145</f>
        <v>Andrew Miller_5</v>
      </c>
    </row>
    <row r="146" spans="1:81" hidden="1" outlineLevel="2" x14ac:dyDescent="0.45">
      <c r="A146" t="s">
        <v>77</v>
      </c>
      <c r="B146" s="1">
        <v>42676</v>
      </c>
      <c r="C146">
        <v>94.9</v>
      </c>
      <c r="D146">
        <v>-1.1358999999999999</v>
      </c>
      <c r="E146">
        <v>5.7068000000000003</v>
      </c>
      <c r="F146" t="s">
        <v>78</v>
      </c>
      <c r="G146">
        <v>595879</v>
      </c>
      <c r="H146">
        <v>545333</v>
      </c>
      <c r="I146" t="s">
        <v>79</v>
      </c>
      <c r="J146" t="s">
        <v>80</v>
      </c>
      <c r="O146">
        <v>1</v>
      </c>
      <c r="P146" t="s">
        <v>81</v>
      </c>
      <c r="Q146" t="s">
        <v>82</v>
      </c>
      <c r="R146" t="s">
        <v>83</v>
      </c>
      <c r="S146" t="s">
        <v>83</v>
      </c>
      <c r="T146" t="s">
        <v>84</v>
      </c>
      <c r="U146" t="s">
        <v>85</v>
      </c>
      <c r="V146" t="s">
        <v>86</v>
      </c>
      <c r="W146">
        <v>8</v>
      </c>
      <c r="X146" t="s">
        <v>87</v>
      </c>
      <c r="Y146">
        <v>2</v>
      </c>
      <c r="Z146">
        <v>2</v>
      </c>
      <c r="AA146">
        <v>2016</v>
      </c>
      <c r="AB146">
        <v>-0.50992499999999996</v>
      </c>
      <c r="AC146">
        <v>1.7996000000000001</v>
      </c>
      <c r="AD146">
        <v>-0.69799999999999995</v>
      </c>
      <c r="AE146">
        <v>2.8559999999999999</v>
      </c>
      <c r="AF146">
        <v>450314</v>
      </c>
      <c r="AG146">
        <v>608365</v>
      </c>
      <c r="AH146">
        <v>471083</v>
      </c>
      <c r="AI146">
        <v>2</v>
      </c>
      <c r="AJ146">
        <v>10</v>
      </c>
      <c r="AK146" t="s">
        <v>88</v>
      </c>
      <c r="AL146">
        <v>124.64</v>
      </c>
      <c r="AM146">
        <v>64.89</v>
      </c>
      <c r="AP146">
        <v>543228</v>
      </c>
      <c r="AR146" t="s">
        <v>89</v>
      </c>
      <c r="AY146">
        <v>3.35</v>
      </c>
      <c r="AZ146">
        <v>1.6</v>
      </c>
      <c r="BA146">
        <v>344</v>
      </c>
      <c r="BB146">
        <v>90</v>
      </c>
      <c r="BC146">
        <v>33.923999999999999</v>
      </c>
      <c r="BD146">
        <v>95.373000000000005</v>
      </c>
      <c r="BE146">
        <v>2382</v>
      </c>
      <c r="BF146">
        <v>6.1619999999999999</v>
      </c>
      <c r="BG146">
        <v>487637</v>
      </c>
      <c r="BH146">
        <v>545333</v>
      </c>
      <c r="BI146">
        <v>543228</v>
      </c>
      <c r="BJ146">
        <v>435063</v>
      </c>
      <c r="BK146">
        <v>543401</v>
      </c>
      <c r="BL146">
        <v>608070</v>
      </c>
      <c r="BM146">
        <v>596019</v>
      </c>
      <c r="BN146">
        <v>446386</v>
      </c>
      <c r="BO146">
        <v>434658</v>
      </c>
      <c r="BP146">
        <v>492841</v>
      </c>
      <c r="BQ146">
        <v>54.337400000000002</v>
      </c>
      <c r="BR146">
        <v>5.1999999999999998E-2</v>
      </c>
      <c r="BS146">
        <v>0.08</v>
      </c>
      <c r="BT146">
        <v>0</v>
      </c>
      <c r="BU146">
        <v>1</v>
      </c>
      <c r="BV146">
        <v>0</v>
      </c>
      <c r="BW146">
        <v>0</v>
      </c>
      <c r="BX146">
        <v>3</v>
      </c>
      <c r="BY146">
        <v>84</v>
      </c>
      <c r="BZ146">
        <v>5</v>
      </c>
      <c r="CA146" t="s">
        <v>1726</v>
      </c>
      <c r="CB146">
        <v>5</v>
      </c>
      <c r="CC146" t="str">
        <f>F146&amp;"_"&amp;CB146</f>
        <v>Trevor Bauer_5</v>
      </c>
    </row>
    <row r="147" spans="1:81" outlineLevel="1" collapsed="1" x14ac:dyDescent="0.45">
      <c r="B147" s="1"/>
      <c r="BT147">
        <f>SUBTOTAL(9,BT145:BT146)</f>
        <v>0.9</v>
      </c>
      <c r="BU147">
        <f>SUBTOTAL(9,BU145:BU146)</f>
        <v>2</v>
      </c>
      <c r="BV147" s="3">
        <f>BT147/BU147</f>
        <v>0.45</v>
      </c>
      <c r="CB147" s="2" t="s">
        <v>1754</v>
      </c>
    </row>
    <row r="148" spans="1:81" x14ac:dyDescent="0.45">
      <c r="B148" s="1"/>
      <c r="BT148">
        <f>SUBTOTAL(9,BT2:BT147)</f>
        <v>42.499999999999993</v>
      </c>
      <c r="BU148">
        <f>SUBTOTAL(9,BU2:BU147)</f>
        <v>141</v>
      </c>
      <c r="BV148" s="3">
        <f>BT148/BU148</f>
        <v>0.30141843971631199</v>
      </c>
      <c r="CB148" s="2" t="s">
        <v>1747</v>
      </c>
    </row>
  </sheetData>
  <sortState ref="A2:CC273">
    <sortCondition ref="C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2"/>
  <sheetViews>
    <sheetView workbookViewId="0"/>
  </sheetViews>
  <sheetFormatPr defaultRowHeight="14.25" x14ac:dyDescent="0.45"/>
  <sheetData>
    <row r="1" spans="1:1" x14ac:dyDescent="0.45">
      <c r="A1" t="s">
        <v>1403</v>
      </c>
    </row>
    <row r="2" spans="1:1" x14ac:dyDescent="0.45">
      <c r="A2" t="s">
        <v>1404</v>
      </c>
    </row>
    <row r="3" spans="1:1" x14ac:dyDescent="0.45">
      <c r="A3" t="s">
        <v>1405</v>
      </c>
    </row>
    <row r="4" spans="1:1" x14ac:dyDescent="0.45">
      <c r="A4" t="s">
        <v>1406</v>
      </c>
    </row>
    <row r="5" spans="1:1" x14ac:dyDescent="0.45">
      <c r="A5" t="s">
        <v>1407</v>
      </c>
    </row>
    <row r="6" spans="1:1" x14ac:dyDescent="0.45">
      <c r="A6" t="s">
        <v>1408</v>
      </c>
    </row>
    <row r="7" spans="1:1" x14ac:dyDescent="0.45">
      <c r="A7" t="s">
        <v>1409</v>
      </c>
    </row>
    <row r="8" spans="1:1" x14ac:dyDescent="0.45">
      <c r="A8" t="s">
        <v>1410</v>
      </c>
    </row>
    <row r="9" spans="1:1" x14ac:dyDescent="0.45">
      <c r="A9" t="s">
        <v>1411</v>
      </c>
    </row>
    <row r="10" spans="1:1" x14ac:dyDescent="0.45">
      <c r="A10" t="s">
        <v>1412</v>
      </c>
    </row>
    <row r="11" spans="1:1" x14ac:dyDescent="0.45">
      <c r="A11" t="s">
        <v>1413</v>
      </c>
    </row>
    <row r="12" spans="1:1" x14ac:dyDescent="0.45">
      <c r="A12" t="s">
        <v>1414</v>
      </c>
    </row>
    <row r="13" spans="1:1" x14ac:dyDescent="0.45">
      <c r="A13" t="s">
        <v>1415</v>
      </c>
    </row>
    <row r="14" spans="1:1" x14ac:dyDescent="0.45">
      <c r="A14" t="s">
        <v>1416</v>
      </c>
    </row>
    <row r="15" spans="1:1" x14ac:dyDescent="0.45">
      <c r="A15" t="s">
        <v>1417</v>
      </c>
    </row>
    <row r="16" spans="1:1" x14ac:dyDescent="0.45">
      <c r="A16" t="s">
        <v>1418</v>
      </c>
    </row>
    <row r="17" spans="1:1" x14ac:dyDescent="0.45">
      <c r="A17" t="s">
        <v>1419</v>
      </c>
    </row>
    <row r="18" spans="1:1" x14ac:dyDescent="0.45">
      <c r="A18" t="s">
        <v>1420</v>
      </c>
    </row>
    <row r="19" spans="1:1" x14ac:dyDescent="0.45">
      <c r="A19" t="s">
        <v>1421</v>
      </c>
    </row>
    <row r="20" spans="1:1" x14ac:dyDescent="0.45">
      <c r="A20" t="s">
        <v>1422</v>
      </c>
    </row>
    <row r="21" spans="1:1" x14ac:dyDescent="0.45">
      <c r="A21" t="s">
        <v>1423</v>
      </c>
    </row>
    <row r="22" spans="1:1" x14ac:dyDescent="0.45">
      <c r="A22" t="s">
        <v>1424</v>
      </c>
    </row>
    <row r="23" spans="1:1" x14ac:dyDescent="0.45">
      <c r="A23" t="s">
        <v>1425</v>
      </c>
    </row>
    <row r="24" spans="1:1" x14ac:dyDescent="0.45">
      <c r="A24" t="s">
        <v>1426</v>
      </c>
    </row>
    <row r="25" spans="1:1" x14ac:dyDescent="0.45">
      <c r="A25" t="s">
        <v>1427</v>
      </c>
    </row>
    <row r="26" spans="1:1" x14ac:dyDescent="0.45">
      <c r="A26" t="s">
        <v>1428</v>
      </c>
    </row>
    <row r="27" spans="1:1" x14ac:dyDescent="0.45">
      <c r="A27" t="s">
        <v>1429</v>
      </c>
    </row>
    <row r="28" spans="1:1" x14ac:dyDescent="0.45">
      <c r="A28" t="s">
        <v>1430</v>
      </c>
    </row>
    <row r="29" spans="1:1" x14ac:dyDescent="0.45">
      <c r="A29" t="s">
        <v>1431</v>
      </c>
    </row>
    <row r="30" spans="1:1" x14ac:dyDescent="0.45">
      <c r="A30" t="s">
        <v>1432</v>
      </c>
    </row>
    <row r="31" spans="1:1" x14ac:dyDescent="0.45">
      <c r="A31" t="s">
        <v>1433</v>
      </c>
    </row>
    <row r="32" spans="1:1" x14ac:dyDescent="0.45">
      <c r="A32" t="s">
        <v>1434</v>
      </c>
    </row>
    <row r="33" spans="1:1" x14ac:dyDescent="0.45">
      <c r="A33" t="s">
        <v>1435</v>
      </c>
    </row>
    <row r="34" spans="1:1" x14ac:dyDescent="0.45">
      <c r="A34" t="s">
        <v>1436</v>
      </c>
    </row>
    <row r="35" spans="1:1" x14ac:dyDescent="0.45">
      <c r="A35" t="s">
        <v>1437</v>
      </c>
    </row>
    <row r="36" spans="1:1" x14ac:dyDescent="0.45">
      <c r="A36" t="s">
        <v>1438</v>
      </c>
    </row>
    <row r="37" spans="1:1" x14ac:dyDescent="0.45">
      <c r="A37" t="s">
        <v>1439</v>
      </c>
    </row>
    <row r="38" spans="1:1" x14ac:dyDescent="0.45">
      <c r="A38" t="s">
        <v>1440</v>
      </c>
    </row>
    <row r="39" spans="1:1" x14ac:dyDescent="0.45">
      <c r="A39" t="s">
        <v>1441</v>
      </c>
    </row>
    <row r="40" spans="1:1" x14ac:dyDescent="0.45">
      <c r="A40" t="s">
        <v>1442</v>
      </c>
    </row>
    <row r="41" spans="1:1" x14ac:dyDescent="0.45">
      <c r="A41" t="s">
        <v>1443</v>
      </c>
    </row>
    <row r="42" spans="1:1" x14ac:dyDescent="0.45">
      <c r="A42" t="s">
        <v>1444</v>
      </c>
    </row>
    <row r="43" spans="1:1" x14ac:dyDescent="0.45">
      <c r="A43" t="s">
        <v>1445</v>
      </c>
    </row>
    <row r="44" spans="1:1" x14ac:dyDescent="0.45">
      <c r="A44" t="s">
        <v>1446</v>
      </c>
    </row>
    <row r="45" spans="1:1" x14ac:dyDescent="0.45">
      <c r="A45" t="s">
        <v>1447</v>
      </c>
    </row>
    <row r="46" spans="1:1" x14ac:dyDescent="0.45">
      <c r="A46" t="s">
        <v>1448</v>
      </c>
    </row>
    <row r="47" spans="1:1" x14ac:dyDescent="0.45">
      <c r="A47" t="s">
        <v>1449</v>
      </c>
    </row>
    <row r="48" spans="1:1" x14ac:dyDescent="0.45">
      <c r="A48" t="s">
        <v>1450</v>
      </c>
    </row>
    <row r="49" spans="1:1" x14ac:dyDescent="0.45">
      <c r="A49" t="s">
        <v>1451</v>
      </c>
    </row>
    <row r="50" spans="1:1" x14ac:dyDescent="0.45">
      <c r="A50" t="s">
        <v>1452</v>
      </c>
    </row>
    <row r="51" spans="1:1" x14ac:dyDescent="0.45">
      <c r="A51" t="s">
        <v>1453</v>
      </c>
    </row>
    <row r="52" spans="1:1" x14ac:dyDescent="0.45">
      <c r="A52" t="s">
        <v>1454</v>
      </c>
    </row>
    <row r="53" spans="1:1" x14ac:dyDescent="0.45">
      <c r="A53" t="s">
        <v>1455</v>
      </c>
    </row>
    <row r="54" spans="1:1" x14ac:dyDescent="0.45">
      <c r="A54" t="s">
        <v>1456</v>
      </c>
    </row>
    <row r="55" spans="1:1" x14ac:dyDescent="0.45">
      <c r="A55" t="s">
        <v>1457</v>
      </c>
    </row>
    <row r="56" spans="1:1" x14ac:dyDescent="0.45">
      <c r="A56" t="s">
        <v>1458</v>
      </c>
    </row>
    <row r="57" spans="1:1" x14ac:dyDescent="0.45">
      <c r="A57" t="s">
        <v>1459</v>
      </c>
    </row>
    <row r="58" spans="1:1" x14ac:dyDescent="0.45">
      <c r="A58" t="s">
        <v>1460</v>
      </c>
    </row>
    <row r="59" spans="1:1" x14ac:dyDescent="0.45">
      <c r="A59" t="s">
        <v>1461</v>
      </c>
    </row>
    <row r="60" spans="1:1" x14ac:dyDescent="0.45">
      <c r="A60" t="s">
        <v>1462</v>
      </c>
    </row>
    <row r="61" spans="1:1" x14ac:dyDescent="0.45">
      <c r="A61" t="s">
        <v>1463</v>
      </c>
    </row>
    <row r="62" spans="1:1" x14ac:dyDescent="0.45">
      <c r="A62" t="s">
        <v>1464</v>
      </c>
    </row>
    <row r="63" spans="1:1" x14ac:dyDescent="0.45">
      <c r="A63" t="s">
        <v>1465</v>
      </c>
    </row>
    <row r="64" spans="1:1" x14ac:dyDescent="0.45">
      <c r="A64" t="s">
        <v>1466</v>
      </c>
    </row>
    <row r="65" spans="1:1" x14ac:dyDescent="0.45">
      <c r="A65" t="s">
        <v>1467</v>
      </c>
    </row>
    <row r="66" spans="1:1" x14ac:dyDescent="0.45">
      <c r="A66" t="s">
        <v>1468</v>
      </c>
    </row>
    <row r="67" spans="1:1" x14ac:dyDescent="0.45">
      <c r="A67" t="s">
        <v>1469</v>
      </c>
    </row>
    <row r="68" spans="1:1" x14ac:dyDescent="0.45">
      <c r="A68" t="s">
        <v>1470</v>
      </c>
    </row>
    <row r="69" spans="1:1" x14ac:dyDescent="0.45">
      <c r="A69" t="s">
        <v>1471</v>
      </c>
    </row>
    <row r="70" spans="1:1" x14ac:dyDescent="0.45">
      <c r="A70" t="s">
        <v>1472</v>
      </c>
    </row>
    <row r="71" spans="1:1" x14ac:dyDescent="0.45">
      <c r="A71" t="s">
        <v>1473</v>
      </c>
    </row>
    <row r="72" spans="1:1" x14ac:dyDescent="0.45">
      <c r="A72" t="s">
        <v>1474</v>
      </c>
    </row>
    <row r="73" spans="1:1" x14ac:dyDescent="0.45">
      <c r="A73" t="s">
        <v>1475</v>
      </c>
    </row>
    <row r="74" spans="1:1" x14ac:dyDescent="0.45">
      <c r="A74" t="s">
        <v>1476</v>
      </c>
    </row>
    <row r="75" spans="1:1" x14ac:dyDescent="0.45">
      <c r="A75" t="s">
        <v>1477</v>
      </c>
    </row>
    <row r="76" spans="1:1" x14ac:dyDescent="0.45">
      <c r="A76" t="s">
        <v>1478</v>
      </c>
    </row>
    <row r="77" spans="1:1" x14ac:dyDescent="0.45">
      <c r="A77" t="s">
        <v>1479</v>
      </c>
    </row>
    <row r="78" spans="1:1" x14ac:dyDescent="0.45">
      <c r="A78" t="s">
        <v>1480</v>
      </c>
    </row>
    <row r="79" spans="1:1" x14ac:dyDescent="0.45">
      <c r="A79" t="s">
        <v>1481</v>
      </c>
    </row>
    <row r="80" spans="1:1" x14ac:dyDescent="0.45">
      <c r="A80" t="s">
        <v>1482</v>
      </c>
    </row>
    <row r="81" spans="1:1" x14ac:dyDescent="0.45">
      <c r="A81" t="s">
        <v>1483</v>
      </c>
    </row>
    <row r="82" spans="1:1" x14ac:dyDescent="0.45">
      <c r="A82" t="s">
        <v>1484</v>
      </c>
    </row>
    <row r="83" spans="1:1" x14ac:dyDescent="0.45">
      <c r="A83" t="s">
        <v>1485</v>
      </c>
    </row>
    <row r="84" spans="1:1" x14ac:dyDescent="0.45">
      <c r="A84" t="s">
        <v>1486</v>
      </c>
    </row>
    <row r="85" spans="1:1" x14ac:dyDescent="0.45">
      <c r="A85" t="s">
        <v>1487</v>
      </c>
    </row>
    <row r="86" spans="1:1" x14ac:dyDescent="0.45">
      <c r="A86" t="s">
        <v>1488</v>
      </c>
    </row>
    <row r="87" spans="1:1" x14ac:dyDescent="0.45">
      <c r="A87" t="s">
        <v>1489</v>
      </c>
    </row>
    <row r="88" spans="1:1" x14ac:dyDescent="0.45">
      <c r="A88" t="s">
        <v>1490</v>
      </c>
    </row>
    <row r="89" spans="1:1" x14ac:dyDescent="0.45">
      <c r="A89" t="s">
        <v>1491</v>
      </c>
    </row>
    <row r="90" spans="1:1" x14ac:dyDescent="0.45">
      <c r="A90" t="s">
        <v>1492</v>
      </c>
    </row>
    <row r="91" spans="1:1" x14ac:dyDescent="0.45">
      <c r="A91" t="s">
        <v>1493</v>
      </c>
    </row>
    <row r="92" spans="1:1" x14ac:dyDescent="0.45">
      <c r="A92" t="s">
        <v>1494</v>
      </c>
    </row>
    <row r="93" spans="1:1" x14ac:dyDescent="0.45">
      <c r="A93" t="s">
        <v>1495</v>
      </c>
    </row>
    <row r="94" spans="1:1" x14ac:dyDescent="0.45">
      <c r="A94" t="s">
        <v>1496</v>
      </c>
    </row>
    <row r="95" spans="1:1" x14ac:dyDescent="0.45">
      <c r="A95" t="s">
        <v>1497</v>
      </c>
    </row>
    <row r="96" spans="1:1" x14ac:dyDescent="0.45">
      <c r="A96" t="s">
        <v>1498</v>
      </c>
    </row>
    <row r="97" spans="1:1" x14ac:dyDescent="0.45">
      <c r="A97" t="s">
        <v>1499</v>
      </c>
    </row>
    <row r="98" spans="1:1" x14ac:dyDescent="0.45">
      <c r="A98" t="s">
        <v>1500</v>
      </c>
    </row>
    <row r="99" spans="1:1" x14ac:dyDescent="0.45">
      <c r="A99" t="s">
        <v>1501</v>
      </c>
    </row>
    <row r="100" spans="1:1" x14ac:dyDescent="0.45">
      <c r="A100" t="s">
        <v>1502</v>
      </c>
    </row>
    <row r="101" spans="1:1" x14ac:dyDescent="0.45">
      <c r="A101" t="s">
        <v>1503</v>
      </c>
    </row>
    <row r="102" spans="1:1" x14ac:dyDescent="0.45">
      <c r="A102" t="s">
        <v>1504</v>
      </c>
    </row>
    <row r="103" spans="1:1" x14ac:dyDescent="0.45">
      <c r="A103" t="s">
        <v>1505</v>
      </c>
    </row>
    <row r="104" spans="1:1" x14ac:dyDescent="0.45">
      <c r="A104" t="s">
        <v>1506</v>
      </c>
    </row>
    <row r="105" spans="1:1" x14ac:dyDescent="0.45">
      <c r="A105" t="s">
        <v>1507</v>
      </c>
    </row>
    <row r="106" spans="1:1" x14ac:dyDescent="0.45">
      <c r="A106" t="s">
        <v>1508</v>
      </c>
    </row>
    <row r="107" spans="1:1" x14ac:dyDescent="0.45">
      <c r="A107" t="s">
        <v>1509</v>
      </c>
    </row>
    <row r="108" spans="1:1" x14ac:dyDescent="0.45">
      <c r="A108" t="s">
        <v>1510</v>
      </c>
    </row>
    <row r="109" spans="1:1" x14ac:dyDescent="0.45">
      <c r="A109" t="s">
        <v>1511</v>
      </c>
    </row>
    <row r="110" spans="1:1" x14ac:dyDescent="0.45">
      <c r="A110" t="s">
        <v>1512</v>
      </c>
    </row>
    <row r="111" spans="1:1" x14ac:dyDescent="0.45">
      <c r="A111" t="s">
        <v>1513</v>
      </c>
    </row>
    <row r="112" spans="1:1" x14ac:dyDescent="0.45">
      <c r="A112" t="s">
        <v>1514</v>
      </c>
    </row>
    <row r="113" spans="1:1" x14ac:dyDescent="0.45">
      <c r="A113" t="s">
        <v>1515</v>
      </c>
    </row>
    <row r="114" spans="1:1" x14ac:dyDescent="0.45">
      <c r="A114" t="s">
        <v>1516</v>
      </c>
    </row>
    <row r="115" spans="1:1" x14ac:dyDescent="0.45">
      <c r="A115" t="s">
        <v>1517</v>
      </c>
    </row>
    <row r="116" spans="1:1" x14ac:dyDescent="0.45">
      <c r="A116" t="s">
        <v>1518</v>
      </c>
    </row>
    <row r="117" spans="1:1" x14ac:dyDescent="0.45">
      <c r="A117" t="s">
        <v>1519</v>
      </c>
    </row>
    <row r="118" spans="1:1" x14ac:dyDescent="0.45">
      <c r="A118" t="s">
        <v>1520</v>
      </c>
    </row>
    <row r="119" spans="1:1" x14ac:dyDescent="0.45">
      <c r="A119" t="s">
        <v>1521</v>
      </c>
    </row>
    <row r="120" spans="1:1" x14ac:dyDescent="0.45">
      <c r="A120" t="s">
        <v>1522</v>
      </c>
    </row>
    <row r="121" spans="1:1" x14ac:dyDescent="0.45">
      <c r="A121" t="s">
        <v>1523</v>
      </c>
    </row>
    <row r="122" spans="1:1" x14ac:dyDescent="0.45">
      <c r="A122" t="s">
        <v>1524</v>
      </c>
    </row>
    <row r="123" spans="1:1" x14ac:dyDescent="0.45">
      <c r="A123" t="s">
        <v>1525</v>
      </c>
    </row>
    <row r="124" spans="1:1" x14ac:dyDescent="0.45">
      <c r="A124" t="s">
        <v>1526</v>
      </c>
    </row>
    <row r="125" spans="1:1" x14ac:dyDescent="0.45">
      <c r="A125" t="s">
        <v>1527</v>
      </c>
    </row>
    <row r="126" spans="1:1" x14ac:dyDescent="0.45">
      <c r="A126" t="s">
        <v>1528</v>
      </c>
    </row>
    <row r="127" spans="1:1" x14ac:dyDescent="0.45">
      <c r="A127" t="s">
        <v>1529</v>
      </c>
    </row>
    <row r="128" spans="1:1" x14ac:dyDescent="0.45">
      <c r="A128" t="s">
        <v>1530</v>
      </c>
    </row>
    <row r="129" spans="1:1" x14ac:dyDescent="0.45">
      <c r="A129" t="s">
        <v>1531</v>
      </c>
    </row>
    <row r="130" spans="1:1" x14ac:dyDescent="0.45">
      <c r="A130" t="s">
        <v>1532</v>
      </c>
    </row>
    <row r="131" spans="1:1" x14ac:dyDescent="0.45">
      <c r="A131" t="s">
        <v>1533</v>
      </c>
    </row>
    <row r="132" spans="1:1" x14ac:dyDescent="0.45">
      <c r="A132" t="s">
        <v>1534</v>
      </c>
    </row>
    <row r="133" spans="1:1" x14ac:dyDescent="0.45">
      <c r="A133" t="s">
        <v>1535</v>
      </c>
    </row>
    <row r="134" spans="1:1" x14ac:dyDescent="0.45">
      <c r="A134" t="s">
        <v>1536</v>
      </c>
    </row>
    <row r="135" spans="1:1" x14ac:dyDescent="0.45">
      <c r="A135" t="s">
        <v>1537</v>
      </c>
    </row>
    <row r="136" spans="1:1" x14ac:dyDescent="0.45">
      <c r="A136" t="s">
        <v>1538</v>
      </c>
    </row>
    <row r="137" spans="1:1" x14ac:dyDescent="0.45">
      <c r="A137" t="s">
        <v>1539</v>
      </c>
    </row>
    <row r="138" spans="1:1" x14ac:dyDescent="0.45">
      <c r="A138" t="s">
        <v>1540</v>
      </c>
    </row>
    <row r="139" spans="1:1" x14ac:dyDescent="0.45">
      <c r="A139" t="s">
        <v>1541</v>
      </c>
    </row>
    <row r="140" spans="1:1" x14ac:dyDescent="0.45">
      <c r="A140" t="s">
        <v>1542</v>
      </c>
    </row>
    <row r="141" spans="1:1" x14ac:dyDescent="0.45">
      <c r="A141" t="s">
        <v>1543</v>
      </c>
    </row>
    <row r="142" spans="1:1" x14ac:dyDescent="0.45">
      <c r="A142" t="s">
        <v>1544</v>
      </c>
    </row>
    <row r="143" spans="1:1" x14ac:dyDescent="0.45">
      <c r="A143" t="s">
        <v>1545</v>
      </c>
    </row>
    <row r="144" spans="1:1" x14ac:dyDescent="0.45">
      <c r="A144" t="s">
        <v>1546</v>
      </c>
    </row>
    <row r="145" spans="1:1" x14ac:dyDescent="0.45">
      <c r="A145" t="s">
        <v>1547</v>
      </c>
    </row>
    <row r="146" spans="1:1" x14ac:dyDescent="0.45">
      <c r="A146" t="s">
        <v>1548</v>
      </c>
    </row>
    <row r="147" spans="1:1" x14ac:dyDescent="0.45">
      <c r="A147" t="s">
        <v>1549</v>
      </c>
    </row>
    <row r="148" spans="1:1" x14ac:dyDescent="0.45">
      <c r="A148" t="s">
        <v>1550</v>
      </c>
    </row>
    <row r="149" spans="1:1" x14ac:dyDescent="0.45">
      <c r="A149" t="s">
        <v>1551</v>
      </c>
    </row>
    <row r="150" spans="1:1" x14ac:dyDescent="0.45">
      <c r="A150" t="s">
        <v>1552</v>
      </c>
    </row>
    <row r="151" spans="1:1" x14ac:dyDescent="0.45">
      <c r="A151" t="s">
        <v>1553</v>
      </c>
    </row>
    <row r="152" spans="1:1" x14ac:dyDescent="0.45">
      <c r="A152" t="s">
        <v>1554</v>
      </c>
    </row>
    <row r="153" spans="1:1" x14ac:dyDescent="0.45">
      <c r="A153" t="s">
        <v>1555</v>
      </c>
    </row>
    <row r="154" spans="1:1" x14ac:dyDescent="0.45">
      <c r="A154" t="s">
        <v>1556</v>
      </c>
    </row>
    <row r="155" spans="1:1" x14ac:dyDescent="0.45">
      <c r="A155" t="s">
        <v>1557</v>
      </c>
    </row>
    <row r="156" spans="1:1" x14ac:dyDescent="0.45">
      <c r="A156" t="s">
        <v>1558</v>
      </c>
    </row>
    <row r="157" spans="1:1" x14ac:dyDescent="0.45">
      <c r="A157" t="s">
        <v>1559</v>
      </c>
    </row>
    <row r="158" spans="1:1" x14ac:dyDescent="0.45">
      <c r="A158" t="s">
        <v>1560</v>
      </c>
    </row>
    <row r="159" spans="1:1" x14ac:dyDescent="0.45">
      <c r="A159" t="s">
        <v>1561</v>
      </c>
    </row>
    <row r="160" spans="1:1" x14ac:dyDescent="0.45">
      <c r="A160" t="s">
        <v>1562</v>
      </c>
    </row>
    <row r="161" spans="1:1" x14ac:dyDescent="0.45">
      <c r="A161" t="s">
        <v>1563</v>
      </c>
    </row>
    <row r="162" spans="1:1" x14ac:dyDescent="0.45">
      <c r="A162" t="s">
        <v>1564</v>
      </c>
    </row>
    <row r="163" spans="1:1" x14ac:dyDescent="0.45">
      <c r="A163" t="s">
        <v>1565</v>
      </c>
    </row>
    <row r="164" spans="1:1" x14ac:dyDescent="0.45">
      <c r="A164" t="s">
        <v>1566</v>
      </c>
    </row>
    <row r="165" spans="1:1" x14ac:dyDescent="0.45">
      <c r="A165" t="s">
        <v>1567</v>
      </c>
    </row>
    <row r="166" spans="1:1" x14ac:dyDescent="0.45">
      <c r="A166" t="s">
        <v>1568</v>
      </c>
    </row>
    <row r="167" spans="1:1" x14ac:dyDescent="0.45">
      <c r="A167" t="s">
        <v>1569</v>
      </c>
    </row>
    <row r="168" spans="1:1" x14ac:dyDescent="0.45">
      <c r="A168" t="s">
        <v>1570</v>
      </c>
    </row>
    <row r="169" spans="1:1" x14ac:dyDescent="0.45">
      <c r="A169" t="s">
        <v>1571</v>
      </c>
    </row>
    <row r="170" spans="1:1" x14ac:dyDescent="0.45">
      <c r="A170" t="s">
        <v>1572</v>
      </c>
    </row>
    <row r="171" spans="1:1" x14ac:dyDescent="0.45">
      <c r="A171" t="s">
        <v>1573</v>
      </c>
    </row>
    <row r="172" spans="1:1" x14ac:dyDescent="0.45">
      <c r="A172" t="s">
        <v>1574</v>
      </c>
    </row>
    <row r="173" spans="1:1" x14ac:dyDescent="0.45">
      <c r="A173" t="s">
        <v>1575</v>
      </c>
    </row>
    <row r="174" spans="1:1" x14ac:dyDescent="0.45">
      <c r="A174" t="s">
        <v>1576</v>
      </c>
    </row>
    <row r="175" spans="1:1" x14ac:dyDescent="0.45">
      <c r="A175" t="s">
        <v>1577</v>
      </c>
    </row>
    <row r="176" spans="1:1" x14ac:dyDescent="0.45">
      <c r="A176" t="s">
        <v>1578</v>
      </c>
    </row>
    <row r="177" spans="1:1" x14ac:dyDescent="0.45">
      <c r="A177" t="s">
        <v>1579</v>
      </c>
    </row>
    <row r="178" spans="1:1" x14ac:dyDescent="0.45">
      <c r="A178" t="s">
        <v>1580</v>
      </c>
    </row>
    <row r="179" spans="1:1" x14ac:dyDescent="0.45">
      <c r="A179" t="s">
        <v>1581</v>
      </c>
    </row>
    <row r="180" spans="1:1" x14ac:dyDescent="0.45">
      <c r="A180" t="s">
        <v>1582</v>
      </c>
    </row>
    <row r="181" spans="1:1" x14ac:dyDescent="0.45">
      <c r="A181" t="s">
        <v>1583</v>
      </c>
    </row>
    <row r="182" spans="1:1" x14ac:dyDescent="0.45">
      <c r="A182" t="s">
        <v>1584</v>
      </c>
    </row>
    <row r="183" spans="1:1" x14ac:dyDescent="0.45">
      <c r="A183" t="s">
        <v>1585</v>
      </c>
    </row>
    <row r="184" spans="1:1" x14ac:dyDescent="0.45">
      <c r="A184" t="s">
        <v>1586</v>
      </c>
    </row>
    <row r="185" spans="1:1" x14ac:dyDescent="0.45">
      <c r="A185" t="s">
        <v>1587</v>
      </c>
    </row>
    <row r="186" spans="1:1" x14ac:dyDescent="0.45">
      <c r="A186" t="s">
        <v>1588</v>
      </c>
    </row>
    <row r="187" spans="1:1" x14ac:dyDescent="0.45">
      <c r="A187" t="s">
        <v>1589</v>
      </c>
    </row>
    <row r="188" spans="1:1" x14ac:dyDescent="0.45">
      <c r="A188" t="s">
        <v>1590</v>
      </c>
    </row>
    <row r="189" spans="1:1" x14ac:dyDescent="0.45">
      <c r="A189" t="s">
        <v>1591</v>
      </c>
    </row>
    <row r="190" spans="1:1" x14ac:dyDescent="0.45">
      <c r="A190" t="s">
        <v>1592</v>
      </c>
    </row>
    <row r="191" spans="1:1" x14ac:dyDescent="0.45">
      <c r="A191" t="s">
        <v>1593</v>
      </c>
    </row>
    <row r="192" spans="1:1" x14ac:dyDescent="0.45">
      <c r="A192" t="s">
        <v>1594</v>
      </c>
    </row>
    <row r="193" spans="1:1" x14ac:dyDescent="0.45">
      <c r="A193" t="s">
        <v>1595</v>
      </c>
    </row>
    <row r="194" spans="1:1" x14ac:dyDescent="0.45">
      <c r="A194" t="s">
        <v>1596</v>
      </c>
    </row>
    <row r="195" spans="1:1" x14ac:dyDescent="0.45">
      <c r="A195" t="s">
        <v>1597</v>
      </c>
    </row>
    <row r="196" spans="1:1" x14ac:dyDescent="0.45">
      <c r="A196" t="s">
        <v>1598</v>
      </c>
    </row>
    <row r="197" spans="1:1" x14ac:dyDescent="0.45">
      <c r="A197" t="s">
        <v>1599</v>
      </c>
    </row>
    <row r="198" spans="1:1" x14ac:dyDescent="0.45">
      <c r="A198" t="s">
        <v>1600</v>
      </c>
    </row>
    <row r="199" spans="1:1" x14ac:dyDescent="0.45">
      <c r="A199" t="s">
        <v>1601</v>
      </c>
    </row>
    <row r="200" spans="1:1" x14ac:dyDescent="0.45">
      <c r="A200" t="s">
        <v>1602</v>
      </c>
    </row>
    <row r="201" spans="1:1" x14ac:dyDescent="0.45">
      <c r="A201" t="s">
        <v>1603</v>
      </c>
    </row>
    <row r="202" spans="1:1" x14ac:dyDescent="0.45">
      <c r="A202" t="s">
        <v>1604</v>
      </c>
    </row>
    <row r="203" spans="1:1" x14ac:dyDescent="0.45">
      <c r="A203" t="s">
        <v>1605</v>
      </c>
    </row>
    <row r="204" spans="1:1" x14ac:dyDescent="0.45">
      <c r="A204" t="s">
        <v>1606</v>
      </c>
    </row>
    <row r="205" spans="1:1" x14ac:dyDescent="0.45">
      <c r="A205" t="s">
        <v>1607</v>
      </c>
    </row>
    <row r="206" spans="1:1" x14ac:dyDescent="0.45">
      <c r="A206" t="s">
        <v>1608</v>
      </c>
    </row>
    <row r="207" spans="1:1" x14ac:dyDescent="0.45">
      <c r="A207" t="s">
        <v>1609</v>
      </c>
    </row>
    <row r="208" spans="1:1" x14ac:dyDescent="0.45">
      <c r="A208" t="s">
        <v>1610</v>
      </c>
    </row>
    <row r="209" spans="1:1" x14ac:dyDescent="0.45">
      <c r="A209" t="s">
        <v>1611</v>
      </c>
    </row>
    <row r="210" spans="1:1" x14ac:dyDescent="0.45">
      <c r="A210" t="s">
        <v>1612</v>
      </c>
    </row>
    <row r="211" spans="1:1" x14ac:dyDescent="0.45">
      <c r="A211" t="s">
        <v>1613</v>
      </c>
    </row>
    <row r="212" spans="1:1" x14ac:dyDescent="0.45">
      <c r="A212" t="s">
        <v>1614</v>
      </c>
    </row>
    <row r="213" spans="1:1" x14ac:dyDescent="0.45">
      <c r="A213" t="s">
        <v>1615</v>
      </c>
    </row>
    <row r="214" spans="1:1" x14ac:dyDescent="0.45">
      <c r="A214" t="s">
        <v>1616</v>
      </c>
    </row>
    <row r="215" spans="1:1" x14ac:dyDescent="0.45">
      <c r="A215" t="s">
        <v>1617</v>
      </c>
    </row>
    <row r="216" spans="1:1" x14ac:dyDescent="0.45">
      <c r="A216" t="s">
        <v>1618</v>
      </c>
    </row>
    <row r="217" spans="1:1" x14ac:dyDescent="0.45">
      <c r="A217" t="s">
        <v>1619</v>
      </c>
    </row>
    <row r="218" spans="1:1" x14ac:dyDescent="0.45">
      <c r="A218" t="s">
        <v>1620</v>
      </c>
    </row>
    <row r="219" spans="1:1" x14ac:dyDescent="0.45">
      <c r="A219" t="s">
        <v>1621</v>
      </c>
    </row>
    <row r="220" spans="1:1" x14ac:dyDescent="0.45">
      <c r="A220" t="s">
        <v>1622</v>
      </c>
    </row>
    <row r="221" spans="1:1" x14ac:dyDescent="0.45">
      <c r="A221" t="s">
        <v>1623</v>
      </c>
    </row>
    <row r="222" spans="1:1" x14ac:dyDescent="0.45">
      <c r="A222" t="s">
        <v>1624</v>
      </c>
    </row>
    <row r="223" spans="1:1" x14ac:dyDescent="0.45">
      <c r="A223" t="s">
        <v>1625</v>
      </c>
    </row>
    <row r="224" spans="1:1" x14ac:dyDescent="0.45">
      <c r="A224" t="s">
        <v>1626</v>
      </c>
    </row>
    <row r="225" spans="1:1" x14ac:dyDescent="0.45">
      <c r="A225" t="s">
        <v>1627</v>
      </c>
    </row>
    <row r="226" spans="1:1" x14ac:dyDescent="0.45">
      <c r="A226" t="s">
        <v>1628</v>
      </c>
    </row>
    <row r="227" spans="1:1" x14ac:dyDescent="0.45">
      <c r="A227" t="s">
        <v>1629</v>
      </c>
    </row>
    <row r="228" spans="1:1" x14ac:dyDescent="0.45">
      <c r="A228" t="s">
        <v>1630</v>
      </c>
    </row>
    <row r="229" spans="1:1" x14ac:dyDescent="0.45">
      <c r="A229" t="s">
        <v>1631</v>
      </c>
    </row>
    <row r="230" spans="1:1" x14ac:dyDescent="0.45">
      <c r="A230" t="s">
        <v>1632</v>
      </c>
    </row>
    <row r="231" spans="1:1" x14ac:dyDescent="0.45">
      <c r="A231" t="s">
        <v>1633</v>
      </c>
    </row>
    <row r="232" spans="1:1" x14ac:dyDescent="0.45">
      <c r="A232" t="s">
        <v>1634</v>
      </c>
    </row>
    <row r="233" spans="1:1" x14ac:dyDescent="0.45">
      <c r="A233" t="s">
        <v>1635</v>
      </c>
    </row>
    <row r="234" spans="1:1" x14ac:dyDescent="0.45">
      <c r="A234" t="s">
        <v>1636</v>
      </c>
    </row>
    <row r="235" spans="1:1" x14ac:dyDescent="0.45">
      <c r="A235" t="s">
        <v>1637</v>
      </c>
    </row>
    <row r="236" spans="1:1" x14ac:dyDescent="0.45">
      <c r="A236" t="s">
        <v>1638</v>
      </c>
    </row>
    <row r="237" spans="1:1" x14ac:dyDescent="0.45">
      <c r="A237" t="s">
        <v>1639</v>
      </c>
    </row>
    <row r="238" spans="1:1" x14ac:dyDescent="0.45">
      <c r="A238" t="s">
        <v>1640</v>
      </c>
    </row>
    <row r="239" spans="1:1" x14ac:dyDescent="0.45">
      <c r="A239" t="s">
        <v>1641</v>
      </c>
    </row>
    <row r="240" spans="1:1" x14ac:dyDescent="0.45">
      <c r="A240" t="s">
        <v>1642</v>
      </c>
    </row>
    <row r="241" spans="1:1" x14ac:dyDescent="0.45">
      <c r="A241" t="s">
        <v>1643</v>
      </c>
    </row>
    <row r="242" spans="1:1" x14ac:dyDescent="0.45">
      <c r="A242" t="s">
        <v>1644</v>
      </c>
    </row>
    <row r="243" spans="1:1" x14ac:dyDescent="0.45">
      <c r="A243" t="s">
        <v>1645</v>
      </c>
    </row>
    <row r="244" spans="1:1" x14ac:dyDescent="0.45">
      <c r="A244" t="s">
        <v>1646</v>
      </c>
    </row>
    <row r="245" spans="1:1" x14ac:dyDescent="0.45">
      <c r="A245" t="s">
        <v>1647</v>
      </c>
    </row>
    <row r="246" spans="1:1" x14ac:dyDescent="0.45">
      <c r="A246" t="s">
        <v>1648</v>
      </c>
    </row>
    <row r="247" spans="1:1" x14ac:dyDescent="0.45">
      <c r="A247" t="s">
        <v>1649</v>
      </c>
    </row>
    <row r="248" spans="1:1" x14ac:dyDescent="0.45">
      <c r="A248" t="s">
        <v>1650</v>
      </c>
    </row>
    <row r="249" spans="1:1" x14ac:dyDescent="0.45">
      <c r="A249" t="s">
        <v>1651</v>
      </c>
    </row>
    <row r="250" spans="1:1" x14ac:dyDescent="0.45">
      <c r="A250" t="s">
        <v>1652</v>
      </c>
    </row>
    <row r="251" spans="1:1" x14ac:dyDescent="0.45">
      <c r="A251" t="s">
        <v>1653</v>
      </c>
    </row>
    <row r="252" spans="1:1" x14ac:dyDescent="0.45">
      <c r="A252" t="s">
        <v>1654</v>
      </c>
    </row>
    <row r="253" spans="1:1" x14ac:dyDescent="0.45">
      <c r="A253" t="s">
        <v>1655</v>
      </c>
    </row>
    <row r="254" spans="1:1" x14ac:dyDescent="0.45">
      <c r="A254" t="s">
        <v>1656</v>
      </c>
    </row>
    <row r="255" spans="1:1" x14ac:dyDescent="0.45">
      <c r="A255" t="s">
        <v>1657</v>
      </c>
    </row>
    <row r="256" spans="1:1" x14ac:dyDescent="0.45">
      <c r="A256" t="s">
        <v>1658</v>
      </c>
    </row>
    <row r="257" spans="1:1" x14ac:dyDescent="0.45">
      <c r="A257" t="s">
        <v>1659</v>
      </c>
    </row>
    <row r="258" spans="1:1" x14ac:dyDescent="0.45">
      <c r="A258" t="s">
        <v>1660</v>
      </c>
    </row>
    <row r="259" spans="1:1" x14ac:dyDescent="0.45">
      <c r="A259" t="s">
        <v>1661</v>
      </c>
    </row>
    <row r="260" spans="1:1" x14ac:dyDescent="0.45">
      <c r="A260" t="s">
        <v>1662</v>
      </c>
    </row>
    <row r="261" spans="1:1" x14ac:dyDescent="0.45">
      <c r="A261" t="s">
        <v>1663</v>
      </c>
    </row>
    <row r="262" spans="1:1" x14ac:dyDescent="0.45">
      <c r="A262" t="s">
        <v>1664</v>
      </c>
    </row>
    <row r="263" spans="1:1" x14ac:dyDescent="0.45">
      <c r="A263" t="s">
        <v>1665</v>
      </c>
    </row>
    <row r="264" spans="1:1" x14ac:dyDescent="0.45">
      <c r="A264" t="s">
        <v>1666</v>
      </c>
    </row>
    <row r="265" spans="1:1" x14ac:dyDescent="0.45">
      <c r="A265" t="s">
        <v>1667</v>
      </c>
    </row>
    <row r="266" spans="1:1" x14ac:dyDescent="0.45">
      <c r="A266" t="s">
        <v>1668</v>
      </c>
    </row>
    <row r="267" spans="1:1" x14ac:dyDescent="0.45">
      <c r="A267" t="s">
        <v>1669</v>
      </c>
    </row>
    <row r="268" spans="1:1" x14ac:dyDescent="0.45">
      <c r="A268" t="s">
        <v>1670</v>
      </c>
    </row>
    <row r="269" spans="1:1" x14ac:dyDescent="0.45">
      <c r="A269" t="s">
        <v>1671</v>
      </c>
    </row>
    <row r="270" spans="1:1" x14ac:dyDescent="0.45">
      <c r="A270" t="s">
        <v>1672</v>
      </c>
    </row>
    <row r="271" spans="1:1" x14ac:dyDescent="0.45">
      <c r="A271" t="s">
        <v>1673</v>
      </c>
    </row>
    <row r="272" spans="1:1" x14ac:dyDescent="0.45">
      <c r="A272" t="s">
        <v>1674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savant_data (17)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cjand_000</dc:creator>
  <cp:lastModifiedBy>cjand_000</cp:lastModifiedBy>
  <dcterms:created xsi:type="dcterms:W3CDTF">2017-09-28T03:09:58Z</dcterms:created>
  <dcterms:modified xsi:type="dcterms:W3CDTF">2017-09-28T03:09:59Z</dcterms:modified>
</cp:coreProperties>
</file>