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eoDMS\ProjDir\Africa\trunk\demand\"/>
    </mc:Choice>
  </mc:AlternateContent>
  <bookViews>
    <workbookView xWindow="0" yWindow="0" windowWidth="28800" windowHeight="12300" activeTab="1"/>
  </bookViews>
  <sheets>
    <sheet name="Data_interpolation" sheetId="1" r:id="rId1"/>
    <sheet name="Ou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D3" i="1"/>
  <c r="E3" i="1" s="1"/>
  <c r="F3" i="1" s="1"/>
  <c r="D4" i="1"/>
  <c r="E4" i="1"/>
  <c r="F4" i="1" s="1"/>
  <c r="D5" i="1"/>
  <c r="E5" i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/>
  <c r="F10" i="1"/>
  <c r="D11" i="1"/>
  <c r="E11" i="1" s="1"/>
  <c r="F11" i="1" s="1"/>
  <c r="D12" i="1"/>
  <c r="E12" i="1" s="1"/>
  <c r="F12" i="1" s="1"/>
  <c r="D13" i="1"/>
  <c r="E13" i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/>
  <c r="F19" i="1" s="1"/>
  <c r="D20" i="1"/>
  <c r="E20" i="1"/>
  <c r="F20" i="1" s="1"/>
  <c r="D21" i="1"/>
  <c r="E21" i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/>
  <c r="F34" i="1" s="1"/>
  <c r="D35" i="1"/>
  <c r="E35" i="1" s="1"/>
  <c r="F35" i="1" s="1"/>
  <c r="D36" i="1"/>
  <c r="E36" i="1"/>
  <c r="F36" i="1" s="1"/>
  <c r="D37" i="1"/>
  <c r="E37" i="1"/>
  <c r="F37" i="1" s="1"/>
  <c r="D38" i="1"/>
  <c r="E38" i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/>
  <c r="F42" i="1"/>
  <c r="D43" i="1"/>
  <c r="E43" i="1"/>
  <c r="F43" i="1" s="1"/>
  <c r="D44" i="1"/>
  <c r="E44" i="1"/>
  <c r="F44" i="1" s="1"/>
  <c r="D45" i="1"/>
  <c r="E45" i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/>
  <c r="F50" i="1"/>
  <c r="D51" i="1"/>
  <c r="E51" i="1" s="1"/>
  <c r="F51" i="1" s="1"/>
  <c r="D52" i="1"/>
  <c r="E52" i="1" s="1"/>
  <c r="F52" i="1" s="1"/>
  <c r="D53" i="1"/>
  <c r="E53" i="1"/>
  <c r="F53" i="1" s="1"/>
  <c r="D54" i="1"/>
  <c r="E54" i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/>
  <c r="F58" i="1"/>
  <c r="J2" i="1"/>
  <c r="E2" i="1"/>
  <c r="F2" i="1" s="1"/>
  <c r="D2" i="1"/>
</calcChain>
</file>

<file path=xl/sharedStrings.xml><?xml version="1.0" encoding="utf-8"?>
<sst xmlns="http://schemas.openxmlformats.org/spreadsheetml/2006/main" count="241" uniqueCount="124">
  <si>
    <t>Country</t>
  </si>
  <si>
    <t>ISO3 Code</t>
  </si>
  <si>
    <t>Angola</t>
  </si>
  <si>
    <t>AGO</t>
  </si>
  <si>
    <t>Burundi</t>
  </si>
  <si>
    <t>BDI</t>
  </si>
  <si>
    <t>Benin</t>
  </si>
  <si>
    <t>BEN</t>
  </si>
  <si>
    <t>Burkina Faso</t>
  </si>
  <si>
    <t>BFA</t>
  </si>
  <si>
    <t>Botswana</t>
  </si>
  <si>
    <t>BWA</t>
  </si>
  <si>
    <t>Central African Republic</t>
  </si>
  <si>
    <t>CAF</t>
  </si>
  <si>
    <t>CIV</t>
  </si>
  <si>
    <t>Cameroon</t>
  </si>
  <si>
    <t>CMR</t>
  </si>
  <si>
    <t>Democratic Republic of the Congo</t>
  </si>
  <si>
    <t>COD</t>
  </si>
  <si>
    <t>Congo</t>
  </si>
  <si>
    <t>COG</t>
  </si>
  <si>
    <t>Comoros</t>
  </si>
  <si>
    <t>COM</t>
  </si>
  <si>
    <t>Cabo Verde</t>
  </si>
  <si>
    <t>CPV</t>
  </si>
  <si>
    <t>Djibouti</t>
  </si>
  <si>
    <t>DJI</t>
  </si>
  <si>
    <t>Algeria</t>
  </si>
  <si>
    <t>DZA</t>
  </si>
  <si>
    <t>Egypt</t>
  </si>
  <si>
    <t>EGY</t>
  </si>
  <si>
    <t>Eritrea</t>
  </si>
  <si>
    <t>ERI</t>
  </si>
  <si>
    <t>Western Sahara</t>
  </si>
  <si>
    <t>ESH</t>
  </si>
  <si>
    <t>Ethiopia</t>
  </si>
  <si>
    <t>ETH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</si>
  <si>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</si>
  <si>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</si>
  <si>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</si>
  <si>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</si>
  <si>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</si>
  <si>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</si>
  <si>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</si>
  <si>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</si>
  <si>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</si>
  <si>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</si>
  <si>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</si>
  <si>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</si>
  <si>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Kenya</t>
  </si>
  <si>
    <t>KEN</t>
  </si>
  <si>
    <t>Liberia</t>
  </si>
  <si>
    <t>LBR</t>
  </si>
  <si>
    <t>Libya</t>
  </si>
  <si>
    <t>LBY</t>
  </si>
  <si>
    <t>Lesotho</t>
  </si>
  <si>
    <t>LSO</t>
  </si>
  <si>
    <t>Morocco</t>
  </si>
  <si>
    <t>MAR</t>
  </si>
  <si>
    <t>Madagascar</t>
  </si>
  <si>
    <t>MDG</t>
  </si>
  <si>
    <t>Mali</t>
  </si>
  <si>
    <t>MLI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</si>
  <si>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</si>
  <si>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</si>
  <si>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</si>
  <si>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</si>
  <si>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</si>
  <si>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</si>
  <si>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</si>
  <si>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</si>
  <si>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</si>
  <si>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</si>
  <si>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</si>
  <si>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</si>
  <si>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</si>
  <si>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</si>
  <si>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</si>
  <si>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</si>
  <si>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Sudan</t>
  </si>
  <si>
    <t>SDN</t>
  </si>
  <si>
    <t>Sudan (former)</t>
  </si>
  <si>
    <t>Senegal</t>
  </si>
  <si>
    <t>SEN</t>
  </si>
  <si>
    <t>Saint Helena, Ascension and Tristan da Cunha</t>
  </si>
  <si>
    <t>SHN</t>
  </si>
  <si>
    <t>Sierra Leone</t>
  </si>
  <si>
    <t>SLE</t>
  </si>
  <si>
    <t>Somalia</t>
  </si>
  <si>
    <t>SOM</t>
  </si>
  <si>
    <t>South Sudan</t>
  </si>
  <si>
    <t>SSD</t>
  </si>
  <si>
    <t>Sao Tome and Principe</t>
  </si>
  <si>
    <t>STP</t>
  </si>
  <si>
    <t>Eswatini</t>
  </si>
  <si>
    <t>SWZ</t>
  </si>
  <si>
    <t>Swaziland</t>
  </si>
  <si>
    <t>Chad</t>
  </si>
  <si>
    <t>TCD</t>
  </si>
  <si>
    <t>Togo</t>
  </si>
  <si>
    <t>TGO</t>
  </si>
  <si>
    <t>Tunisia</t>
  </si>
  <si>
    <t>TUN</t>
  </si>
  <si>
    <t>United Republic of Tanzania</t>
  </si>
  <si>
    <t>TZA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</si>
  <si>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</si>
  <si>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</si>
  <si>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</si>
  <si>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</si>
  <si>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</si>
  <si>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</si>
  <si>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</si>
  <si>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</si>
  <si>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y2012</t>
  </si>
  <si>
    <t>y2015</t>
  </si>
  <si>
    <t>y2020</t>
  </si>
  <si>
    <t>y2025</t>
  </si>
  <si>
    <t>y2030</t>
  </si>
  <si>
    <t>y2035</t>
  </si>
  <si>
    <t>y2040</t>
  </si>
  <si>
    <t>y2045</t>
  </si>
  <si>
    <t>y2050</t>
  </si>
  <si>
    <t>Cote d Ivoire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</si>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</sst>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40" workbookViewId="0">
      <selection sqref="A1:K5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>
        <v>2012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1:11" x14ac:dyDescent="0.25">
      <c r="A2" t="s">
        <v>2</v>
      </c>
      <c r="B2" t="s">
        <v>3</v>
      </c>
      <c r="C2">
        <v>4074256.5158978421</v>
      </c>
      <c r="D2">
        <f>(($G2-$C2)/($G$1-$C$1)*3)+C2</f>
        <v>4230893.8565909248</v>
      </c>
      <c r="E2">
        <f t="shared" ref="E2:F2" si="0">(($G2-$C2)/($G$1-$C$1)*3)+D2</f>
        <v>4387531.1972840074</v>
      </c>
      <c r="F2">
        <f t="shared" si="0"/>
        <v>4544168.5379770901</v>
      </c>
      <c r="G2">
        <v>5014080.5600563409</v>
      </c>
      <c r="H2">
        <v>5218454.9097651821</v>
      </c>
      <c r="I2">
        <v>5430970.6369506223</v>
      </c>
      <c r="J2">
        <f>(($K2-$I2)/($K$1-$I$1)*5)+I2</f>
        <v>5619348.2973913047</v>
      </c>
      <c r="K2">
        <v>5807725.9578319862</v>
      </c>
    </row>
    <row r="3" spans="1:11" x14ac:dyDescent="0.25">
      <c r="A3" t="s">
        <v>4</v>
      </c>
      <c r="B3" t="s">
        <v>5</v>
      </c>
      <c r="C3">
        <v>0</v>
      </c>
      <c r="D3">
        <f t="shared" ref="D3:F3" si="1">(($G3-$C3)/($G$1-$C$1)*3)+C3</f>
        <v>0</v>
      </c>
      <c r="E3">
        <f t="shared" si="1"/>
        <v>0</v>
      </c>
      <c r="F3">
        <f t="shared" si="1"/>
        <v>0</v>
      </c>
      <c r="G3">
        <v>0</v>
      </c>
      <c r="H3">
        <v>0</v>
      </c>
      <c r="I3">
        <v>0</v>
      </c>
      <c r="J3">
        <f t="shared" ref="J3:J58" si="2">(($K3-$I3)/($K$1-$I$1)*5)+I3</f>
        <v>0</v>
      </c>
      <c r="K3">
        <v>0</v>
      </c>
    </row>
    <row r="4" spans="1:11" x14ac:dyDescent="0.25">
      <c r="A4" t="s">
        <v>6</v>
      </c>
      <c r="B4" t="s">
        <v>7</v>
      </c>
      <c r="C4">
        <v>3205724.8728409978</v>
      </c>
      <c r="D4">
        <f t="shared" ref="D4:F4" si="3">(($G4-$C4)/($G$1-$C$1)*3)+C4</f>
        <v>3300462.405419556</v>
      </c>
      <c r="E4">
        <f t="shared" si="3"/>
        <v>3395199.9379981142</v>
      </c>
      <c r="F4">
        <f t="shared" si="3"/>
        <v>3489937.4705766723</v>
      </c>
      <c r="G4">
        <v>3774150.0683123465</v>
      </c>
      <c r="H4">
        <v>3891685.5822623223</v>
      </c>
      <c r="I4">
        <v>4006784.9893223168</v>
      </c>
      <c r="J4">
        <f t="shared" si="2"/>
        <v>4103466.0662414911</v>
      </c>
      <c r="K4">
        <v>4200147.1431606654</v>
      </c>
    </row>
    <row r="5" spans="1:11" x14ac:dyDescent="0.25">
      <c r="A5" t="s">
        <v>8</v>
      </c>
      <c r="B5" t="s">
        <v>9</v>
      </c>
      <c r="C5">
        <v>6317579.213813711</v>
      </c>
      <c r="D5">
        <f t="shared" ref="D5:F5" si="4">(($G5-$C5)/($G$1-$C$1)*3)+C5</f>
        <v>6612015.1517388206</v>
      </c>
      <c r="E5">
        <f t="shared" si="4"/>
        <v>6906451.0896639302</v>
      </c>
      <c r="F5">
        <f t="shared" si="4"/>
        <v>7200887.0275890399</v>
      </c>
      <c r="G5">
        <v>8084194.841364366</v>
      </c>
      <c r="H5">
        <v>8483855.497162981</v>
      </c>
      <c r="I5">
        <v>8895576.3828148488</v>
      </c>
      <c r="J5">
        <f t="shared" si="2"/>
        <v>9269724.8740327992</v>
      </c>
      <c r="K5">
        <v>9643873.3652507477</v>
      </c>
    </row>
    <row r="6" spans="1:11" x14ac:dyDescent="0.25">
      <c r="A6" t="s">
        <v>10</v>
      </c>
      <c r="B6" t="s">
        <v>11</v>
      </c>
      <c r="C6">
        <v>135137.62586278573</v>
      </c>
      <c r="D6">
        <f t="shared" ref="D6:F6" si="5">(($G6-$C6)/($G$1-$C$1)*3)+C6</f>
        <v>142155.17685568321</v>
      </c>
      <c r="E6">
        <f t="shared" si="5"/>
        <v>149172.72784858069</v>
      </c>
      <c r="F6">
        <f t="shared" si="5"/>
        <v>156190.27884147817</v>
      </c>
      <c r="G6">
        <v>177242.93182017055</v>
      </c>
      <c r="H6">
        <v>187013.0878755693</v>
      </c>
      <c r="I6">
        <v>197391.0099801498</v>
      </c>
      <c r="J6">
        <f t="shared" si="2"/>
        <v>206948.373321697</v>
      </c>
      <c r="K6">
        <v>216505.73666324423</v>
      </c>
    </row>
    <row r="7" spans="1:11" x14ac:dyDescent="0.25">
      <c r="A7" t="s">
        <v>12</v>
      </c>
      <c r="B7" t="s">
        <v>13</v>
      </c>
      <c r="C7">
        <v>1873023.348119298</v>
      </c>
      <c r="D7">
        <f t="shared" ref="D7:F7" si="6">(($G7-$C7)/($G$1-$C$1)*3)+C7</f>
        <v>1934156.0313690586</v>
      </c>
      <c r="E7">
        <f t="shared" si="6"/>
        <v>1995288.7146188193</v>
      </c>
      <c r="F7">
        <f t="shared" si="6"/>
        <v>2056421.39786858</v>
      </c>
      <c r="G7">
        <v>2239819.4476178624</v>
      </c>
      <c r="H7">
        <v>2307715.3269572114</v>
      </c>
      <c r="I7">
        <v>2378968.7087329375</v>
      </c>
      <c r="J7">
        <f t="shared" si="2"/>
        <v>2446788.7253049267</v>
      </c>
      <c r="K7">
        <v>2514608.7418769165</v>
      </c>
    </row>
    <row r="8" spans="1:11" x14ac:dyDescent="0.25">
      <c r="A8" t="s">
        <v>122</v>
      </c>
      <c r="B8" t="s">
        <v>14</v>
      </c>
      <c r="C8">
        <v>7722860.2358484846</v>
      </c>
      <c r="D8">
        <f t="shared" ref="D8:F8" si="7">(($G8-$C8)/($G$1-$C$1)*3)+C8</f>
        <v>7918495.6645272849</v>
      </c>
      <c r="E8">
        <f t="shared" si="7"/>
        <v>8114131.0932060853</v>
      </c>
      <c r="F8">
        <f t="shared" si="7"/>
        <v>8309766.5218848856</v>
      </c>
      <c r="G8">
        <v>8896672.8079212848</v>
      </c>
      <c r="H8">
        <v>9045958.4056840409</v>
      </c>
      <c r="I8">
        <v>9197920.2821987625</v>
      </c>
      <c r="J8">
        <f t="shared" si="2"/>
        <v>9326505.7879008316</v>
      </c>
      <c r="K8">
        <v>9455091.2936029024</v>
      </c>
    </row>
    <row r="9" spans="1:11" x14ac:dyDescent="0.25">
      <c r="A9" t="s">
        <v>15</v>
      </c>
      <c r="B9" t="s">
        <v>16</v>
      </c>
      <c r="C9">
        <v>8468334.3374348953</v>
      </c>
      <c r="D9">
        <f t="shared" ref="D9:F9" si="8">(($G9-$C9)/($G$1-$C$1)*3)+C9</f>
        <v>8821837.3621578626</v>
      </c>
      <c r="E9">
        <f t="shared" si="8"/>
        <v>9175340.3868808299</v>
      </c>
      <c r="F9">
        <f t="shared" si="8"/>
        <v>9528843.4116037972</v>
      </c>
      <c r="G9">
        <v>10589352.485772695</v>
      </c>
      <c r="H9">
        <v>11024415.255230289</v>
      </c>
      <c r="I9">
        <v>11477205.91861878</v>
      </c>
      <c r="J9">
        <f t="shared" si="2"/>
        <v>11880268.129292641</v>
      </c>
      <c r="K9">
        <v>12283330.3399665</v>
      </c>
    </row>
    <row r="10" spans="1:11" x14ac:dyDescent="0.25">
      <c r="A10" t="s">
        <v>17</v>
      </c>
      <c r="B10" t="s">
        <v>18</v>
      </c>
      <c r="C10">
        <v>0</v>
      </c>
      <c r="D10">
        <f t="shared" ref="D10:F10" si="9">(($G10-$C10)/($G$1-$C$1)*3)+C10</f>
        <v>0</v>
      </c>
      <c r="E10">
        <f t="shared" si="9"/>
        <v>0</v>
      </c>
      <c r="F10">
        <f t="shared" si="9"/>
        <v>0</v>
      </c>
      <c r="G10">
        <v>0</v>
      </c>
      <c r="H10">
        <v>0</v>
      </c>
      <c r="I10">
        <v>0</v>
      </c>
      <c r="J10">
        <f t="shared" si="2"/>
        <v>0</v>
      </c>
      <c r="K10">
        <v>0</v>
      </c>
    </row>
    <row r="11" spans="1:11" x14ac:dyDescent="0.25">
      <c r="A11" t="s">
        <v>19</v>
      </c>
      <c r="B11" t="s">
        <v>20</v>
      </c>
      <c r="C11">
        <v>658596.11600451556</v>
      </c>
      <c r="D11">
        <f t="shared" ref="D11:F11" si="10">(($G11-$C11)/($G$1-$C$1)*3)+C11</f>
        <v>681876.96890837839</v>
      </c>
      <c r="E11">
        <f t="shared" si="10"/>
        <v>705157.82181224122</v>
      </c>
      <c r="F11">
        <f t="shared" si="10"/>
        <v>728438.67471610405</v>
      </c>
      <c r="G11">
        <v>798281.23342769267</v>
      </c>
      <c r="H11">
        <v>825648.45813370286</v>
      </c>
      <c r="I11">
        <v>853696.5331653374</v>
      </c>
      <c r="J11">
        <f t="shared" si="2"/>
        <v>879241.4317230084</v>
      </c>
      <c r="K11">
        <v>904786.33028067928</v>
      </c>
    </row>
    <row r="12" spans="1:11" x14ac:dyDescent="0.25">
      <c r="A12" t="s">
        <v>21</v>
      </c>
      <c r="B12" t="s">
        <v>22</v>
      </c>
      <c r="C12">
        <v>0</v>
      </c>
      <c r="D12">
        <f t="shared" ref="D12:F12" si="11">(($G12-$C12)/($G$1-$C$1)*3)+C12</f>
        <v>0</v>
      </c>
      <c r="E12">
        <f t="shared" si="11"/>
        <v>0</v>
      </c>
      <c r="F12">
        <f t="shared" si="11"/>
        <v>0</v>
      </c>
      <c r="G12">
        <v>0</v>
      </c>
      <c r="H12">
        <v>0</v>
      </c>
      <c r="I12">
        <v>0</v>
      </c>
      <c r="J12">
        <f t="shared" si="2"/>
        <v>0</v>
      </c>
      <c r="K12">
        <v>0</v>
      </c>
    </row>
    <row r="13" spans="1:11" x14ac:dyDescent="0.25">
      <c r="A13" t="s">
        <v>23</v>
      </c>
      <c r="B13" t="s">
        <v>24</v>
      </c>
      <c r="C13">
        <v>0</v>
      </c>
      <c r="D13">
        <f t="shared" ref="D13:F13" si="12">(($G13-$C13)/($G$1-$C$1)*3)+C13</f>
        <v>0</v>
      </c>
      <c r="E13">
        <f t="shared" si="12"/>
        <v>0</v>
      </c>
      <c r="F13">
        <f t="shared" si="12"/>
        <v>0</v>
      </c>
      <c r="G13">
        <v>0</v>
      </c>
      <c r="H13">
        <v>0</v>
      </c>
      <c r="I13">
        <v>0</v>
      </c>
      <c r="J13">
        <f t="shared" si="2"/>
        <v>0</v>
      </c>
      <c r="K13">
        <v>0</v>
      </c>
    </row>
    <row r="14" spans="1:11" x14ac:dyDescent="0.25">
      <c r="A14" t="s">
        <v>25</v>
      </c>
      <c r="B14" t="s">
        <v>26</v>
      </c>
      <c r="C14">
        <v>0</v>
      </c>
      <c r="D14">
        <f t="shared" ref="D14:F14" si="13">(($G14-$C14)/($G$1-$C$1)*3)+C14</f>
        <v>0</v>
      </c>
      <c r="E14">
        <f t="shared" si="13"/>
        <v>0</v>
      </c>
      <c r="F14">
        <f t="shared" si="13"/>
        <v>0</v>
      </c>
      <c r="G14">
        <v>0</v>
      </c>
      <c r="H14">
        <v>0</v>
      </c>
      <c r="I14">
        <v>0</v>
      </c>
      <c r="J14">
        <f t="shared" si="2"/>
        <v>0</v>
      </c>
      <c r="K14">
        <v>0</v>
      </c>
    </row>
    <row r="15" spans="1:11" x14ac:dyDescent="0.25">
      <c r="A15" t="s">
        <v>27</v>
      </c>
      <c r="B15" t="s">
        <v>28</v>
      </c>
      <c r="C15">
        <v>8414787.2753517497</v>
      </c>
      <c r="D15">
        <f t="shared" ref="D15:F15" si="14">(($G15-$C15)/($G$1-$C$1)*3)+C15</f>
        <v>8416865.9615369998</v>
      </c>
      <c r="E15">
        <f t="shared" si="14"/>
        <v>8418944.647722248</v>
      </c>
      <c r="F15">
        <f t="shared" si="14"/>
        <v>8421023.3339074962</v>
      </c>
      <c r="G15">
        <v>8427259.3924632445</v>
      </c>
      <c r="H15">
        <v>8328254.2215765705</v>
      </c>
      <c r="I15">
        <v>8230047.1850016927</v>
      </c>
      <c r="J15">
        <f t="shared" si="2"/>
        <v>8135109.6225979105</v>
      </c>
      <c r="K15">
        <v>8040172.0601941291</v>
      </c>
    </row>
    <row r="16" spans="1:11" x14ac:dyDescent="0.25">
      <c r="A16" t="s">
        <v>29</v>
      </c>
      <c r="B16" t="s">
        <v>30</v>
      </c>
      <c r="C16">
        <v>3710799.1126957401</v>
      </c>
      <c r="D16">
        <f t="shared" ref="D16:F16" si="15">(($G16-$C16)/($G$1-$C$1)*3)+C16</f>
        <v>3693073.9910338237</v>
      </c>
      <c r="E16">
        <f t="shared" si="15"/>
        <v>3675348.8693719073</v>
      </c>
      <c r="F16">
        <f t="shared" si="15"/>
        <v>3657623.7477099909</v>
      </c>
      <c r="G16">
        <v>3604448.3827242428</v>
      </c>
      <c r="H16">
        <v>3517428.2613692088</v>
      </c>
      <c r="I16">
        <v>3426822.2517353008</v>
      </c>
      <c r="J16">
        <f t="shared" si="2"/>
        <v>3338420.7354300446</v>
      </c>
      <c r="K16">
        <v>3250019.2191247884</v>
      </c>
    </row>
    <row r="17" spans="1:11" x14ac:dyDescent="0.25">
      <c r="A17" t="s">
        <v>31</v>
      </c>
      <c r="B17" t="s">
        <v>32</v>
      </c>
      <c r="C17">
        <v>0</v>
      </c>
      <c r="D17">
        <f t="shared" ref="D17:F17" si="16">(($G17-$C17)/($G$1-$C$1)*3)+C17</f>
        <v>0</v>
      </c>
      <c r="E17">
        <f t="shared" si="16"/>
        <v>0</v>
      </c>
      <c r="F17">
        <f t="shared" si="16"/>
        <v>0</v>
      </c>
      <c r="G17">
        <v>0</v>
      </c>
      <c r="H17">
        <v>0</v>
      </c>
      <c r="I17">
        <v>0</v>
      </c>
      <c r="J17">
        <f t="shared" si="2"/>
        <v>0</v>
      </c>
      <c r="K17">
        <v>0</v>
      </c>
    </row>
    <row r="18" spans="1:11" x14ac:dyDescent="0.25">
      <c r="A18" t="s">
        <v>33</v>
      </c>
      <c r="B18" t="s">
        <v>34</v>
      </c>
      <c r="C18">
        <v>0</v>
      </c>
      <c r="D18">
        <f t="shared" ref="D18:F18" si="17">(($G18-$C18)/($G$1-$C$1)*3)+C18</f>
        <v>0</v>
      </c>
      <c r="E18">
        <f t="shared" si="17"/>
        <v>0</v>
      </c>
      <c r="F18">
        <f t="shared" si="17"/>
        <v>0</v>
      </c>
      <c r="G18">
        <v>0</v>
      </c>
      <c r="H18">
        <v>0</v>
      </c>
      <c r="I18">
        <v>0</v>
      </c>
      <c r="J18">
        <f t="shared" si="2"/>
        <v>0</v>
      </c>
      <c r="K18">
        <v>0</v>
      </c>
    </row>
    <row r="19" spans="1:11" x14ac:dyDescent="0.25">
      <c r="A19" t="s">
        <v>35</v>
      </c>
      <c r="B19" t="s">
        <v>36</v>
      </c>
      <c r="C19">
        <v>17371163.282874145</v>
      </c>
      <c r="D19">
        <f t="shared" ref="D19:F19" si="18">(($G19-$C19)/($G$1-$C$1)*3)+C19</f>
        <v>18099338.654641431</v>
      </c>
      <c r="E19">
        <f t="shared" si="18"/>
        <v>18827514.026408717</v>
      </c>
      <c r="F19">
        <f t="shared" si="18"/>
        <v>19555689.398176003</v>
      </c>
      <c r="G19">
        <v>21740215.513477869</v>
      </c>
      <c r="H19">
        <v>22744951.015173279</v>
      </c>
      <c r="I19">
        <v>23773496.718974851</v>
      </c>
      <c r="J19">
        <f t="shared" si="2"/>
        <v>24661654.626202293</v>
      </c>
      <c r="K19">
        <v>25549812.533429738</v>
      </c>
    </row>
    <row r="20" spans="1:11" x14ac:dyDescent="0.25">
      <c r="A20" t="s">
        <v>37</v>
      </c>
      <c r="B20" t="s">
        <v>38</v>
      </c>
      <c r="C20">
        <v>466484.49514624552</v>
      </c>
      <c r="D20">
        <f t="shared" ref="D20:F20" si="19">(($G20-$C20)/($G$1-$C$1)*3)+C20</f>
        <v>482637.8771191272</v>
      </c>
      <c r="E20">
        <f t="shared" si="19"/>
        <v>498791.25909200887</v>
      </c>
      <c r="F20">
        <f t="shared" si="19"/>
        <v>514944.64106489054</v>
      </c>
      <c r="G20">
        <v>563404.78698353551</v>
      </c>
      <c r="H20">
        <v>578526.75063972664</v>
      </c>
      <c r="I20">
        <v>593373.37891128915</v>
      </c>
      <c r="J20">
        <f t="shared" si="2"/>
        <v>606436.41443197965</v>
      </c>
      <c r="K20">
        <v>619499.44995267002</v>
      </c>
    </row>
    <row r="21" spans="1:11" x14ac:dyDescent="0.25">
      <c r="A21" t="s">
        <v>39</v>
      </c>
      <c r="B21" t="s">
        <v>40</v>
      </c>
      <c r="C21">
        <v>7370470.3838748131</v>
      </c>
      <c r="D21">
        <f t="shared" ref="D21:F21" si="20">(($G21-$C21)/($G$1-$C$1)*3)+C21</f>
        <v>7622217.9471361926</v>
      </c>
      <c r="E21">
        <f t="shared" si="20"/>
        <v>7873965.5103975721</v>
      </c>
      <c r="F21">
        <f t="shared" si="20"/>
        <v>8125713.0736589516</v>
      </c>
      <c r="G21">
        <v>8880955.7634430882</v>
      </c>
      <c r="H21">
        <v>9175388.0043518003</v>
      </c>
      <c r="I21">
        <v>9480626.840116661</v>
      </c>
      <c r="J21">
        <f t="shared" si="2"/>
        <v>9762010.5588507447</v>
      </c>
      <c r="K21">
        <v>10043394.277584828</v>
      </c>
    </row>
    <row r="22" spans="1:11" x14ac:dyDescent="0.25">
      <c r="A22" t="s">
        <v>41</v>
      </c>
      <c r="B22" t="s">
        <v>42</v>
      </c>
      <c r="C22">
        <v>4186832.5735475561</v>
      </c>
      <c r="D22">
        <f t="shared" ref="D22:F22" si="21">(($G22-$C22)/($G$1-$C$1)*3)+C22</f>
        <v>4350081.6133829225</v>
      </c>
      <c r="E22">
        <f t="shared" si="21"/>
        <v>4513330.6532182889</v>
      </c>
      <c r="F22">
        <f t="shared" si="21"/>
        <v>4676579.6930536553</v>
      </c>
      <c r="G22">
        <v>5166326.8125597527</v>
      </c>
      <c r="H22">
        <v>5378435.6184710907</v>
      </c>
      <c r="I22">
        <v>5601537.6619911231</v>
      </c>
      <c r="J22">
        <f t="shared" si="2"/>
        <v>5786596.8571061725</v>
      </c>
      <c r="K22">
        <v>5971656.0522212218</v>
      </c>
    </row>
    <row r="23" spans="1:11" x14ac:dyDescent="0.25">
      <c r="A23" t="s">
        <v>43</v>
      </c>
      <c r="B23" t="s">
        <v>44</v>
      </c>
      <c r="C23">
        <v>318373.96337044711</v>
      </c>
      <c r="D23">
        <f t="shared" ref="D23:F23" si="22">(($G23-$C23)/($G$1-$C$1)*3)+C23</f>
        <v>332723.21962320793</v>
      </c>
      <c r="E23">
        <f t="shared" si="22"/>
        <v>347072.4758759687</v>
      </c>
      <c r="F23">
        <f t="shared" si="22"/>
        <v>361421.73212872946</v>
      </c>
      <c r="G23">
        <v>404469.50088701188</v>
      </c>
      <c r="H23">
        <v>423981.61150796415</v>
      </c>
      <c r="I23">
        <v>445371.24954362452</v>
      </c>
      <c r="J23">
        <f t="shared" si="2"/>
        <v>465937.83097020723</v>
      </c>
      <c r="K23">
        <v>486504.41239678999</v>
      </c>
    </row>
    <row r="24" spans="1:11" x14ac:dyDescent="0.25">
      <c r="A24" t="s">
        <v>45</v>
      </c>
      <c r="B24" t="s">
        <v>46</v>
      </c>
      <c r="C24">
        <v>0</v>
      </c>
      <c r="D24">
        <f t="shared" ref="D24:F24" si="23">(($G24-$C24)/($G$1-$C$1)*3)+C24</f>
        <v>0</v>
      </c>
      <c r="E24">
        <f t="shared" si="23"/>
        <v>0</v>
      </c>
      <c r="F24">
        <f t="shared" si="23"/>
        <v>0</v>
      </c>
      <c r="G24">
        <v>0</v>
      </c>
      <c r="H24">
        <v>0</v>
      </c>
      <c r="I24">
        <v>0</v>
      </c>
      <c r="J24">
        <f t="shared" si="2"/>
        <v>0</v>
      </c>
      <c r="K24">
        <v>0</v>
      </c>
    </row>
    <row r="25" spans="1:11" x14ac:dyDescent="0.25">
      <c r="A25" t="s">
        <v>47</v>
      </c>
      <c r="B25" t="s">
        <v>48</v>
      </c>
      <c r="C25">
        <v>0</v>
      </c>
      <c r="D25">
        <f t="shared" ref="D25:F25" si="24">(($G25-$C25)/($G$1-$C$1)*3)+C25</f>
        <v>0</v>
      </c>
      <c r="E25">
        <f t="shared" si="24"/>
        <v>0</v>
      </c>
      <c r="F25">
        <f t="shared" si="24"/>
        <v>0</v>
      </c>
      <c r="G25">
        <v>0</v>
      </c>
      <c r="H25">
        <v>0</v>
      </c>
      <c r="I25">
        <v>0</v>
      </c>
      <c r="J25">
        <f t="shared" si="2"/>
        <v>0</v>
      </c>
      <c r="K25">
        <v>0</v>
      </c>
    </row>
    <row r="26" spans="1:11" x14ac:dyDescent="0.25">
      <c r="A26" t="s">
        <v>49</v>
      </c>
      <c r="B26" t="s">
        <v>50</v>
      </c>
      <c r="C26">
        <v>6594272.3265347984</v>
      </c>
      <c r="D26">
        <f t="shared" ref="D26:F26" si="25">(($G26-$C26)/($G$1-$C$1)*3)+C26</f>
        <v>6853836.6958785979</v>
      </c>
      <c r="E26">
        <f t="shared" si="25"/>
        <v>7113401.0652223974</v>
      </c>
      <c r="F26">
        <f t="shared" si="25"/>
        <v>7372965.434566197</v>
      </c>
      <c r="G26">
        <v>8151658.5425975937</v>
      </c>
      <c r="H26">
        <v>8470623.1115355324</v>
      </c>
      <c r="I26">
        <v>8803059.8297708184</v>
      </c>
      <c r="J26">
        <f t="shared" si="2"/>
        <v>9084716.1841014922</v>
      </c>
      <c r="K26">
        <v>9366372.5384321678</v>
      </c>
    </row>
    <row r="27" spans="1:11" x14ac:dyDescent="0.25">
      <c r="A27" t="s">
        <v>51</v>
      </c>
      <c r="B27" t="s">
        <v>52</v>
      </c>
      <c r="C27">
        <v>662713.26482332824</v>
      </c>
      <c r="D27">
        <f t="shared" ref="D27:F27" si="26">(($G27-$C27)/($G$1-$C$1)*3)+C27</f>
        <v>680876.34448997094</v>
      </c>
      <c r="E27">
        <f t="shared" si="26"/>
        <v>699039.42415661365</v>
      </c>
      <c r="F27">
        <f t="shared" si="26"/>
        <v>717202.50382325635</v>
      </c>
      <c r="G27">
        <v>771691.74282318424</v>
      </c>
      <c r="H27">
        <v>790037.86564951763</v>
      </c>
      <c r="I27">
        <v>808328.25665000803</v>
      </c>
      <c r="J27">
        <f t="shared" si="2"/>
        <v>821758.32564902969</v>
      </c>
      <c r="K27">
        <v>835188.39464805136</v>
      </c>
    </row>
    <row r="28" spans="1:11" x14ac:dyDescent="0.25">
      <c r="A28" t="s">
        <v>53</v>
      </c>
      <c r="B28" t="s">
        <v>54</v>
      </c>
      <c r="C28">
        <v>0</v>
      </c>
      <c r="D28">
        <f t="shared" ref="D28:F28" si="27">(($G28-$C28)/($G$1-$C$1)*3)+C28</f>
        <v>0</v>
      </c>
      <c r="E28">
        <f t="shared" si="27"/>
        <v>0</v>
      </c>
      <c r="F28">
        <f t="shared" si="27"/>
        <v>0</v>
      </c>
      <c r="G28">
        <v>0</v>
      </c>
      <c r="H28">
        <v>0</v>
      </c>
      <c r="I28">
        <v>0</v>
      </c>
      <c r="J28">
        <f t="shared" si="2"/>
        <v>0</v>
      </c>
      <c r="K28">
        <v>0</v>
      </c>
    </row>
    <row r="29" spans="1:11" x14ac:dyDescent="0.25">
      <c r="A29" t="s">
        <v>55</v>
      </c>
      <c r="B29" t="s">
        <v>56</v>
      </c>
      <c r="C29">
        <v>180012.61941764576</v>
      </c>
      <c r="D29">
        <f t="shared" ref="D29:F29" si="28">(($G29-$C29)/($G$1-$C$1)*3)+C29</f>
        <v>188522.52245446184</v>
      </c>
      <c r="E29">
        <f t="shared" si="28"/>
        <v>197032.42549127791</v>
      </c>
      <c r="F29">
        <f t="shared" si="28"/>
        <v>205542.32852809399</v>
      </c>
      <c r="G29">
        <v>231072.03763854227</v>
      </c>
      <c r="H29">
        <v>242016.02846516846</v>
      </c>
      <c r="I29">
        <v>252963.01980262177</v>
      </c>
      <c r="J29">
        <f t="shared" si="2"/>
        <v>261742.60937211389</v>
      </c>
      <c r="K29">
        <v>270522.19894160604</v>
      </c>
    </row>
    <row r="30" spans="1:11" x14ac:dyDescent="0.25">
      <c r="A30" t="s">
        <v>57</v>
      </c>
      <c r="B30" t="s">
        <v>58</v>
      </c>
      <c r="C30">
        <v>9105273.95468482</v>
      </c>
      <c r="D30">
        <f t="shared" ref="D30:F30" si="29">(($G30-$C30)/($G$1-$C$1)*3)+C30</f>
        <v>9158112.6745433994</v>
      </c>
      <c r="E30">
        <f t="shared" si="29"/>
        <v>9210951.3944019787</v>
      </c>
      <c r="F30">
        <f t="shared" si="29"/>
        <v>9263790.114260558</v>
      </c>
      <c r="G30">
        <v>9422306.2738362942</v>
      </c>
      <c r="H30">
        <v>9333945.0075638592</v>
      </c>
      <c r="I30">
        <v>9243803.2081183679</v>
      </c>
      <c r="J30">
        <f t="shared" si="2"/>
        <v>9160317.1101631187</v>
      </c>
      <c r="K30">
        <v>9076831.0122078676</v>
      </c>
    </row>
    <row r="31" spans="1:11" x14ac:dyDescent="0.25">
      <c r="A31" t="s">
        <v>59</v>
      </c>
      <c r="B31" t="s">
        <v>60</v>
      </c>
      <c r="C31">
        <v>4296818.3489324329</v>
      </c>
      <c r="D31">
        <f t="shared" ref="D31:F31" si="30">(($G31-$C31)/($G$1-$C$1)*3)+C31</f>
        <v>4433859.3724369584</v>
      </c>
      <c r="E31">
        <f t="shared" si="30"/>
        <v>4570900.3959414838</v>
      </c>
      <c r="F31">
        <f t="shared" si="30"/>
        <v>4707941.4194460092</v>
      </c>
      <c r="G31">
        <v>5119064.4899595855</v>
      </c>
      <c r="H31">
        <v>5245348.6907631438</v>
      </c>
      <c r="I31">
        <v>5373095.0657663448</v>
      </c>
      <c r="J31">
        <f t="shared" si="2"/>
        <v>5463387.9903272055</v>
      </c>
      <c r="K31">
        <v>5553680.9148880653</v>
      </c>
    </row>
    <row r="32" spans="1:11" x14ac:dyDescent="0.25">
      <c r="A32" t="s">
        <v>61</v>
      </c>
      <c r="B32" t="s">
        <v>62</v>
      </c>
      <c r="C32">
        <v>6960717.8824152462</v>
      </c>
      <c r="D32">
        <f t="shared" ref="D32:F32" si="31">(($G32-$C32)/($G$1-$C$1)*3)+C32</f>
        <v>7356087.443286146</v>
      </c>
      <c r="E32">
        <f t="shared" si="31"/>
        <v>7751457.0041570459</v>
      </c>
      <c r="F32">
        <f t="shared" si="31"/>
        <v>8146826.5650279457</v>
      </c>
      <c r="G32">
        <v>9332935.247640647</v>
      </c>
      <c r="H32">
        <v>9891605.5711287614</v>
      </c>
      <c r="I32">
        <v>10464589.478334673</v>
      </c>
      <c r="J32">
        <f t="shared" si="2"/>
        <v>10978289.587504722</v>
      </c>
      <c r="K32">
        <v>11491989.696674773</v>
      </c>
    </row>
    <row r="33" spans="1:11" x14ac:dyDescent="0.25">
      <c r="A33" t="s">
        <v>63</v>
      </c>
      <c r="B33" t="s">
        <v>64</v>
      </c>
      <c r="C33">
        <v>4098362.5388891203</v>
      </c>
      <c r="D33">
        <f t="shared" ref="D33:F33" si="32">(($G33-$C33)/($G$1-$C$1)*3)+C33</f>
        <v>4221768.5602158913</v>
      </c>
      <c r="E33">
        <f t="shared" si="32"/>
        <v>4345174.5815426623</v>
      </c>
      <c r="F33">
        <f t="shared" si="32"/>
        <v>4468580.6028694334</v>
      </c>
      <c r="G33">
        <v>4838798.6668497454</v>
      </c>
      <c r="H33">
        <v>4998514.3597839493</v>
      </c>
      <c r="I33">
        <v>5167591.1309266295</v>
      </c>
      <c r="J33">
        <f t="shared" si="2"/>
        <v>5322892.5237093484</v>
      </c>
      <c r="K33">
        <v>5478193.9164920673</v>
      </c>
    </row>
    <row r="34" spans="1:11" x14ac:dyDescent="0.25">
      <c r="A34" t="s">
        <v>65</v>
      </c>
      <c r="B34" t="s">
        <v>66</v>
      </c>
      <c r="C34">
        <v>265977.81012580183</v>
      </c>
      <c r="D34">
        <f t="shared" ref="D34:F34" si="33">(($G34-$C34)/($G$1-$C$1)*3)+C34</f>
        <v>274508.07565312687</v>
      </c>
      <c r="E34">
        <f t="shared" si="33"/>
        <v>283038.34118045191</v>
      </c>
      <c r="F34">
        <f t="shared" si="33"/>
        <v>291568.60670777695</v>
      </c>
      <c r="G34">
        <v>317159.40328975208</v>
      </c>
      <c r="H34">
        <v>328369.1999809813</v>
      </c>
      <c r="I34">
        <v>339807.06923615217</v>
      </c>
      <c r="J34">
        <f t="shared" si="2"/>
        <v>349809.28218913876</v>
      </c>
      <c r="K34">
        <v>359811.49514212535</v>
      </c>
    </row>
    <row r="35" spans="1:11" x14ac:dyDescent="0.25">
      <c r="A35" t="s">
        <v>67</v>
      </c>
      <c r="B35" t="s">
        <v>68</v>
      </c>
      <c r="C35">
        <v>32115.621672661087</v>
      </c>
      <c r="D35">
        <f t="shared" ref="D35:F35" si="34">(($G35-$C35)/($G$1-$C$1)*3)+C35</f>
        <v>32850.774506758222</v>
      </c>
      <c r="E35">
        <f t="shared" si="34"/>
        <v>33585.927340855356</v>
      </c>
      <c r="F35">
        <f t="shared" si="34"/>
        <v>34321.080174952491</v>
      </c>
      <c r="G35">
        <v>36526.538677243894</v>
      </c>
      <c r="H35">
        <v>37203.863045922764</v>
      </c>
      <c r="I35">
        <v>37704.735713677772</v>
      </c>
      <c r="J35">
        <f t="shared" si="2"/>
        <v>38082.990676166184</v>
      </c>
      <c r="K35">
        <v>38461.245638654596</v>
      </c>
    </row>
    <row r="36" spans="1:11" x14ac:dyDescent="0.25">
      <c r="A36" t="s">
        <v>69</v>
      </c>
      <c r="B36" t="s">
        <v>70</v>
      </c>
      <c r="C36">
        <v>4056941.1723470683</v>
      </c>
      <c r="D36">
        <f t="shared" ref="D36:F36" si="35">(($G36-$C36)/($G$1-$C$1)*3)+C36</f>
        <v>4175702.5359335188</v>
      </c>
      <c r="E36">
        <f t="shared" si="35"/>
        <v>4294463.8995199688</v>
      </c>
      <c r="F36">
        <f t="shared" si="35"/>
        <v>4413225.2631064188</v>
      </c>
      <c r="G36">
        <v>4769509.3538657697</v>
      </c>
      <c r="H36">
        <v>4955027.5112656979</v>
      </c>
      <c r="I36">
        <v>5150691.5353544056</v>
      </c>
      <c r="J36">
        <f t="shared" si="2"/>
        <v>5324397.5598810464</v>
      </c>
      <c r="K36">
        <v>5498103.5844076881</v>
      </c>
    </row>
    <row r="37" spans="1:11" x14ac:dyDescent="0.25">
      <c r="A37" t="s">
        <v>71</v>
      </c>
      <c r="B37" t="s">
        <v>72</v>
      </c>
      <c r="C37">
        <v>757504.81179050717</v>
      </c>
      <c r="D37">
        <f t="shared" ref="D37:F37" si="36">(($G37-$C37)/($G$1-$C$1)*3)+C37</f>
        <v>811063.74755485367</v>
      </c>
      <c r="E37">
        <f t="shared" si="36"/>
        <v>864622.68331920018</v>
      </c>
      <c r="F37">
        <f t="shared" si="36"/>
        <v>918181.61908354668</v>
      </c>
      <c r="G37">
        <v>1078858.4263765861</v>
      </c>
      <c r="H37">
        <v>1158357.8901064431</v>
      </c>
      <c r="I37">
        <v>1243413.3091594935</v>
      </c>
      <c r="J37">
        <f t="shared" si="2"/>
        <v>1324641.5805169279</v>
      </c>
      <c r="K37">
        <v>1405869.851874362</v>
      </c>
    </row>
    <row r="38" spans="1:11" x14ac:dyDescent="0.25">
      <c r="A38" t="s">
        <v>73</v>
      </c>
      <c r="B38" t="s">
        <v>74</v>
      </c>
      <c r="C38">
        <v>15610872.331265617</v>
      </c>
      <c r="D38">
        <f t="shared" ref="D38:F38" si="37">(($G38-$C38)/($G$1-$C$1)*3)+C38</f>
        <v>16435964.771108879</v>
      </c>
      <c r="E38">
        <f t="shared" si="37"/>
        <v>17261057.21095214</v>
      </c>
      <c r="F38">
        <f t="shared" si="37"/>
        <v>18086149.6507954</v>
      </c>
      <c r="G38">
        <v>20561426.970325183</v>
      </c>
      <c r="H38">
        <v>21637086.628971443</v>
      </c>
      <c r="I38">
        <v>22759960.084167201</v>
      </c>
      <c r="J38">
        <f t="shared" si="2"/>
        <v>23794773.306531332</v>
      </c>
      <c r="K38">
        <v>24829586.52889546</v>
      </c>
    </row>
    <row r="39" spans="1:11" x14ac:dyDescent="0.25">
      <c r="A39" t="s">
        <v>75</v>
      </c>
      <c r="B39" t="s">
        <v>76</v>
      </c>
      <c r="C39">
        <v>55070023.395541556</v>
      </c>
      <c r="D39">
        <f t="shared" ref="D39:F39" si="38">(($G39-$C39)/($G$1-$C$1)*3)+C39</f>
        <v>57427088.536787242</v>
      </c>
      <c r="E39">
        <f t="shared" si="38"/>
        <v>59784153.67803292</v>
      </c>
      <c r="F39">
        <f t="shared" si="38"/>
        <v>62141218.819278598</v>
      </c>
      <c r="G39">
        <v>69212414.243015647</v>
      </c>
      <c r="H39">
        <v>72216157.711688146</v>
      </c>
      <c r="I39">
        <v>75397128.083426818</v>
      </c>
      <c r="J39">
        <f t="shared" si="2"/>
        <v>78254269.092531472</v>
      </c>
      <c r="K39">
        <v>81111410.101636112</v>
      </c>
    </row>
    <row r="40" spans="1:11" x14ac:dyDescent="0.25">
      <c r="A40" t="s">
        <v>77</v>
      </c>
      <c r="B40" t="s">
        <v>78</v>
      </c>
      <c r="C40">
        <v>1656418.2417420067</v>
      </c>
      <c r="D40">
        <f t="shared" ref="D40:F40" si="39">(($G40-$C40)/($G$1-$C$1)*3)+C40</f>
        <v>1722585.9282298707</v>
      </c>
      <c r="E40">
        <f t="shared" si="39"/>
        <v>1788753.6147177347</v>
      </c>
      <c r="F40">
        <f t="shared" si="39"/>
        <v>1854921.3012055987</v>
      </c>
      <c r="G40">
        <v>2053424.360669191</v>
      </c>
      <c r="H40">
        <v>2141637.4303556029</v>
      </c>
      <c r="I40">
        <v>2233476.6605750965</v>
      </c>
      <c r="J40">
        <f t="shared" si="2"/>
        <v>2309618.5960227344</v>
      </c>
      <c r="K40">
        <v>2385760.5314703719</v>
      </c>
    </row>
    <row r="41" spans="1:11" x14ac:dyDescent="0.25">
      <c r="A41" t="s">
        <v>79</v>
      </c>
      <c r="B41" t="s">
        <v>80</v>
      </c>
      <c r="C41">
        <v>0</v>
      </c>
      <c r="D41">
        <f t="shared" ref="D41:F41" si="40">(($G41-$C41)/($G$1-$C$1)*3)+C41</f>
        <v>0</v>
      </c>
      <c r="E41">
        <f t="shared" si="40"/>
        <v>0</v>
      </c>
      <c r="F41">
        <f t="shared" si="40"/>
        <v>0</v>
      </c>
      <c r="G41">
        <v>0</v>
      </c>
      <c r="H41">
        <v>0</v>
      </c>
      <c r="I41">
        <v>0</v>
      </c>
      <c r="J41">
        <f t="shared" si="2"/>
        <v>0</v>
      </c>
      <c r="K41">
        <v>0</v>
      </c>
    </row>
    <row r="42" spans="1:11" x14ac:dyDescent="0.25">
      <c r="A42" t="s">
        <v>81</v>
      </c>
      <c r="B42" t="s">
        <v>80</v>
      </c>
      <c r="C42">
        <v>0</v>
      </c>
      <c r="D42">
        <f t="shared" ref="D42:F42" si="41">(($G42-$C42)/($G$1-$C$1)*3)+C42</f>
        <v>0</v>
      </c>
      <c r="E42">
        <f t="shared" si="41"/>
        <v>0</v>
      </c>
      <c r="F42">
        <f t="shared" si="41"/>
        <v>0</v>
      </c>
      <c r="G42">
        <v>0</v>
      </c>
      <c r="H42">
        <v>0</v>
      </c>
      <c r="I42">
        <v>0</v>
      </c>
      <c r="J42">
        <f t="shared" si="2"/>
        <v>0</v>
      </c>
      <c r="K42">
        <v>0</v>
      </c>
    </row>
    <row r="43" spans="1:11" x14ac:dyDescent="0.25">
      <c r="A43" t="s">
        <v>82</v>
      </c>
      <c r="B43" t="s">
        <v>83</v>
      </c>
      <c r="C43">
        <v>2760709.3491584649</v>
      </c>
      <c r="D43">
        <f t="shared" ref="D43:F43" si="42">(($G43-$C43)/($G$1-$C$1)*3)+C43</f>
        <v>2905648.5190906934</v>
      </c>
      <c r="E43">
        <f t="shared" si="42"/>
        <v>3050587.689022922</v>
      </c>
      <c r="F43">
        <f t="shared" si="42"/>
        <v>3195526.8589551505</v>
      </c>
      <c r="G43">
        <v>3630344.3687518365</v>
      </c>
      <c r="H43">
        <v>3840266.8127571656</v>
      </c>
      <c r="I43">
        <v>4069074.7530230498</v>
      </c>
      <c r="J43">
        <f t="shared" si="2"/>
        <v>4294500.1634566654</v>
      </c>
      <c r="K43">
        <v>4519925.5738902818</v>
      </c>
    </row>
    <row r="44" spans="1:11" x14ac:dyDescent="0.25">
      <c r="A44" t="s">
        <v>84</v>
      </c>
      <c r="B44" t="s">
        <v>85</v>
      </c>
      <c r="C44">
        <v>0</v>
      </c>
      <c r="D44">
        <f t="shared" ref="D44:F44" si="43">(($G44-$C44)/($G$1-$C$1)*3)+C44</f>
        <v>0</v>
      </c>
      <c r="E44">
        <f t="shared" si="43"/>
        <v>0</v>
      </c>
      <c r="F44">
        <f t="shared" si="43"/>
        <v>0</v>
      </c>
      <c r="G44">
        <v>0</v>
      </c>
      <c r="H44">
        <v>0</v>
      </c>
      <c r="I44">
        <v>0</v>
      </c>
      <c r="J44">
        <f t="shared" si="2"/>
        <v>0</v>
      </c>
      <c r="K44">
        <v>0</v>
      </c>
    </row>
    <row r="45" spans="1:11" x14ac:dyDescent="0.25">
      <c r="A45" t="s">
        <v>86</v>
      </c>
      <c r="B45" t="s">
        <v>87</v>
      </c>
      <c r="C45">
        <v>1801537.0831640938</v>
      </c>
      <c r="D45">
        <f t="shared" ref="D45:F45" si="44">(($G45-$C45)/($G$1-$C$1)*3)+C45</f>
        <v>1860462.0283750005</v>
      </c>
      <c r="E45">
        <f t="shared" si="44"/>
        <v>1919386.9735859071</v>
      </c>
      <c r="F45">
        <f t="shared" si="44"/>
        <v>1978311.9187968138</v>
      </c>
      <c r="G45">
        <v>2155086.7544295336</v>
      </c>
      <c r="H45">
        <v>2225342.0975063071</v>
      </c>
      <c r="I45">
        <v>2298363.5017065532</v>
      </c>
      <c r="J45">
        <f t="shared" si="2"/>
        <v>2351967.3263511024</v>
      </c>
      <c r="K45">
        <v>2405571.1509956522</v>
      </c>
    </row>
    <row r="46" spans="1:11" x14ac:dyDescent="0.25">
      <c r="A46" t="s">
        <v>88</v>
      </c>
      <c r="B46" t="s">
        <v>89</v>
      </c>
      <c r="C46">
        <v>0</v>
      </c>
      <c r="D46">
        <f t="shared" ref="D46:F46" si="45">(($G46-$C46)/($G$1-$C$1)*3)+C46</f>
        <v>0</v>
      </c>
      <c r="E46">
        <f t="shared" si="45"/>
        <v>0</v>
      </c>
      <c r="F46">
        <f t="shared" si="45"/>
        <v>0</v>
      </c>
      <c r="G46">
        <v>0</v>
      </c>
      <c r="H46">
        <v>0</v>
      </c>
      <c r="I46">
        <v>0</v>
      </c>
      <c r="J46">
        <f t="shared" si="2"/>
        <v>0</v>
      </c>
      <c r="K46">
        <v>0</v>
      </c>
    </row>
    <row r="47" spans="1:11" x14ac:dyDescent="0.25">
      <c r="A47" t="s">
        <v>90</v>
      </c>
      <c r="B47" t="s">
        <v>91</v>
      </c>
      <c r="C47">
        <v>0</v>
      </c>
      <c r="D47">
        <f t="shared" ref="D47:F47" si="46">(($G47-$C47)/($G$1-$C$1)*3)+C47</f>
        <v>0</v>
      </c>
      <c r="E47">
        <f t="shared" si="46"/>
        <v>0</v>
      </c>
      <c r="F47">
        <f t="shared" si="46"/>
        <v>0</v>
      </c>
      <c r="G47">
        <v>0</v>
      </c>
      <c r="H47">
        <v>0</v>
      </c>
      <c r="I47">
        <v>0</v>
      </c>
      <c r="J47">
        <f t="shared" si="2"/>
        <v>0</v>
      </c>
      <c r="K47">
        <v>0</v>
      </c>
    </row>
    <row r="48" spans="1:11" x14ac:dyDescent="0.25">
      <c r="A48" t="s">
        <v>92</v>
      </c>
      <c r="B48" t="s">
        <v>93</v>
      </c>
      <c r="C48">
        <v>0</v>
      </c>
      <c r="D48">
        <f t="shared" ref="D48:F48" si="47">(($G48-$C48)/($G$1-$C$1)*3)+C48</f>
        <v>0</v>
      </c>
      <c r="E48">
        <f t="shared" si="47"/>
        <v>0</v>
      </c>
      <c r="F48">
        <f t="shared" si="47"/>
        <v>0</v>
      </c>
      <c r="G48">
        <v>0</v>
      </c>
      <c r="H48">
        <v>0</v>
      </c>
      <c r="I48">
        <v>0</v>
      </c>
      <c r="J48">
        <f t="shared" si="2"/>
        <v>0</v>
      </c>
      <c r="K48">
        <v>0</v>
      </c>
    </row>
    <row r="49" spans="1:11" x14ac:dyDescent="0.25">
      <c r="A49" t="s">
        <v>94</v>
      </c>
      <c r="B49" t="s">
        <v>95</v>
      </c>
      <c r="C49">
        <v>214762.03819301524</v>
      </c>
      <c r="D49">
        <f t="shared" ref="D49:F49" si="48">(($G49-$C49)/($G$1-$C$1)*3)+C49</f>
        <v>221855.90194156652</v>
      </c>
      <c r="E49">
        <f t="shared" si="48"/>
        <v>228949.76569011781</v>
      </c>
      <c r="F49">
        <f t="shared" si="48"/>
        <v>236043.6294386691</v>
      </c>
      <c r="G49">
        <v>257325.22068432297</v>
      </c>
      <c r="H49">
        <v>266609.06965616357</v>
      </c>
      <c r="I49">
        <v>275694.5353426286</v>
      </c>
      <c r="J49">
        <f t="shared" si="2"/>
        <v>282654.21716933162</v>
      </c>
      <c r="K49">
        <v>289613.8989960347</v>
      </c>
    </row>
    <row r="50" spans="1:11" x14ac:dyDescent="0.25">
      <c r="A50" t="s">
        <v>96</v>
      </c>
      <c r="B50" t="s">
        <v>95</v>
      </c>
      <c r="C50">
        <v>214762.03819301524</v>
      </c>
      <c r="D50">
        <f t="shared" ref="D50:F50" si="49">(($G50-$C50)/($G$1-$C$1)*3)+C50</f>
        <v>221855.90194156652</v>
      </c>
      <c r="E50">
        <f t="shared" si="49"/>
        <v>228949.76569011781</v>
      </c>
      <c r="F50">
        <f t="shared" si="49"/>
        <v>236043.6294386691</v>
      </c>
      <c r="G50">
        <v>257325.22068432297</v>
      </c>
      <c r="H50">
        <v>266609.06965616357</v>
      </c>
      <c r="I50">
        <v>275694.5353426286</v>
      </c>
      <c r="J50">
        <f t="shared" si="2"/>
        <v>282654.21716933162</v>
      </c>
      <c r="K50">
        <v>289613.8989960347</v>
      </c>
    </row>
    <row r="51" spans="1:11" x14ac:dyDescent="0.25">
      <c r="A51" t="s">
        <v>97</v>
      </c>
      <c r="B51" t="s">
        <v>98</v>
      </c>
      <c r="C51">
        <v>5409820.9820633493</v>
      </c>
      <c r="D51">
        <f t="shared" ref="D51:F51" si="50">(($G51-$C51)/($G$1-$C$1)*3)+C51</f>
        <v>5679978.2817692878</v>
      </c>
      <c r="E51">
        <f t="shared" si="50"/>
        <v>5950135.5814752262</v>
      </c>
      <c r="F51">
        <f t="shared" si="50"/>
        <v>6220292.8811811646</v>
      </c>
      <c r="G51">
        <v>7030764.7802989781</v>
      </c>
      <c r="H51">
        <v>7410849.2698951047</v>
      </c>
      <c r="I51">
        <v>7803343.1732096504</v>
      </c>
      <c r="J51">
        <f t="shared" si="2"/>
        <v>8156850.2274160851</v>
      </c>
      <c r="K51">
        <v>8510357.2816225197</v>
      </c>
    </row>
    <row r="52" spans="1:11" x14ac:dyDescent="0.25">
      <c r="A52" t="s">
        <v>99</v>
      </c>
      <c r="B52" t="s">
        <v>100</v>
      </c>
      <c r="C52">
        <v>3765304.8546469817</v>
      </c>
      <c r="D52">
        <f t="shared" ref="D52:F52" si="51">(($G52-$C52)/($G$1-$C$1)*3)+C52</f>
        <v>3918012.3985275715</v>
      </c>
      <c r="E52">
        <f t="shared" si="51"/>
        <v>4070719.9424081612</v>
      </c>
      <c r="F52">
        <f t="shared" si="51"/>
        <v>4223427.4862887505</v>
      </c>
      <c r="G52">
        <v>4681550.1179305203</v>
      </c>
      <c r="H52">
        <v>4877146.2931793574</v>
      </c>
      <c r="I52">
        <v>5078813.7815163806</v>
      </c>
      <c r="J52">
        <f t="shared" si="2"/>
        <v>5257144.5170765463</v>
      </c>
      <c r="K52">
        <v>5435475.252636712</v>
      </c>
    </row>
    <row r="53" spans="1:11" x14ac:dyDescent="0.25">
      <c r="A53" t="s">
        <v>101</v>
      </c>
      <c r="B53" t="s">
        <v>102</v>
      </c>
      <c r="C53">
        <v>5372419.7113218224</v>
      </c>
      <c r="D53">
        <f t="shared" ref="D53:F53" si="52">(($G53-$C53)/($G$1-$C$1)*3)+C53</f>
        <v>5498565.4226687159</v>
      </c>
      <c r="E53">
        <f t="shared" si="52"/>
        <v>5624711.1340156095</v>
      </c>
      <c r="F53">
        <f t="shared" si="52"/>
        <v>5750856.8453625031</v>
      </c>
      <c r="G53">
        <v>6129293.9794031829</v>
      </c>
      <c r="H53">
        <v>6141996.541157621</v>
      </c>
      <c r="I53">
        <v>6151632.3584912661</v>
      </c>
      <c r="J53">
        <f t="shared" si="2"/>
        <v>6164406.9304719316</v>
      </c>
      <c r="K53">
        <v>6177181.502452597</v>
      </c>
    </row>
    <row r="54" spans="1:11" x14ac:dyDescent="0.25">
      <c r="A54" t="s">
        <v>103</v>
      </c>
      <c r="B54" t="s">
        <v>104</v>
      </c>
      <c r="C54">
        <v>15611476.742896151</v>
      </c>
      <c r="D54">
        <f t="shared" ref="D54:F54" si="53">(($G54-$C54)/($G$1-$C$1)*3)+C54</f>
        <v>16177540.913772237</v>
      </c>
      <c r="E54">
        <f t="shared" si="53"/>
        <v>16743605.084648322</v>
      </c>
      <c r="F54">
        <f t="shared" si="53"/>
        <v>17309669.255524408</v>
      </c>
      <c r="G54">
        <v>19007861.768152665</v>
      </c>
      <c r="H54">
        <v>19769541.277827427</v>
      </c>
      <c r="I54">
        <v>20562970.273581032</v>
      </c>
      <c r="J54">
        <f t="shared" si="2"/>
        <v>21262538.223612145</v>
      </c>
      <c r="K54">
        <v>21962106.173643257</v>
      </c>
    </row>
    <row r="55" spans="1:11" x14ac:dyDescent="0.25">
      <c r="A55" t="s">
        <v>105</v>
      </c>
      <c r="B55" t="s">
        <v>106</v>
      </c>
      <c r="C55">
        <v>6465358.9152468247</v>
      </c>
      <c r="D55">
        <f t="shared" ref="D55:F55" si="54">(($G55-$C55)/($G$1-$C$1)*3)+C55</f>
        <v>6702382.0645588515</v>
      </c>
      <c r="E55">
        <f t="shared" si="54"/>
        <v>6939405.2138708783</v>
      </c>
      <c r="F55">
        <f t="shared" si="54"/>
        <v>7176428.3631829051</v>
      </c>
      <c r="G55">
        <v>7887497.8111189846</v>
      </c>
      <c r="H55">
        <v>8203094.0567054395</v>
      </c>
      <c r="I55">
        <v>8542488.1337498017</v>
      </c>
      <c r="J55">
        <f t="shared" si="2"/>
        <v>8856677.4535676017</v>
      </c>
      <c r="K55">
        <v>9170866.7733854</v>
      </c>
    </row>
    <row r="56" spans="1:11" x14ac:dyDescent="0.25">
      <c r="A56" t="s">
        <v>107</v>
      </c>
      <c r="B56" t="s">
        <v>108</v>
      </c>
      <c r="C56">
        <v>15586900.482419249</v>
      </c>
      <c r="D56">
        <f t="shared" ref="D56:F56" si="55">(($G56-$C56)/($G$1-$C$1)*3)+C56</f>
        <v>16100841.900290132</v>
      </c>
      <c r="E56">
        <f t="shared" si="55"/>
        <v>16614783.318161014</v>
      </c>
      <c r="F56">
        <f t="shared" si="55"/>
        <v>17128724.736031897</v>
      </c>
      <c r="G56">
        <v>18670548.989644542</v>
      </c>
      <c r="H56">
        <v>19357658.200685266</v>
      </c>
      <c r="I56">
        <v>20048912.265849907</v>
      </c>
      <c r="J56">
        <f t="shared" si="2"/>
        <v>20575413.491600674</v>
      </c>
      <c r="K56">
        <v>21101914.71735144</v>
      </c>
    </row>
    <row r="57" spans="1:11" x14ac:dyDescent="0.25">
      <c r="A57" t="s">
        <v>109</v>
      </c>
      <c r="B57" t="s">
        <v>110</v>
      </c>
      <c r="C57">
        <v>3564164.3118918785</v>
      </c>
      <c r="D57">
        <f t="shared" ref="D57:F57" si="56">(($G57-$C57)/($G$1-$C$1)*3)+C57</f>
        <v>3686716.9652946633</v>
      </c>
      <c r="E57">
        <f t="shared" si="56"/>
        <v>3809269.6186974482</v>
      </c>
      <c r="F57">
        <f t="shared" si="56"/>
        <v>3931822.272100233</v>
      </c>
      <c r="G57">
        <v>4299480.232308588</v>
      </c>
      <c r="H57">
        <v>4446285.605356466</v>
      </c>
      <c r="I57">
        <v>4596083.053734825</v>
      </c>
      <c r="J57">
        <f t="shared" si="2"/>
        <v>4718050.2119315509</v>
      </c>
      <c r="K57">
        <v>4840017.3701282777</v>
      </c>
    </row>
    <row r="58" spans="1:11" x14ac:dyDescent="0.25">
      <c r="A58" t="s">
        <v>111</v>
      </c>
      <c r="B58" t="s">
        <v>112</v>
      </c>
      <c r="C58">
        <v>3245586.75738629</v>
      </c>
      <c r="D58">
        <f t="shared" ref="D58:F58" si="57">(($G58-$C58)/($G$1-$C$1)*3)+C58</f>
        <v>3375183.4958101842</v>
      </c>
      <c r="E58">
        <f t="shared" si="57"/>
        <v>3504780.2342340783</v>
      </c>
      <c r="F58">
        <f t="shared" si="57"/>
        <v>3634376.9726579725</v>
      </c>
      <c r="G58">
        <v>4023167.1879296559</v>
      </c>
      <c r="H58">
        <v>4200027.6323475251</v>
      </c>
      <c r="I58">
        <v>4384972.4934495082</v>
      </c>
      <c r="J58">
        <f t="shared" si="2"/>
        <v>4546382.8792867046</v>
      </c>
      <c r="K58">
        <v>4707793.265123901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K2" sqref="K2"/>
    </sheetView>
  </sheetViews>
  <sheetFormatPr defaultRowHeight="15" x14ac:dyDescent="0.25"/>
  <cols>
    <col min="1" max="1" width="41.85546875" bestFit="1" customWidth="1"/>
    <col min="2" max="2" width="9.7109375" bestFit="1" customWidth="1"/>
    <col min="3" max="4" width="10" bestFit="1" customWidth="1"/>
    <col min="5" max="13" width="12" bestFit="1" customWidth="1"/>
  </cols>
  <sheetData>
    <row r="1" spans="1:11" x14ac:dyDescent="0.25">
      <c r="A1" t="s">
        <v>0</v>
      </c>
      <c r="B1" t="s">
        <v>123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</row>
    <row r="2" spans="1:11" x14ac:dyDescent="0.25">
      <c r="A2" t="s">
        <v>2</v>
      </c>
      <c r="B2" t="s">
        <v>3</v>
      </c>
      <c r="C2">
        <v>4074256.5158978421</v>
      </c>
      <c r="D2">
        <v>4230893.8565909248</v>
      </c>
      <c r="E2">
        <v>4387531.1972840074</v>
      </c>
      <c r="F2">
        <v>4544168.5379770901</v>
      </c>
      <c r="G2">
        <v>5014080.5600563409</v>
      </c>
      <c r="H2">
        <v>5218454.9097651821</v>
      </c>
      <c r="I2">
        <v>5430970.6369506223</v>
      </c>
      <c r="J2">
        <v>5619348.2973913047</v>
      </c>
      <c r="K2">
        <v>5807725.9578319862</v>
      </c>
    </row>
    <row r="3" spans="1:11" x14ac:dyDescent="0.25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6</v>
      </c>
      <c r="B4" t="s">
        <v>7</v>
      </c>
      <c r="C4">
        <v>3205724.8728409978</v>
      </c>
      <c r="D4">
        <v>3300462.405419556</v>
      </c>
      <c r="E4">
        <v>3395199.9379981142</v>
      </c>
      <c r="F4">
        <v>3489937.4705766723</v>
      </c>
      <c r="G4">
        <v>3774150.0683123465</v>
      </c>
      <c r="H4">
        <v>3891685.5822623223</v>
      </c>
      <c r="I4">
        <v>4006784.9893223168</v>
      </c>
      <c r="J4">
        <v>4103466.0662414911</v>
      </c>
      <c r="K4">
        <v>4200147.1431606654</v>
      </c>
    </row>
    <row r="5" spans="1:11" x14ac:dyDescent="0.25">
      <c r="A5" t="s">
        <v>8</v>
      </c>
      <c r="B5" t="s">
        <v>9</v>
      </c>
      <c r="C5">
        <v>6317579.213813711</v>
      </c>
      <c r="D5">
        <v>6612015.1517388206</v>
      </c>
      <c r="E5">
        <v>6906451.0896639302</v>
      </c>
      <c r="F5">
        <v>7200887.0275890399</v>
      </c>
      <c r="G5">
        <v>8084194.841364366</v>
      </c>
      <c r="H5">
        <v>8483855.497162981</v>
      </c>
      <c r="I5">
        <v>8895576.3828148488</v>
      </c>
      <c r="J5">
        <v>9269724.8740327992</v>
      </c>
      <c r="K5">
        <v>9643873.3652507477</v>
      </c>
    </row>
    <row r="6" spans="1:11" x14ac:dyDescent="0.25">
      <c r="A6" t="s">
        <v>10</v>
      </c>
      <c r="B6" t="s">
        <v>11</v>
      </c>
      <c r="C6">
        <v>135137.62586278573</v>
      </c>
      <c r="D6">
        <v>142155.17685568321</v>
      </c>
      <c r="E6">
        <v>149172.72784858069</v>
      </c>
      <c r="F6">
        <v>156190.27884147817</v>
      </c>
      <c r="G6">
        <v>177242.93182017055</v>
      </c>
      <c r="H6">
        <v>187013.0878755693</v>
      </c>
      <c r="I6">
        <v>197391.0099801498</v>
      </c>
      <c r="J6">
        <v>206948.373321697</v>
      </c>
      <c r="K6">
        <v>216505.73666324423</v>
      </c>
    </row>
    <row r="7" spans="1:11" x14ac:dyDescent="0.25">
      <c r="A7" t="s">
        <v>12</v>
      </c>
      <c r="B7" t="s">
        <v>13</v>
      </c>
      <c r="C7">
        <v>1873023.348119298</v>
      </c>
      <c r="D7">
        <v>1934156.0313690586</v>
      </c>
      <c r="E7">
        <v>1995288.7146188193</v>
      </c>
      <c r="F7">
        <v>2056421.39786858</v>
      </c>
      <c r="G7">
        <v>2239819.4476178624</v>
      </c>
      <c r="H7">
        <v>2307715.3269572114</v>
      </c>
      <c r="I7">
        <v>2378968.7087329375</v>
      </c>
      <c r="J7">
        <v>2446788.7253049267</v>
      </c>
      <c r="K7">
        <v>2514608.7418769165</v>
      </c>
    </row>
    <row r="8" spans="1:11" x14ac:dyDescent="0.25">
      <c r="A8" t="s">
        <v>122</v>
      </c>
      <c r="B8" t="s">
        <v>14</v>
      </c>
      <c r="C8">
        <v>7722860.2358484846</v>
      </c>
      <c r="D8">
        <v>7918495.6645272849</v>
      </c>
      <c r="E8">
        <v>8114131.0932060853</v>
      </c>
      <c r="F8">
        <v>8309766.5218848856</v>
      </c>
      <c r="G8">
        <v>8896672.8079212848</v>
      </c>
      <c r="H8">
        <v>9045958.4056840409</v>
      </c>
      <c r="I8">
        <v>9197920.2821987625</v>
      </c>
      <c r="J8">
        <v>9326505.7879008316</v>
      </c>
      <c r="K8">
        <v>9455091.2936029024</v>
      </c>
    </row>
    <row r="9" spans="1:11" x14ac:dyDescent="0.25">
      <c r="A9" t="s">
        <v>15</v>
      </c>
      <c r="B9" t="s">
        <v>16</v>
      </c>
      <c r="C9">
        <v>8468334.3374348953</v>
      </c>
      <c r="D9">
        <v>8821837.3621578626</v>
      </c>
      <c r="E9">
        <v>9175340.3868808299</v>
      </c>
      <c r="F9">
        <v>9528843.4116037972</v>
      </c>
      <c r="G9">
        <v>10589352.485772695</v>
      </c>
      <c r="H9">
        <v>11024415.255230289</v>
      </c>
      <c r="I9">
        <v>11477205.91861878</v>
      </c>
      <c r="J9">
        <v>11880268.129292641</v>
      </c>
      <c r="K9">
        <v>12283330.3399665</v>
      </c>
    </row>
    <row r="10" spans="1:11" x14ac:dyDescent="0.25">
      <c r="A10" t="s">
        <v>17</v>
      </c>
      <c r="B10" t="s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19</v>
      </c>
      <c r="B11" t="s">
        <v>20</v>
      </c>
      <c r="C11">
        <v>658596.11600451556</v>
      </c>
      <c r="D11">
        <v>681876.96890837839</v>
      </c>
      <c r="E11">
        <v>705157.82181224122</v>
      </c>
      <c r="F11">
        <v>728438.67471610405</v>
      </c>
      <c r="G11">
        <v>798281.23342769267</v>
      </c>
      <c r="H11">
        <v>825648.45813370286</v>
      </c>
      <c r="I11">
        <v>853696.5331653374</v>
      </c>
      <c r="J11">
        <v>879241.4317230084</v>
      </c>
      <c r="K11">
        <v>904786.33028067928</v>
      </c>
    </row>
    <row r="12" spans="1:11" x14ac:dyDescent="0.25">
      <c r="A12" t="s">
        <v>21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23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27</v>
      </c>
      <c r="B15" t="s">
        <v>28</v>
      </c>
      <c r="C15">
        <v>8414787.2753517497</v>
      </c>
      <c r="D15">
        <v>8416865.9615369998</v>
      </c>
      <c r="E15">
        <v>8418944.647722248</v>
      </c>
      <c r="F15">
        <v>8421023.3339074962</v>
      </c>
      <c r="G15">
        <v>8427259.3924632445</v>
      </c>
      <c r="H15">
        <v>8328254.2215765705</v>
      </c>
      <c r="I15">
        <v>8230047.1850016927</v>
      </c>
      <c r="J15">
        <v>8135109.6225979105</v>
      </c>
      <c r="K15">
        <v>8040172.0601941291</v>
      </c>
    </row>
    <row r="16" spans="1:11" x14ac:dyDescent="0.25">
      <c r="A16" t="s">
        <v>29</v>
      </c>
      <c r="B16" t="s">
        <v>30</v>
      </c>
      <c r="C16">
        <v>3710799.1126957401</v>
      </c>
      <c r="D16">
        <v>3693073.9910338237</v>
      </c>
      <c r="E16">
        <v>3675348.8693719073</v>
      </c>
      <c r="F16">
        <v>3657623.7477099909</v>
      </c>
      <c r="G16">
        <v>3604448.3827242428</v>
      </c>
      <c r="H16">
        <v>3517428.2613692088</v>
      </c>
      <c r="I16">
        <v>3426822.2517353008</v>
      </c>
      <c r="J16">
        <v>3338420.7354300446</v>
      </c>
      <c r="K16">
        <v>3250019.2191247884</v>
      </c>
    </row>
    <row r="17" spans="1:11" x14ac:dyDescent="0.25">
      <c r="A17" t="s">
        <v>31</v>
      </c>
      <c r="B17" t="s">
        <v>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33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35</v>
      </c>
      <c r="B19" t="s">
        <v>36</v>
      </c>
      <c r="C19">
        <v>17371163.282874145</v>
      </c>
      <c r="D19">
        <v>18099338.654641431</v>
      </c>
      <c r="E19">
        <v>18827514.026408717</v>
      </c>
      <c r="F19">
        <v>19555689.398176003</v>
      </c>
      <c r="G19">
        <v>21740215.513477869</v>
      </c>
      <c r="H19">
        <v>22744951.015173279</v>
      </c>
      <c r="I19">
        <v>23773496.718974851</v>
      </c>
      <c r="J19">
        <v>24661654.626202293</v>
      </c>
      <c r="K19">
        <v>25549812.533429738</v>
      </c>
    </row>
    <row r="20" spans="1:11" x14ac:dyDescent="0.25">
      <c r="A20" t="s">
        <v>37</v>
      </c>
      <c r="B20" t="s">
        <v>38</v>
      </c>
      <c r="C20">
        <v>466484.49514624552</v>
      </c>
      <c r="D20">
        <v>482637.8771191272</v>
      </c>
      <c r="E20">
        <v>498791.25909200887</v>
      </c>
      <c r="F20">
        <v>514944.64106489054</v>
      </c>
      <c r="G20">
        <v>563404.78698353551</v>
      </c>
      <c r="H20">
        <v>578526.75063972664</v>
      </c>
      <c r="I20">
        <v>593373.37891128915</v>
      </c>
      <c r="J20">
        <v>606436.41443197965</v>
      </c>
      <c r="K20">
        <v>619499.44995267002</v>
      </c>
    </row>
    <row r="21" spans="1:11" x14ac:dyDescent="0.25">
      <c r="A21" t="s">
        <v>39</v>
      </c>
      <c r="B21" t="s">
        <v>40</v>
      </c>
      <c r="C21">
        <v>7370470.3838748131</v>
      </c>
      <c r="D21">
        <v>7622217.9471361926</v>
      </c>
      <c r="E21">
        <v>7873965.5103975721</v>
      </c>
      <c r="F21">
        <v>8125713.0736589516</v>
      </c>
      <c r="G21">
        <v>8880955.7634430882</v>
      </c>
      <c r="H21">
        <v>9175388.0043518003</v>
      </c>
      <c r="I21">
        <v>9480626.840116661</v>
      </c>
      <c r="J21">
        <v>9762010.5588507447</v>
      </c>
      <c r="K21">
        <v>10043394.277584828</v>
      </c>
    </row>
    <row r="22" spans="1:11" x14ac:dyDescent="0.25">
      <c r="A22" t="s">
        <v>41</v>
      </c>
      <c r="B22" t="s">
        <v>42</v>
      </c>
      <c r="C22">
        <v>4186832.5735475561</v>
      </c>
      <c r="D22">
        <v>4350081.6133829225</v>
      </c>
      <c r="E22">
        <v>4513330.6532182889</v>
      </c>
      <c r="F22">
        <v>4676579.6930536553</v>
      </c>
      <c r="G22">
        <v>5166326.8125597527</v>
      </c>
      <c r="H22">
        <v>5378435.6184710907</v>
      </c>
      <c r="I22">
        <v>5601537.6619911231</v>
      </c>
      <c r="J22">
        <v>5786596.8571061725</v>
      </c>
      <c r="K22">
        <v>5971656.0522212218</v>
      </c>
    </row>
    <row r="23" spans="1:11" x14ac:dyDescent="0.25">
      <c r="A23" t="s">
        <v>43</v>
      </c>
      <c r="B23" t="s">
        <v>44</v>
      </c>
      <c r="C23">
        <v>318373.96337044711</v>
      </c>
      <c r="D23">
        <v>332723.21962320793</v>
      </c>
      <c r="E23">
        <v>347072.4758759687</v>
      </c>
      <c r="F23">
        <v>361421.73212872946</v>
      </c>
      <c r="G23">
        <v>404469.50088701188</v>
      </c>
      <c r="H23">
        <v>423981.61150796415</v>
      </c>
      <c r="I23">
        <v>445371.24954362452</v>
      </c>
      <c r="J23">
        <v>465937.83097020723</v>
      </c>
      <c r="K23">
        <v>486504.41239678999</v>
      </c>
    </row>
    <row r="24" spans="1:11" x14ac:dyDescent="0.25">
      <c r="A24" t="s">
        <v>45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49</v>
      </c>
      <c r="B26" t="s">
        <v>50</v>
      </c>
      <c r="C26">
        <v>6594272.3265347984</v>
      </c>
      <c r="D26">
        <v>6853836.6958785979</v>
      </c>
      <c r="E26">
        <v>7113401.0652223974</v>
      </c>
      <c r="F26">
        <v>7372965.434566197</v>
      </c>
      <c r="G26">
        <v>8151658.5425975937</v>
      </c>
      <c r="H26">
        <v>8470623.1115355324</v>
      </c>
      <c r="I26">
        <v>8803059.8297708184</v>
      </c>
      <c r="J26">
        <v>9084716.1841014922</v>
      </c>
      <c r="K26">
        <v>9366372.5384321678</v>
      </c>
    </row>
    <row r="27" spans="1:11" x14ac:dyDescent="0.25">
      <c r="A27" t="s">
        <v>51</v>
      </c>
      <c r="B27" t="s">
        <v>52</v>
      </c>
      <c r="C27">
        <v>662713.26482332824</v>
      </c>
      <c r="D27">
        <v>680876.34448997094</v>
      </c>
      <c r="E27">
        <v>699039.42415661365</v>
      </c>
      <c r="F27">
        <v>717202.50382325635</v>
      </c>
      <c r="G27">
        <v>771691.74282318424</v>
      </c>
      <c r="H27">
        <v>790037.86564951763</v>
      </c>
      <c r="I27">
        <v>808328.25665000803</v>
      </c>
      <c r="J27">
        <v>821758.32564902969</v>
      </c>
      <c r="K27">
        <v>835188.39464805136</v>
      </c>
    </row>
    <row r="28" spans="1:11" x14ac:dyDescent="0.25">
      <c r="A28" t="s">
        <v>53</v>
      </c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55</v>
      </c>
      <c r="B29" t="s">
        <v>56</v>
      </c>
      <c r="C29">
        <v>180012.61941764576</v>
      </c>
      <c r="D29">
        <v>188522.52245446184</v>
      </c>
      <c r="E29">
        <v>197032.42549127791</v>
      </c>
      <c r="F29">
        <v>205542.32852809399</v>
      </c>
      <c r="G29">
        <v>231072.03763854227</v>
      </c>
      <c r="H29">
        <v>242016.02846516846</v>
      </c>
      <c r="I29">
        <v>252963.01980262177</v>
      </c>
      <c r="J29">
        <v>261742.60937211389</v>
      </c>
      <c r="K29">
        <v>270522.19894160604</v>
      </c>
    </row>
    <row r="30" spans="1:11" x14ac:dyDescent="0.25">
      <c r="A30" t="s">
        <v>57</v>
      </c>
      <c r="B30" t="s">
        <v>58</v>
      </c>
      <c r="C30">
        <v>9105273.95468482</v>
      </c>
      <c r="D30">
        <v>9158112.6745433994</v>
      </c>
      <c r="E30">
        <v>9210951.3944019787</v>
      </c>
      <c r="F30">
        <v>9263790.114260558</v>
      </c>
      <c r="G30">
        <v>9422306.2738362942</v>
      </c>
      <c r="H30">
        <v>9333945.0075638592</v>
      </c>
      <c r="I30">
        <v>9243803.2081183679</v>
      </c>
      <c r="J30">
        <v>9160317.1101631187</v>
      </c>
      <c r="K30">
        <v>9076831.0122078676</v>
      </c>
    </row>
    <row r="31" spans="1:11" x14ac:dyDescent="0.25">
      <c r="A31" t="s">
        <v>59</v>
      </c>
      <c r="B31" t="s">
        <v>60</v>
      </c>
      <c r="C31">
        <v>4296818.3489324329</v>
      </c>
      <c r="D31">
        <v>4433859.3724369584</v>
      </c>
      <c r="E31">
        <v>4570900.3959414838</v>
      </c>
      <c r="F31">
        <v>4707941.4194460092</v>
      </c>
      <c r="G31">
        <v>5119064.4899595855</v>
      </c>
      <c r="H31">
        <v>5245348.6907631438</v>
      </c>
      <c r="I31">
        <v>5373095.0657663448</v>
      </c>
      <c r="J31">
        <v>5463387.9903272055</v>
      </c>
      <c r="K31">
        <v>5553680.9148880653</v>
      </c>
    </row>
    <row r="32" spans="1:11" x14ac:dyDescent="0.25">
      <c r="A32" t="s">
        <v>61</v>
      </c>
      <c r="B32" t="s">
        <v>62</v>
      </c>
      <c r="C32">
        <v>6960717.8824152462</v>
      </c>
      <c r="D32">
        <v>7356087.443286146</v>
      </c>
      <c r="E32">
        <v>7751457.0041570459</v>
      </c>
      <c r="F32">
        <v>8146826.5650279457</v>
      </c>
      <c r="G32">
        <v>9332935.247640647</v>
      </c>
      <c r="H32">
        <v>9891605.5711287614</v>
      </c>
      <c r="I32">
        <v>10464589.478334673</v>
      </c>
      <c r="J32">
        <v>10978289.587504722</v>
      </c>
      <c r="K32">
        <v>11491989.696674773</v>
      </c>
    </row>
    <row r="33" spans="1:11" x14ac:dyDescent="0.25">
      <c r="A33" t="s">
        <v>63</v>
      </c>
      <c r="B33" t="s">
        <v>64</v>
      </c>
      <c r="C33">
        <v>4098362.5388891203</v>
      </c>
      <c r="D33">
        <v>4221768.5602158913</v>
      </c>
      <c r="E33">
        <v>4345174.5815426623</v>
      </c>
      <c r="F33">
        <v>4468580.6028694334</v>
      </c>
      <c r="G33">
        <v>4838798.6668497454</v>
      </c>
      <c r="H33">
        <v>4998514.3597839493</v>
      </c>
      <c r="I33">
        <v>5167591.1309266295</v>
      </c>
      <c r="J33">
        <v>5322892.5237093484</v>
      </c>
      <c r="K33">
        <v>5478193.9164920673</v>
      </c>
    </row>
    <row r="34" spans="1:11" x14ac:dyDescent="0.25">
      <c r="A34" t="s">
        <v>65</v>
      </c>
      <c r="B34" t="s">
        <v>66</v>
      </c>
      <c r="C34">
        <v>265977.81012580183</v>
      </c>
      <c r="D34">
        <v>274508.07565312687</v>
      </c>
      <c r="E34">
        <v>283038.34118045191</v>
      </c>
      <c r="F34">
        <v>291568.60670777695</v>
      </c>
      <c r="G34">
        <v>317159.40328975208</v>
      </c>
      <c r="H34">
        <v>328369.1999809813</v>
      </c>
      <c r="I34">
        <v>339807.06923615217</v>
      </c>
      <c r="J34">
        <v>349809.28218913876</v>
      </c>
      <c r="K34">
        <v>359811.49514212535</v>
      </c>
    </row>
    <row r="35" spans="1:11" x14ac:dyDescent="0.25">
      <c r="A35" t="s">
        <v>67</v>
      </c>
      <c r="B35" t="s">
        <v>68</v>
      </c>
      <c r="C35">
        <v>32115.621672661087</v>
      </c>
      <c r="D35">
        <v>32850.774506758222</v>
      </c>
      <c r="E35">
        <v>33585.927340855356</v>
      </c>
      <c r="F35">
        <v>34321.080174952491</v>
      </c>
      <c r="G35">
        <v>36526.538677243894</v>
      </c>
      <c r="H35">
        <v>37203.863045922764</v>
      </c>
      <c r="I35">
        <v>37704.735713677772</v>
      </c>
      <c r="J35">
        <v>38082.990676166184</v>
      </c>
      <c r="K35">
        <v>38461.245638654596</v>
      </c>
    </row>
    <row r="36" spans="1:11" x14ac:dyDescent="0.25">
      <c r="A36" t="s">
        <v>69</v>
      </c>
      <c r="B36" t="s">
        <v>70</v>
      </c>
      <c r="C36">
        <v>4056941.1723470683</v>
      </c>
      <c r="D36">
        <v>4175702.5359335188</v>
      </c>
      <c r="E36">
        <v>4294463.8995199688</v>
      </c>
      <c r="F36">
        <v>4413225.2631064188</v>
      </c>
      <c r="G36">
        <v>4769509.3538657697</v>
      </c>
      <c r="H36">
        <v>4955027.5112656979</v>
      </c>
      <c r="I36">
        <v>5150691.5353544056</v>
      </c>
      <c r="J36">
        <v>5324397.5598810464</v>
      </c>
      <c r="K36">
        <v>5498103.5844076881</v>
      </c>
    </row>
    <row r="37" spans="1:11" x14ac:dyDescent="0.25">
      <c r="A37" t="s">
        <v>71</v>
      </c>
      <c r="B37" t="s">
        <v>72</v>
      </c>
      <c r="C37">
        <v>757504.81179050717</v>
      </c>
      <c r="D37">
        <v>811063.74755485367</v>
      </c>
      <c r="E37">
        <v>864622.68331920018</v>
      </c>
      <c r="F37">
        <v>918181.61908354668</v>
      </c>
      <c r="G37">
        <v>1078858.4263765861</v>
      </c>
      <c r="H37">
        <v>1158357.8901064431</v>
      </c>
      <c r="I37">
        <v>1243413.3091594935</v>
      </c>
      <c r="J37">
        <v>1324641.5805169279</v>
      </c>
      <c r="K37">
        <v>1405869.851874362</v>
      </c>
    </row>
    <row r="38" spans="1:11" x14ac:dyDescent="0.25">
      <c r="A38" t="s">
        <v>73</v>
      </c>
      <c r="B38" t="s">
        <v>74</v>
      </c>
      <c r="C38">
        <v>15610872.331265617</v>
      </c>
      <c r="D38">
        <v>16435964.771108879</v>
      </c>
      <c r="E38">
        <v>17261057.21095214</v>
      </c>
      <c r="F38">
        <v>18086149.6507954</v>
      </c>
      <c r="G38">
        <v>20561426.970325183</v>
      </c>
      <c r="H38">
        <v>21637086.628971443</v>
      </c>
      <c r="I38">
        <v>22759960.084167201</v>
      </c>
      <c r="J38">
        <v>23794773.306531332</v>
      </c>
      <c r="K38">
        <v>24829586.52889546</v>
      </c>
    </row>
    <row r="39" spans="1:11" x14ac:dyDescent="0.25">
      <c r="A39" t="s">
        <v>75</v>
      </c>
      <c r="B39" t="s">
        <v>76</v>
      </c>
      <c r="C39">
        <v>55070023.395541556</v>
      </c>
      <c r="D39">
        <v>57427088.536787242</v>
      </c>
      <c r="E39">
        <v>59784153.67803292</v>
      </c>
      <c r="F39">
        <v>62141218.819278598</v>
      </c>
      <c r="G39">
        <v>69212414.243015647</v>
      </c>
      <c r="H39">
        <v>72216157.711688146</v>
      </c>
      <c r="I39">
        <v>75397128.083426818</v>
      </c>
      <c r="J39">
        <v>78254269.092531472</v>
      </c>
      <c r="K39">
        <v>81111410.101636112</v>
      </c>
    </row>
    <row r="40" spans="1:11" x14ac:dyDescent="0.25">
      <c r="A40" t="s">
        <v>77</v>
      </c>
      <c r="B40" t="s">
        <v>78</v>
      </c>
      <c r="C40">
        <v>1656418.2417420067</v>
      </c>
      <c r="D40">
        <v>1722585.9282298707</v>
      </c>
      <c r="E40">
        <v>1788753.6147177347</v>
      </c>
      <c r="F40">
        <v>1854921.3012055987</v>
      </c>
      <c r="G40">
        <v>2053424.360669191</v>
      </c>
      <c r="H40">
        <v>2141637.4303556029</v>
      </c>
      <c r="I40">
        <v>2233476.6605750965</v>
      </c>
      <c r="J40">
        <v>2309618.5960227344</v>
      </c>
      <c r="K40">
        <v>2385760.5314703719</v>
      </c>
    </row>
    <row r="41" spans="1:11" x14ac:dyDescent="0.25">
      <c r="A41" t="s">
        <v>79</v>
      </c>
      <c r="B41" t="s">
        <v>80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81</v>
      </c>
      <c r="B42" t="s">
        <v>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82</v>
      </c>
      <c r="B43" t="s">
        <v>83</v>
      </c>
      <c r="C43">
        <v>2760709.3491584649</v>
      </c>
      <c r="D43">
        <v>2905648.5190906934</v>
      </c>
      <c r="E43">
        <v>3050587.689022922</v>
      </c>
      <c r="F43">
        <v>3195526.8589551505</v>
      </c>
      <c r="G43">
        <v>3630344.3687518365</v>
      </c>
      <c r="H43">
        <v>3840266.8127571656</v>
      </c>
      <c r="I43">
        <v>4069074.7530230498</v>
      </c>
      <c r="J43">
        <v>4294500.1634566654</v>
      </c>
      <c r="K43">
        <v>4519925.5738902818</v>
      </c>
    </row>
    <row r="44" spans="1:11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86</v>
      </c>
      <c r="B45" t="s">
        <v>87</v>
      </c>
      <c r="C45">
        <v>1801537.0831640938</v>
      </c>
      <c r="D45">
        <v>1860462.0283750005</v>
      </c>
      <c r="E45">
        <v>1919386.9735859071</v>
      </c>
      <c r="F45">
        <v>1978311.9187968138</v>
      </c>
      <c r="G45">
        <v>2155086.7544295336</v>
      </c>
      <c r="H45">
        <v>2225342.0975063071</v>
      </c>
      <c r="I45">
        <v>2298363.5017065532</v>
      </c>
      <c r="J45">
        <v>2351967.3263511024</v>
      </c>
      <c r="K45">
        <v>2405571.1509956522</v>
      </c>
    </row>
    <row r="46" spans="1:11" x14ac:dyDescent="0.25">
      <c r="A46" t="s">
        <v>88</v>
      </c>
      <c r="B46" t="s">
        <v>89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90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92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94</v>
      </c>
      <c r="B49" t="s">
        <v>95</v>
      </c>
      <c r="C49">
        <v>214762.03819301524</v>
      </c>
      <c r="D49">
        <v>221855.90194156652</v>
      </c>
      <c r="E49">
        <v>228949.76569011781</v>
      </c>
      <c r="F49">
        <v>236043.6294386691</v>
      </c>
      <c r="G49">
        <v>257325.22068432297</v>
      </c>
      <c r="H49">
        <v>266609.06965616357</v>
      </c>
      <c r="I49">
        <v>275694.5353426286</v>
      </c>
      <c r="J49">
        <v>282654.21716933162</v>
      </c>
      <c r="K49">
        <v>289613.8989960347</v>
      </c>
    </row>
    <row r="50" spans="1:11" x14ac:dyDescent="0.25">
      <c r="A50" t="s">
        <v>96</v>
      </c>
      <c r="B50" t="s">
        <v>95</v>
      </c>
      <c r="C50">
        <v>214762.03819301524</v>
      </c>
      <c r="D50">
        <v>221855.90194156652</v>
      </c>
      <c r="E50">
        <v>228949.76569011781</v>
      </c>
      <c r="F50">
        <v>236043.6294386691</v>
      </c>
      <c r="G50">
        <v>257325.22068432297</v>
      </c>
      <c r="H50">
        <v>266609.06965616357</v>
      </c>
      <c r="I50">
        <v>275694.5353426286</v>
      </c>
      <c r="J50">
        <v>282654.21716933162</v>
      </c>
      <c r="K50">
        <v>289613.8989960347</v>
      </c>
    </row>
    <row r="51" spans="1:11" x14ac:dyDescent="0.25">
      <c r="A51" t="s">
        <v>97</v>
      </c>
      <c r="B51" t="s">
        <v>98</v>
      </c>
      <c r="C51">
        <v>5409820.9820633493</v>
      </c>
      <c r="D51">
        <v>5679978.2817692878</v>
      </c>
      <c r="E51">
        <v>5950135.5814752262</v>
      </c>
      <c r="F51">
        <v>6220292.8811811646</v>
      </c>
      <c r="G51">
        <v>7030764.7802989781</v>
      </c>
      <c r="H51">
        <v>7410849.2698951047</v>
      </c>
      <c r="I51">
        <v>7803343.1732096504</v>
      </c>
      <c r="J51">
        <v>8156850.2274160851</v>
      </c>
      <c r="K51">
        <v>8510357.2816225197</v>
      </c>
    </row>
    <row r="52" spans="1:11" x14ac:dyDescent="0.25">
      <c r="A52" t="s">
        <v>99</v>
      </c>
      <c r="B52" t="s">
        <v>100</v>
      </c>
      <c r="C52">
        <v>3765304.8546469817</v>
      </c>
      <c r="D52">
        <v>3918012.3985275715</v>
      </c>
      <c r="E52">
        <v>4070719.9424081612</v>
      </c>
      <c r="F52">
        <v>4223427.4862887505</v>
      </c>
      <c r="G52">
        <v>4681550.1179305203</v>
      </c>
      <c r="H52">
        <v>4877146.2931793574</v>
      </c>
      <c r="I52">
        <v>5078813.7815163806</v>
      </c>
      <c r="J52">
        <v>5257144.5170765463</v>
      </c>
      <c r="K52">
        <v>5435475.252636712</v>
      </c>
    </row>
    <row r="53" spans="1:11" x14ac:dyDescent="0.25">
      <c r="A53" t="s">
        <v>101</v>
      </c>
      <c r="B53" t="s">
        <v>102</v>
      </c>
      <c r="C53">
        <v>5372419.7113218224</v>
      </c>
      <c r="D53">
        <v>5498565.4226687159</v>
      </c>
      <c r="E53">
        <v>5624711.1340156095</v>
      </c>
      <c r="F53">
        <v>5750856.8453625031</v>
      </c>
      <c r="G53">
        <v>6129293.9794031829</v>
      </c>
      <c r="H53">
        <v>6141996.541157621</v>
      </c>
      <c r="I53">
        <v>6151632.3584912661</v>
      </c>
      <c r="J53">
        <v>6164406.9304719316</v>
      </c>
      <c r="K53">
        <v>6177181.502452597</v>
      </c>
    </row>
    <row r="54" spans="1:11" x14ac:dyDescent="0.25">
      <c r="A54" t="s">
        <v>103</v>
      </c>
      <c r="B54" t="s">
        <v>104</v>
      </c>
      <c r="C54">
        <v>15611476.742896151</v>
      </c>
      <c r="D54">
        <v>16177540.913772237</v>
      </c>
      <c r="E54">
        <v>16743605.084648322</v>
      </c>
      <c r="F54">
        <v>17309669.255524408</v>
      </c>
      <c r="G54">
        <v>19007861.768152665</v>
      </c>
      <c r="H54">
        <v>19769541.277827427</v>
      </c>
      <c r="I54">
        <v>20562970.273581032</v>
      </c>
      <c r="J54">
        <v>21262538.223612145</v>
      </c>
      <c r="K54">
        <v>21962106.173643257</v>
      </c>
    </row>
    <row r="55" spans="1:11" x14ac:dyDescent="0.25">
      <c r="A55" t="s">
        <v>105</v>
      </c>
      <c r="B55" t="s">
        <v>106</v>
      </c>
      <c r="C55">
        <v>6465358.9152468247</v>
      </c>
      <c r="D55">
        <v>6702382.0645588515</v>
      </c>
      <c r="E55">
        <v>6939405.2138708783</v>
      </c>
      <c r="F55">
        <v>7176428.3631829051</v>
      </c>
      <c r="G55">
        <v>7887497.8111189846</v>
      </c>
      <c r="H55">
        <v>8203094.0567054395</v>
      </c>
      <c r="I55">
        <v>8542488.1337498017</v>
      </c>
      <c r="J55">
        <v>8856677.4535676017</v>
      </c>
      <c r="K55">
        <v>9170866.7733854</v>
      </c>
    </row>
    <row r="56" spans="1:11" x14ac:dyDescent="0.25">
      <c r="A56" t="s">
        <v>107</v>
      </c>
      <c r="B56" t="s">
        <v>108</v>
      </c>
      <c r="C56">
        <v>15586900.482419249</v>
      </c>
      <c r="D56">
        <v>16100841.900290132</v>
      </c>
      <c r="E56">
        <v>16614783.318161014</v>
      </c>
      <c r="F56">
        <v>17128724.736031897</v>
      </c>
      <c r="G56">
        <v>18670548.989644542</v>
      </c>
      <c r="H56">
        <v>19357658.200685266</v>
      </c>
      <c r="I56">
        <v>20048912.265849907</v>
      </c>
      <c r="J56">
        <v>20575413.491600674</v>
      </c>
      <c r="K56">
        <v>21101914.71735144</v>
      </c>
    </row>
    <row r="57" spans="1:11" x14ac:dyDescent="0.25">
      <c r="A57" t="s">
        <v>109</v>
      </c>
      <c r="B57" t="s">
        <v>110</v>
      </c>
      <c r="C57">
        <v>3564164.3118918785</v>
      </c>
      <c r="D57">
        <v>3686716.9652946633</v>
      </c>
      <c r="E57">
        <v>3809269.6186974482</v>
      </c>
      <c r="F57">
        <v>3931822.272100233</v>
      </c>
      <c r="G57">
        <v>4299480.232308588</v>
      </c>
      <c r="H57">
        <v>4446285.605356466</v>
      </c>
      <c r="I57">
        <v>4596083.053734825</v>
      </c>
      <c r="J57">
        <v>4718050.2119315509</v>
      </c>
      <c r="K57">
        <v>4840017.3701282777</v>
      </c>
    </row>
    <row r="58" spans="1:11" x14ac:dyDescent="0.25">
      <c r="A58" t="s">
        <v>111</v>
      </c>
      <c r="B58" t="s">
        <v>112</v>
      </c>
      <c r="C58">
        <v>3245586.75738629</v>
      </c>
      <c r="D58">
        <v>3375183.4958101842</v>
      </c>
      <c r="E58">
        <v>3504780.2342340783</v>
      </c>
      <c r="F58">
        <v>3634376.9726579725</v>
      </c>
      <c r="G58">
        <v>4023167.1879296559</v>
      </c>
      <c r="H58">
        <v>4200027.6323475251</v>
      </c>
      <c r="I58">
        <v>4384972.4934495082</v>
      </c>
      <c r="J58">
        <v>4546382.8792867046</v>
      </c>
      <c r="K58">
        <v>4707793.265123901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Data_interpolation</vt:lpstr>
      <vt:lpstr>Outdata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Perpina Castillo</dc:creator>
  <cp:lastModifiedBy>Christiaan JACOBS</cp:lastModifiedBy>
  <dcterms:created xsi:type="dcterms:W3CDTF">2019-04-01T14:06:15Z</dcterms:created>
  <dcterms:modified xsi:type="dcterms:W3CDTF">2019-04-03T09:46:45Z</dcterms:modified>
</cp:coreProperties>
</file>