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RockTheNet\Documentation\"/>
    </mc:Choice>
  </mc:AlternateContent>
  <bookViews>
    <workbookView xWindow="0" yWindow="0" windowWidth="16380" windowHeight="8196" activeTab="5"/>
  </bookViews>
  <sheets>
    <sheet name="Bobek" sheetId="10" r:id="rId1"/>
    <sheet name="Bergler" sheetId="9" r:id="rId2"/>
    <sheet name="Janeczek" sheetId="8" r:id="rId3"/>
    <sheet name="Mair" sheetId="3" r:id="rId4"/>
    <sheet name="Oezsoy" sheetId="11" r:id="rId5"/>
    <sheet name="SUM" sheetId="5" r:id="rId6"/>
  </sheets>
  <definedNames>
    <definedName name="SumActBergler">Bergler!$F$12</definedName>
    <definedName name="SumActBobek">Bobek!$F$12</definedName>
    <definedName name="SumActJaneczek">Janeczek!$F$12</definedName>
    <definedName name="SumActMair">Mair!$F$10</definedName>
    <definedName name="SumActOezsoy">Oezsoy!$F$10</definedName>
    <definedName name="SumEstBergler">Bergler!$E$12</definedName>
    <definedName name="SumEstBobek">Bobek!$E$12</definedName>
    <definedName name="SumEstJaneczek">Janeczek!$E$12</definedName>
    <definedName name="SumEstMair">Mair!$E$10</definedName>
    <definedName name="SumEstOezsoy">Oezsoy!$E$10</definedName>
  </definedNames>
  <calcPr calcId="152511" iterateDelta="1E-4"/>
</workbook>
</file>

<file path=xl/calcChain.xml><?xml version="1.0" encoding="utf-8"?>
<calcChain xmlns="http://schemas.openxmlformats.org/spreadsheetml/2006/main">
  <c r="F10" i="11" l="1"/>
  <c r="D10" i="5" s="1"/>
  <c r="E10" i="11"/>
  <c r="C10" i="5" s="1"/>
  <c r="F12" i="10"/>
  <c r="D7" i="5" s="1"/>
  <c r="E12" i="10"/>
  <c r="C7" i="5"/>
  <c r="D6" i="5"/>
  <c r="C6" i="5"/>
  <c r="F12" i="9"/>
  <c r="E12" i="9"/>
  <c r="F10" i="3" l="1"/>
  <c r="D9" i="5" s="1"/>
  <c r="E10" i="3"/>
  <c r="C9" i="5" s="1"/>
  <c r="F12" i="8"/>
  <c r="D8" i="5" s="1"/>
  <c r="E12" i="8"/>
  <c r="C8" i="5" s="1"/>
  <c r="C11" i="5" l="1"/>
  <c r="D11" i="5"/>
</calcChain>
</file>

<file path=xl/sharedStrings.xml><?xml version="1.0" encoding="utf-8"?>
<sst xmlns="http://schemas.openxmlformats.org/spreadsheetml/2006/main" count="78" uniqueCount="29">
  <si>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</si>
  <si>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</si>
  <si>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</si>
  <si>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</si>
  <si>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</si>
  <si>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</si>
  <si>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</si>
  <si>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</si>
  <si>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</si>
  <si>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</si>
  <si>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</si>
  <si>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</si>
  <si>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Bobek</t>
  </si>
  <si>
    <t>Bergler</t>
  </si>
  <si>
    <t>Oezsoy</t>
  </si>
  <si>
    <t>Project-Meeting</t>
  </si>
  <si>
    <t>Recherche</t>
  </si>
  <si>
    <t>Finding an appropriate SNMP-Framework</t>
  </si>
  <si>
    <t>Gathering essential information</t>
  </si>
  <si>
    <t>We haven't had an introduction to SNMP in the 4th grade, so it took a while to fully understand the SNMP basics</t>
  </si>
  <si>
    <t>SNMP4J and Mibble are the chosen ones</t>
  </si>
  <si>
    <t>Implementation</t>
  </si>
  <si>
    <t>Implementing the last Basic Tasks</t>
  </si>
  <si>
    <t>Getting into the Mibble API and working with MIB-Files</t>
  </si>
  <si>
    <t>still ongoing, though</t>
  </si>
  <si>
    <t>It took longer than expected</t>
  </si>
  <si>
    <t>SNMPv2 Reader Impl.</t>
  </si>
  <si>
    <t>Mibble API</t>
  </si>
  <si>
    <t>Mibble is one son of a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</si>
</sst>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6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2" fillId="2" borderId="1" xfId="0" applyNumberFormat="1" applyFont="1" applyFill="1" applyBorder="1" applyAlignment="1">
      <alignment horizontal="center" vertical="top" wrapText="1"/>
    </xf>
    <xf numFmtId="46" fontId="0" fillId="0" borderId="0" xfId="0" applyNumberForma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7" t="s">
        <v>10</v>
      </c>
      <c r="C2" s="7"/>
      <c r="D2" s="7"/>
      <c r="E2" s="7"/>
      <c r="F2" s="7"/>
      <c r="G2" s="7"/>
    </row>
    <row r="3" spans="2:7" x14ac:dyDescent="0.3">
      <c r="B3" s="2"/>
      <c r="C3" s="2"/>
      <c r="D3" s="2"/>
      <c r="E3" s="2"/>
      <c r="F3" s="2"/>
      <c r="G3" s="5"/>
    </row>
    <row r="4" spans="2:7" ht="16.2" customHeight="1" x14ac:dyDescent="0.3">
      <c r="B4" s="8" t="s">
        <v>6</v>
      </c>
      <c r="C4" s="8" t="s">
        <v>0</v>
      </c>
      <c r="D4" s="8" t="s">
        <v>5</v>
      </c>
      <c r="E4" s="8" t="s">
        <v>4</v>
      </c>
      <c r="F4" s="8" t="s">
        <v>8</v>
      </c>
      <c r="G4" s="8" t="s">
        <v>9</v>
      </c>
    </row>
    <row r="5" spans="2:7" x14ac:dyDescent="0.3">
      <c r="B5" s="9">
        <v>41900</v>
      </c>
      <c r="C5" s="10" t="s">
        <v>11</v>
      </c>
      <c r="D5" s="10" t="s">
        <v>15</v>
      </c>
      <c r="E5" s="11">
        <v>2.0833333333333332E-2</v>
      </c>
      <c r="F5" s="11">
        <v>2.0833333333333332E-2</v>
      </c>
      <c r="G5" s="12"/>
    </row>
    <row r="6" spans="2:7" x14ac:dyDescent="0.3">
      <c r="B6" s="9"/>
      <c r="C6" s="10"/>
      <c r="D6" s="10"/>
      <c r="E6" s="22"/>
      <c r="F6" s="22"/>
      <c r="G6" s="12"/>
    </row>
    <row r="7" spans="2:7" x14ac:dyDescent="0.3">
      <c r="B7" s="9"/>
      <c r="C7" s="10"/>
      <c r="D7" s="10"/>
      <c r="E7" s="22"/>
      <c r="F7" s="22"/>
      <c r="G7" s="12"/>
    </row>
    <row r="8" spans="2:7" x14ac:dyDescent="0.3">
      <c r="B8" s="9"/>
      <c r="C8" s="10"/>
      <c r="D8" s="10"/>
      <c r="E8" s="22"/>
      <c r="F8" s="22"/>
      <c r="G8" s="12"/>
    </row>
    <row r="9" spans="2:7" x14ac:dyDescent="0.3">
      <c r="B9" s="9"/>
      <c r="C9" s="10"/>
      <c r="D9" s="10"/>
      <c r="E9" s="22"/>
      <c r="F9" s="22"/>
      <c r="G9" s="12"/>
    </row>
    <row r="10" spans="2:7" x14ac:dyDescent="0.3">
      <c r="B10" s="9"/>
      <c r="C10" s="10"/>
      <c r="D10" s="10"/>
      <c r="E10" s="22"/>
      <c r="F10" s="22"/>
      <c r="G10" s="12"/>
    </row>
    <row r="11" spans="2:7" x14ac:dyDescent="0.3">
      <c r="B11" s="9"/>
      <c r="C11" s="10"/>
      <c r="D11" s="10"/>
      <c r="E11" s="14"/>
      <c r="F11" s="14"/>
      <c r="G11" s="12"/>
    </row>
    <row r="12" spans="2:7" x14ac:dyDescent="0.3">
      <c r="B12" s="25" t="s">
        <v>7</v>
      </c>
      <c r="C12" s="25"/>
      <c r="D12" s="25"/>
      <c r="E12" s="16">
        <f>SUM(E5:E11)</f>
        <v>2.0833333333333332E-2</v>
      </c>
      <c r="F12" s="16">
        <f>SUM(F5:F11)</f>
        <v>2.0833333333333332E-2</v>
      </c>
      <c r="G12" s="17"/>
    </row>
  </sheetData>
  <mergeCells count="2">
    <mergeCell ref="B2:G2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7" t="s">
        <v>10</v>
      </c>
      <c r="C2" s="7"/>
      <c r="D2" s="7"/>
      <c r="E2" s="7"/>
      <c r="F2" s="7"/>
      <c r="G2" s="7"/>
    </row>
    <row r="3" spans="2:7" x14ac:dyDescent="0.3">
      <c r="B3" s="2"/>
      <c r="C3" s="2"/>
      <c r="D3" s="2"/>
      <c r="E3" s="2"/>
      <c r="F3" s="2"/>
      <c r="G3" s="5"/>
    </row>
    <row r="4" spans="2:7" x14ac:dyDescent="0.3">
      <c r="B4" s="8" t="s">
        <v>6</v>
      </c>
      <c r="C4" s="8" t="s">
        <v>0</v>
      </c>
      <c r="D4" s="8" t="s">
        <v>5</v>
      </c>
      <c r="E4" s="8" t="s">
        <v>4</v>
      </c>
      <c r="F4" s="8" t="s">
        <v>8</v>
      </c>
      <c r="G4" s="8" t="s">
        <v>9</v>
      </c>
    </row>
    <row r="5" spans="2:7" x14ac:dyDescent="0.3">
      <c r="B5" s="9">
        <v>41900</v>
      </c>
      <c r="C5" s="10" t="s">
        <v>11</v>
      </c>
      <c r="D5" s="10" t="s">
        <v>15</v>
      </c>
      <c r="E5" s="11">
        <v>2.0833333333333332E-2</v>
      </c>
      <c r="F5" s="11">
        <v>2.0833333333333332E-2</v>
      </c>
      <c r="G5" s="12"/>
    </row>
    <row r="6" spans="2:7" x14ac:dyDescent="0.3">
      <c r="B6" s="9"/>
      <c r="C6" s="10"/>
      <c r="D6" s="10"/>
      <c r="E6" s="22"/>
      <c r="F6" s="22"/>
      <c r="G6" s="12"/>
    </row>
    <row r="7" spans="2:7" x14ac:dyDescent="0.3">
      <c r="B7" s="9"/>
      <c r="C7" s="10"/>
      <c r="D7" s="10"/>
      <c r="E7" s="22"/>
      <c r="F7" s="22"/>
      <c r="G7" s="12"/>
    </row>
    <row r="8" spans="2:7" x14ac:dyDescent="0.3">
      <c r="B8" s="9"/>
      <c r="C8" s="10"/>
      <c r="D8" s="10"/>
      <c r="E8" s="22"/>
      <c r="F8" s="22"/>
      <c r="G8" s="12"/>
    </row>
    <row r="9" spans="2:7" x14ac:dyDescent="0.3">
      <c r="B9" s="9"/>
      <c r="C9" s="10"/>
      <c r="D9" s="10"/>
      <c r="E9" s="22"/>
      <c r="F9" s="22"/>
      <c r="G9" s="12"/>
    </row>
    <row r="10" spans="2:7" x14ac:dyDescent="0.3">
      <c r="B10" s="9"/>
      <c r="C10" s="10"/>
      <c r="D10" s="10"/>
      <c r="E10" s="22"/>
      <c r="F10" s="22"/>
      <c r="G10" s="12"/>
    </row>
    <row r="11" spans="2:7" x14ac:dyDescent="0.3">
      <c r="B11" s="9"/>
      <c r="C11" s="10"/>
      <c r="D11" s="10"/>
      <c r="E11" s="14"/>
      <c r="F11" s="14"/>
      <c r="G11" s="12"/>
    </row>
    <row r="12" spans="2:7" x14ac:dyDescent="0.3">
      <c r="B12" s="15" t="s">
        <v>7</v>
      </c>
      <c r="C12" s="15"/>
      <c r="D12" s="15"/>
      <c r="E12" s="16">
        <f>SUM(E5:E11)</f>
        <v>2.0833333333333332E-2</v>
      </c>
      <c r="F12" s="16">
        <f>SUM(F5:F11)</f>
        <v>2.0833333333333332E-2</v>
      </c>
      <c r="G12" s="17"/>
    </row>
  </sheetData>
  <mergeCells count="2">
    <mergeCell ref="B2:G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7" sqref="D17"/>
    </sheetView>
  </sheetViews>
  <sheetFormatPr defaultColWidth="9.109375" defaultRowHeight="14.4" x14ac:dyDescent="0.3"/>
  <cols>
    <col min="2" max="2" width="10.109375" style="6" bestFit="1" customWidth="1"/>
    <col min="3" max="3" width="15.77734375" style="6" customWidth="1"/>
    <col min="4" max="4" width="35.44140625" style="6" customWidth="1"/>
    <col min="5" max="5" width="12" style="29" customWidth="1"/>
    <col min="6" max="6" width="9" style="29" customWidth="1"/>
    <col min="7" max="7" width="49.77734375" style="5" customWidth="1"/>
  </cols>
  <sheetData>
    <row r="1" spans="1:7" x14ac:dyDescent="0.3">
      <c r="A1" s="1"/>
      <c r="B1" s="2"/>
      <c r="C1" s="2"/>
      <c r="D1" s="2"/>
      <c r="E1" s="27"/>
      <c r="F1" s="27"/>
    </row>
    <row r="2" spans="1:7" ht="18.75" customHeight="1" x14ac:dyDescent="0.3">
      <c r="A2" s="1"/>
      <c r="B2" s="7" t="s">
        <v>10</v>
      </c>
      <c r="C2" s="7"/>
      <c r="D2" s="7"/>
      <c r="E2" s="7"/>
      <c r="F2" s="7"/>
      <c r="G2" s="7"/>
    </row>
    <row r="3" spans="1:7" x14ac:dyDescent="0.3">
      <c r="A3" s="1"/>
      <c r="B3" s="2"/>
      <c r="C3" s="2"/>
      <c r="D3" s="2"/>
      <c r="E3" s="27"/>
      <c r="F3" s="27"/>
    </row>
    <row r="4" spans="1:7" s="6" customFormat="1" ht="15.6" customHeight="1" x14ac:dyDescent="0.3">
      <c r="A4" s="2"/>
      <c r="B4" s="8" t="s">
        <v>6</v>
      </c>
      <c r="C4" s="8" t="s">
        <v>0</v>
      </c>
      <c r="D4" s="8" t="s">
        <v>5</v>
      </c>
      <c r="E4" s="28" t="s">
        <v>4</v>
      </c>
      <c r="F4" s="28" t="s">
        <v>8</v>
      </c>
      <c r="G4" s="8" t="s">
        <v>9</v>
      </c>
    </row>
    <row r="5" spans="1:7" ht="15.6" customHeight="1" x14ac:dyDescent="0.3">
      <c r="A5" s="1"/>
      <c r="B5" s="9">
        <v>41900</v>
      </c>
      <c r="C5" s="10" t="s">
        <v>11</v>
      </c>
      <c r="D5" s="10" t="s">
        <v>15</v>
      </c>
      <c r="E5" s="11">
        <v>2.0833333333333332E-2</v>
      </c>
      <c r="F5" s="11">
        <v>2.0833333333333332E-2</v>
      </c>
      <c r="G5" s="12"/>
    </row>
    <row r="6" spans="1:7" ht="15.6" customHeight="1" x14ac:dyDescent="0.3">
      <c r="A6" s="1"/>
      <c r="B6" s="9">
        <v>41892</v>
      </c>
      <c r="C6" s="10" t="s">
        <v>16</v>
      </c>
      <c r="D6" s="10" t="s">
        <v>17</v>
      </c>
      <c r="E6" s="20">
        <v>0.125</v>
      </c>
      <c r="F6" s="21">
        <v>8.3333333333333329E-2</v>
      </c>
      <c r="G6" s="12" t="s">
        <v>20</v>
      </c>
    </row>
    <row r="7" spans="1:7" ht="31.2" customHeight="1" x14ac:dyDescent="0.3">
      <c r="A7" s="1"/>
      <c r="B7" s="9">
        <v>41907</v>
      </c>
      <c r="C7" s="10" t="s">
        <v>16</v>
      </c>
      <c r="D7" s="10" t="s">
        <v>18</v>
      </c>
      <c r="E7" s="21">
        <v>0.125</v>
      </c>
      <c r="F7" s="20">
        <v>0.27083333333333331</v>
      </c>
      <c r="G7" s="12" t="s">
        <v>19</v>
      </c>
    </row>
    <row r="8" spans="1:7" ht="29.4" customHeight="1" x14ac:dyDescent="0.3">
      <c r="A8" s="1"/>
      <c r="B8" s="9">
        <v>41939</v>
      </c>
      <c r="C8" s="10" t="s">
        <v>21</v>
      </c>
      <c r="D8" s="10" t="s">
        <v>22</v>
      </c>
      <c r="E8" s="20">
        <v>0.16666666666666666</v>
      </c>
      <c r="F8" s="21">
        <v>0.14583333333333334</v>
      </c>
      <c r="G8" s="12" t="s">
        <v>24</v>
      </c>
    </row>
    <row r="9" spans="1:7" ht="28.2" customHeight="1" x14ac:dyDescent="0.3">
      <c r="A9" s="1"/>
      <c r="B9" s="9">
        <v>41940</v>
      </c>
      <c r="C9" s="10" t="s">
        <v>21</v>
      </c>
      <c r="D9" s="10" t="s">
        <v>23</v>
      </c>
      <c r="E9" s="21">
        <v>0.125</v>
      </c>
      <c r="F9" s="20">
        <v>0.14097222222222222</v>
      </c>
      <c r="G9" s="12" t="s">
        <v>25</v>
      </c>
    </row>
    <row r="10" spans="1:7" ht="31.8" customHeight="1" x14ac:dyDescent="0.3">
      <c r="A10" s="1"/>
      <c r="B10" s="9"/>
      <c r="C10" s="10"/>
      <c r="D10" s="10"/>
      <c r="E10" s="24"/>
      <c r="F10" s="24"/>
      <c r="G10" s="12"/>
    </row>
    <row r="11" spans="1:7" ht="15.6" customHeight="1" x14ac:dyDescent="0.3">
      <c r="A11" s="1"/>
      <c r="B11" s="9"/>
      <c r="C11" s="10"/>
      <c r="D11" s="10"/>
      <c r="E11" s="14"/>
      <c r="F11" s="14"/>
      <c r="G11" s="12"/>
    </row>
    <row r="12" spans="1:7" x14ac:dyDescent="0.3">
      <c r="A12" s="1"/>
      <c r="B12" s="15" t="s">
        <v>7</v>
      </c>
      <c r="C12" s="15"/>
      <c r="D12" s="15"/>
      <c r="E12" s="16">
        <f>SUM(E5:E11)</f>
        <v>0.5625</v>
      </c>
      <c r="F12" s="16">
        <f>SUM(F5:F11)</f>
        <v>0.66180555555555554</v>
      </c>
      <c r="G12" s="17"/>
    </row>
    <row r="13" spans="1:7" x14ac:dyDescent="0.3">
      <c r="A13" s="1"/>
      <c r="B13" s="2"/>
      <c r="C13" s="2"/>
      <c r="D13" s="2"/>
      <c r="E13" s="27"/>
      <c r="F13" s="27"/>
    </row>
    <row r="14" spans="1:7" x14ac:dyDescent="0.3">
      <c r="A14" s="1"/>
      <c r="B14" s="2"/>
      <c r="C14" s="2"/>
      <c r="D14" s="2"/>
      <c r="E14" s="27"/>
      <c r="F14" s="27"/>
    </row>
    <row r="15" spans="1:7" x14ac:dyDescent="0.3">
      <c r="A15" s="1"/>
      <c r="B15" s="2"/>
      <c r="C15" s="2"/>
      <c r="D15" s="2"/>
      <c r="E15" s="27"/>
      <c r="F15" s="27"/>
    </row>
    <row r="16" spans="1:7" x14ac:dyDescent="0.3">
      <c r="A16" s="1"/>
      <c r="B16" s="2"/>
      <c r="C16" s="2"/>
      <c r="D16" s="2"/>
      <c r="E16" s="27"/>
      <c r="F16" s="27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E23" sqref="E23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customWidth="1"/>
    <col min="7" max="7" width="26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7" t="s">
        <v>10</v>
      </c>
      <c r="C2" s="7"/>
      <c r="D2" s="7"/>
      <c r="E2" s="7"/>
      <c r="F2" s="7"/>
      <c r="G2" s="7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8" t="s">
        <v>6</v>
      </c>
      <c r="C4" s="8" t="s">
        <v>0</v>
      </c>
      <c r="D4" s="8" t="s">
        <v>5</v>
      </c>
      <c r="E4" s="8" t="s">
        <v>4</v>
      </c>
      <c r="F4" s="8" t="s">
        <v>8</v>
      </c>
      <c r="G4" s="8" t="s">
        <v>9</v>
      </c>
    </row>
    <row r="5" spans="1:7" x14ac:dyDescent="0.3">
      <c r="A5" s="1"/>
      <c r="B5" s="9">
        <v>41900</v>
      </c>
      <c r="C5" s="10" t="s">
        <v>11</v>
      </c>
      <c r="D5" s="10" t="s">
        <v>15</v>
      </c>
      <c r="E5" s="11">
        <v>2.0833333333333332E-2</v>
      </c>
      <c r="F5" s="11">
        <v>2.0833333333333332E-2</v>
      </c>
      <c r="G5" s="12"/>
    </row>
    <row r="6" spans="1:7" x14ac:dyDescent="0.3">
      <c r="A6" s="1"/>
      <c r="B6" s="9">
        <v>41939</v>
      </c>
      <c r="C6" s="10" t="s">
        <v>21</v>
      </c>
      <c r="D6" s="10" t="s">
        <v>26</v>
      </c>
      <c r="E6" s="20">
        <v>0.20833333333333334</v>
      </c>
      <c r="F6" s="21">
        <v>0.16666666666666666</v>
      </c>
      <c r="G6" s="12" t="s">
        <v>24</v>
      </c>
    </row>
    <row r="7" spans="1:7" x14ac:dyDescent="0.3">
      <c r="A7" s="1"/>
      <c r="B7" s="9">
        <v>41940</v>
      </c>
      <c r="C7" s="10" t="s">
        <v>21</v>
      </c>
      <c r="D7" s="10" t="s">
        <v>27</v>
      </c>
      <c r="E7" s="21">
        <v>0.16666666666666666</v>
      </c>
      <c r="F7" s="20">
        <v>0.14097222222222222</v>
      </c>
      <c r="G7" s="12" t="s">
        <v>28</v>
      </c>
    </row>
    <row r="8" spans="1:7" x14ac:dyDescent="0.3">
      <c r="A8" s="1"/>
      <c r="B8" s="9"/>
      <c r="C8" s="10"/>
      <c r="D8" s="10"/>
      <c r="E8" s="13"/>
      <c r="F8" s="13"/>
      <c r="G8" s="12"/>
    </row>
    <row r="9" spans="1:7" x14ac:dyDescent="0.3">
      <c r="A9" s="1"/>
      <c r="B9" s="9"/>
      <c r="C9" s="10"/>
      <c r="D9" s="10"/>
      <c r="E9" s="13"/>
      <c r="F9" s="13"/>
      <c r="G9" s="12"/>
    </row>
    <row r="10" spans="1:7" x14ac:dyDescent="0.3">
      <c r="A10" s="1"/>
      <c r="B10" s="15" t="s">
        <v>7</v>
      </c>
      <c r="C10" s="15"/>
      <c r="D10" s="15"/>
      <c r="E10" s="16">
        <f>SUM(E5:E9)</f>
        <v>0.39583333333333337</v>
      </c>
      <c r="F10" s="16">
        <f>SUM(F5:F9)</f>
        <v>0.32847222222222222</v>
      </c>
      <c r="G10" s="17"/>
    </row>
    <row r="11" spans="1:7" x14ac:dyDescent="0.3">
      <c r="A11" s="1"/>
      <c r="B11" s="1"/>
      <c r="C11" s="2"/>
      <c r="D11" s="2"/>
      <c r="E11" s="1"/>
      <c r="F11" s="1"/>
    </row>
    <row r="12" spans="1:7" x14ac:dyDescent="0.3">
      <c r="A12" s="1"/>
      <c r="B12" s="1"/>
      <c r="C12" s="2"/>
      <c r="D12" s="2"/>
      <c r="E12" s="1"/>
      <c r="F12" s="1"/>
    </row>
    <row r="13" spans="1:7" x14ac:dyDescent="0.3">
      <c r="A13" s="1"/>
      <c r="B13" s="1"/>
      <c r="C13" s="2"/>
      <c r="D13" s="2"/>
      <c r="E13" s="1"/>
      <c r="F13" s="1"/>
    </row>
    <row r="14" spans="1:7" x14ac:dyDescent="0.3">
      <c r="A14" s="1"/>
      <c r="B14" s="1"/>
      <c r="C14" s="2"/>
      <c r="D14" s="2"/>
      <c r="E14" s="1"/>
      <c r="F14" s="1"/>
    </row>
  </sheetData>
  <mergeCells count="2">
    <mergeCell ref="B10:D10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16" sqref="E16"/>
    </sheetView>
  </sheetViews>
  <sheetFormatPr defaultRowHeight="14.4" x14ac:dyDescent="0.3"/>
  <cols>
    <col min="2" max="2" width="10.6640625" customWidth="1"/>
    <col min="3" max="3" width="14.6640625" customWidth="1"/>
    <col min="4" max="4" width="22.77734375" customWidth="1"/>
    <col min="5" max="5" width="12.5546875" customWidth="1"/>
    <col min="6" max="6" width="12.33203125" customWidth="1"/>
    <col min="7" max="7" width="37.6640625" customWidth="1"/>
  </cols>
  <sheetData>
    <row r="2" spans="2:7" ht="18" x14ac:dyDescent="0.3">
      <c r="B2" s="7" t="s">
        <v>10</v>
      </c>
      <c r="C2" s="7"/>
      <c r="D2" s="7"/>
      <c r="E2" s="7"/>
      <c r="F2" s="7"/>
      <c r="G2" s="7"/>
    </row>
    <row r="3" spans="2:7" x14ac:dyDescent="0.3">
      <c r="B3" s="2"/>
      <c r="C3" s="2"/>
      <c r="D3" s="2"/>
      <c r="E3" s="3"/>
      <c r="F3" s="1"/>
    </row>
    <row r="4" spans="2:7" ht="14.4" customHeight="1" x14ac:dyDescent="0.3">
      <c r="B4" s="8" t="s">
        <v>6</v>
      </c>
      <c r="C4" s="8" t="s">
        <v>0</v>
      </c>
      <c r="D4" s="8" t="s">
        <v>5</v>
      </c>
      <c r="E4" s="8" t="s">
        <v>4</v>
      </c>
      <c r="F4" s="8" t="s">
        <v>8</v>
      </c>
      <c r="G4" s="8" t="s">
        <v>9</v>
      </c>
    </row>
    <row r="5" spans="2:7" ht="14.4" customHeight="1" x14ac:dyDescent="0.3">
      <c r="B5" s="9">
        <v>41900</v>
      </c>
      <c r="C5" s="10" t="s">
        <v>11</v>
      </c>
      <c r="D5" s="10" t="s">
        <v>15</v>
      </c>
      <c r="E5" s="11">
        <v>2.0833333333333332E-2</v>
      </c>
      <c r="F5" s="11">
        <v>2.0833333333333332E-2</v>
      </c>
      <c r="G5" s="12"/>
    </row>
    <row r="6" spans="2:7" x14ac:dyDescent="0.3">
      <c r="B6" s="9"/>
      <c r="C6" s="26"/>
      <c r="D6" s="26"/>
      <c r="E6" s="13"/>
      <c r="F6" s="13"/>
      <c r="G6" s="12"/>
    </row>
    <row r="7" spans="2:7" x14ac:dyDescent="0.3">
      <c r="B7" s="9"/>
      <c r="C7" s="10"/>
      <c r="D7" s="10"/>
      <c r="E7" s="13"/>
      <c r="F7" s="13"/>
      <c r="G7" s="12"/>
    </row>
    <row r="8" spans="2:7" x14ac:dyDescent="0.3">
      <c r="B8" s="9"/>
      <c r="C8" s="10"/>
      <c r="D8" s="10"/>
      <c r="E8" s="13"/>
      <c r="F8" s="13"/>
      <c r="G8" s="12"/>
    </row>
    <row r="9" spans="2:7" x14ac:dyDescent="0.3">
      <c r="B9" s="9"/>
      <c r="C9" s="10"/>
      <c r="D9" s="10"/>
      <c r="E9" s="13"/>
      <c r="F9" s="13"/>
      <c r="G9" s="12"/>
    </row>
    <row r="10" spans="2:7" x14ac:dyDescent="0.3">
      <c r="B10" s="15" t="s">
        <v>7</v>
      </c>
      <c r="C10" s="15"/>
      <c r="D10" s="15"/>
      <c r="E10" s="16">
        <f>SUM(E5:E9)</f>
        <v>2.0833333333333332E-2</v>
      </c>
      <c r="F10" s="16">
        <f>SUM(F5:F9)</f>
        <v>2.0833333333333332E-2</v>
      </c>
      <c r="G10" s="17"/>
    </row>
  </sheetData>
  <mergeCells count="2">
    <mergeCell ref="B2:G2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zoomScaleNormal="100" workbookViewId="0">
      <selection activeCell="F10" sqref="F10"/>
    </sheetView>
  </sheetViews>
  <sheetFormatPr defaultColWidth="9.109375" defaultRowHeight="14.4" x14ac:dyDescent="0.3"/>
  <cols>
    <col min="2" max="2" width="10.5546875" style="6"/>
    <col min="3" max="3" width="14.33203125" style="6" customWidth="1"/>
    <col min="4" max="4" width="9.109375" style="6"/>
  </cols>
  <sheetData>
    <row r="3" spans="1:4" ht="18" x14ac:dyDescent="0.3">
      <c r="A3" s="7" t="s">
        <v>10</v>
      </c>
      <c r="B3" s="7"/>
      <c r="C3" s="7"/>
      <c r="D3" s="7"/>
    </row>
    <row r="4" spans="1:4" ht="18" x14ac:dyDescent="0.35">
      <c r="B4" s="4"/>
      <c r="C4" s="4"/>
    </row>
    <row r="5" spans="1:4" x14ac:dyDescent="0.3">
      <c r="B5" s="18" t="s">
        <v>1</v>
      </c>
      <c r="C5" s="18" t="s">
        <v>4</v>
      </c>
      <c r="D5" s="18" t="s">
        <v>8</v>
      </c>
    </row>
    <row r="6" spans="1:4" x14ac:dyDescent="0.3">
      <c r="B6" s="22" t="s">
        <v>13</v>
      </c>
      <c r="C6" s="24">
        <f>SumEstBergler</f>
        <v>2.0833333333333332E-2</v>
      </c>
      <c r="D6" s="24">
        <f>SumActBergler</f>
        <v>2.0833333333333332E-2</v>
      </c>
    </row>
    <row r="7" spans="1:4" x14ac:dyDescent="0.3">
      <c r="B7" s="22" t="s">
        <v>12</v>
      </c>
      <c r="C7" s="24">
        <f>SumEstBobek</f>
        <v>2.0833333333333332E-2</v>
      </c>
      <c r="D7" s="24">
        <f>SumActBobek</f>
        <v>2.0833333333333332E-2</v>
      </c>
    </row>
    <row r="8" spans="1:4" x14ac:dyDescent="0.3">
      <c r="B8" s="19" t="s">
        <v>2</v>
      </c>
      <c r="C8" s="20">
        <f>SumEstJaneczek</f>
        <v>0.5625</v>
      </c>
      <c r="D8" s="21">
        <f>SumActJaneczek</f>
        <v>0.66180555555555554</v>
      </c>
    </row>
    <row r="9" spans="1:4" x14ac:dyDescent="0.3">
      <c r="B9" s="19" t="s">
        <v>3</v>
      </c>
      <c r="C9" s="20">
        <f>SumEstMair</f>
        <v>0.39583333333333337</v>
      </c>
      <c r="D9" s="21">
        <f>SumActMair</f>
        <v>0.32847222222222222</v>
      </c>
    </row>
    <row r="10" spans="1:4" x14ac:dyDescent="0.3">
      <c r="B10" s="19" t="s">
        <v>14</v>
      </c>
      <c r="C10" s="20">
        <f>SumEstOezsoy</f>
        <v>2.0833333333333332E-2</v>
      </c>
      <c r="D10" s="21">
        <f>SumActOezsoy</f>
        <v>2.0833333333333332E-2</v>
      </c>
    </row>
    <row r="11" spans="1:4" x14ac:dyDescent="0.3">
      <c r="B11" s="23" t="s">
        <v>7</v>
      </c>
      <c r="C11" s="20">
        <f>SUM(SumEstJaneczek+SumEstMair)</f>
        <v>0.95833333333333337</v>
      </c>
      <c r="D11" s="21">
        <f>SUM(SumActJaneczek+SumActMair)</f>
        <v>0.99027777777777781</v>
      </c>
    </row>
  </sheetData>
  <mergeCells count="1">
    <mergeCell ref="A3:D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Bobek</vt:lpstr>
      <vt:lpstr>Bergler</vt:lpstr>
      <vt:lpstr>Janeczek</vt:lpstr>
      <vt:lpstr>Mair</vt:lpstr>
      <vt:lpstr>Oezsoy</vt:lpstr>
      <vt:lpstr>SUM</vt:lpstr>
      <vt:lpstr>SumActBergler</vt:lpstr>
      <vt:lpstr>SumActBobek</vt:lpstr>
      <vt:lpstr>SumActJaneczek</vt:lpstr>
      <vt:lpstr>SumActMair</vt:lpstr>
      <vt:lpstr>SumActOezsoy</vt:lpstr>
      <vt:lpstr>SumEstBergler</vt:lpstr>
      <vt:lpstr>SumEstBobek</vt:lpstr>
      <vt:lpstr>SumEstJaneczek</vt:lpstr>
      <vt:lpstr>SumEstMair</vt:lpstr>
      <vt:lpstr>SumEstOezsoy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2014-10-28T11:23:49Z</dcterms:modified>
  <dc:language>de-AT</dc:language>
</cp:coreProperties>
</file>