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RockTheNet\Documentation\"/>
    </mc:Choice>
  </mc:AlternateContent>
  <bookViews>
    <workbookView xWindow="0" yWindow="0" windowWidth="16380" windowHeight="8196" activeTab="5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Janeczek!$F$13</definedName>
    <definedName name="SumActMair">Mair!$F$10</definedName>
    <definedName name="SumActOezsoy">Oezsoy!$F$10</definedName>
    <definedName name="SumEstBergler">Bergler!$E$12</definedName>
    <definedName name="SumEstBobek">Bobek!$E$12</definedName>
    <definedName name="SumEstJaneczek">Janeczek!$E$13</definedName>
    <definedName name="SumEstMair">Mair!$E$10</definedName>
    <definedName name="SumEstOezsoy">Oezsoy!$E$10</definedName>
  </definedNames>
  <calcPr calcId="152511" iterateDelta="1E-4"/>
</workbook>
</file>

<file path=xl/calcChain.xml><?xml version="1.0" encoding="utf-8"?>
<calcChain xmlns="http://schemas.openxmlformats.org/spreadsheetml/2006/main">
  <c r="F13" i="8" l="1"/>
  <c r="E13" i="8"/>
  <c r="F10" i="11" l="1"/>
  <c r="D10" i="5" s="1"/>
  <c r="E10" i="11"/>
  <c r="C10" i="5" s="1"/>
  <c r="F12" i="10"/>
  <c r="D7" i="5" s="1"/>
  <c r="E12" i="10"/>
  <c r="C7" i="5"/>
  <c r="D6" i="5"/>
  <c r="C6" i="5"/>
  <c r="F12" i="9"/>
  <c r="E12" i="9"/>
  <c r="F10" i="3" l="1"/>
  <c r="D9" i="5" s="1"/>
  <c r="E10" i="3"/>
  <c r="C9" i="5" s="1"/>
  <c r="D8" i="5"/>
  <c r="C8" i="5"/>
  <c r="C11" i="5" l="1"/>
  <c r="D11" i="5"/>
</calcChain>
</file>

<file path=xl/sharedStrings.xml><?xml version="1.0" encoding="utf-8"?>
<sst xmlns="http://schemas.openxmlformats.org/spreadsheetml/2006/main" count="91" uniqueCount="37">
  <si>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</si>
  <si>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</si>
  <si>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</si>
  <si>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</si>
  <si>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</si>
  <si>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</si>
  <si>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</si>
  <si>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</si>
  <si>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</si>
  <si>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</si>
  <si>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</si>
  <si>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</si>
  <si>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</si>
  <si>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</si>
  <si>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</si>
  <si>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</si>
  <si>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</si>
  <si>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</si>
  <si>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</si>
  <si>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</si>
  <si>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</si>
  <si>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</si>
  <si>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</si>
  <si>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</si>
  <si>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</si>
  <si>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</si>
  <si>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</si>
  <si>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</si>
  <si>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Reading out of the "NETSCREEN-SMI.mib" and "NS-POLICY.mib" files</t>
  </si>
  <si>
    <t>Reading wasn't the problem. I had some issues with Eclipse adding the newly created mib/ directory to the Build-Path</t>
  </si>
  <si>
    <t>Reading out of Mib-Files</t>
  </si>
  <si>
    <t>Reading the policies of the Firewall via the SnmpWalk tool and implementing it in our application</t>
  </si>
  <si>
    <t>Reading with SNMP</t>
  </si>
  <si>
    <t>Mibble is one son of an API</t>
  </si>
  <si>
    <t>Problems with understanding SNMP-Code</t>
  </si>
  <si>
    <t>Using SSH for CRUD functions</t>
  </si>
  <si>
    <t>SSH via PuTTy works, Java Implementation is buggy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</si>
</sst>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ColWidth="9.109375"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8" t="s">
        <v>10</v>
      </c>
      <c r="C2" s="28"/>
      <c r="D2" s="28"/>
      <c r="E2" s="28"/>
      <c r="F2" s="28"/>
      <c r="G2" s="28"/>
    </row>
    <row r="3" spans="2:7" x14ac:dyDescent="0.3">
      <c r="B3" s="2"/>
      <c r="C3" s="2"/>
      <c r="D3" s="2"/>
      <c r="E3" s="2"/>
      <c r="F3" s="2"/>
      <c r="G3" s="5"/>
    </row>
    <row r="4" spans="2:7" ht="16.2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29" t="s">
        <v>7</v>
      </c>
      <c r="C12" s="29"/>
      <c r="D12" s="29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ColWidth="9.109375"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8" t="s">
        <v>10</v>
      </c>
      <c r="C2" s="28"/>
      <c r="D2" s="28"/>
      <c r="E2" s="28"/>
      <c r="F2" s="28"/>
      <c r="G2" s="28"/>
    </row>
    <row r="3" spans="2:7" x14ac:dyDescent="0.3">
      <c r="B3" s="2"/>
      <c r="C3" s="2"/>
      <c r="D3" s="2"/>
      <c r="E3" s="2"/>
      <c r="F3" s="2"/>
      <c r="G3" s="5"/>
    </row>
    <row r="4" spans="2:7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30" t="s">
        <v>7</v>
      </c>
      <c r="C12" s="30"/>
      <c r="D12" s="30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9" sqref="G19"/>
    </sheetView>
  </sheetViews>
  <sheetFormatPr defaultColWidth="9.109375" defaultRowHeight="14.4" x14ac:dyDescent="0.3"/>
  <cols>
    <col min="2" max="2" width="10.109375" style="6" bestFit="1" customWidth="1"/>
    <col min="3" max="3" width="15.6640625" style="6" customWidth="1"/>
    <col min="4" max="4" width="48.6640625" style="6" customWidth="1"/>
    <col min="5" max="5" width="12" style="26" customWidth="1"/>
    <col min="6" max="6" width="9" style="26" customWidth="1"/>
    <col min="7" max="7" width="49.6640625" style="5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8" t="s">
        <v>10</v>
      </c>
      <c r="C2" s="28"/>
      <c r="D2" s="28"/>
      <c r="E2" s="28"/>
      <c r="F2" s="28"/>
      <c r="G2" s="28"/>
    </row>
    <row r="3" spans="1:7" x14ac:dyDescent="0.3">
      <c r="A3" s="1"/>
      <c r="B3" s="2"/>
      <c r="C3" s="2"/>
      <c r="D3" s="2"/>
      <c r="E3" s="24"/>
      <c r="F3" s="24"/>
    </row>
    <row r="4" spans="1:7" s="6" customFormat="1" ht="15.6" customHeight="1" x14ac:dyDescent="0.3">
      <c r="A4" s="2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ht="15.6" customHeight="1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15.6" customHeight="1" x14ac:dyDescent="0.3">
      <c r="A6" s="1"/>
      <c r="B6" s="8">
        <v>41892</v>
      </c>
      <c r="C6" s="9" t="s">
        <v>16</v>
      </c>
      <c r="D6" s="9" t="s">
        <v>17</v>
      </c>
      <c r="E6" s="18">
        <v>0.125</v>
      </c>
      <c r="F6" s="19">
        <v>8.3333333333333329E-2</v>
      </c>
      <c r="G6" s="11" t="s">
        <v>20</v>
      </c>
    </row>
    <row r="7" spans="1:7" ht="31.2" customHeight="1" x14ac:dyDescent="0.3">
      <c r="A7" s="1"/>
      <c r="B7" s="8">
        <v>41907</v>
      </c>
      <c r="C7" s="9" t="s">
        <v>16</v>
      </c>
      <c r="D7" s="9" t="s">
        <v>18</v>
      </c>
      <c r="E7" s="19">
        <v>0.125</v>
      </c>
      <c r="F7" s="18">
        <v>0.27083333333333331</v>
      </c>
      <c r="G7" s="11" t="s">
        <v>19</v>
      </c>
    </row>
    <row r="8" spans="1:7" ht="29.4" customHeight="1" x14ac:dyDescent="0.3">
      <c r="A8" s="1"/>
      <c r="B8" s="8">
        <v>41939</v>
      </c>
      <c r="C8" s="9" t="s">
        <v>21</v>
      </c>
      <c r="D8" s="9" t="s">
        <v>22</v>
      </c>
      <c r="E8" s="18">
        <v>0.16666666666666666</v>
      </c>
      <c r="F8" s="19">
        <v>0.14583333333333334</v>
      </c>
      <c r="G8" s="11" t="s">
        <v>24</v>
      </c>
    </row>
    <row r="9" spans="1:7" ht="28.2" customHeight="1" x14ac:dyDescent="0.3">
      <c r="A9" s="1"/>
      <c r="B9" s="8">
        <v>41940</v>
      </c>
      <c r="C9" s="9" t="s">
        <v>21</v>
      </c>
      <c r="D9" s="9" t="s">
        <v>23</v>
      </c>
      <c r="E9" s="19">
        <v>0.125</v>
      </c>
      <c r="F9" s="18">
        <v>0.14097222222222222</v>
      </c>
      <c r="G9" s="11" t="s">
        <v>25</v>
      </c>
    </row>
    <row r="10" spans="1:7" ht="31.95" customHeight="1" x14ac:dyDescent="0.3">
      <c r="A10" s="1"/>
      <c r="B10" s="8">
        <v>41941</v>
      </c>
      <c r="C10" s="9" t="s">
        <v>21</v>
      </c>
      <c r="D10" s="9" t="s">
        <v>28</v>
      </c>
      <c r="E10" s="19">
        <v>8.3333333333333329E-2</v>
      </c>
      <c r="F10" s="18">
        <v>9.8611111111111108E-2</v>
      </c>
      <c r="G10" s="11" t="s">
        <v>29</v>
      </c>
    </row>
    <row r="11" spans="1:7" ht="15.6" customHeight="1" x14ac:dyDescent="0.3">
      <c r="A11" s="1"/>
      <c r="B11" s="8">
        <v>41942</v>
      </c>
      <c r="C11" s="9" t="s">
        <v>21</v>
      </c>
      <c r="D11" s="9" t="s">
        <v>31</v>
      </c>
      <c r="E11" s="10">
        <v>0.125</v>
      </c>
      <c r="F11" s="27">
        <v>0.1673611111111111</v>
      </c>
      <c r="G11" s="11"/>
    </row>
    <row r="12" spans="1:7" ht="15.6" customHeight="1" x14ac:dyDescent="0.3">
      <c r="A12" s="1"/>
      <c r="B12" s="8">
        <v>41943</v>
      </c>
      <c r="C12" s="9" t="s">
        <v>21</v>
      </c>
      <c r="D12" s="9" t="s">
        <v>35</v>
      </c>
      <c r="E12" s="10">
        <v>8.3333333333333329E-2</v>
      </c>
      <c r="F12" s="27">
        <v>0.1986111111111111</v>
      </c>
      <c r="G12" s="11" t="s">
        <v>36</v>
      </c>
    </row>
    <row r="13" spans="1:7" x14ac:dyDescent="0.3">
      <c r="A13" s="1"/>
      <c r="B13" s="30" t="s">
        <v>7</v>
      </c>
      <c r="C13" s="30"/>
      <c r="D13" s="30"/>
      <c r="E13" s="14">
        <f>SUM(E5:E12)</f>
        <v>0.85416666666666674</v>
      </c>
      <c r="F13" s="14">
        <f>SUM(F5:F12)</f>
        <v>1.1263888888888889</v>
      </c>
      <c r="G13" s="15"/>
    </row>
    <row r="14" spans="1:7" x14ac:dyDescent="0.3">
      <c r="A14" s="1"/>
      <c r="B14" s="2"/>
      <c r="C14" s="2"/>
      <c r="D14" s="2"/>
      <c r="E14" s="24"/>
      <c r="F14" s="24"/>
    </row>
    <row r="15" spans="1:7" x14ac:dyDescent="0.3">
      <c r="A15" s="1"/>
      <c r="B15" s="2"/>
      <c r="C15" s="2"/>
      <c r="D15" s="2"/>
      <c r="E15" s="24"/>
      <c r="F15" s="24"/>
    </row>
    <row r="16" spans="1:7" x14ac:dyDescent="0.3">
      <c r="A16" s="1"/>
      <c r="B16" s="2"/>
      <c r="C16" s="2"/>
      <c r="D16" s="2"/>
      <c r="E16" s="24"/>
      <c r="F16" s="24"/>
    </row>
    <row r="17" spans="1:6" x14ac:dyDescent="0.3">
      <c r="A17" s="1"/>
      <c r="B17" s="2"/>
      <c r="C17" s="2"/>
      <c r="D17" s="2"/>
      <c r="E17" s="24"/>
      <c r="F17" s="24"/>
    </row>
  </sheetData>
  <mergeCells count="2">
    <mergeCell ref="B13:D13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E7" sqref="E7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style="26" customWidth="1"/>
    <col min="6" max="6" width="9.109375" style="26"/>
    <col min="7" max="7" width="26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8" t="s">
        <v>10</v>
      </c>
      <c r="C2" s="28"/>
      <c r="D2" s="28"/>
      <c r="E2" s="28"/>
      <c r="F2" s="28"/>
      <c r="G2" s="28"/>
    </row>
    <row r="3" spans="1:7" x14ac:dyDescent="0.3">
      <c r="A3" s="1"/>
      <c r="B3" s="2"/>
      <c r="C3" s="2"/>
      <c r="D3" s="2"/>
      <c r="E3" s="24"/>
      <c r="F3" s="24"/>
    </row>
    <row r="4" spans="1:7" ht="15.6" customHeight="1" x14ac:dyDescent="0.3">
      <c r="A4" s="1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x14ac:dyDescent="0.3">
      <c r="A6" s="1"/>
      <c r="B6" s="8">
        <v>41939</v>
      </c>
      <c r="C6" s="9" t="s">
        <v>21</v>
      </c>
      <c r="D6" s="9" t="s">
        <v>26</v>
      </c>
      <c r="E6" s="18">
        <v>0.20833333333333334</v>
      </c>
      <c r="F6" s="19">
        <v>0.16666666666666666</v>
      </c>
      <c r="G6" s="11" t="s">
        <v>24</v>
      </c>
    </row>
    <row r="7" spans="1:7" x14ac:dyDescent="0.3">
      <c r="A7" s="1"/>
      <c r="B7" s="8">
        <v>41940</v>
      </c>
      <c r="C7" s="9" t="s">
        <v>21</v>
      </c>
      <c r="D7" s="9" t="s">
        <v>27</v>
      </c>
      <c r="E7" s="19">
        <v>0.16666666666666666</v>
      </c>
      <c r="F7" s="18">
        <v>0.14097222222222222</v>
      </c>
      <c r="G7" s="11" t="s">
        <v>33</v>
      </c>
    </row>
    <row r="8" spans="1:7" x14ac:dyDescent="0.3">
      <c r="A8" s="1"/>
      <c r="B8" s="8">
        <v>41941</v>
      </c>
      <c r="C8" s="9" t="s">
        <v>21</v>
      </c>
      <c r="D8" s="9" t="s">
        <v>30</v>
      </c>
      <c r="E8" s="19">
        <v>8.3333333333333329E-2</v>
      </c>
      <c r="F8" s="18">
        <v>9.8611111111111108E-2</v>
      </c>
      <c r="G8" s="11"/>
    </row>
    <row r="9" spans="1:7" ht="28.8" x14ac:dyDescent="0.3">
      <c r="A9" s="1"/>
      <c r="B9" s="8">
        <v>41942</v>
      </c>
      <c r="C9" s="9" t="s">
        <v>21</v>
      </c>
      <c r="D9" s="23" t="s">
        <v>32</v>
      </c>
      <c r="E9" s="19">
        <v>0.125</v>
      </c>
      <c r="F9" s="18">
        <v>0.21111111111111111</v>
      </c>
      <c r="G9" s="11" t="s">
        <v>34</v>
      </c>
    </row>
    <row r="10" spans="1:7" x14ac:dyDescent="0.3">
      <c r="A10" s="1"/>
      <c r="B10" s="30" t="s">
        <v>7</v>
      </c>
      <c r="C10" s="30"/>
      <c r="D10" s="30"/>
      <c r="E10" s="14">
        <f>SUM(E5:E9)</f>
        <v>0.60416666666666674</v>
      </c>
      <c r="F10" s="14">
        <f>SUM(F5:F9)</f>
        <v>0.6381944444444444</v>
      </c>
      <c r="G10" s="15"/>
    </row>
    <row r="11" spans="1:7" x14ac:dyDescent="0.3">
      <c r="A11" s="1"/>
      <c r="B11" s="1"/>
      <c r="C11" s="2"/>
      <c r="D11" s="2"/>
      <c r="E11" s="24"/>
      <c r="F11" s="24"/>
    </row>
    <row r="12" spans="1:7" x14ac:dyDescent="0.3">
      <c r="A12" s="1"/>
      <c r="B12" s="1"/>
      <c r="C12" s="2"/>
      <c r="D12" s="2"/>
      <c r="E12" s="24"/>
      <c r="F12" s="24"/>
    </row>
    <row r="13" spans="1:7" x14ac:dyDescent="0.3">
      <c r="A13" s="1"/>
      <c r="B13" s="1"/>
      <c r="C13" s="2"/>
      <c r="D13" s="2"/>
      <c r="E13" s="24"/>
      <c r="F13" s="24"/>
    </row>
    <row r="14" spans="1:7" x14ac:dyDescent="0.3">
      <c r="A14" s="1"/>
      <c r="B14" s="1"/>
      <c r="C14" s="2"/>
      <c r="D14" s="2"/>
      <c r="E14" s="24"/>
      <c r="F14" s="24"/>
    </row>
  </sheetData>
  <mergeCells count="2">
    <mergeCell ref="B10:D10"/>
    <mergeCell ref="B2:G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16" sqref="E16"/>
    </sheetView>
  </sheetViews>
  <sheetFormatPr defaultColWidth="9.109375" defaultRowHeight="14.4" x14ac:dyDescent="0.3"/>
  <cols>
    <col min="2" max="2" width="10.6640625" customWidth="1"/>
    <col min="3" max="3" width="14.6640625" customWidth="1"/>
    <col min="4" max="4" width="22.6640625" customWidth="1"/>
    <col min="5" max="5" width="12.5546875" customWidth="1"/>
    <col min="6" max="6" width="12.33203125" customWidth="1"/>
    <col min="7" max="7" width="37.6640625" customWidth="1"/>
  </cols>
  <sheetData>
    <row r="2" spans="2:7" ht="18" x14ac:dyDescent="0.3">
      <c r="B2" s="28" t="s">
        <v>10</v>
      </c>
      <c r="C2" s="28"/>
      <c r="D2" s="28"/>
      <c r="E2" s="28"/>
      <c r="F2" s="28"/>
      <c r="G2" s="28"/>
    </row>
    <row r="3" spans="2:7" x14ac:dyDescent="0.3">
      <c r="B3" s="2"/>
      <c r="C3" s="2"/>
      <c r="D3" s="2"/>
      <c r="E3" s="3"/>
      <c r="F3" s="1"/>
    </row>
    <row r="4" spans="2:7" ht="14.4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ht="14.4" customHeight="1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23"/>
      <c r="D6" s="23"/>
      <c r="E6" s="12"/>
      <c r="F6" s="12"/>
      <c r="G6" s="11"/>
    </row>
    <row r="7" spans="2:7" x14ac:dyDescent="0.3">
      <c r="B7" s="8"/>
      <c r="C7" s="9"/>
      <c r="D7" s="9"/>
      <c r="E7" s="12"/>
      <c r="F7" s="12"/>
      <c r="G7" s="11"/>
    </row>
    <row r="8" spans="2:7" x14ac:dyDescent="0.3">
      <c r="B8" s="8"/>
      <c r="C8" s="9"/>
      <c r="D8" s="9"/>
      <c r="E8" s="12"/>
      <c r="F8" s="12"/>
      <c r="G8" s="11"/>
    </row>
    <row r="9" spans="2:7" x14ac:dyDescent="0.3">
      <c r="B9" s="8"/>
      <c r="C9" s="9"/>
      <c r="D9" s="9"/>
      <c r="E9" s="12"/>
      <c r="F9" s="12"/>
      <c r="G9" s="11"/>
    </row>
    <row r="10" spans="2:7" x14ac:dyDescent="0.3">
      <c r="B10" s="30" t="s">
        <v>7</v>
      </c>
      <c r="C10" s="30"/>
      <c r="D10" s="30"/>
      <c r="E10" s="14">
        <f>SUM(E5:E9)</f>
        <v>2.0833333333333332E-2</v>
      </c>
      <c r="F10" s="14">
        <f>SUM(F5:F9)</f>
        <v>2.0833333333333332E-2</v>
      </c>
      <c r="G10" s="15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zoomScaleNormal="100" workbookViewId="0">
      <selection activeCell="F13" sqref="F13"/>
    </sheetView>
  </sheetViews>
  <sheetFormatPr defaultColWidth="9.109375" defaultRowHeight="14.4" x14ac:dyDescent="0.3"/>
  <cols>
    <col min="2" max="2" width="10.5546875" style="6"/>
    <col min="3" max="3" width="14.33203125" style="6" customWidth="1"/>
    <col min="4" max="4" width="9.109375" style="6"/>
  </cols>
  <sheetData>
    <row r="3" spans="1:4" ht="18" x14ac:dyDescent="0.3">
      <c r="A3" s="28" t="s">
        <v>10</v>
      </c>
      <c r="B3" s="28"/>
      <c r="C3" s="28"/>
      <c r="D3" s="28"/>
    </row>
    <row r="4" spans="1:4" ht="18" x14ac:dyDescent="0.35">
      <c r="B4" s="4"/>
      <c r="C4" s="4"/>
    </row>
    <row r="5" spans="1:4" x14ac:dyDescent="0.3">
      <c r="B5" s="16" t="s">
        <v>1</v>
      </c>
      <c r="C5" s="16" t="s">
        <v>4</v>
      </c>
      <c r="D5" s="16" t="s">
        <v>8</v>
      </c>
    </row>
    <row r="6" spans="1:4" x14ac:dyDescent="0.3">
      <c r="B6" s="20" t="s">
        <v>13</v>
      </c>
      <c r="C6" s="22">
        <f>SumEstBergler</f>
        <v>2.0833333333333332E-2</v>
      </c>
      <c r="D6" s="22">
        <f>SumActBergler</f>
        <v>2.0833333333333332E-2</v>
      </c>
    </row>
    <row r="7" spans="1:4" x14ac:dyDescent="0.3">
      <c r="B7" s="20" t="s">
        <v>12</v>
      </c>
      <c r="C7" s="22">
        <f>SumEstBobek</f>
        <v>2.0833333333333332E-2</v>
      </c>
      <c r="D7" s="22">
        <f>SumActBobek</f>
        <v>2.0833333333333332E-2</v>
      </c>
    </row>
    <row r="8" spans="1:4" x14ac:dyDescent="0.3">
      <c r="B8" s="17" t="s">
        <v>2</v>
      </c>
      <c r="C8" s="18">
        <f>SumEstJaneczek</f>
        <v>0.85416666666666674</v>
      </c>
      <c r="D8" s="19">
        <f>SumActJaneczek</f>
        <v>1.1263888888888889</v>
      </c>
    </row>
    <row r="9" spans="1:4" x14ac:dyDescent="0.3">
      <c r="B9" s="17" t="s">
        <v>3</v>
      </c>
      <c r="C9" s="18">
        <f>SumEstMair</f>
        <v>0.60416666666666674</v>
      </c>
      <c r="D9" s="19">
        <f>SumActMair</f>
        <v>0.6381944444444444</v>
      </c>
    </row>
    <row r="10" spans="1:4" x14ac:dyDescent="0.3">
      <c r="B10" s="17" t="s">
        <v>14</v>
      </c>
      <c r="C10" s="18">
        <f>SumEstOezsoy</f>
        <v>2.0833333333333332E-2</v>
      </c>
      <c r="D10" s="19">
        <f>SumActOezsoy</f>
        <v>2.0833333333333332E-2</v>
      </c>
    </row>
    <row r="11" spans="1:4" x14ac:dyDescent="0.3">
      <c r="B11" s="21" t="s">
        <v>7</v>
      </c>
      <c r="C11" s="18">
        <f>SUM(SumEstJaneczek+SumEstMair)</f>
        <v>1.4583333333333335</v>
      </c>
      <c r="D11" s="19">
        <f>SUM(SumActJaneczek+SumActMair)</f>
        <v>1.7645833333333334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2014-10-31T13:47:20Z</dcterms:modified>
  <dc:language>de-AT</dc:language>
</cp:coreProperties>
</file>