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activeTab="2"/>
  </bookViews>
  <sheets>
    <sheet name="Janeczek" sheetId="8" r:id="rId1"/>
    <sheet name="Mair" sheetId="9" r:id="rId2"/>
    <sheet name="SUM" sheetId="5" r:id="rId3"/>
  </sheets>
  <definedNames>
    <definedName name="SumActJaneczek">Janeczek!$F$9</definedName>
    <definedName name="SumActMair">Mair!$F$10</definedName>
    <definedName name="SumEstJaneczek">Janeczek!$E$9</definedName>
    <definedName name="SumEstMair">Mair!$E$10</definedName>
  </definedNames>
  <calcPr calcId="124519" iterateDelta="1E-4"/>
</workbook>
</file>

<file path=xl/calcChain.xml><?xml version="1.0" encoding="utf-8"?>
<calcChain xmlns="http://schemas.openxmlformats.org/spreadsheetml/2006/main">
  <c r="F9" i="8"/>
  <c r="E9"/>
  <c r="E10" i="9"/>
  <c r="F10"/>
  <c r="C8" i="5" l="1"/>
  <c r="C7" l="1"/>
  <c r="D6" l="1"/>
  <c r="C6"/>
  <c r="D8"/>
  <c r="D7"/>
</calcChain>
</file>

<file path=xl/sharedStrings.xml><?xml version="1.0" encoding="utf-8"?>
<sst xmlns="http://schemas.openxmlformats.org/spreadsheetml/2006/main" count="48" uniqueCount="27">
  <si>
    <t>PHASE</t>
  </si>
  <si>
    <t>NAME</t>
  </si>
  <si>
    <t>Janeczek</t>
  </si>
  <si>
    <t>ESTIMATION</t>
  </si>
  <si>
    <t>TASK</t>
  </si>
  <si>
    <t>DATE</t>
  </si>
  <si>
    <t>SUM</t>
  </si>
  <si>
    <t>ACTUAL</t>
  </si>
  <si>
    <t>COMMENT</t>
  </si>
  <si>
    <t>Working Hours</t>
  </si>
  <si>
    <t>Dokumentation</t>
  </si>
  <si>
    <t>Initialisierung des Projekts + Schreiben wesentlicher Dokumentation</t>
  </si>
  <si>
    <t>Initial Step</t>
  </si>
  <si>
    <t>Design</t>
  </si>
  <si>
    <t>Erstellen eines UML-Designs</t>
  </si>
  <si>
    <t>Mair</t>
  </si>
  <si>
    <t>UML-Design Second Draft</t>
  </si>
  <si>
    <t>Second Design Draft</t>
  </si>
  <si>
    <t>First Design Draft</t>
  </si>
  <si>
    <t>Implementation</t>
  </si>
  <si>
    <t>Implementing the functionality of the program</t>
  </si>
  <si>
    <t>STILL ONGOING....</t>
  </si>
  <si>
    <t>Documentation</t>
  </si>
  <si>
    <t>Requirementsanalyse, Designüberlegung</t>
  </si>
  <si>
    <t>Erstellung erster Verschlüsselungsmethoden</t>
  </si>
  <si>
    <t>Learning from examples</t>
  </si>
  <si>
    <t>trying to get back into the code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</si>
</sst>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  <family val="2"/>
      <charset val="1"/>
    </font>
    <font>
      <b/>
      <sz val="14"/>
      <color rgb="FF31859C"/>
      <name val="Calibri"/>
      <family val="2"/>
      <charset val="1"/>
    </font>
    <font>
      <b/>
      <sz val="11"/>
      <color rgb="FF215968"/>
      <name val="Calibri"/>
      <family val="2"/>
      <charset val="1"/>
    </font>
    <font>
      <b/>
      <sz val="11"/>
      <color rgb="FF31859C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  <fill>
      <patternFill patternType="solid">
        <fgColor rgb="FFDBEEF4"/>
        <bgColor rgb="FFCCFFFF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thin">
        <color rgb="FF31859C"/>
      </bottom>
      <diagonal/>
    </border>
    <border>
      <left style="thin">
        <color rgb="FF31859C"/>
      </left>
      <right/>
      <top style="thin">
        <color rgb="FF31859C"/>
      </top>
      <bottom style="thin">
        <color rgb="FF31859C"/>
      </bottom>
      <diagonal/>
    </border>
    <border>
      <left/>
      <right/>
      <top style="thin">
        <color rgb="FF31859C"/>
      </top>
      <bottom style="thin">
        <color rgb="FF31859C"/>
      </bottom>
      <diagonal/>
    </border>
    <border>
      <left/>
      <right style="thin">
        <color rgb="FF31859C"/>
      </right>
      <top style="thin">
        <color rgb="FF31859C"/>
      </top>
      <bottom style="thin">
        <color rgb="FF31859C"/>
      </bottom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top" wrapText="1"/>
    </xf>
    <xf numFmtId="46" fontId="3" fillId="3" borderId="1" xfId="0" applyNumberFormat="1" applyFont="1" applyFill="1" applyBorder="1" applyAlignment="1">
      <alignment horizontal="center" vertical="top" wrapText="1"/>
    </xf>
    <xf numFmtId="46" fontId="5" fillId="5" borderId="1" xfId="2" applyNumberFormat="1" applyBorder="1" applyAlignment="1">
      <alignment horizontal="center"/>
    </xf>
    <xf numFmtId="46" fontId="4" fillId="4" borderId="1" xfId="1" applyNumberFormat="1" applyBorder="1" applyAlignment="1">
      <alignment horizontal="center"/>
    </xf>
    <xf numFmtId="46" fontId="4" fillId="4" borderId="1" xfId="1" applyNumberFormat="1" applyBorder="1" applyAlignment="1">
      <alignment horizontal="center" vertical="top" wrapText="1"/>
    </xf>
    <xf numFmtId="46" fontId="5" fillId="5" borderId="1" xfId="2" applyNumberFormat="1" applyBorder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3" fillId="3" borderId="1" xfId="0" applyFont="1" applyFill="1" applyBorder="1" applyAlignment="1">
      <alignment horizontal="right" vertical="top" wrapText="1"/>
    </xf>
    <xf numFmtId="0" fontId="1" fillId="0" borderId="0" xfId="0" applyFont="1" applyBorder="1" applyAlignment="1">
      <alignment horizontal="center" vertical="top" wrapText="1"/>
    </xf>
    <xf numFmtId="0" fontId="3" fillId="3" borderId="2" xfId="0" applyFont="1" applyFill="1" applyBorder="1" applyAlignment="1">
      <alignment horizontal="right" vertical="top" wrapText="1"/>
    </xf>
    <xf numFmtId="0" fontId="3" fillId="3" borderId="3" xfId="0" applyFont="1" applyFill="1" applyBorder="1" applyAlignment="1">
      <alignment horizontal="right" vertical="top" wrapText="1"/>
    </xf>
    <xf numFmtId="0" fontId="3" fillId="3" borderId="4" xfId="0" applyFont="1" applyFill="1" applyBorder="1" applyAlignment="1">
      <alignment horizontal="right" vertical="top" wrapText="1"/>
    </xf>
  </cellXfs>
  <cellStyles count="3">
    <cellStyle name="Gut" xfId="1" builtinId="26"/>
    <cellStyle name="Schlecht" xfId="2" builtinId="27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15968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opLeftCell="A4" workbookViewId="0">
      <selection activeCell="B4" sqref="B4:G9"/>
    </sheetView>
  </sheetViews>
  <sheetFormatPr baseColWidth="10" defaultColWidth="9.140625" defaultRowHeight="15"/>
  <cols>
    <col min="2" max="2" width="10.140625" bestFit="1" customWidth="1"/>
    <col min="3" max="3" width="15.5703125" style="11" customWidth="1"/>
    <col min="4" max="4" width="54.7109375" style="11" customWidth="1"/>
    <col min="5" max="5" width="12" style="11" customWidth="1"/>
    <col min="6" max="6" width="9" style="11" customWidth="1"/>
    <col min="7" max="7" width="59.28515625" style="10" customWidth="1"/>
  </cols>
  <sheetData>
    <row r="1" spans="1:7">
      <c r="A1" s="1"/>
      <c r="B1" s="2"/>
      <c r="C1" s="2"/>
      <c r="D1" s="2"/>
      <c r="E1" s="2"/>
      <c r="F1" s="2"/>
    </row>
    <row r="2" spans="1:7" ht="18.75" customHeight="1">
      <c r="A2" s="1"/>
      <c r="B2" s="22" t="s">
        <v>9</v>
      </c>
      <c r="C2" s="22"/>
      <c r="D2" s="22"/>
      <c r="E2" s="22"/>
      <c r="F2" s="22"/>
      <c r="G2" s="22"/>
    </row>
    <row r="3" spans="1:7">
      <c r="A3" s="1"/>
      <c r="B3" s="2"/>
      <c r="C3" s="2"/>
      <c r="D3" s="2"/>
      <c r="E3" s="2"/>
      <c r="F3" s="2"/>
    </row>
    <row r="4" spans="1:7" s="11" customFormat="1" ht="15.6" customHeight="1">
      <c r="A4" s="2"/>
      <c r="B4" s="3" t="s">
        <v>5</v>
      </c>
      <c r="C4" s="3" t="s">
        <v>0</v>
      </c>
      <c r="D4" s="3" t="s">
        <v>4</v>
      </c>
      <c r="E4" s="3" t="s">
        <v>3</v>
      </c>
      <c r="F4" s="3" t="s">
        <v>7</v>
      </c>
      <c r="G4" s="3" t="s">
        <v>8</v>
      </c>
    </row>
    <row r="5" spans="1:7" ht="28.15" customHeight="1">
      <c r="A5" s="1"/>
      <c r="B5" s="19">
        <v>42030</v>
      </c>
      <c r="C5" s="13" t="s">
        <v>10</v>
      </c>
      <c r="D5" s="13" t="s">
        <v>11</v>
      </c>
      <c r="E5" s="18">
        <v>4.1666666666666664E-2</v>
      </c>
      <c r="F5" s="17">
        <v>2.013888888888889E-2</v>
      </c>
      <c r="G5" s="9" t="s">
        <v>12</v>
      </c>
    </row>
    <row r="6" spans="1:7" ht="28.15" customHeight="1">
      <c r="A6" s="1"/>
      <c r="B6" s="19">
        <v>42030</v>
      </c>
      <c r="C6" s="13" t="s">
        <v>13</v>
      </c>
      <c r="D6" s="13" t="s">
        <v>16</v>
      </c>
      <c r="E6" s="18">
        <v>8.3333333333333329E-2</v>
      </c>
      <c r="F6" s="17">
        <v>3.8194444444444441E-2</v>
      </c>
      <c r="G6" s="9" t="s">
        <v>17</v>
      </c>
    </row>
    <row r="7" spans="1:7" ht="28.15" customHeight="1">
      <c r="A7" s="1"/>
      <c r="B7" s="19">
        <v>42030</v>
      </c>
      <c r="C7" s="13" t="s">
        <v>19</v>
      </c>
      <c r="D7" s="13" t="s">
        <v>20</v>
      </c>
      <c r="E7" s="18">
        <v>0.20833333333333334</v>
      </c>
      <c r="F7" s="17">
        <v>2.0833333333333332E-2</v>
      </c>
      <c r="G7" s="9" t="s">
        <v>21</v>
      </c>
    </row>
    <row r="8" spans="1:7" ht="28.15" customHeight="1">
      <c r="A8" s="1"/>
      <c r="B8" s="19">
        <v>42047</v>
      </c>
      <c r="C8" s="13" t="s">
        <v>19</v>
      </c>
      <c r="D8" s="20" t="s">
        <v>25</v>
      </c>
      <c r="E8" s="18">
        <v>2.0833333333333332E-2</v>
      </c>
      <c r="F8" s="17">
        <v>4.1666666666666664E-2</v>
      </c>
      <c r="G8" s="9" t="s">
        <v>26</v>
      </c>
    </row>
    <row r="9" spans="1:7">
      <c r="A9" s="1"/>
      <c r="B9" s="21" t="s">
        <v>6</v>
      </c>
      <c r="C9" s="21"/>
      <c r="D9" s="21"/>
      <c r="E9" s="14">
        <f>SUM(E5:E8)</f>
        <v>0.35416666666666669</v>
      </c>
      <c r="F9" s="14">
        <f>SUM(F5:F8)</f>
        <v>0.12083333333333332</v>
      </c>
      <c r="G9" s="4"/>
    </row>
    <row r="10" spans="1:7">
      <c r="A10" s="1"/>
      <c r="B10" s="1"/>
      <c r="C10" s="2"/>
      <c r="D10" s="2"/>
      <c r="E10" s="2"/>
      <c r="F10" s="2"/>
    </row>
    <row r="11" spans="1:7">
      <c r="A11" s="1"/>
      <c r="B11" s="1"/>
      <c r="C11" s="2"/>
      <c r="D11" s="2"/>
      <c r="E11" s="2"/>
      <c r="F11" s="2"/>
    </row>
    <row r="12" spans="1:7">
      <c r="A12" s="1"/>
      <c r="B12" s="1"/>
      <c r="C12" s="2"/>
      <c r="D12" s="2"/>
      <c r="E12" s="2"/>
      <c r="F12" s="2"/>
    </row>
    <row r="13" spans="1:7">
      <c r="A13" s="1"/>
      <c r="B13" s="1"/>
      <c r="C13" s="2"/>
      <c r="D13" s="2"/>
      <c r="E13" s="2"/>
      <c r="F13" s="2"/>
    </row>
  </sheetData>
  <mergeCells count="2">
    <mergeCell ref="B9:D9"/>
    <mergeCell ref="B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G10"/>
  <sheetViews>
    <sheetView workbookViewId="0">
      <selection activeCell="F15" sqref="F15"/>
    </sheetView>
  </sheetViews>
  <sheetFormatPr baseColWidth="10" defaultColWidth="9.140625" defaultRowHeight="15"/>
  <cols>
    <col min="2" max="2" width="10.140625" bestFit="1" customWidth="1"/>
    <col min="3" max="3" width="15.7109375" customWidth="1"/>
    <col min="4" max="4" width="57.140625" customWidth="1"/>
    <col min="5" max="5" width="15.7109375" customWidth="1"/>
    <col min="6" max="6" width="13" customWidth="1"/>
    <col min="7" max="7" width="41.28515625" customWidth="1"/>
  </cols>
  <sheetData>
    <row r="2" spans="2:7" ht="18.75">
      <c r="B2" s="22" t="s">
        <v>9</v>
      </c>
      <c r="C2" s="22"/>
      <c r="D2" s="22"/>
      <c r="E2" s="22"/>
      <c r="F2" s="22"/>
      <c r="G2" s="22"/>
    </row>
    <row r="3" spans="2:7">
      <c r="B3" s="2"/>
      <c r="C3" s="2"/>
      <c r="D3" s="2"/>
      <c r="E3" s="2"/>
      <c r="F3" s="2"/>
      <c r="G3" s="10"/>
    </row>
    <row r="4" spans="2:7">
      <c r="B4" s="3" t="s">
        <v>5</v>
      </c>
      <c r="C4" s="3" t="s">
        <v>0</v>
      </c>
      <c r="D4" s="3" t="s">
        <v>4</v>
      </c>
      <c r="E4" s="3" t="s">
        <v>3</v>
      </c>
      <c r="F4" s="3" t="s">
        <v>7</v>
      </c>
      <c r="G4" s="3" t="s">
        <v>8</v>
      </c>
    </row>
    <row r="5" spans="2:7" ht="23.45" customHeight="1">
      <c r="B5" s="19">
        <v>42027</v>
      </c>
      <c r="C5" s="13" t="s">
        <v>13</v>
      </c>
      <c r="D5" s="13" t="s">
        <v>14</v>
      </c>
      <c r="E5" s="18">
        <v>4.1666666666666664E-2</v>
      </c>
      <c r="F5" s="17">
        <v>3.125E-2</v>
      </c>
      <c r="G5" s="9" t="s">
        <v>18</v>
      </c>
    </row>
    <row r="6" spans="2:7" ht="23.45" customHeight="1">
      <c r="B6" s="19">
        <v>42030</v>
      </c>
      <c r="C6" s="13" t="s">
        <v>13</v>
      </c>
      <c r="D6" s="13" t="s">
        <v>16</v>
      </c>
      <c r="E6" s="18">
        <v>8.3333333333333329E-2</v>
      </c>
      <c r="F6" s="17">
        <v>3.8194444444444441E-2</v>
      </c>
      <c r="G6" s="9" t="s">
        <v>17</v>
      </c>
    </row>
    <row r="7" spans="2:7" ht="40.9" customHeight="1">
      <c r="B7" s="19">
        <v>42030</v>
      </c>
      <c r="C7" s="13" t="s">
        <v>22</v>
      </c>
      <c r="D7" s="13" t="s">
        <v>23</v>
      </c>
      <c r="E7" s="18">
        <v>3.4722222222222224E-2</v>
      </c>
      <c r="F7" s="17">
        <v>2.0833333333333332E-2</v>
      </c>
      <c r="G7" s="9"/>
    </row>
    <row r="8" spans="2:7" ht="40.9" customHeight="1">
      <c r="B8" s="19">
        <v>42031</v>
      </c>
      <c r="C8" s="13" t="s">
        <v>19</v>
      </c>
      <c r="D8" s="20" t="s">
        <v>24</v>
      </c>
      <c r="E8" s="18">
        <v>6.25E-2</v>
      </c>
      <c r="F8" s="17">
        <v>0.10416666666666667</v>
      </c>
      <c r="G8" s="9"/>
    </row>
    <row r="9" spans="2:7">
      <c r="B9" s="19">
        <v>42047</v>
      </c>
      <c r="C9" s="13" t="s">
        <v>19</v>
      </c>
      <c r="D9" s="20" t="s">
        <v>25</v>
      </c>
      <c r="E9" s="18">
        <v>2.0833333333333332E-2</v>
      </c>
      <c r="F9" s="17">
        <v>4.1666666666666664E-2</v>
      </c>
      <c r="G9" s="9" t="s">
        <v>26</v>
      </c>
    </row>
    <row r="10" spans="2:7">
      <c r="B10" s="23" t="s">
        <v>6</v>
      </c>
      <c r="C10" s="24"/>
      <c r="D10" s="25"/>
      <c r="E10" s="14">
        <f>SUM(E5:E9)</f>
        <v>0.24305555555555555</v>
      </c>
      <c r="F10" s="14">
        <f>SUM(F4:F9)</f>
        <v>0.2361111111111111</v>
      </c>
      <c r="G10" s="4"/>
    </row>
  </sheetData>
  <mergeCells count="2">
    <mergeCell ref="B2:G2"/>
    <mergeCell ref="B10:D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D8"/>
  <sheetViews>
    <sheetView tabSelected="1" workbookViewId="0">
      <selection activeCell="E14" sqref="E14"/>
    </sheetView>
  </sheetViews>
  <sheetFormatPr baseColWidth="10" defaultColWidth="9.140625" defaultRowHeight="15"/>
  <cols>
    <col min="2" max="2" width="10.5703125"/>
    <col min="3" max="3" width="14.28515625" customWidth="1"/>
  </cols>
  <sheetData>
    <row r="3" spans="1:4" ht="18.75">
      <c r="A3" s="22" t="s">
        <v>9</v>
      </c>
      <c r="B3" s="22"/>
      <c r="C3" s="22"/>
      <c r="D3" s="22"/>
    </row>
    <row r="4" spans="1:4" ht="18.75">
      <c r="B4" s="5"/>
      <c r="C4" s="5"/>
    </row>
    <row r="5" spans="1:4">
      <c r="B5" s="6" t="s">
        <v>1</v>
      </c>
      <c r="C5" s="7" t="s">
        <v>3</v>
      </c>
      <c r="D5" s="7" t="s">
        <v>7</v>
      </c>
    </row>
    <row r="6" spans="1:4">
      <c r="B6" s="12" t="s">
        <v>2</v>
      </c>
      <c r="C6" s="15">
        <f>SumEstJaneczek</f>
        <v>0.35416666666666669</v>
      </c>
      <c r="D6" s="16">
        <f>SumActJaneczek</f>
        <v>0.12083333333333332</v>
      </c>
    </row>
    <row r="7" spans="1:4">
      <c r="B7" s="12" t="s">
        <v>15</v>
      </c>
      <c r="C7" s="15">
        <f>SumEstMair</f>
        <v>0.24305555555555555</v>
      </c>
      <c r="D7" s="16">
        <f>SumActMair</f>
        <v>0.2361111111111111</v>
      </c>
    </row>
    <row r="8" spans="1:4">
      <c r="B8" s="8" t="s">
        <v>6</v>
      </c>
      <c r="C8" s="15">
        <f>SUM(SumEstJaneczek+SumEstMair)</f>
        <v>0.59722222222222221</v>
      </c>
      <c r="D8" s="16">
        <f>SUM(SumActJaneczek+SumActMair)</f>
        <v>0.3569444444444444</v>
      </c>
    </row>
  </sheetData>
  <mergeCells count="1">
    <mergeCell ref="A3:D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4</vt:i4>
      </vt:variant>
    </vt:vector>
  </HeadingPairs>
  <TitlesOfParts>
    <vt:vector size="7" baseType="lpstr">
      <vt:lpstr>Janeczek</vt:lpstr>
      <vt:lpstr>Mair</vt:lpstr>
      <vt:lpstr>SUM</vt:lpstr>
      <vt:lpstr>SumActJaneczek</vt:lpstr>
      <vt:lpstr>SumActMair</vt:lpstr>
      <vt:lpstr>SumEstJaneczek</vt:lpstr>
      <vt:lpstr>SumEstMair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Wolf</cp:lastModifiedBy>
  <cp:revision>0</cp:revision>
  <dcterms:created xsi:type="dcterms:W3CDTF">2013-10-08T09:59:29Z</dcterms:created>
  <dcterms:modified xsi:type="dcterms:W3CDTF">2015-02-12T21:10:16Z</dcterms:modified>
  <dc:language>de-AT</dc:language>
</cp:coreProperties>
</file>