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S:\Cedar Capital\ProductManagement\TacticalIndex\"/>
    </mc:Choice>
  </mc:AlternateContent>
  <bookViews>
    <workbookView xWindow="120" yWindow="60" windowWidth="28620" windowHeight="12705"/>
  </bookViews>
  <sheets>
    <sheet name="Returns" sheetId="1" r:id="rId1"/>
    <sheet name="Error Summary" sheetId="2" state="hidden" r:id="rId2"/>
    <sheet name="Error Summary2" sheetId="3" state="hidden" r:id="rId3"/>
  </sheets>
  <calcPr calcId="152511"/>
</workbook>
</file>

<file path=xl/calcChain.xml><?xml version="1.0" encoding="utf-8"?>
<calcChain xmlns="http://schemas.openxmlformats.org/spreadsheetml/2006/main">
  <c r="A47" i="3" l="1"/>
  <c r="L47" i="3" s="1"/>
  <c r="U46" i="3"/>
  <c r="U47" i="3" s="1"/>
  <c r="U48" i="3" s="1"/>
  <c r="U49" i="3" s="1"/>
  <c r="U50" i="3" s="1"/>
  <c r="U51" i="3" s="1"/>
  <c r="U52" i="3" s="1"/>
  <c r="U53" i="3" s="1"/>
  <c r="U54" i="3" s="1"/>
  <c r="U55" i="3" s="1"/>
  <c r="U56" i="3" s="1"/>
  <c r="U57" i="3" s="1"/>
  <c r="U59" i="3" s="1"/>
  <c r="T46" i="3"/>
  <c r="T47" i="3" s="1"/>
  <c r="T48" i="3" s="1"/>
  <c r="T49" i="3" s="1"/>
  <c r="T50" i="3" s="1"/>
  <c r="T51" i="3" s="1"/>
  <c r="T52" i="3" s="1"/>
  <c r="T53" i="3" s="1"/>
  <c r="T54" i="3" s="1"/>
  <c r="T55" i="3" s="1"/>
  <c r="T56" i="3" s="1"/>
  <c r="T57" i="3" s="1"/>
  <c r="T59" i="3" s="1"/>
  <c r="S46" i="3"/>
  <c r="S47" i="3" s="1"/>
  <c r="S48" i="3" s="1"/>
  <c r="S49" i="3" s="1"/>
  <c r="S50" i="3" s="1"/>
  <c r="S51" i="3" s="1"/>
  <c r="S52" i="3" s="1"/>
  <c r="S53" i="3" s="1"/>
  <c r="S54" i="3" s="1"/>
  <c r="S55" i="3" s="1"/>
  <c r="S56" i="3" s="1"/>
  <c r="S57" i="3" s="1"/>
  <c r="S59" i="3" s="1"/>
  <c r="R46" i="3"/>
  <c r="R47" i="3" s="1"/>
  <c r="R48" i="3" s="1"/>
  <c r="R49" i="3" s="1"/>
  <c r="R50" i="3" s="1"/>
  <c r="R51" i="3" s="1"/>
  <c r="R52" i="3" s="1"/>
  <c r="R53" i="3" s="1"/>
  <c r="R54" i="3" s="1"/>
  <c r="R55" i="3" s="1"/>
  <c r="R56" i="3" s="1"/>
  <c r="R57" i="3" s="1"/>
  <c r="R59" i="3" s="1"/>
  <c r="Q46" i="3"/>
  <c r="Q47" i="3" s="1"/>
  <c r="Q48" i="3" s="1"/>
  <c r="Q49" i="3" s="1"/>
  <c r="Q50" i="3" s="1"/>
  <c r="Q51" i="3" s="1"/>
  <c r="Q52" i="3" s="1"/>
  <c r="Q53" i="3" s="1"/>
  <c r="Q54" i="3" s="1"/>
  <c r="Q55" i="3" s="1"/>
  <c r="Q56" i="3" s="1"/>
  <c r="Q57" i="3" s="1"/>
  <c r="Q59" i="3" s="1"/>
  <c r="P46" i="3"/>
  <c r="P47" i="3" s="1"/>
  <c r="P48" i="3" s="1"/>
  <c r="P49" i="3" s="1"/>
  <c r="P50" i="3" s="1"/>
  <c r="P51" i="3" s="1"/>
  <c r="P52" i="3" s="1"/>
  <c r="P53" i="3" s="1"/>
  <c r="P54" i="3" s="1"/>
  <c r="P55" i="3" s="1"/>
  <c r="P56" i="3" s="1"/>
  <c r="P57" i="3" s="1"/>
  <c r="P59" i="3" s="1"/>
  <c r="O46" i="3"/>
  <c r="O47" i="3" s="1"/>
  <c r="O48" i="3" s="1"/>
  <c r="O49" i="3" s="1"/>
  <c r="O50" i="3" s="1"/>
  <c r="O51" i="3" s="1"/>
  <c r="O52" i="3" s="1"/>
  <c r="O53" i="3" s="1"/>
  <c r="O54" i="3" s="1"/>
  <c r="O55" i="3" s="1"/>
  <c r="O56" i="3" s="1"/>
  <c r="O57" i="3" s="1"/>
  <c r="O59" i="3" s="1"/>
  <c r="N46" i="3"/>
  <c r="N47" i="3" s="1"/>
  <c r="N48" i="3" s="1"/>
  <c r="N49" i="3" s="1"/>
  <c r="N50" i="3" s="1"/>
  <c r="N51" i="3" s="1"/>
  <c r="N52" i="3" s="1"/>
  <c r="N53" i="3" s="1"/>
  <c r="N54" i="3" s="1"/>
  <c r="N55" i="3" s="1"/>
  <c r="N56" i="3" s="1"/>
  <c r="N57" i="3" s="1"/>
  <c r="N59" i="3" s="1"/>
  <c r="M46" i="3"/>
  <c r="M47" i="3" s="1"/>
  <c r="M48" i="3" s="1"/>
  <c r="M49" i="3" s="1"/>
  <c r="M50" i="3" s="1"/>
  <c r="M51" i="3" s="1"/>
  <c r="M52" i="3" s="1"/>
  <c r="M53" i="3" s="1"/>
  <c r="M54" i="3" s="1"/>
  <c r="M55" i="3" s="1"/>
  <c r="M56" i="3" s="1"/>
  <c r="M57" i="3" s="1"/>
  <c r="M59" i="3" s="1"/>
  <c r="L46" i="3"/>
  <c r="S27" i="3"/>
  <c r="S28" i="3" s="1"/>
  <c r="S29" i="3" s="1"/>
  <c r="S30" i="3" s="1"/>
  <c r="S31" i="3" s="1"/>
  <c r="S32" i="3" s="1"/>
  <c r="S33" i="3" s="1"/>
  <c r="S34" i="3" s="1"/>
  <c r="S35" i="3" s="1"/>
  <c r="S36" i="3" s="1"/>
  <c r="S37" i="3" s="1"/>
  <c r="S39" i="3" s="1"/>
  <c r="R27" i="3"/>
  <c r="R28" i="3" s="1"/>
  <c r="R29" i="3" s="1"/>
  <c r="R30" i="3" s="1"/>
  <c r="R31" i="3" s="1"/>
  <c r="R32" i="3" s="1"/>
  <c r="R33" i="3" s="1"/>
  <c r="R34" i="3" s="1"/>
  <c r="R35" i="3" s="1"/>
  <c r="R36" i="3" s="1"/>
  <c r="R37" i="3" s="1"/>
  <c r="R39" i="3" s="1"/>
  <c r="Q27" i="3"/>
  <c r="Q28" i="3" s="1"/>
  <c r="Q29" i="3" s="1"/>
  <c r="Q30" i="3" s="1"/>
  <c r="Q31" i="3" s="1"/>
  <c r="Q32" i="3" s="1"/>
  <c r="Q33" i="3" s="1"/>
  <c r="Q34" i="3" s="1"/>
  <c r="Q35" i="3" s="1"/>
  <c r="Q36" i="3" s="1"/>
  <c r="Q37" i="3" s="1"/>
  <c r="Q39" i="3" s="1"/>
  <c r="A27" i="3"/>
  <c r="L27" i="3" s="1"/>
  <c r="U26" i="3"/>
  <c r="U27" i="3" s="1"/>
  <c r="U28" i="3" s="1"/>
  <c r="U29" i="3" s="1"/>
  <c r="U30" i="3" s="1"/>
  <c r="U31" i="3" s="1"/>
  <c r="U32" i="3" s="1"/>
  <c r="U33" i="3" s="1"/>
  <c r="U34" i="3" s="1"/>
  <c r="U35" i="3" s="1"/>
  <c r="U36" i="3" s="1"/>
  <c r="U37" i="3" s="1"/>
  <c r="U39" i="3" s="1"/>
  <c r="T26" i="3"/>
  <c r="T27" i="3" s="1"/>
  <c r="T28" i="3" s="1"/>
  <c r="T29" i="3" s="1"/>
  <c r="T30" i="3" s="1"/>
  <c r="T31" i="3" s="1"/>
  <c r="T32" i="3" s="1"/>
  <c r="T33" i="3" s="1"/>
  <c r="T34" i="3" s="1"/>
  <c r="T35" i="3" s="1"/>
  <c r="T36" i="3" s="1"/>
  <c r="T37" i="3" s="1"/>
  <c r="T39" i="3" s="1"/>
  <c r="S26" i="3"/>
  <c r="R26" i="3"/>
  <c r="Q26" i="3"/>
  <c r="P26" i="3"/>
  <c r="P27" i="3" s="1"/>
  <c r="P28" i="3" s="1"/>
  <c r="P29" i="3" s="1"/>
  <c r="P30" i="3" s="1"/>
  <c r="P31" i="3" s="1"/>
  <c r="P32" i="3" s="1"/>
  <c r="P33" i="3" s="1"/>
  <c r="P34" i="3" s="1"/>
  <c r="P35" i="3" s="1"/>
  <c r="P36" i="3" s="1"/>
  <c r="P37" i="3" s="1"/>
  <c r="P39" i="3" s="1"/>
  <c r="O26" i="3"/>
  <c r="O27" i="3" s="1"/>
  <c r="O28" i="3" s="1"/>
  <c r="O29" i="3" s="1"/>
  <c r="O30" i="3" s="1"/>
  <c r="O31" i="3" s="1"/>
  <c r="O32" i="3" s="1"/>
  <c r="O33" i="3" s="1"/>
  <c r="O34" i="3" s="1"/>
  <c r="O35" i="3" s="1"/>
  <c r="O36" i="3" s="1"/>
  <c r="O37" i="3" s="1"/>
  <c r="O39" i="3" s="1"/>
  <c r="N26" i="3"/>
  <c r="N27" i="3" s="1"/>
  <c r="N28" i="3" s="1"/>
  <c r="N29" i="3" s="1"/>
  <c r="N30" i="3" s="1"/>
  <c r="N31" i="3" s="1"/>
  <c r="N32" i="3" s="1"/>
  <c r="N33" i="3" s="1"/>
  <c r="N34" i="3" s="1"/>
  <c r="N35" i="3" s="1"/>
  <c r="N36" i="3" s="1"/>
  <c r="N37" i="3" s="1"/>
  <c r="N39" i="3" s="1"/>
  <c r="M26" i="3"/>
  <c r="M27" i="3" s="1"/>
  <c r="M28" i="3" s="1"/>
  <c r="M29" i="3" s="1"/>
  <c r="M30" i="3" s="1"/>
  <c r="M31" i="3" s="1"/>
  <c r="M32" i="3" s="1"/>
  <c r="M33" i="3" s="1"/>
  <c r="M34" i="3" s="1"/>
  <c r="M35" i="3" s="1"/>
  <c r="M36" i="3" s="1"/>
  <c r="M37" i="3" s="1"/>
  <c r="M39" i="3" s="1"/>
  <c r="L26" i="3"/>
  <c r="Q7" i="3"/>
  <c r="Q8" i="3" s="1"/>
  <c r="Q9" i="3" s="1"/>
  <c r="Q10" i="3" s="1"/>
  <c r="Q11" i="3" s="1"/>
  <c r="Q12" i="3" s="1"/>
  <c r="Q13" i="3" s="1"/>
  <c r="Q14" i="3" s="1"/>
  <c r="Q15" i="3" s="1"/>
  <c r="Q16" i="3" s="1"/>
  <c r="Q17" i="3" s="1"/>
  <c r="Q19" i="3" s="1"/>
  <c r="P7" i="3"/>
  <c r="P8" i="3" s="1"/>
  <c r="P9" i="3" s="1"/>
  <c r="P10" i="3" s="1"/>
  <c r="P11" i="3" s="1"/>
  <c r="P12" i="3" s="1"/>
  <c r="P13" i="3" s="1"/>
  <c r="P14" i="3" s="1"/>
  <c r="P15" i="3" s="1"/>
  <c r="P16" i="3" s="1"/>
  <c r="P17" i="3" s="1"/>
  <c r="P19" i="3" s="1"/>
  <c r="A7" i="3"/>
  <c r="L7" i="3" s="1"/>
  <c r="U6" i="3"/>
  <c r="U7" i="3" s="1"/>
  <c r="U8" i="3" s="1"/>
  <c r="U9" i="3" s="1"/>
  <c r="U10" i="3" s="1"/>
  <c r="U11" i="3" s="1"/>
  <c r="U12" i="3" s="1"/>
  <c r="U13" i="3" s="1"/>
  <c r="U14" i="3" s="1"/>
  <c r="U15" i="3" s="1"/>
  <c r="U16" i="3" s="1"/>
  <c r="U17" i="3" s="1"/>
  <c r="U19" i="3" s="1"/>
  <c r="T6" i="3"/>
  <c r="T7" i="3" s="1"/>
  <c r="T8" i="3" s="1"/>
  <c r="T9" i="3" s="1"/>
  <c r="T10" i="3" s="1"/>
  <c r="T11" i="3" s="1"/>
  <c r="T12" i="3" s="1"/>
  <c r="T13" i="3" s="1"/>
  <c r="T14" i="3" s="1"/>
  <c r="T15" i="3" s="1"/>
  <c r="T16" i="3" s="1"/>
  <c r="T17" i="3" s="1"/>
  <c r="T19" i="3" s="1"/>
  <c r="S6" i="3"/>
  <c r="S7" i="3" s="1"/>
  <c r="S8" i="3" s="1"/>
  <c r="S9" i="3" s="1"/>
  <c r="S10" i="3" s="1"/>
  <c r="S11" i="3" s="1"/>
  <c r="S12" i="3" s="1"/>
  <c r="S13" i="3" s="1"/>
  <c r="S14" i="3" s="1"/>
  <c r="S15" i="3" s="1"/>
  <c r="S16" i="3" s="1"/>
  <c r="S17" i="3" s="1"/>
  <c r="S19" i="3" s="1"/>
  <c r="R6" i="3"/>
  <c r="R7" i="3" s="1"/>
  <c r="R8" i="3" s="1"/>
  <c r="R9" i="3" s="1"/>
  <c r="R10" i="3" s="1"/>
  <c r="R11" i="3" s="1"/>
  <c r="R12" i="3" s="1"/>
  <c r="R13" i="3" s="1"/>
  <c r="R14" i="3" s="1"/>
  <c r="R15" i="3" s="1"/>
  <c r="R16" i="3" s="1"/>
  <c r="R17" i="3" s="1"/>
  <c r="R19" i="3" s="1"/>
  <c r="Q6" i="3"/>
  <c r="P6" i="3"/>
  <c r="O6" i="3"/>
  <c r="O7" i="3" s="1"/>
  <c r="O8" i="3" s="1"/>
  <c r="O9" i="3" s="1"/>
  <c r="O10" i="3" s="1"/>
  <c r="O11" i="3" s="1"/>
  <c r="O12" i="3" s="1"/>
  <c r="O13" i="3" s="1"/>
  <c r="O14" i="3" s="1"/>
  <c r="O15" i="3" s="1"/>
  <c r="O16" i="3" s="1"/>
  <c r="O17" i="3" s="1"/>
  <c r="O19" i="3" s="1"/>
  <c r="N6" i="3"/>
  <c r="N7" i="3" s="1"/>
  <c r="N8" i="3" s="1"/>
  <c r="N9" i="3" s="1"/>
  <c r="N10" i="3" s="1"/>
  <c r="N11" i="3" s="1"/>
  <c r="N12" i="3" s="1"/>
  <c r="N13" i="3" s="1"/>
  <c r="N14" i="3" s="1"/>
  <c r="N15" i="3" s="1"/>
  <c r="N16" i="3" s="1"/>
  <c r="N17" i="3" s="1"/>
  <c r="N19" i="3" s="1"/>
  <c r="M6" i="3"/>
  <c r="M7" i="3" s="1"/>
  <c r="M8" i="3" s="1"/>
  <c r="M9" i="3" s="1"/>
  <c r="M10" i="3" s="1"/>
  <c r="M11" i="3" s="1"/>
  <c r="M12" i="3" s="1"/>
  <c r="M13" i="3" s="1"/>
  <c r="M14" i="3" s="1"/>
  <c r="M15" i="3" s="1"/>
  <c r="M16" i="3" s="1"/>
  <c r="M17" i="3" s="1"/>
  <c r="M19" i="3" s="1"/>
  <c r="L6" i="3"/>
  <c r="A48" i="3" l="1"/>
  <c r="L48" i="3" s="1"/>
  <c r="A8" i="3"/>
  <c r="L8" i="3" s="1"/>
  <c r="A28" i="3"/>
  <c r="L28" i="3" s="1"/>
  <c r="A49" i="3"/>
  <c r="A9" i="3" l="1"/>
  <c r="A29" i="3"/>
  <c r="L29" i="3" s="1"/>
  <c r="L9" i="3"/>
  <c r="A10" i="3"/>
  <c r="A50" i="3"/>
  <c r="L49" i="3"/>
  <c r="A30" i="3" l="1"/>
  <c r="L30" i="3"/>
  <c r="A31" i="3"/>
  <c r="L10" i="3"/>
  <c r="A11" i="3"/>
  <c r="A51" i="3"/>
  <c r="L50" i="3"/>
  <c r="A52" i="3" l="1"/>
  <c r="L51" i="3"/>
  <c r="L11" i="3"/>
  <c r="A12" i="3"/>
  <c r="L31" i="3"/>
  <c r="A32" i="3"/>
  <c r="A33" i="3" l="1"/>
  <c r="L32" i="3"/>
  <c r="A13" i="3"/>
  <c r="L12" i="3"/>
  <c r="L52" i="3"/>
  <c r="A53" i="3"/>
  <c r="A54" i="3" l="1"/>
  <c r="L53" i="3"/>
  <c r="A14" i="3"/>
  <c r="L13" i="3"/>
  <c r="A34" i="3"/>
  <c r="L33" i="3"/>
  <c r="A35" i="3" l="1"/>
  <c r="L34" i="3"/>
  <c r="L14" i="3"/>
  <c r="A15" i="3"/>
  <c r="L54" i="3"/>
  <c r="A55" i="3"/>
  <c r="L55" i="3" l="1"/>
  <c r="A56" i="3"/>
  <c r="L15" i="3"/>
  <c r="A16" i="3"/>
  <c r="A36" i="3"/>
  <c r="L35" i="3"/>
  <c r="L36" i="3" l="1"/>
  <c r="A37" i="3"/>
  <c r="L37" i="3" s="1"/>
  <c r="A17" i="3"/>
  <c r="L17" i="3" s="1"/>
  <c r="L16" i="3"/>
  <c r="A57" i="3"/>
  <c r="L57" i="3" s="1"/>
  <c r="L56" i="3"/>
  <c r="U40" i="2" l="1"/>
  <c r="T40" i="2"/>
  <c r="S40" i="2"/>
  <c r="R40" i="2"/>
  <c r="Q40" i="2"/>
  <c r="P40" i="2"/>
  <c r="O40" i="2"/>
  <c r="N40" i="2"/>
  <c r="M40" i="2"/>
  <c r="U39" i="2"/>
  <c r="T39" i="2"/>
  <c r="S39" i="2"/>
  <c r="R39" i="2"/>
  <c r="Q39" i="2"/>
  <c r="P39" i="2"/>
  <c r="O39" i="2"/>
  <c r="N39" i="2"/>
  <c r="M39" i="2"/>
  <c r="U19" i="2"/>
  <c r="T19" i="2"/>
  <c r="S19" i="2"/>
  <c r="R19" i="2"/>
  <c r="Q19" i="2"/>
  <c r="P19" i="2"/>
  <c r="O19" i="2"/>
  <c r="N19" i="2"/>
  <c r="U18" i="2"/>
  <c r="T18" i="2"/>
  <c r="S18" i="2"/>
  <c r="R18" i="2"/>
  <c r="Q18" i="2"/>
  <c r="P18" i="2"/>
  <c r="O18" i="2"/>
  <c r="N18" i="2"/>
  <c r="M19" i="2"/>
  <c r="M18" i="2"/>
  <c r="K4" i="1" l="1"/>
  <c r="K5" i="1" s="1"/>
  <c r="K6" i="1" s="1"/>
  <c r="K7" i="1" s="1"/>
  <c r="K8" i="1" s="1"/>
  <c r="K9" i="1" s="1"/>
  <c r="K10" i="1" s="1"/>
  <c r="K11" i="1" s="1"/>
  <c r="K12" i="1" s="1"/>
  <c r="K13" i="1" s="1"/>
  <c r="K14" i="1" s="1"/>
  <c r="K15" i="1" s="1"/>
  <c r="K16" i="1" s="1"/>
  <c r="K17" i="1" s="1"/>
  <c r="K18" i="1" s="1"/>
  <c r="K19" i="1" s="1"/>
  <c r="K20" i="1" s="1"/>
  <c r="K21" i="1" s="1"/>
  <c r="K22" i="1" s="1"/>
  <c r="K23" i="1" s="1"/>
  <c r="K24" i="1" s="1"/>
  <c r="K25" i="1" s="1"/>
  <c r="K26" i="1" s="1"/>
  <c r="K27" i="1" s="1"/>
  <c r="K28" i="1" s="1"/>
  <c r="K29" i="1" s="1"/>
  <c r="K30" i="1" s="1"/>
  <c r="K31" i="1" s="1"/>
  <c r="K32" i="1" s="1"/>
  <c r="K33" i="1" s="1"/>
  <c r="K34" i="1" s="1"/>
  <c r="K35" i="1" s="1"/>
  <c r="K36" i="1" s="1"/>
  <c r="K37" i="1" s="1"/>
  <c r="K38" i="1" s="1"/>
  <c r="K39" i="1" s="1"/>
  <c r="K40" i="1" s="1"/>
  <c r="K41" i="1" s="1"/>
  <c r="K42" i="1" s="1"/>
  <c r="K43" i="1" s="1"/>
  <c r="K44" i="1" s="1"/>
  <c r="K45" i="1" s="1"/>
  <c r="K46" i="1" s="1"/>
  <c r="K47" i="1" s="1"/>
  <c r="K48" i="1" s="1"/>
  <c r="K49" i="1" s="1"/>
  <c r="K50" i="1" s="1"/>
  <c r="K51" i="1" s="1"/>
  <c r="K52" i="1" s="1"/>
  <c r="K53" i="1" s="1"/>
  <c r="K54" i="1" s="1"/>
  <c r="K55" i="1" s="1"/>
  <c r="K56" i="1" s="1"/>
  <c r="K57" i="1" s="1"/>
  <c r="K58" i="1" s="1"/>
  <c r="K59" i="1" s="1"/>
  <c r="K60" i="1" s="1"/>
  <c r="K61" i="1" s="1"/>
  <c r="K62" i="1" s="1"/>
  <c r="K63" i="1" s="1"/>
  <c r="K64" i="1" s="1"/>
  <c r="K65" i="1" s="1"/>
  <c r="K66" i="1" s="1"/>
  <c r="K67" i="1" s="1"/>
  <c r="K68" i="1" s="1"/>
  <c r="K69" i="1" s="1"/>
  <c r="K70" i="1" s="1"/>
  <c r="K71" i="1" s="1"/>
  <c r="K72" i="1" s="1"/>
  <c r="K73" i="1" s="1"/>
  <c r="K74" i="1" s="1"/>
  <c r="K75" i="1" s="1"/>
  <c r="K76" i="1" s="1"/>
  <c r="K77" i="1" s="1"/>
  <c r="K78" i="1" s="1"/>
  <c r="K79" i="1" s="1"/>
  <c r="K80" i="1" s="1"/>
  <c r="K81" i="1" s="1"/>
  <c r="K82" i="1" s="1"/>
  <c r="K83" i="1" s="1"/>
  <c r="K84" i="1" s="1"/>
  <c r="K85" i="1" s="1"/>
  <c r="K86" i="1" s="1"/>
  <c r="K87" i="1" s="1"/>
  <c r="K88" i="1" s="1"/>
  <c r="K89" i="1" s="1"/>
  <c r="K90" i="1" s="1"/>
  <c r="K91" i="1" s="1"/>
  <c r="K92" i="1" s="1"/>
  <c r="K93" i="1" s="1"/>
  <c r="K94" i="1" s="1"/>
  <c r="K95" i="1" s="1"/>
  <c r="K96" i="1" s="1"/>
  <c r="K97" i="1" s="1"/>
  <c r="K98" i="1" s="1"/>
  <c r="K99" i="1" s="1"/>
  <c r="K100" i="1" s="1"/>
  <c r="K101" i="1" s="1"/>
  <c r="K102" i="1" s="1"/>
  <c r="K103" i="1" s="1"/>
  <c r="K104" i="1" s="1"/>
  <c r="K105" i="1" s="1"/>
  <c r="K106" i="1" s="1"/>
  <c r="K107" i="1" s="1"/>
  <c r="K108" i="1" s="1"/>
  <c r="K109" i="1" s="1"/>
  <c r="K110" i="1" s="1"/>
  <c r="K111" i="1" s="1"/>
  <c r="K112" i="1" s="1"/>
  <c r="K113" i="1" s="1"/>
  <c r="K114" i="1" s="1"/>
  <c r="K115" i="1" s="1"/>
  <c r="K116" i="1" s="1"/>
  <c r="K117" i="1" s="1"/>
  <c r="K118" i="1" s="1"/>
  <c r="K119" i="1" s="1"/>
  <c r="K120" i="1" s="1"/>
  <c r="K121" i="1" s="1"/>
  <c r="K122" i="1" s="1"/>
  <c r="K123" i="1" s="1"/>
  <c r="K124" i="1" s="1"/>
  <c r="K125" i="1" s="1"/>
  <c r="K126" i="1" s="1"/>
  <c r="K127" i="1" s="1"/>
  <c r="K128" i="1" s="1"/>
  <c r="K129" i="1" s="1"/>
  <c r="K130" i="1" s="1"/>
  <c r="K131" i="1" s="1"/>
  <c r="K132" i="1" s="1"/>
  <c r="K133" i="1" s="1"/>
  <c r="K134" i="1" s="1"/>
  <c r="K135" i="1" s="1"/>
  <c r="K136" i="1" s="1"/>
  <c r="K137" i="1" s="1"/>
  <c r="K138" i="1" s="1"/>
  <c r="K139" i="1" s="1"/>
  <c r="K140" i="1" s="1"/>
  <c r="K141" i="1" s="1"/>
  <c r="K142" i="1" s="1"/>
  <c r="K143" i="1" s="1"/>
  <c r="K144" i="1" s="1"/>
  <c r="K145" i="1" s="1"/>
  <c r="K146" i="1" s="1"/>
  <c r="K147" i="1" s="1"/>
  <c r="K148" i="1" s="1"/>
  <c r="K149" i="1" s="1"/>
  <c r="K150" i="1" s="1"/>
  <c r="K151" i="1" s="1"/>
  <c r="K152" i="1" s="1"/>
  <c r="K153" i="1" s="1"/>
  <c r="K154" i="1" s="1"/>
  <c r="K155" i="1" s="1"/>
  <c r="K156" i="1" s="1"/>
  <c r="K157" i="1" s="1"/>
  <c r="K158" i="1" s="1"/>
  <c r="K159" i="1" s="1"/>
  <c r="K160" i="1" s="1"/>
  <c r="K161" i="1" s="1"/>
  <c r="K162" i="1" s="1"/>
  <c r="K163" i="1" s="1"/>
  <c r="K164" i="1" s="1"/>
  <c r="K165" i="1" s="1"/>
  <c r="K166" i="1" s="1"/>
  <c r="K167" i="1" s="1"/>
  <c r="K168" i="1" s="1"/>
  <c r="K169" i="1" s="1"/>
  <c r="K170" i="1" s="1"/>
  <c r="K171" i="1" s="1"/>
  <c r="K172" i="1" s="1"/>
  <c r="K173" i="1" s="1"/>
  <c r="K174" i="1" s="1"/>
  <c r="K175" i="1" s="1"/>
  <c r="K176" i="1" s="1"/>
  <c r="K177" i="1" s="1"/>
  <c r="K178" i="1" s="1"/>
  <c r="K179" i="1" s="1"/>
  <c r="K180" i="1" s="1"/>
  <c r="K181" i="1" s="1"/>
  <c r="K182" i="1" s="1"/>
  <c r="K183" i="1" s="1"/>
  <c r="K184" i="1" s="1"/>
  <c r="K185" i="1" s="1"/>
  <c r="K186" i="1" s="1"/>
  <c r="K187" i="1" s="1"/>
  <c r="K188" i="1" s="1"/>
  <c r="K189" i="1" s="1"/>
  <c r="K190" i="1" s="1"/>
  <c r="K191" i="1" s="1"/>
  <c r="K192" i="1" s="1"/>
  <c r="K193" i="1" s="1"/>
  <c r="K194" i="1" s="1"/>
  <c r="K195" i="1" s="1"/>
  <c r="K196" i="1" s="1"/>
  <c r="K197" i="1" s="1"/>
  <c r="K198" i="1" s="1"/>
  <c r="K199" i="1" s="1"/>
  <c r="K200" i="1" s="1"/>
  <c r="K201" i="1" s="1"/>
  <c r="K202" i="1" s="1"/>
  <c r="K203" i="1" s="1"/>
  <c r="K204" i="1" s="1"/>
  <c r="K205" i="1" s="1"/>
  <c r="K206" i="1" s="1"/>
  <c r="K207" i="1" s="1"/>
  <c r="K208" i="1" s="1"/>
  <c r="K209" i="1" s="1"/>
  <c r="K210" i="1" s="1"/>
  <c r="K211" i="1" s="1"/>
  <c r="K212" i="1" s="1"/>
  <c r="K213" i="1" s="1"/>
  <c r="K214" i="1" s="1"/>
  <c r="K215" i="1" s="1"/>
  <c r="K216" i="1" s="1"/>
  <c r="K217" i="1" s="1"/>
  <c r="K218" i="1" s="1"/>
  <c r="K219" i="1" s="1"/>
  <c r="K220" i="1" s="1"/>
  <c r="K221" i="1" s="1"/>
  <c r="K222" i="1" s="1"/>
  <c r="K223" i="1" s="1"/>
  <c r="K224" i="1" s="1"/>
  <c r="K225" i="1" s="1"/>
  <c r="K226" i="1" s="1"/>
  <c r="K227" i="1" s="1"/>
  <c r="K228" i="1" s="1"/>
  <c r="K229" i="1" s="1"/>
  <c r="K230" i="1" s="1"/>
  <c r="K231" i="1" s="1"/>
  <c r="K232" i="1" s="1"/>
  <c r="K233" i="1" s="1"/>
  <c r="K234" i="1" s="1"/>
  <c r="K235" i="1" s="1"/>
  <c r="K236" i="1" s="1"/>
  <c r="K237" i="1" s="1"/>
  <c r="K238" i="1" s="1"/>
  <c r="K239" i="1" s="1"/>
  <c r="K240" i="1" s="1"/>
  <c r="K241" i="1" s="1"/>
  <c r="K242" i="1" s="1"/>
  <c r="K243" i="1" s="1"/>
  <c r="K244" i="1" s="1"/>
  <c r="K245" i="1" s="1"/>
  <c r="K246" i="1" s="1"/>
  <c r="K247" i="1" s="1"/>
  <c r="K248" i="1" s="1"/>
  <c r="K249" i="1" s="1"/>
  <c r="K250" i="1" s="1"/>
  <c r="K251" i="1" s="1"/>
  <c r="K252" i="1" s="1"/>
  <c r="L4" i="1"/>
  <c r="L5" i="1" s="1"/>
  <c r="L6" i="1" s="1"/>
  <c r="L7" i="1" s="1"/>
  <c r="L8" i="1" s="1"/>
  <c r="L9" i="1" s="1"/>
  <c r="L10" i="1" s="1"/>
  <c r="L11" i="1" s="1"/>
  <c r="L12" i="1" s="1"/>
  <c r="L13" i="1" s="1"/>
  <c r="L14" i="1" s="1"/>
  <c r="L15" i="1" s="1"/>
  <c r="L16" i="1" s="1"/>
  <c r="L17" i="1" s="1"/>
  <c r="L18" i="1" s="1"/>
  <c r="L19" i="1" s="1"/>
  <c r="L20" i="1" s="1"/>
  <c r="L21" i="1" s="1"/>
  <c r="L22" i="1" s="1"/>
  <c r="L23" i="1" s="1"/>
  <c r="L24" i="1" s="1"/>
  <c r="L25" i="1" s="1"/>
  <c r="L26" i="1" s="1"/>
  <c r="L27" i="1" s="1"/>
  <c r="L28" i="1" s="1"/>
  <c r="L29" i="1" s="1"/>
  <c r="L30" i="1" s="1"/>
  <c r="L31" i="1" s="1"/>
  <c r="L32" i="1" s="1"/>
  <c r="L33" i="1" s="1"/>
  <c r="L34" i="1" s="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L57" i="1" s="1"/>
  <c r="L58" i="1" s="1"/>
  <c r="L59" i="1" s="1"/>
  <c r="L60" i="1" s="1"/>
  <c r="L61" i="1" s="1"/>
  <c r="L62" i="1" s="1"/>
  <c r="L63" i="1" s="1"/>
  <c r="L64" i="1" s="1"/>
  <c r="L65" i="1" s="1"/>
  <c r="L66" i="1" s="1"/>
  <c r="L67" i="1" s="1"/>
  <c r="L68" i="1" s="1"/>
  <c r="L69" i="1" s="1"/>
  <c r="L70" i="1" s="1"/>
  <c r="L71" i="1" s="1"/>
  <c r="L72" i="1" s="1"/>
  <c r="L73" i="1" s="1"/>
  <c r="L74" i="1" s="1"/>
  <c r="L75" i="1" s="1"/>
  <c r="L76" i="1" s="1"/>
  <c r="L77" i="1" s="1"/>
  <c r="L78" i="1" s="1"/>
  <c r="L79" i="1" s="1"/>
  <c r="L80" i="1" s="1"/>
  <c r="L81" i="1" s="1"/>
  <c r="L82" i="1" s="1"/>
  <c r="L83" i="1" s="1"/>
  <c r="L84" i="1" s="1"/>
  <c r="L85" i="1" s="1"/>
  <c r="L86" i="1" s="1"/>
  <c r="L87" i="1" s="1"/>
  <c r="L88" i="1" s="1"/>
  <c r="L89" i="1" s="1"/>
  <c r="L90" i="1" s="1"/>
  <c r="L91" i="1" s="1"/>
  <c r="L92" i="1" s="1"/>
  <c r="L93" i="1" s="1"/>
  <c r="L94" i="1" s="1"/>
  <c r="L95" i="1" s="1"/>
  <c r="L96" i="1" s="1"/>
  <c r="L97" i="1" s="1"/>
  <c r="L98" i="1" s="1"/>
  <c r="L99" i="1" s="1"/>
  <c r="L100" i="1" s="1"/>
  <c r="L101" i="1" s="1"/>
  <c r="L102" i="1" s="1"/>
  <c r="L103" i="1" s="1"/>
  <c r="L104" i="1" s="1"/>
  <c r="L105" i="1" s="1"/>
  <c r="L106" i="1" s="1"/>
  <c r="L107" i="1" s="1"/>
  <c r="L108" i="1" s="1"/>
  <c r="L109" i="1" s="1"/>
  <c r="L110" i="1" s="1"/>
  <c r="L111" i="1" s="1"/>
  <c r="L112" i="1" s="1"/>
  <c r="L113" i="1" s="1"/>
  <c r="L114" i="1" s="1"/>
  <c r="L115" i="1" s="1"/>
  <c r="L116" i="1" s="1"/>
  <c r="L117" i="1" s="1"/>
  <c r="L118" i="1" s="1"/>
  <c r="L119" i="1" s="1"/>
  <c r="L120" i="1" s="1"/>
  <c r="L121" i="1" s="1"/>
  <c r="L122" i="1" s="1"/>
  <c r="L123" i="1" s="1"/>
  <c r="L124" i="1" s="1"/>
  <c r="L125" i="1" s="1"/>
  <c r="L126" i="1" s="1"/>
  <c r="L127" i="1" s="1"/>
  <c r="L128" i="1" s="1"/>
  <c r="L129" i="1" s="1"/>
  <c r="L130" i="1" s="1"/>
  <c r="L131" i="1" s="1"/>
  <c r="L132" i="1" s="1"/>
  <c r="L133" i="1" s="1"/>
  <c r="L134" i="1" s="1"/>
  <c r="L135" i="1" s="1"/>
  <c r="L136" i="1" s="1"/>
  <c r="L137" i="1" s="1"/>
  <c r="L138" i="1" s="1"/>
  <c r="L139" i="1" s="1"/>
  <c r="L140" i="1" s="1"/>
  <c r="L141" i="1" s="1"/>
  <c r="L142" i="1" s="1"/>
  <c r="L143" i="1" s="1"/>
  <c r="L144" i="1" s="1"/>
  <c r="L145" i="1" s="1"/>
  <c r="L146" i="1" s="1"/>
  <c r="L147" i="1" s="1"/>
  <c r="L148" i="1" s="1"/>
  <c r="L149" i="1" s="1"/>
  <c r="L150" i="1" s="1"/>
  <c r="L151" i="1" s="1"/>
  <c r="L152" i="1" s="1"/>
  <c r="L153" i="1" s="1"/>
  <c r="L154" i="1" s="1"/>
  <c r="L155" i="1" s="1"/>
  <c r="L156" i="1" s="1"/>
  <c r="L157" i="1" s="1"/>
  <c r="L158" i="1" s="1"/>
  <c r="L159" i="1" s="1"/>
  <c r="L160" i="1" s="1"/>
  <c r="L161" i="1" s="1"/>
  <c r="L162" i="1" s="1"/>
  <c r="L163" i="1" s="1"/>
  <c r="L164" i="1" s="1"/>
  <c r="L165" i="1" s="1"/>
  <c r="L166" i="1" s="1"/>
  <c r="L167" i="1" s="1"/>
  <c r="L168" i="1" s="1"/>
  <c r="L169" i="1" s="1"/>
  <c r="L170" i="1" s="1"/>
  <c r="L171" i="1" s="1"/>
  <c r="L172" i="1" s="1"/>
  <c r="L173" i="1" s="1"/>
  <c r="L174" i="1" s="1"/>
  <c r="L175" i="1" s="1"/>
  <c r="L176" i="1" s="1"/>
  <c r="L177" i="1" s="1"/>
  <c r="L178" i="1" s="1"/>
  <c r="L179" i="1" s="1"/>
  <c r="L180" i="1" s="1"/>
  <c r="L181" i="1" s="1"/>
  <c r="L182" i="1" s="1"/>
  <c r="L183" i="1" s="1"/>
  <c r="L184" i="1" s="1"/>
  <c r="L185" i="1" s="1"/>
  <c r="L186" i="1" s="1"/>
  <c r="L187" i="1" s="1"/>
  <c r="L188" i="1" s="1"/>
  <c r="L189" i="1" s="1"/>
  <c r="L190" i="1" s="1"/>
  <c r="L191" i="1" s="1"/>
  <c r="L192" i="1" s="1"/>
  <c r="L193" i="1" s="1"/>
  <c r="L194" i="1" s="1"/>
  <c r="L195" i="1" s="1"/>
  <c r="L196" i="1" s="1"/>
  <c r="L197" i="1" s="1"/>
  <c r="L198" i="1" s="1"/>
  <c r="L199" i="1" s="1"/>
  <c r="L200" i="1" s="1"/>
  <c r="L201" i="1" s="1"/>
  <c r="L202" i="1" s="1"/>
  <c r="L203" i="1" s="1"/>
  <c r="L204" i="1" s="1"/>
  <c r="L205" i="1" s="1"/>
  <c r="L206" i="1" s="1"/>
  <c r="L207" i="1" s="1"/>
  <c r="L208" i="1" s="1"/>
  <c r="L209" i="1" s="1"/>
  <c r="L210" i="1" s="1"/>
  <c r="L211" i="1" s="1"/>
  <c r="L212" i="1" s="1"/>
  <c r="L213" i="1" s="1"/>
  <c r="L214" i="1" s="1"/>
  <c r="L215" i="1" s="1"/>
  <c r="L216" i="1" s="1"/>
  <c r="L217" i="1" s="1"/>
  <c r="L218" i="1" s="1"/>
  <c r="L219" i="1" s="1"/>
  <c r="L220" i="1" s="1"/>
  <c r="L221" i="1" s="1"/>
  <c r="L222" i="1" s="1"/>
  <c r="L223" i="1" s="1"/>
  <c r="L224" i="1" s="1"/>
  <c r="L225" i="1" s="1"/>
  <c r="L226" i="1" s="1"/>
  <c r="L227" i="1" s="1"/>
  <c r="L228" i="1" s="1"/>
  <c r="L229" i="1" s="1"/>
  <c r="L230" i="1" s="1"/>
  <c r="L231" i="1" s="1"/>
  <c r="L232" i="1" s="1"/>
  <c r="L233" i="1" s="1"/>
  <c r="L234" i="1" s="1"/>
  <c r="L235" i="1" s="1"/>
  <c r="L236" i="1" s="1"/>
  <c r="L237" i="1" s="1"/>
  <c r="L238" i="1" s="1"/>
  <c r="L239" i="1" s="1"/>
  <c r="L240" i="1" s="1"/>
  <c r="L241" i="1" s="1"/>
  <c r="L242" i="1" s="1"/>
  <c r="L243" i="1" s="1"/>
  <c r="L244" i="1" s="1"/>
  <c r="L245" i="1" s="1"/>
  <c r="L246" i="1" s="1"/>
  <c r="L247" i="1" s="1"/>
  <c r="L248" i="1" s="1"/>
  <c r="L249" i="1" s="1"/>
  <c r="L250" i="1" s="1"/>
  <c r="L251" i="1" s="1"/>
  <c r="L252" i="1" s="1"/>
  <c r="M4" i="1"/>
  <c r="M5" i="1" s="1"/>
  <c r="M6" i="1" s="1"/>
  <c r="M7" i="1" s="1"/>
  <c r="M8" i="1" s="1"/>
  <c r="M9" i="1" s="1"/>
  <c r="M10" i="1" s="1"/>
  <c r="M11" i="1" s="1"/>
  <c r="M12" i="1" s="1"/>
  <c r="M13" i="1" s="1"/>
  <c r="M14" i="1" s="1"/>
  <c r="M15" i="1" s="1"/>
  <c r="M16" i="1" s="1"/>
  <c r="M17" i="1" s="1"/>
  <c r="M18" i="1" s="1"/>
  <c r="M19" i="1" s="1"/>
  <c r="M20" i="1" s="1"/>
  <c r="M21" i="1" s="1"/>
  <c r="M22" i="1" s="1"/>
  <c r="M23" i="1" s="1"/>
  <c r="M24" i="1" s="1"/>
  <c r="M25" i="1" s="1"/>
  <c r="M26" i="1" s="1"/>
  <c r="M27" i="1" s="1"/>
  <c r="M28" i="1" s="1"/>
  <c r="M29" i="1" s="1"/>
  <c r="M30" i="1" s="1"/>
  <c r="M31" i="1" s="1"/>
  <c r="M32" i="1" s="1"/>
  <c r="M33" i="1" s="1"/>
  <c r="M34" i="1" s="1"/>
  <c r="M35" i="1" s="1"/>
  <c r="M36" i="1" s="1"/>
  <c r="M37" i="1" s="1"/>
  <c r="M38" i="1" s="1"/>
  <c r="M39" i="1" s="1"/>
  <c r="M40" i="1" s="1"/>
  <c r="M41" i="1" s="1"/>
  <c r="M42" i="1" s="1"/>
  <c r="M43" i="1" s="1"/>
  <c r="M44" i="1" s="1"/>
  <c r="M45" i="1" s="1"/>
  <c r="M46" i="1" s="1"/>
  <c r="M47" i="1" s="1"/>
  <c r="M48" i="1" s="1"/>
  <c r="M49" i="1" s="1"/>
  <c r="M50" i="1" s="1"/>
  <c r="M51" i="1" s="1"/>
  <c r="M52" i="1" s="1"/>
  <c r="M53" i="1" s="1"/>
  <c r="M54" i="1" s="1"/>
  <c r="M55" i="1" s="1"/>
  <c r="M56" i="1" s="1"/>
  <c r="M57" i="1" s="1"/>
  <c r="M58" i="1" s="1"/>
  <c r="M59" i="1" s="1"/>
  <c r="M60" i="1" s="1"/>
  <c r="M61" i="1" s="1"/>
  <c r="M62" i="1" s="1"/>
  <c r="M63" i="1" s="1"/>
  <c r="M64" i="1" s="1"/>
  <c r="M65" i="1" s="1"/>
  <c r="M66" i="1" s="1"/>
  <c r="M67" i="1" s="1"/>
  <c r="M68" i="1" s="1"/>
  <c r="M69" i="1" s="1"/>
  <c r="M70" i="1" s="1"/>
  <c r="M71" i="1" s="1"/>
  <c r="M72" i="1" s="1"/>
  <c r="M73" i="1" s="1"/>
  <c r="M74" i="1" s="1"/>
  <c r="M75" i="1" s="1"/>
  <c r="M76" i="1" s="1"/>
  <c r="M77" i="1" s="1"/>
  <c r="M78" i="1" s="1"/>
  <c r="M79" i="1" s="1"/>
  <c r="M80" i="1" s="1"/>
  <c r="M81" i="1" s="1"/>
  <c r="M82" i="1" s="1"/>
  <c r="M83" i="1" s="1"/>
  <c r="M84" i="1" s="1"/>
  <c r="M85" i="1" s="1"/>
  <c r="M86" i="1" s="1"/>
  <c r="M87" i="1" s="1"/>
  <c r="M88" i="1" s="1"/>
  <c r="M89" i="1" s="1"/>
  <c r="M90" i="1" s="1"/>
  <c r="M91" i="1" s="1"/>
  <c r="M92" i="1" s="1"/>
  <c r="M93" i="1" s="1"/>
  <c r="M94" i="1" s="1"/>
  <c r="M95" i="1" s="1"/>
  <c r="M96" i="1" s="1"/>
  <c r="M97" i="1" s="1"/>
  <c r="M98" i="1" s="1"/>
  <c r="M99" i="1" s="1"/>
  <c r="M100" i="1" s="1"/>
  <c r="M101" i="1" s="1"/>
  <c r="M102" i="1" s="1"/>
  <c r="M103" i="1" s="1"/>
  <c r="M104" i="1" s="1"/>
  <c r="M105" i="1" s="1"/>
  <c r="M106" i="1" s="1"/>
  <c r="M107" i="1" s="1"/>
  <c r="M108" i="1" s="1"/>
  <c r="M109" i="1" s="1"/>
  <c r="M110" i="1" s="1"/>
  <c r="M111" i="1" s="1"/>
  <c r="M112" i="1" s="1"/>
  <c r="M113" i="1" s="1"/>
  <c r="M114" i="1" s="1"/>
  <c r="M115" i="1" s="1"/>
  <c r="M116" i="1" s="1"/>
  <c r="M117" i="1" s="1"/>
  <c r="M118" i="1" s="1"/>
  <c r="M119" i="1" s="1"/>
  <c r="M120" i="1" s="1"/>
  <c r="M121" i="1" s="1"/>
  <c r="M122" i="1" s="1"/>
  <c r="M123" i="1" s="1"/>
  <c r="M124" i="1" s="1"/>
  <c r="M125" i="1" s="1"/>
  <c r="M126" i="1" s="1"/>
  <c r="M127" i="1" s="1"/>
  <c r="M128" i="1" s="1"/>
  <c r="M129" i="1" s="1"/>
  <c r="M130" i="1" s="1"/>
  <c r="M131" i="1" s="1"/>
  <c r="M132" i="1" s="1"/>
  <c r="M133" i="1" s="1"/>
  <c r="M134" i="1" s="1"/>
  <c r="M135" i="1" s="1"/>
  <c r="M136" i="1" s="1"/>
  <c r="M137" i="1" s="1"/>
  <c r="M138" i="1" s="1"/>
  <c r="M139" i="1" s="1"/>
  <c r="M140" i="1" s="1"/>
  <c r="M141" i="1" s="1"/>
  <c r="M142" i="1" s="1"/>
  <c r="M143" i="1" s="1"/>
  <c r="M144" i="1" s="1"/>
  <c r="M145" i="1" s="1"/>
  <c r="M146" i="1" s="1"/>
  <c r="M147" i="1" s="1"/>
  <c r="M148" i="1" s="1"/>
  <c r="M149" i="1" s="1"/>
  <c r="M150" i="1" s="1"/>
  <c r="M151" i="1" s="1"/>
  <c r="M152" i="1" s="1"/>
  <c r="M153" i="1" s="1"/>
  <c r="M154" i="1" s="1"/>
  <c r="M155" i="1" s="1"/>
  <c r="M156" i="1" s="1"/>
  <c r="M157" i="1" s="1"/>
  <c r="M158" i="1" s="1"/>
  <c r="M159" i="1" s="1"/>
  <c r="M160" i="1" s="1"/>
  <c r="M161" i="1" s="1"/>
  <c r="M162" i="1" s="1"/>
  <c r="M163" i="1" s="1"/>
  <c r="M164" i="1" s="1"/>
  <c r="M165" i="1" s="1"/>
  <c r="M166" i="1" s="1"/>
  <c r="M167" i="1" s="1"/>
  <c r="M168" i="1" s="1"/>
  <c r="M169" i="1" s="1"/>
  <c r="M170" i="1" s="1"/>
  <c r="M171" i="1" s="1"/>
  <c r="M172" i="1" s="1"/>
  <c r="M173" i="1" s="1"/>
  <c r="M174" i="1" s="1"/>
  <c r="M175" i="1" s="1"/>
  <c r="M176" i="1" s="1"/>
  <c r="M177" i="1" s="1"/>
  <c r="M178" i="1" s="1"/>
  <c r="M179" i="1" s="1"/>
  <c r="M180" i="1" s="1"/>
  <c r="M181" i="1" s="1"/>
  <c r="M182" i="1" s="1"/>
  <c r="M183" i="1" s="1"/>
  <c r="M184" i="1" s="1"/>
  <c r="M185" i="1" s="1"/>
  <c r="M186" i="1" s="1"/>
  <c r="M187" i="1" s="1"/>
  <c r="M188" i="1" s="1"/>
  <c r="M189" i="1" s="1"/>
  <c r="M190" i="1" s="1"/>
  <c r="M191" i="1" s="1"/>
  <c r="M192" i="1" s="1"/>
  <c r="M193" i="1" s="1"/>
  <c r="M194" i="1" s="1"/>
  <c r="M195" i="1" s="1"/>
  <c r="M196" i="1" s="1"/>
  <c r="M197" i="1" s="1"/>
  <c r="M198" i="1" s="1"/>
  <c r="M199" i="1" s="1"/>
  <c r="M200" i="1" s="1"/>
  <c r="M201" i="1" s="1"/>
  <c r="M202" i="1" s="1"/>
  <c r="M203" i="1" s="1"/>
  <c r="M204" i="1" s="1"/>
  <c r="M205" i="1" s="1"/>
  <c r="M206" i="1" s="1"/>
  <c r="M207" i="1" s="1"/>
  <c r="M208" i="1" s="1"/>
  <c r="M209" i="1" s="1"/>
  <c r="M210" i="1" s="1"/>
  <c r="M211" i="1" s="1"/>
  <c r="M212" i="1" s="1"/>
  <c r="M213" i="1" s="1"/>
  <c r="M214" i="1" s="1"/>
  <c r="M215" i="1" s="1"/>
  <c r="M216" i="1" s="1"/>
  <c r="M217" i="1" s="1"/>
  <c r="M218" i="1" s="1"/>
  <c r="M219" i="1" s="1"/>
  <c r="M220" i="1" s="1"/>
  <c r="M221" i="1" s="1"/>
  <c r="M222" i="1" s="1"/>
  <c r="M223" i="1" s="1"/>
  <c r="M224" i="1" s="1"/>
  <c r="M225" i="1" s="1"/>
  <c r="M226" i="1" s="1"/>
  <c r="M227" i="1" s="1"/>
  <c r="M228" i="1" s="1"/>
  <c r="M229" i="1" s="1"/>
  <c r="M230" i="1" s="1"/>
  <c r="M231" i="1" s="1"/>
  <c r="M232" i="1" s="1"/>
  <c r="M233" i="1" s="1"/>
  <c r="M234" i="1" s="1"/>
  <c r="M235" i="1" s="1"/>
  <c r="M236" i="1" s="1"/>
  <c r="M237" i="1" s="1"/>
  <c r="M238" i="1" s="1"/>
  <c r="M239" i="1" s="1"/>
  <c r="M240" i="1" s="1"/>
  <c r="M241" i="1" s="1"/>
  <c r="M242" i="1" s="1"/>
  <c r="M243" i="1" s="1"/>
  <c r="M244" i="1" s="1"/>
  <c r="M245" i="1" s="1"/>
  <c r="M246" i="1" s="1"/>
  <c r="M247" i="1" s="1"/>
  <c r="M248" i="1" s="1"/>
  <c r="M249" i="1" s="1"/>
  <c r="M250" i="1" s="1"/>
  <c r="M251" i="1" s="1"/>
  <c r="M252" i="1" s="1"/>
  <c r="N4" i="1"/>
  <c r="N5" i="1" s="1"/>
  <c r="N6" i="1" s="1"/>
  <c r="N7" i="1" s="1"/>
  <c r="N8" i="1" s="1"/>
  <c r="N9" i="1" s="1"/>
  <c r="N10" i="1" s="1"/>
  <c r="N11" i="1" s="1"/>
  <c r="N12" i="1" s="1"/>
  <c r="N13" i="1" s="1"/>
  <c r="N14" i="1" s="1"/>
  <c r="N15" i="1" s="1"/>
  <c r="N16" i="1" s="1"/>
  <c r="N17" i="1" s="1"/>
  <c r="N18" i="1" s="1"/>
  <c r="N19" i="1" s="1"/>
  <c r="N20" i="1" s="1"/>
  <c r="N21" i="1" s="1"/>
  <c r="N22" i="1" s="1"/>
  <c r="N23" i="1" s="1"/>
  <c r="N24" i="1" s="1"/>
  <c r="N25" i="1" s="1"/>
  <c r="N26" i="1" s="1"/>
  <c r="N27" i="1" s="1"/>
  <c r="N28" i="1" s="1"/>
  <c r="N29" i="1" s="1"/>
  <c r="N30" i="1" s="1"/>
  <c r="N31" i="1" s="1"/>
  <c r="N32" i="1" s="1"/>
  <c r="N33" i="1" s="1"/>
  <c r="N34" i="1" s="1"/>
  <c r="N35" i="1" s="1"/>
  <c r="N36" i="1" s="1"/>
  <c r="N37" i="1" s="1"/>
  <c r="N38" i="1" s="1"/>
  <c r="N39" i="1" s="1"/>
  <c r="N40" i="1" s="1"/>
  <c r="N41" i="1" s="1"/>
  <c r="N42" i="1" s="1"/>
  <c r="N43" i="1" s="1"/>
  <c r="N44" i="1" s="1"/>
  <c r="N45" i="1" s="1"/>
  <c r="N46" i="1" s="1"/>
  <c r="N47" i="1" s="1"/>
  <c r="N48" i="1" s="1"/>
  <c r="N49" i="1" s="1"/>
  <c r="N50" i="1" s="1"/>
  <c r="N51" i="1" s="1"/>
  <c r="N52" i="1" s="1"/>
  <c r="N53" i="1" s="1"/>
  <c r="N54" i="1" s="1"/>
  <c r="N55" i="1" s="1"/>
  <c r="N56" i="1" s="1"/>
  <c r="N57" i="1" s="1"/>
  <c r="N58" i="1" s="1"/>
  <c r="N59" i="1" s="1"/>
  <c r="N60" i="1" s="1"/>
  <c r="N61" i="1" s="1"/>
  <c r="N62" i="1" s="1"/>
  <c r="N63" i="1" s="1"/>
  <c r="N64" i="1" s="1"/>
  <c r="N65" i="1" s="1"/>
  <c r="N66" i="1" s="1"/>
  <c r="N67" i="1" s="1"/>
  <c r="N68" i="1" s="1"/>
  <c r="N69" i="1" s="1"/>
  <c r="N70" i="1" s="1"/>
  <c r="N71" i="1" s="1"/>
  <c r="N72" i="1" s="1"/>
  <c r="N73" i="1" s="1"/>
  <c r="N74" i="1" s="1"/>
  <c r="N75" i="1" s="1"/>
  <c r="N76" i="1" s="1"/>
  <c r="N77" i="1" s="1"/>
  <c r="N78" i="1" s="1"/>
  <c r="N79" i="1" s="1"/>
  <c r="N80" i="1" s="1"/>
  <c r="N81" i="1" s="1"/>
  <c r="N82" i="1" s="1"/>
  <c r="N83" i="1" s="1"/>
  <c r="N84" i="1" s="1"/>
  <c r="N85" i="1" s="1"/>
  <c r="N86" i="1" s="1"/>
  <c r="N87" i="1" s="1"/>
  <c r="N88" i="1" s="1"/>
  <c r="N89" i="1" s="1"/>
  <c r="N90" i="1" s="1"/>
  <c r="N91" i="1" s="1"/>
  <c r="N92" i="1" s="1"/>
  <c r="N93" i="1" s="1"/>
  <c r="N94" i="1" s="1"/>
  <c r="N95" i="1" s="1"/>
  <c r="N96" i="1" s="1"/>
  <c r="N97" i="1" s="1"/>
  <c r="N98" i="1" s="1"/>
  <c r="N99" i="1" s="1"/>
  <c r="N100" i="1" s="1"/>
  <c r="N101" i="1" s="1"/>
  <c r="N102" i="1" s="1"/>
  <c r="N103" i="1" s="1"/>
  <c r="N104" i="1" s="1"/>
  <c r="N105" i="1" s="1"/>
  <c r="N106" i="1" s="1"/>
  <c r="N107" i="1" s="1"/>
  <c r="N108" i="1" s="1"/>
  <c r="N109" i="1" s="1"/>
  <c r="N110" i="1" s="1"/>
  <c r="N111" i="1" s="1"/>
  <c r="N112" i="1" s="1"/>
  <c r="N113" i="1" s="1"/>
  <c r="N114" i="1" s="1"/>
  <c r="N115" i="1" s="1"/>
  <c r="N116" i="1" s="1"/>
  <c r="N117" i="1" s="1"/>
  <c r="N118" i="1" s="1"/>
  <c r="N119" i="1" s="1"/>
  <c r="N120" i="1" s="1"/>
  <c r="N121" i="1" s="1"/>
  <c r="N122" i="1" s="1"/>
  <c r="N123" i="1" s="1"/>
  <c r="N124" i="1" s="1"/>
  <c r="N125" i="1" s="1"/>
  <c r="N126" i="1" s="1"/>
  <c r="N127" i="1" s="1"/>
  <c r="N128" i="1" s="1"/>
  <c r="N129" i="1" s="1"/>
  <c r="N130" i="1" s="1"/>
  <c r="N131" i="1" s="1"/>
  <c r="N132" i="1" s="1"/>
  <c r="N133" i="1" s="1"/>
  <c r="N134" i="1" s="1"/>
  <c r="N135" i="1" s="1"/>
  <c r="N136" i="1" s="1"/>
  <c r="N137" i="1" s="1"/>
  <c r="N138" i="1" s="1"/>
  <c r="N139" i="1" s="1"/>
  <c r="N140" i="1" s="1"/>
  <c r="N141" i="1" s="1"/>
  <c r="N142" i="1" s="1"/>
  <c r="N143" i="1" s="1"/>
  <c r="N144" i="1" s="1"/>
  <c r="N145" i="1" s="1"/>
  <c r="N146" i="1" s="1"/>
  <c r="N147" i="1" s="1"/>
  <c r="N148" i="1" s="1"/>
  <c r="N149" i="1" s="1"/>
  <c r="N150" i="1" s="1"/>
  <c r="N151" i="1" s="1"/>
  <c r="N152" i="1" s="1"/>
  <c r="N153" i="1" s="1"/>
  <c r="N154" i="1" s="1"/>
  <c r="N155" i="1" s="1"/>
  <c r="N156" i="1" s="1"/>
  <c r="N157" i="1" s="1"/>
  <c r="N158" i="1" s="1"/>
  <c r="N159" i="1" s="1"/>
  <c r="N160" i="1" s="1"/>
  <c r="N161" i="1" s="1"/>
  <c r="N162" i="1" s="1"/>
  <c r="N163" i="1" s="1"/>
  <c r="N164" i="1" s="1"/>
  <c r="N165" i="1" s="1"/>
  <c r="N166" i="1" s="1"/>
  <c r="N167" i="1" s="1"/>
  <c r="N168" i="1" s="1"/>
  <c r="N169" i="1" s="1"/>
  <c r="N170" i="1" s="1"/>
  <c r="N171" i="1" s="1"/>
  <c r="N172" i="1" s="1"/>
  <c r="N173" i="1" s="1"/>
  <c r="N174" i="1" s="1"/>
  <c r="N175" i="1" s="1"/>
  <c r="N176" i="1" s="1"/>
  <c r="N177" i="1" s="1"/>
  <c r="N178" i="1" s="1"/>
  <c r="N179" i="1" s="1"/>
  <c r="N180" i="1" s="1"/>
  <c r="N181" i="1" s="1"/>
  <c r="N182" i="1" s="1"/>
  <c r="N183" i="1" s="1"/>
  <c r="N184" i="1" s="1"/>
  <c r="N185" i="1" s="1"/>
  <c r="N186" i="1" s="1"/>
  <c r="N187" i="1" s="1"/>
  <c r="N188" i="1" s="1"/>
  <c r="N189" i="1" s="1"/>
  <c r="N190" i="1" s="1"/>
  <c r="N191" i="1" s="1"/>
  <c r="N192" i="1" s="1"/>
  <c r="N193" i="1" s="1"/>
  <c r="N194" i="1" s="1"/>
  <c r="N195" i="1" s="1"/>
  <c r="N196" i="1" s="1"/>
  <c r="N197" i="1" s="1"/>
  <c r="N198" i="1" s="1"/>
  <c r="N199" i="1" s="1"/>
  <c r="N200" i="1" s="1"/>
  <c r="N201" i="1" s="1"/>
  <c r="N202" i="1" s="1"/>
  <c r="N203" i="1" s="1"/>
  <c r="N204" i="1" s="1"/>
  <c r="N205" i="1" s="1"/>
  <c r="N206" i="1" s="1"/>
  <c r="N207" i="1" s="1"/>
  <c r="N208" i="1" s="1"/>
  <c r="N209" i="1" s="1"/>
  <c r="N210" i="1" s="1"/>
  <c r="N211" i="1" s="1"/>
  <c r="N212" i="1" s="1"/>
  <c r="N213" i="1" s="1"/>
  <c r="N214" i="1" s="1"/>
  <c r="N215" i="1" s="1"/>
  <c r="N216" i="1" s="1"/>
  <c r="N217" i="1" s="1"/>
  <c r="N218" i="1" s="1"/>
  <c r="N219" i="1" s="1"/>
  <c r="N220" i="1" s="1"/>
  <c r="N221" i="1" s="1"/>
  <c r="N222" i="1" s="1"/>
  <c r="N223" i="1" s="1"/>
  <c r="N224" i="1" s="1"/>
  <c r="N225" i="1" s="1"/>
  <c r="N226" i="1" s="1"/>
  <c r="N227" i="1" s="1"/>
  <c r="N228" i="1" s="1"/>
  <c r="N229" i="1" s="1"/>
  <c r="N230" i="1" s="1"/>
  <c r="N231" i="1" s="1"/>
  <c r="N232" i="1" s="1"/>
  <c r="N233" i="1" s="1"/>
  <c r="N234" i="1" s="1"/>
  <c r="N235" i="1" s="1"/>
  <c r="N236" i="1" s="1"/>
  <c r="N237" i="1" s="1"/>
  <c r="N238" i="1" s="1"/>
  <c r="N239" i="1" s="1"/>
  <c r="N240" i="1" s="1"/>
  <c r="N241" i="1" s="1"/>
  <c r="N242" i="1" s="1"/>
  <c r="N243" i="1" s="1"/>
  <c r="N244" i="1" s="1"/>
  <c r="N245" i="1" s="1"/>
  <c r="N246" i="1" s="1"/>
  <c r="N247" i="1" s="1"/>
  <c r="N248" i="1" s="1"/>
  <c r="N249" i="1" s="1"/>
  <c r="N250" i="1" s="1"/>
  <c r="N251" i="1" s="1"/>
  <c r="N252" i="1" s="1"/>
  <c r="O4" i="1"/>
  <c r="O5" i="1" s="1"/>
  <c r="O6" i="1" s="1"/>
  <c r="O7" i="1" s="1"/>
  <c r="O8" i="1" s="1"/>
  <c r="O9" i="1" s="1"/>
  <c r="O10" i="1" s="1"/>
  <c r="O11" i="1" s="1"/>
  <c r="O12" i="1" s="1"/>
  <c r="O13" i="1" s="1"/>
  <c r="O14" i="1" s="1"/>
  <c r="O15" i="1" s="1"/>
  <c r="O16" i="1" s="1"/>
  <c r="O17" i="1" s="1"/>
  <c r="O18" i="1" s="1"/>
  <c r="O19" i="1" s="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O56" i="1" s="1"/>
  <c r="O57" i="1" s="1"/>
  <c r="O58" i="1" s="1"/>
  <c r="O59" i="1" s="1"/>
  <c r="O60" i="1" s="1"/>
  <c r="O61" i="1" s="1"/>
  <c r="O62" i="1" s="1"/>
  <c r="O63" i="1" s="1"/>
  <c r="O64" i="1" s="1"/>
  <c r="O65" i="1" s="1"/>
  <c r="O66" i="1" s="1"/>
  <c r="O67" i="1" s="1"/>
  <c r="O68" i="1" s="1"/>
  <c r="O69" i="1" s="1"/>
  <c r="O70" i="1" s="1"/>
  <c r="O71" i="1" s="1"/>
  <c r="O72" i="1" s="1"/>
  <c r="O73" i="1" s="1"/>
  <c r="O74" i="1" s="1"/>
  <c r="O75" i="1" s="1"/>
  <c r="O76" i="1" s="1"/>
  <c r="O77" i="1" s="1"/>
  <c r="O78" i="1" s="1"/>
  <c r="O79" i="1" s="1"/>
  <c r="O80" i="1" s="1"/>
  <c r="O81" i="1" s="1"/>
  <c r="O82" i="1" s="1"/>
  <c r="O83" i="1" s="1"/>
  <c r="O84" i="1" s="1"/>
  <c r="O85" i="1" s="1"/>
  <c r="O86" i="1" s="1"/>
  <c r="O87" i="1" s="1"/>
  <c r="O88" i="1" s="1"/>
  <c r="O89" i="1" s="1"/>
  <c r="O90" i="1" s="1"/>
  <c r="O91" i="1" s="1"/>
  <c r="O92" i="1" s="1"/>
  <c r="O93" i="1" s="1"/>
  <c r="O94" i="1" s="1"/>
  <c r="O95" i="1" s="1"/>
  <c r="O96" i="1" s="1"/>
  <c r="O97" i="1" s="1"/>
  <c r="O98" i="1" s="1"/>
  <c r="O99" i="1" s="1"/>
  <c r="O100" i="1" s="1"/>
  <c r="O101" i="1" s="1"/>
  <c r="O102" i="1" s="1"/>
  <c r="O103" i="1" s="1"/>
  <c r="O104" i="1" s="1"/>
  <c r="O105" i="1" s="1"/>
  <c r="O106" i="1" s="1"/>
  <c r="O107" i="1" s="1"/>
  <c r="O108" i="1" s="1"/>
  <c r="O109" i="1" s="1"/>
  <c r="O110" i="1" s="1"/>
  <c r="O111" i="1" s="1"/>
  <c r="O112" i="1" s="1"/>
  <c r="O113" i="1" s="1"/>
  <c r="O114" i="1" s="1"/>
  <c r="O115" i="1" s="1"/>
  <c r="O116" i="1" s="1"/>
  <c r="O117" i="1" s="1"/>
  <c r="O118" i="1" s="1"/>
  <c r="O119" i="1" s="1"/>
  <c r="O120" i="1" s="1"/>
  <c r="O121" i="1" s="1"/>
  <c r="O122" i="1" s="1"/>
  <c r="O123" i="1" s="1"/>
  <c r="O124" i="1" s="1"/>
  <c r="O125" i="1" s="1"/>
  <c r="O126" i="1" s="1"/>
  <c r="O127" i="1" s="1"/>
  <c r="O128" i="1" s="1"/>
  <c r="O129" i="1" s="1"/>
  <c r="O130" i="1" s="1"/>
  <c r="O131" i="1" s="1"/>
  <c r="O132" i="1" s="1"/>
  <c r="O133" i="1" s="1"/>
  <c r="O134" i="1" s="1"/>
  <c r="O135" i="1" s="1"/>
  <c r="O136" i="1" s="1"/>
  <c r="O137" i="1" s="1"/>
  <c r="O138" i="1" s="1"/>
  <c r="O139" i="1" s="1"/>
  <c r="O140" i="1" s="1"/>
  <c r="O141" i="1" s="1"/>
  <c r="O142" i="1" s="1"/>
  <c r="O143" i="1" s="1"/>
  <c r="O144" i="1" s="1"/>
  <c r="O145" i="1" s="1"/>
  <c r="O146" i="1" s="1"/>
  <c r="O147" i="1" s="1"/>
  <c r="O148" i="1" s="1"/>
  <c r="O149" i="1" s="1"/>
  <c r="O150" i="1" s="1"/>
  <c r="O151" i="1" s="1"/>
  <c r="O152" i="1" s="1"/>
  <c r="O153" i="1" s="1"/>
  <c r="O154" i="1" s="1"/>
  <c r="O155" i="1" s="1"/>
  <c r="O156" i="1" s="1"/>
  <c r="O157" i="1" s="1"/>
  <c r="O158" i="1" s="1"/>
  <c r="O159" i="1" s="1"/>
  <c r="O160" i="1" s="1"/>
  <c r="O161" i="1" s="1"/>
  <c r="O162" i="1" s="1"/>
  <c r="O163" i="1" s="1"/>
  <c r="O164" i="1" s="1"/>
  <c r="O165" i="1" s="1"/>
  <c r="O166" i="1" s="1"/>
  <c r="O167" i="1" s="1"/>
  <c r="O168" i="1" s="1"/>
  <c r="O169" i="1" s="1"/>
  <c r="O170" i="1" s="1"/>
  <c r="O171" i="1" s="1"/>
  <c r="O172" i="1" s="1"/>
  <c r="O173" i="1" s="1"/>
  <c r="O174" i="1" s="1"/>
  <c r="O175" i="1" s="1"/>
  <c r="O176" i="1" s="1"/>
  <c r="O177" i="1" s="1"/>
  <c r="O178" i="1" s="1"/>
  <c r="O179" i="1" s="1"/>
  <c r="O180" i="1" s="1"/>
  <c r="O181" i="1" s="1"/>
  <c r="O182" i="1" s="1"/>
  <c r="O183" i="1" s="1"/>
  <c r="O184" i="1" s="1"/>
  <c r="O185" i="1" s="1"/>
  <c r="O186" i="1" s="1"/>
  <c r="O187" i="1" s="1"/>
  <c r="O188" i="1" s="1"/>
  <c r="O189" i="1" s="1"/>
  <c r="O190" i="1" s="1"/>
  <c r="O191" i="1" s="1"/>
  <c r="O192" i="1" s="1"/>
  <c r="O193" i="1" s="1"/>
  <c r="O194" i="1" s="1"/>
  <c r="O195" i="1" s="1"/>
  <c r="O196" i="1" s="1"/>
  <c r="O197" i="1" s="1"/>
  <c r="O198" i="1" s="1"/>
  <c r="O199" i="1" s="1"/>
  <c r="O200" i="1" s="1"/>
  <c r="O201" i="1" s="1"/>
  <c r="O202" i="1" s="1"/>
  <c r="O203" i="1" s="1"/>
  <c r="O204" i="1" s="1"/>
  <c r="O205" i="1" s="1"/>
  <c r="O206" i="1" s="1"/>
  <c r="O207" i="1" s="1"/>
  <c r="O208" i="1" s="1"/>
  <c r="O209" i="1" s="1"/>
  <c r="O210" i="1" s="1"/>
  <c r="O211" i="1" s="1"/>
  <c r="O212" i="1" s="1"/>
  <c r="O213" i="1" s="1"/>
  <c r="O214" i="1" s="1"/>
  <c r="O215" i="1" s="1"/>
  <c r="O216" i="1" s="1"/>
  <c r="O217" i="1" s="1"/>
  <c r="O218" i="1" s="1"/>
  <c r="O219" i="1" s="1"/>
  <c r="O220" i="1" s="1"/>
  <c r="O221" i="1" s="1"/>
  <c r="O222" i="1" s="1"/>
  <c r="O223" i="1" s="1"/>
  <c r="O224" i="1" s="1"/>
  <c r="O225" i="1" s="1"/>
  <c r="O226" i="1" s="1"/>
  <c r="O227" i="1" s="1"/>
  <c r="O228" i="1" s="1"/>
  <c r="O229" i="1" s="1"/>
  <c r="O230" i="1" s="1"/>
  <c r="O231" i="1" s="1"/>
  <c r="O232" i="1" s="1"/>
  <c r="O233" i="1" s="1"/>
  <c r="O234" i="1" s="1"/>
  <c r="O235" i="1" s="1"/>
  <c r="O236" i="1" s="1"/>
  <c r="O237" i="1" s="1"/>
  <c r="O238" i="1" s="1"/>
  <c r="O239" i="1" s="1"/>
  <c r="O240" i="1" s="1"/>
  <c r="O241" i="1" s="1"/>
  <c r="O242" i="1" s="1"/>
  <c r="O243" i="1" s="1"/>
  <c r="O244" i="1" s="1"/>
  <c r="O245" i="1" s="1"/>
  <c r="O246" i="1" s="1"/>
  <c r="O247" i="1" s="1"/>
  <c r="O248" i="1" s="1"/>
  <c r="O249" i="1" s="1"/>
  <c r="O250" i="1" s="1"/>
  <c r="O251" i="1" s="1"/>
  <c r="O252" i="1" s="1"/>
  <c r="J4" i="1"/>
  <c r="J5" i="1" s="1"/>
  <c r="J6" i="1" s="1"/>
  <c r="J7" i="1" s="1"/>
  <c r="J8" i="1" s="1"/>
  <c r="J9" i="1" s="1"/>
  <c r="J10" i="1" s="1"/>
  <c r="J11" i="1" s="1"/>
  <c r="J12" i="1" s="1"/>
  <c r="J13" i="1" s="1"/>
  <c r="J14" i="1" s="1"/>
  <c r="J15" i="1" s="1"/>
  <c r="J16" i="1" s="1"/>
  <c r="J17" i="1" s="1"/>
  <c r="J18" i="1" s="1"/>
  <c r="J19" i="1" s="1"/>
  <c r="J20" i="1" s="1"/>
  <c r="J21" i="1" s="1"/>
  <c r="J22" i="1" s="1"/>
  <c r="J23" i="1" s="1"/>
  <c r="J24" i="1" s="1"/>
  <c r="J25" i="1" s="1"/>
  <c r="J26" i="1" s="1"/>
  <c r="J27" i="1" s="1"/>
  <c r="J28" i="1" s="1"/>
  <c r="J29" i="1" s="1"/>
  <c r="J30" i="1" s="1"/>
  <c r="J31" i="1" s="1"/>
  <c r="J32" i="1" s="1"/>
  <c r="J33" i="1" s="1"/>
  <c r="J34" i="1" s="1"/>
  <c r="J35" i="1" s="1"/>
  <c r="J36" i="1" s="1"/>
  <c r="J37" i="1" s="1"/>
  <c r="J38" i="1" s="1"/>
  <c r="J39" i="1" s="1"/>
  <c r="J40" i="1" s="1"/>
  <c r="J41" i="1" s="1"/>
  <c r="J42" i="1" s="1"/>
  <c r="J43" i="1" s="1"/>
  <c r="J44" i="1" s="1"/>
  <c r="J45" i="1" s="1"/>
  <c r="J46" i="1" s="1"/>
  <c r="J47" i="1" s="1"/>
  <c r="J48" i="1" s="1"/>
  <c r="J49" i="1" s="1"/>
  <c r="J50" i="1" s="1"/>
  <c r="J51" i="1" s="1"/>
  <c r="J52" i="1" s="1"/>
  <c r="J53" i="1" s="1"/>
  <c r="J54" i="1" s="1"/>
  <c r="J55" i="1" s="1"/>
  <c r="J56" i="1" s="1"/>
  <c r="J57" i="1" s="1"/>
  <c r="J58" i="1" s="1"/>
  <c r="J59" i="1" s="1"/>
  <c r="J60" i="1" s="1"/>
  <c r="J61" i="1" s="1"/>
  <c r="J62" i="1" s="1"/>
  <c r="J63" i="1" s="1"/>
  <c r="J64" i="1" s="1"/>
  <c r="J65" i="1" s="1"/>
  <c r="J66" i="1" s="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175" i="1" s="1"/>
  <c r="J176" i="1" s="1"/>
  <c r="J177" i="1" s="1"/>
  <c r="J178" i="1" s="1"/>
  <c r="J179" i="1" s="1"/>
  <c r="J180" i="1" s="1"/>
  <c r="J181" i="1" s="1"/>
  <c r="J182" i="1" s="1"/>
  <c r="J183" i="1" s="1"/>
  <c r="J184" i="1" s="1"/>
  <c r="J185" i="1" s="1"/>
  <c r="J186" i="1" s="1"/>
  <c r="J187" i="1" s="1"/>
  <c r="J188" i="1" s="1"/>
  <c r="J189" i="1" s="1"/>
  <c r="J190" i="1" s="1"/>
  <c r="J191" i="1" s="1"/>
  <c r="J192" i="1" s="1"/>
  <c r="J193" i="1" s="1"/>
  <c r="J194" i="1" s="1"/>
  <c r="J195" i="1" s="1"/>
  <c r="J196" i="1" s="1"/>
  <c r="J197" i="1" s="1"/>
  <c r="J198" i="1" s="1"/>
  <c r="J199" i="1" s="1"/>
  <c r="J200" i="1" s="1"/>
  <c r="J201" i="1" s="1"/>
  <c r="J202" i="1" s="1"/>
  <c r="J203" i="1" s="1"/>
  <c r="J204" i="1" s="1"/>
  <c r="J205" i="1" s="1"/>
  <c r="J206" i="1" s="1"/>
  <c r="J207" i="1" s="1"/>
  <c r="J208" i="1" s="1"/>
  <c r="J209" i="1" s="1"/>
  <c r="J210" i="1" s="1"/>
  <c r="J211" i="1" s="1"/>
  <c r="J212" i="1" s="1"/>
  <c r="J213" i="1" s="1"/>
  <c r="J214" i="1" s="1"/>
  <c r="J215" i="1" s="1"/>
  <c r="J216" i="1" s="1"/>
  <c r="J217" i="1" s="1"/>
  <c r="J218" i="1" s="1"/>
  <c r="J219" i="1" s="1"/>
  <c r="J220" i="1" s="1"/>
  <c r="J221" i="1" s="1"/>
  <c r="J222" i="1" s="1"/>
  <c r="J223" i="1" s="1"/>
  <c r="J224" i="1" s="1"/>
  <c r="J225" i="1" s="1"/>
  <c r="J226" i="1" s="1"/>
  <c r="J227" i="1" s="1"/>
  <c r="J228" i="1" s="1"/>
  <c r="J229" i="1" s="1"/>
  <c r="J230" i="1" s="1"/>
  <c r="J231" i="1" s="1"/>
  <c r="J232" i="1" s="1"/>
  <c r="J233" i="1" s="1"/>
  <c r="J234" i="1" s="1"/>
  <c r="J235" i="1" s="1"/>
  <c r="J236" i="1" s="1"/>
  <c r="J237" i="1" s="1"/>
  <c r="J238" i="1" s="1"/>
  <c r="J239" i="1" s="1"/>
  <c r="J240" i="1" s="1"/>
  <c r="J241" i="1" s="1"/>
  <c r="J242" i="1" s="1"/>
  <c r="J243" i="1" s="1"/>
  <c r="J244" i="1" s="1"/>
  <c r="J245" i="1" s="1"/>
  <c r="J246" i="1" s="1"/>
  <c r="J247" i="1" s="1"/>
  <c r="J248" i="1" s="1"/>
  <c r="J249" i="1" s="1"/>
  <c r="J250" i="1" s="1"/>
  <c r="J251" i="1" s="1"/>
  <c r="J252" i="1" s="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3" i="1"/>
  <c r="A184" i="1" l="1"/>
  <c r="A185" i="1" l="1"/>
  <c r="I184" i="1"/>
  <c r="A186" i="1" l="1"/>
  <c r="I185" i="1"/>
  <c r="A187" i="1" l="1"/>
  <c r="I186" i="1"/>
  <c r="A188" i="1" l="1"/>
  <c r="I187" i="1"/>
  <c r="A189" i="1" l="1"/>
  <c r="I188" i="1"/>
  <c r="A190" i="1" l="1"/>
  <c r="I189" i="1"/>
  <c r="A191" i="1" l="1"/>
  <c r="I190" i="1"/>
  <c r="A192" i="1" l="1"/>
  <c r="I191" i="1"/>
  <c r="A193" i="1" l="1"/>
  <c r="I192" i="1"/>
  <c r="A194" i="1" l="1"/>
  <c r="I193" i="1"/>
  <c r="A195" i="1" l="1"/>
  <c r="I194" i="1"/>
  <c r="A196" i="1" l="1"/>
  <c r="I195" i="1"/>
  <c r="A197" i="1" l="1"/>
  <c r="I196" i="1"/>
  <c r="A198" i="1" l="1"/>
  <c r="I197" i="1"/>
  <c r="A199" i="1" l="1"/>
  <c r="I198" i="1"/>
  <c r="A200" i="1" l="1"/>
  <c r="I199" i="1"/>
  <c r="A201" i="1" l="1"/>
  <c r="I200" i="1"/>
  <c r="A202" i="1" l="1"/>
  <c r="I201" i="1"/>
  <c r="A203" i="1" l="1"/>
  <c r="I202" i="1"/>
  <c r="A204" i="1" l="1"/>
  <c r="I203" i="1"/>
  <c r="A205" i="1" l="1"/>
  <c r="I204" i="1"/>
  <c r="A206" i="1" l="1"/>
  <c r="I205" i="1"/>
  <c r="A207" i="1" l="1"/>
  <c r="I206" i="1"/>
  <c r="A208" i="1" l="1"/>
  <c r="I207" i="1"/>
  <c r="A209" i="1" l="1"/>
  <c r="I208" i="1"/>
  <c r="A210" i="1" l="1"/>
  <c r="I209" i="1"/>
  <c r="A211" i="1" l="1"/>
  <c r="I210" i="1"/>
  <c r="A212" i="1" l="1"/>
  <c r="I211" i="1"/>
  <c r="A213" i="1" l="1"/>
  <c r="I212" i="1"/>
  <c r="A214" i="1" l="1"/>
  <c r="I213" i="1"/>
  <c r="A215" i="1" l="1"/>
  <c r="I214" i="1"/>
  <c r="A216" i="1" l="1"/>
  <c r="I215" i="1"/>
  <c r="A217" i="1" l="1"/>
  <c r="I216" i="1"/>
  <c r="A218" i="1" l="1"/>
  <c r="I217" i="1"/>
  <c r="A219" i="1" l="1"/>
  <c r="I218" i="1"/>
  <c r="A220" i="1" l="1"/>
  <c r="I219" i="1"/>
  <c r="I220" i="1" l="1"/>
  <c r="A221" i="1"/>
  <c r="I221" i="1" l="1"/>
  <c r="A222" i="1"/>
  <c r="I222" i="1" l="1"/>
  <c r="A223" i="1"/>
  <c r="A224" i="1" l="1"/>
  <c r="I223" i="1"/>
  <c r="A225" i="1" l="1"/>
  <c r="I224" i="1"/>
  <c r="A226" i="1" l="1"/>
  <c r="I225" i="1"/>
  <c r="I226" i="1" l="1"/>
  <c r="A227" i="1"/>
  <c r="I227" i="1" l="1"/>
  <c r="A228" i="1"/>
  <c r="A229" i="1" l="1"/>
  <c r="I228" i="1"/>
  <c r="A230" i="1" l="1"/>
  <c r="I229" i="1"/>
  <c r="A231" i="1" l="1"/>
  <c r="I230" i="1"/>
  <c r="A232" i="1" l="1"/>
  <c r="I231" i="1"/>
  <c r="A233" i="1" l="1"/>
  <c r="I232" i="1"/>
  <c r="A234" i="1" l="1"/>
  <c r="I233" i="1"/>
  <c r="A235" i="1" l="1"/>
  <c r="I234" i="1"/>
  <c r="I235" i="1" l="1"/>
  <c r="A236" i="1"/>
  <c r="I236" i="1" l="1"/>
  <c r="A237" i="1"/>
  <c r="A238" i="1" l="1"/>
  <c r="I237" i="1"/>
  <c r="I238" i="1" l="1"/>
  <c r="A239" i="1"/>
  <c r="A240" i="1" l="1"/>
  <c r="I239" i="1"/>
  <c r="A241" i="1" l="1"/>
  <c r="I240" i="1"/>
  <c r="I241" i="1" l="1"/>
  <c r="A242" i="1"/>
  <c r="I242" i="1" l="1"/>
  <c r="A243" i="1"/>
  <c r="A244" i="1" l="1"/>
  <c r="I243" i="1"/>
  <c r="I244" i="1" l="1"/>
  <c r="A245" i="1"/>
  <c r="A246" i="1" l="1"/>
  <c r="I245" i="1"/>
  <c r="I246" i="1" l="1"/>
  <c r="A247" i="1"/>
  <c r="A248" i="1" l="1"/>
  <c r="I247" i="1"/>
  <c r="A249" i="1" l="1"/>
  <c r="I248" i="1"/>
  <c r="A250" i="1" l="1"/>
  <c r="I249" i="1"/>
  <c r="I250" i="1" l="1"/>
  <c r="A251" i="1"/>
  <c r="A252" i="1" l="1"/>
  <c r="I252" i="1" s="1"/>
  <c r="I251" i="1"/>
</calcChain>
</file>

<file path=xl/sharedStrings.xml><?xml version="1.0" encoding="utf-8"?>
<sst xmlns="http://schemas.openxmlformats.org/spreadsheetml/2006/main" count="154" uniqueCount="16">
  <si>
    <t>Date</t>
  </si>
  <si>
    <t>All</t>
  </si>
  <si>
    <t>B*C</t>
  </si>
  <si>
    <t>Up/Dn</t>
  </si>
  <si>
    <t>*</t>
  </si>
  <si>
    <t>US Equity</t>
  </si>
  <si>
    <t>Global Equity</t>
  </si>
  <si>
    <t>US Fixed Income</t>
  </si>
  <si>
    <t>Q3</t>
  </si>
  <si>
    <t>Q4</t>
  </si>
  <si>
    <t xml:space="preserve">When entering data for the 3rd and 4th quarters of 2016, I did not realize I needed to transpose the output of the quarterly update file before adding to the dataset log file. Correction was made during the Q1 2017 update. Notes were made on the dataset log file to serve as a reminder to transpose the entry.  </t>
  </si>
  <si>
    <t>On 4/25/2018 - Matt Roma discovered that he had made an error in the 2017 returns. Previously the returns had been stated as seen in rows 5 through 16</t>
  </si>
  <si>
    <t>Annual Return</t>
  </si>
  <si>
    <t>When correcting for the mistakes previously made, the returns were as follows</t>
  </si>
  <si>
    <t>At the time the error was discovered, 2017 Q4 numbers were still preliminary estimates. Numbers below represent finalized Q4 2017 numbers</t>
  </si>
  <si>
    <t>Filtered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</si>
</sst>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yy;@"/>
    <numFmt numFmtId="165" formatCode="0.0000%"/>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2"/>
      <color theme="0"/>
      <name val="Arial"/>
      <family val="2"/>
    </font>
    <font>
      <sz val="10"/>
      <name val="Arial"/>
      <family val="2"/>
    </font>
    <font>
      <sz val="11"/>
      <name val="Calibri"/>
      <family val="2"/>
      <scheme val="minor"/>
    </font>
    <font>
      <sz val="11"/>
      <color rgb="FFC00000"/>
      <name val="Calibri"/>
      <family val="2"/>
      <scheme val="minor"/>
    </font>
    <font>
      <sz val="11"/>
      <color rgb="FFFF0000"/>
      <name val="Calibri"/>
      <family val="2"/>
      <scheme val="minor"/>
    </font>
    <font>
      <b/>
      <sz val="11"/>
      <color rgb="FFFF0000"/>
      <name val="Calibri"/>
      <family val="2"/>
      <scheme val="minor"/>
    </font>
  </fonts>
  <fills count="6">
    <fill>
      <patternFill patternType="none"/>
    </fill>
    <fill>
      <patternFill patternType="gray125"/>
    </fill>
    <fill>
      <patternFill patternType="solid">
        <fgColor rgb="FF0070C0"/>
        <bgColor indexed="64"/>
      </patternFill>
    </fill>
    <fill>
      <patternFill patternType="solid">
        <fgColor rgb="FF002060"/>
        <bgColor indexed="64"/>
      </patternFill>
    </fill>
    <fill>
      <patternFill patternType="solid">
        <fgColor theme="7" tint="0.59999389629810485"/>
        <bgColor indexed="64"/>
      </patternFill>
    </fill>
    <fill>
      <patternFill patternType="solid">
        <fgColor theme="9" tint="0.79998168889431442"/>
        <bgColor indexed="64"/>
      </patternFill>
    </fill>
  </fills>
  <borders count="4">
    <border>
      <left/>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9" fontId="1" fillId="0" borderId="0" applyFont="0" applyFill="0" applyBorder="0" applyAlignment="0" applyProtection="0"/>
  </cellStyleXfs>
  <cellXfs count="30">
    <xf numFmtId="0" fontId="0" fillId="0" borderId="0" xfId="0"/>
    <xf numFmtId="0" fontId="3" fillId="2" borderId="1" xfId="0" applyFont="1" applyFill="1" applyBorder="1" applyAlignment="1">
      <alignment horizontal="center"/>
    </xf>
    <xf numFmtId="0" fontId="3" fillId="3" borderId="2" xfId="0" applyFont="1" applyFill="1" applyBorder="1" applyAlignment="1">
      <alignment horizontal="center" wrapText="1"/>
    </xf>
    <xf numFmtId="0" fontId="3" fillId="3" borderId="3" xfId="0" applyFont="1" applyFill="1" applyBorder="1" applyAlignment="1">
      <alignment horizontal="center" wrapText="1"/>
    </xf>
    <xf numFmtId="164" fontId="0" fillId="0" borderId="0" xfId="0" applyNumberFormat="1" applyBorder="1" applyAlignment="1">
      <alignment horizontal="center"/>
    </xf>
    <xf numFmtId="10" fontId="4" fillId="0" borderId="0" xfId="1" applyNumberFormat="1" applyFont="1" applyBorder="1" applyAlignment="1" applyProtection="1">
      <alignment horizontal="center"/>
    </xf>
    <xf numFmtId="10" fontId="4" fillId="0" borderId="0" xfId="1" applyNumberFormat="1" applyFont="1" applyBorder="1" applyAlignment="1">
      <alignment horizontal="center"/>
    </xf>
    <xf numFmtId="164" fontId="0" fillId="4" borderId="0" xfId="0" applyNumberFormat="1" applyFill="1" applyBorder="1" applyAlignment="1">
      <alignment horizontal="center"/>
    </xf>
    <xf numFmtId="10" fontId="0" fillId="0" borderId="0" xfId="1" applyNumberFormat="1" applyFont="1"/>
    <xf numFmtId="10" fontId="5" fillId="0" borderId="0" xfId="1" applyNumberFormat="1" applyFont="1"/>
    <xf numFmtId="10" fontId="6" fillId="0" borderId="0" xfId="1" applyNumberFormat="1" applyFont="1"/>
    <xf numFmtId="10" fontId="5" fillId="0" borderId="0" xfId="1" applyNumberFormat="1" applyFont="1" applyFill="1"/>
    <xf numFmtId="0" fontId="4" fillId="0" borderId="0" xfId="1" applyNumberFormat="1" applyFont="1" applyBorder="1" applyAlignment="1" applyProtection="1">
      <alignment horizontal="center"/>
    </xf>
    <xf numFmtId="0" fontId="0" fillId="0" borderId="0" xfId="0" applyNumberFormat="1"/>
    <xf numFmtId="0" fontId="0" fillId="0" borderId="0" xfId="0" applyNumberFormat="1" applyAlignment="1">
      <alignment horizontal="center"/>
    </xf>
    <xf numFmtId="10" fontId="0" fillId="0" borderId="0" xfId="0" applyNumberFormat="1"/>
    <xf numFmtId="0" fontId="8" fillId="0" borderId="0" xfId="0" applyFont="1"/>
    <xf numFmtId="164" fontId="5" fillId="4" borderId="0" xfId="0" applyNumberFormat="1" applyFont="1" applyFill="1" applyBorder="1" applyAlignment="1">
      <alignment horizontal="center"/>
    </xf>
    <xf numFmtId="165" fontId="0" fillId="0" borderId="0" xfId="1" applyNumberFormat="1" applyFont="1"/>
    <xf numFmtId="165" fontId="5" fillId="0" borderId="0" xfId="1" applyNumberFormat="1" applyFont="1"/>
    <xf numFmtId="0" fontId="3" fillId="2" borderId="0" xfId="0" applyFont="1" applyFill="1" applyBorder="1" applyAlignment="1">
      <alignment horizontal="center"/>
    </xf>
    <xf numFmtId="0" fontId="3" fillId="3" borderId="0" xfId="0" applyFont="1" applyFill="1" applyBorder="1" applyAlignment="1">
      <alignment horizontal="center" wrapText="1"/>
    </xf>
    <xf numFmtId="165" fontId="5" fillId="5" borderId="0" xfId="1" applyNumberFormat="1" applyFont="1" applyFill="1"/>
    <xf numFmtId="10" fontId="0" fillId="0" borderId="0" xfId="1" applyNumberFormat="1" applyFont="1" applyAlignment="1">
      <alignment horizontal="center"/>
    </xf>
    <xf numFmtId="165" fontId="7" fillId="0" borderId="0" xfId="1" applyNumberFormat="1" applyFont="1"/>
    <xf numFmtId="10" fontId="5" fillId="0" borderId="0" xfId="1" applyNumberFormat="1" applyFont="1" applyAlignment="1">
      <alignment horizontal="center"/>
    </xf>
    <xf numFmtId="10" fontId="5" fillId="0" borderId="0" xfId="1" applyNumberFormat="1" applyFont="1" applyFill="1" applyAlignment="1">
      <alignment horizontal="center"/>
    </xf>
    <xf numFmtId="0" fontId="0" fillId="0" borderId="0" xfId="0" applyAlignment="1">
      <alignment horizontal="center"/>
    </xf>
    <xf numFmtId="10" fontId="7" fillId="0" borderId="0" xfId="1" applyNumberFormat="1" applyFont="1" applyAlignment="1">
      <alignment horizontal="center"/>
    </xf>
    <xf numFmtId="0" fontId="2"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2"/>
  <sheetViews>
    <sheetView tabSelected="1" workbookViewId="0">
      <pane ySplit="2" topLeftCell="A3" activePane="bottomLeft" state="frozen"/>
      <selection pane="bottomLeft" activeCell="P6" sqref="P6"/>
    </sheetView>
  </sheetViews>
  <sheetFormatPr defaultRowHeight="15" x14ac:dyDescent="0.25"/>
  <cols>
    <col min="2" max="7" width="9.140625" style="27"/>
    <col min="10" max="15" width="9.140625" style="13"/>
  </cols>
  <sheetData>
    <row r="1" spans="1:15" x14ac:dyDescent="0.25">
      <c r="B1" s="29" t="s">
        <v>5</v>
      </c>
      <c r="C1" s="29"/>
      <c r="D1" s="29" t="s">
        <v>6</v>
      </c>
      <c r="E1" s="29"/>
      <c r="F1" s="29" t="s">
        <v>7</v>
      </c>
      <c r="G1" s="29"/>
      <c r="J1" s="29" t="s">
        <v>5</v>
      </c>
      <c r="K1" s="29"/>
      <c r="L1" s="29" t="s">
        <v>6</v>
      </c>
      <c r="M1" s="29"/>
      <c r="N1" s="29" t="s">
        <v>7</v>
      </c>
      <c r="O1" s="29"/>
    </row>
    <row r="2" spans="1:15" ht="32.25" thickBot="1" x14ac:dyDescent="0.3">
      <c r="A2" s="1" t="s">
        <v>0</v>
      </c>
      <c r="B2" s="2" t="s">
        <v>1</v>
      </c>
      <c r="C2" s="3" t="s">
        <v>15</v>
      </c>
      <c r="D2" s="2" t="s">
        <v>1</v>
      </c>
      <c r="E2" s="3" t="s">
        <v>15</v>
      </c>
      <c r="F2" s="2" t="s">
        <v>1</v>
      </c>
      <c r="G2" s="3" t="s">
        <v>15</v>
      </c>
      <c r="I2" s="1" t="s">
        <v>0</v>
      </c>
      <c r="J2" s="2" t="s">
        <v>1</v>
      </c>
      <c r="K2" s="3" t="s">
        <v>15</v>
      </c>
      <c r="L2" s="2" t="s">
        <v>1</v>
      </c>
      <c r="M2" s="3" t="s">
        <v>15</v>
      </c>
      <c r="N2" s="2" t="s">
        <v>1</v>
      </c>
      <c r="O2" s="3" t="s">
        <v>15</v>
      </c>
    </row>
    <row r="3" spans="1:15" x14ac:dyDescent="0.25">
      <c r="A3" s="4">
        <v>36525</v>
      </c>
      <c r="B3" s="5" t="s">
        <v>4</v>
      </c>
      <c r="C3" s="6" t="s">
        <v>4</v>
      </c>
      <c r="D3" s="5" t="s">
        <v>4</v>
      </c>
      <c r="E3" s="6" t="s">
        <v>4</v>
      </c>
      <c r="F3" s="5" t="s">
        <v>4</v>
      </c>
      <c r="G3" s="6" t="s">
        <v>4</v>
      </c>
      <c r="I3" s="4">
        <f>A3</f>
        <v>36525</v>
      </c>
      <c r="J3" s="12">
        <v>100</v>
      </c>
      <c r="K3" s="12">
        <v>100</v>
      </c>
      <c r="L3" s="12">
        <v>100</v>
      </c>
      <c r="M3" s="12">
        <v>100</v>
      </c>
      <c r="N3" s="12">
        <v>100</v>
      </c>
      <c r="O3" s="12">
        <v>100</v>
      </c>
    </row>
    <row r="4" spans="1:15" x14ac:dyDescent="0.25">
      <c r="A4" s="7">
        <v>36556</v>
      </c>
      <c r="B4" s="23">
        <v>-3.3981983333333333E-2</v>
      </c>
      <c r="C4" s="23">
        <v>-2.3E-2</v>
      </c>
      <c r="D4" s="23">
        <v>-2.1079999999999998E-2</v>
      </c>
      <c r="E4" s="23">
        <v>-2.1079999999999998E-2</v>
      </c>
      <c r="F4" s="23">
        <v>-5.6686999999999996E-3</v>
      </c>
      <c r="G4" s="23">
        <v>-5.6686999999999996E-3</v>
      </c>
      <c r="I4" s="4">
        <f>A4</f>
        <v>36556</v>
      </c>
      <c r="J4" s="14">
        <f>J3*(1+B4)</f>
        <v>96.60180166666666</v>
      </c>
      <c r="K4" s="14">
        <f>K3*(1+C4)</f>
        <v>97.7</v>
      </c>
      <c r="L4" s="14">
        <f>L3*(1+D4)</f>
        <v>97.891999999999996</v>
      </c>
      <c r="M4" s="14">
        <f>M3*(1+E4)</f>
        <v>97.891999999999996</v>
      </c>
      <c r="N4" s="14">
        <f>N3*(1+F4)</f>
        <v>99.433130000000006</v>
      </c>
      <c r="O4" s="14">
        <f>O3*(1+G4)</f>
        <v>99.433130000000006</v>
      </c>
    </row>
    <row r="5" spans="1:15" x14ac:dyDescent="0.25">
      <c r="A5" s="7">
        <v>36585</v>
      </c>
      <c r="B5" s="23">
        <v>0.15754655000000001</v>
      </c>
      <c r="C5" s="23">
        <v>0.209925</v>
      </c>
      <c r="D5" s="23">
        <v>0.21820499999999998</v>
      </c>
      <c r="E5" s="23">
        <v>0.21820499999999998</v>
      </c>
      <c r="F5" s="23">
        <v>6.2756000000000001E-3</v>
      </c>
      <c r="G5" s="23">
        <v>6.2756000000000001E-3</v>
      </c>
      <c r="I5" s="4">
        <f>A5</f>
        <v>36585</v>
      </c>
      <c r="J5" s="14">
        <f>J4*(1+B5)</f>
        <v>111.82108224303424</v>
      </c>
      <c r="K5" s="14">
        <f>K4*(1+C5)</f>
        <v>118.2096725</v>
      </c>
      <c r="L5" s="14">
        <f>L4*(1+D5)</f>
        <v>119.25252386</v>
      </c>
      <c r="M5" s="14">
        <f>M4*(1+E5)</f>
        <v>119.25252386</v>
      </c>
      <c r="N5" s="14">
        <f>N4*(1+F5)</f>
        <v>100.057132550628</v>
      </c>
      <c r="O5" s="14">
        <f>O4*(1+G5)</f>
        <v>100.057132550628</v>
      </c>
    </row>
    <row r="6" spans="1:15" x14ac:dyDescent="0.25">
      <c r="A6" s="7">
        <v>36616</v>
      </c>
      <c r="B6" s="23">
        <v>8.6443166666666689E-3</v>
      </c>
      <c r="C6" s="23">
        <v>-1.405E-2</v>
      </c>
      <c r="D6" s="23">
        <v>-4.0392499999999998E-2</v>
      </c>
      <c r="E6" s="23">
        <v>-4.0392499999999998E-2</v>
      </c>
      <c r="F6" s="23">
        <v>-7.5700000000000008E-4</v>
      </c>
      <c r="G6" s="23">
        <v>-7.5700000000000008E-4</v>
      </c>
      <c r="I6" s="4">
        <f>A6</f>
        <v>36616</v>
      </c>
      <c r="J6" s="14">
        <f>J5*(1+B6)</f>
        <v>112.78769908795242</v>
      </c>
      <c r="K6" s="14">
        <f>K5*(1+C6)</f>
        <v>116.548826601375</v>
      </c>
      <c r="L6" s="14">
        <f>L5*(1+D6)</f>
        <v>114.43561628998494</v>
      </c>
      <c r="M6" s="14">
        <f>M5*(1+E6)</f>
        <v>114.43561628998494</v>
      </c>
      <c r="N6" s="14">
        <f>N5*(1+F6)</f>
        <v>99.981389301287166</v>
      </c>
      <c r="O6" s="14">
        <f>O5*(1+G6)</f>
        <v>99.981389301287166</v>
      </c>
    </row>
    <row r="7" spans="1:15" x14ac:dyDescent="0.25">
      <c r="A7" s="7">
        <v>36646</v>
      </c>
      <c r="B7" s="23">
        <v>-4.5543800000000002E-2</v>
      </c>
      <c r="C7" s="23">
        <v>-6.5000000000000002E-2</v>
      </c>
      <c r="D7" s="23">
        <v>-5.1742499999999997E-2</v>
      </c>
      <c r="E7" s="23">
        <v>-5.1742499999999997E-2</v>
      </c>
      <c r="F7" s="23">
        <v>1.7150000000000002E-3</v>
      </c>
      <c r="G7" s="23">
        <v>1.7150000000000002E-3</v>
      </c>
      <c r="I7" s="4">
        <f>A7</f>
        <v>36646</v>
      </c>
      <c r="J7" s="14">
        <f>J6*(1+B7)</f>
        <v>107.65091867823052</v>
      </c>
      <c r="K7" s="14">
        <f>K6*(1+C7)</f>
        <v>108.97315287228562</v>
      </c>
      <c r="L7" s="14">
        <f>L6*(1+D7)</f>
        <v>108.51443141410039</v>
      </c>
      <c r="M7" s="14">
        <f>M6*(1+E7)</f>
        <v>108.51443141410039</v>
      </c>
      <c r="N7" s="14">
        <f>N6*(1+F7)</f>
        <v>100.15285738393887</v>
      </c>
      <c r="O7" s="14">
        <f>O6*(1+G7)</f>
        <v>100.15285738393887</v>
      </c>
    </row>
    <row r="8" spans="1:15" x14ac:dyDescent="0.25">
      <c r="A8" s="7">
        <v>36677</v>
      </c>
      <c r="B8" s="23">
        <v>-2.6885166666666665E-3</v>
      </c>
      <c r="C8" s="23">
        <v>-7.0750000000000014E-3</v>
      </c>
      <c r="D8" s="23">
        <v>7.3575000000000003E-3</v>
      </c>
      <c r="E8" s="23">
        <v>7.3575000000000003E-3</v>
      </c>
      <c r="F8" s="23">
        <v>5.8579999999999995E-3</v>
      </c>
      <c r="G8" s="23">
        <v>5.8579999999999995E-3</v>
      </c>
      <c r="I8" s="4">
        <f>A8</f>
        <v>36677</v>
      </c>
      <c r="J8" s="14">
        <f>J7*(1+B8)</f>
        <v>107.36149738918212</v>
      </c>
      <c r="K8" s="14">
        <f>K7*(1+C8)</f>
        <v>108.20216781571419</v>
      </c>
      <c r="L8" s="14">
        <f>L7*(1+D8)</f>
        <v>109.31282634322962</v>
      </c>
      <c r="M8" s="14">
        <f>M7*(1+E8)</f>
        <v>109.31282634322962</v>
      </c>
      <c r="N8" s="14">
        <f>N7*(1+F8)</f>
        <v>100.73955282249398</v>
      </c>
      <c r="O8" s="14">
        <f>O7*(1+G8)</f>
        <v>100.73955282249398</v>
      </c>
    </row>
    <row r="9" spans="1:15" x14ac:dyDescent="0.25">
      <c r="A9" s="7">
        <v>36707</v>
      </c>
      <c r="B9" s="23">
        <v>1.2223066666666666E-2</v>
      </c>
      <c r="C9" s="23">
        <v>1.67E-2</v>
      </c>
      <c r="D9" s="23">
        <v>3.6272499999999999E-2</v>
      </c>
      <c r="E9" s="23">
        <v>3.6272499999999999E-2</v>
      </c>
      <c r="F9" s="23">
        <v>1.8453900000000002E-2</v>
      </c>
      <c r="G9" s="23">
        <v>1.8453900000000002E-2</v>
      </c>
      <c r="I9" s="4">
        <f>A9</f>
        <v>36707</v>
      </c>
      <c r="J9" s="14">
        <f>J8*(1+B9)</f>
        <v>108.67378412920326</v>
      </c>
      <c r="K9" s="14">
        <f>K8*(1+C9)</f>
        <v>110.00914401823661</v>
      </c>
      <c r="L9" s="14">
        <f>L8*(1+D9)</f>
        <v>113.27787583676441</v>
      </c>
      <c r="M9" s="14">
        <f>M8*(1+E9)</f>
        <v>113.27787583676441</v>
      </c>
      <c r="N9" s="14">
        <f>N8*(1+F9)</f>
        <v>102.59859045632498</v>
      </c>
      <c r="O9" s="14">
        <f>O8*(1+G9)</f>
        <v>102.59859045632498</v>
      </c>
    </row>
    <row r="10" spans="1:15" x14ac:dyDescent="0.25">
      <c r="A10" s="7">
        <v>36738</v>
      </c>
      <c r="B10" s="23">
        <v>-2.4309766666666666E-2</v>
      </c>
      <c r="C10" s="23">
        <v>-2.0575E-2</v>
      </c>
      <c r="D10" s="23">
        <v>-2.6237500000000004E-2</v>
      </c>
      <c r="E10" s="23">
        <v>-2.6237500000000004E-2</v>
      </c>
      <c r="F10" s="23">
        <v>6.4327000000000004E-3</v>
      </c>
      <c r="G10" s="23">
        <v>6.4327000000000004E-3</v>
      </c>
      <c r="I10" s="4">
        <f>A10</f>
        <v>36738</v>
      </c>
      <c r="J10" s="14">
        <f>J9*(1+B10)</f>
        <v>106.03194979423863</v>
      </c>
      <c r="K10" s="14">
        <f>K9*(1+C10)</f>
        <v>107.74570588006139</v>
      </c>
      <c r="L10" s="14">
        <f>L9*(1+D10)</f>
        <v>110.3057475694973</v>
      </c>
      <c r="M10" s="14">
        <f>M9*(1+E10)</f>
        <v>110.3057475694973</v>
      </c>
      <c r="N10" s="14">
        <f>N9*(1+F10)</f>
        <v>103.25857640915338</v>
      </c>
      <c r="O10" s="14">
        <f>O9*(1+G10)</f>
        <v>103.25857640915338</v>
      </c>
    </row>
    <row r="11" spans="1:15" x14ac:dyDescent="0.25">
      <c r="A11" s="7">
        <v>36769</v>
      </c>
      <c r="B11" s="23">
        <v>5.9143683333333329E-2</v>
      </c>
      <c r="C11" s="23">
        <v>6.5225000000000005E-2</v>
      </c>
      <c r="D11" s="23">
        <v>5.2714999999999998E-2</v>
      </c>
      <c r="E11" s="23">
        <v>5.2714999999999998E-2</v>
      </c>
      <c r="F11" s="23">
        <v>9.8613999999999993E-3</v>
      </c>
      <c r="G11" s="23">
        <v>9.8613999999999993E-3</v>
      </c>
      <c r="I11" s="4">
        <f>A11</f>
        <v>36769</v>
      </c>
      <c r="J11" s="14">
        <f>J10*(1+B11)</f>
        <v>112.30306985608499</v>
      </c>
      <c r="K11" s="14">
        <f>K10*(1+C11)</f>
        <v>114.77341954608841</v>
      </c>
      <c r="L11" s="14">
        <f>L10*(1+D11)</f>
        <v>116.12051505262336</v>
      </c>
      <c r="M11" s="14">
        <f>M10*(1+E11)</f>
        <v>116.12051505262336</v>
      </c>
      <c r="N11" s="14">
        <f>N10*(1+F11)</f>
        <v>104.2768505345546</v>
      </c>
      <c r="O11" s="14">
        <f>O10*(1+G11)</f>
        <v>104.2768505345546</v>
      </c>
    </row>
    <row r="12" spans="1:15" x14ac:dyDescent="0.25">
      <c r="A12" s="7">
        <v>36799</v>
      </c>
      <c r="B12" s="23">
        <v>-4.1452666666666671E-3</v>
      </c>
      <c r="C12" s="23">
        <v>5.9250000000000014E-3</v>
      </c>
      <c r="D12" s="23">
        <v>-3.3578000000000004E-2</v>
      </c>
      <c r="E12" s="23">
        <v>-2.7372500000000001E-2</v>
      </c>
      <c r="F12" s="23">
        <v>2.2531000000000001E-3</v>
      </c>
      <c r="G12" s="23">
        <v>2.2531000000000001E-3</v>
      </c>
      <c r="I12" s="4">
        <f>A12</f>
        <v>36799</v>
      </c>
      <c r="J12" s="14">
        <f>J11*(1+B12)</f>
        <v>111.83754368404622</v>
      </c>
      <c r="K12" s="14">
        <f>K11*(1+C12)</f>
        <v>115.45345205689897</v>
      </c>
      <c r="L12" s="14">
        <f>L11*(1+D12)</f>
        <v>112.22142039818637</v>
      </c>
      <c r="M12" s="14">
        <f>M11*(1+E12)</f>
        <v>112.94200625434543</v>
      </c>
      <c r="N12" s="14">
        <f>N11*(1+F12)</f>
        <v>104.511796706494</v>
      </c>
      <c r="O12" s="14">
        <f>O11*(1+G12)</f>
        <v>104.511796706494</v>
      </c>
    </row>
    <row r="13" spans="1:15" x14ac:dyDescent="0.25">
      <c r="A13" s="7">
        <v>36830</v>
      </c>
      <c r="B13" s="23">
        <v>-1.763605E-2</v>
      </c>
      <c r="C13" s="23">
        <v>-1.5375000000000002E-2</v>
      </c>
      <c r="D13" s="23">
        <v>-3.3392000000000005E-2</v>
      </c>
      <c r="E13" s="23">
        <v>-3.0965000000000003E-2</v>
      </c>
      <c r="F13" s="23">
        <v>6.5566000000000001E-3</v>
      </c>
      <c r="G13" s="23">
        <v>6.5566000000000001E-3</v>
      </c>
      <c r="I13" s="4">
        <f>A13</f>
        <v>36830</v>
      </c>
      <c r="J13" s="14">
        <f>J12*(1+B13)</f>
        <v>109.8651711717572</v>
      </c>
      <c r="K13" s="14">
        <f>K12*(1+C13)</f>
        <v>113.67835523152414</v>
      </c>
      <c r="L13" s="14">
        <f>L12*(1+D13)</f>
        <v>108.47412272825014</v>
      </c>
      <c r="M13" s="14">
        <f>M12*(1+E13)</f>
        <v>109.44475703067963</v>
      </c>
      <c r="N13" s="14">
        <f>N12*(1+F13)</f>
        <v>105.19703875277979</v>
      </c>
      <c r="O13" s="14">
        <f>O12*(1+G13)</f>
        <v>105.19703875277979</v>
      </c>
    </row>
    <row r="14" spans="1:15" x14ac:dyDescent="0.25">
      <c r="A14" s="7">
        <v>36860</v>
      </c>
      <c r="B14" s="23">
        <v>-2.6682866666666669E-2</v>
      </c>
      <c r="C14" s="23">
        <v>-2.7924999999999998E-2</v>
      </c>
      <c r="D14" s="23">
        <v>-4.5506000000000005E-2</v>
      </c>
      <c r="E14" s="23">
        <v>-4.1857500000000006E-2</v>
      </c>
      <c r="F14" s="23">
        <v>1.7005900000000001E-2</v>
      </c>
      <c r="G14" s="23">
        <v>1.7005900000000001E-2</v>
      </c>
      <c r="I14" s="4">
        <f>A14</f>
        <v>36860</v>
      </c>
      <c r="J14" s="14">
        <f>J13*(1+B14)</f>
        <v>106.93365345807069</v>
      </c>
      <c r="K14" s="14">
        <f>K13*(1+C14)</f>
        <v>110.50388716168382</v>
      </c>
      <c r="L14" s="14">
        <f>L13*(1+D14)</f>
        <v>103.53789929937838</v>
      </c>
      <c r="M14" s="14">
        <f>M13*(1+E14)</f>
        <v>104.86367311326795</v>
      </c>
      <c r="N14" s="14">
        <f>N13*(1+F14)</f>
        <v>106.9860090741057</v>
      </c>
      <c r="O14" s="14">
        <f>O13*(1+G14)</f>
        <v>106.9860090741057</v>
      </c>
    </row>
    <row r="15" spans="1:15" x14ac:dyDescent="0.25">
      <c r="A15" s="7">
        <v>36891</v>
      </c>
      <c r="B15" s="23">
        <v>5.8564883333333338E-2</v>
      </c>
      <c r="C15" s="23">
        <v>6.2424999999999994E-2</v>
      </c>
      <c r="D15" s="23">
        <v>4.8025999999999999E-2</v>
      </c>
      <c r="E15" s="23">
        <v>5.1757500000000005E-2</v>
      </c>
      <c r="F15" s="23">
        <v>1.6138699999999999E-2</v>
      </c>
      <c r="G15" s="23">
        <v>1.6138699999999999E-2</v>
      </c>
      <c r="I15" s="4">
        <f>A15</f>
        <v>36891</v>
      </c>
      <c r="J15" s="14">
        <f>J14*(1+B15)</f>
        <v>113.19621039724971</v>
      </c>
      <c r="K15" s="14">
        <f>K14*(1+C15)</f>
        <v>117.40209231775192</v>
      </c>
      <c r="L15" s="14">
        <f>L14*(1+D15)</f>
        <v>108.51041045113031</v>
      </c>
      <c r="M15" s="14">
        <f>M14*(1+E15)</f>
        <v>110.2911546744279</v>
      </c>
      <c r="N15" s="14">
        <f>N14*(1+F15)</f>
        <v>108.71262417874996</v>
      </c>
      <c r="O15" s="14">
        <f>O14*(1+G15)</f>
        <v>108.71262417874996</v>
      </c>
    </row>
    <row r="16" spans="1:15" x14ac:dyDescent="0.25">
      <c r="A16" s="7">
        <v>36922</v>
      </c>
      <c r="B16" s="23">
        <v>8.6026166666666667E-3</v>
      </c>
      <c r="C16" s="23">
        <v>1.1800000000000001E-2</v>
      </c>
      <c r="D16" s="23">
        <v>7.3919999999999984E-3</v>
      </c>
      <c r="E16" s="23">
        <v>1.2214999999999998E-2</v>
      </c>
      <c r="F16" s="23">
        <v>6.1513900000000003E-2</v>
      </c>
      <c r="G16" s="23">
        <v>6.1513900000000003E-2</v>
      </c>
      <c r="I16" s="4">
        <f>A16</f>
        <v>36922</v>
      </c>
      <c r="J16" s="14">
        <f>J15*(1+B16)</f>
        <v>114.16999400341659</v>
      </c>
      <c r="K16" s="14">
        <f>K15*(1+C16)</f>
        <v>118.7874370071014</v>
      </c>
      <c r="L16" s="14">
        <f>L15*(1+D16)</f>
        <v>109.31251940518507</v>
      </c>
      <c r="M16" s="14">
        <f>M15*(1+E16)</f>
        <v>111.63836112877604</v>
      </c>
      <c r="N16" s="14">
        <f>N15*(1+F16)</f>
        <v>115.39996167121917</v>
      </c>
      <c r="O16" s="14">
        <f>O15*(1+G16)</f>
        <v>115.39996167121917</v>
      </c>
    </row>
    <row r="17" spans="1:15" x14ac:dyDescent="0.25">
      <c r="A17" s="7">
        <v>36950</v>
      </c>
      <c r="B17" s="23">
        <v>-4.0245749999999997E-2</v>
      </c>
      <c r="C17" s="23">
        <v>-2.3125E-2</v>
      </c>
      <c r="D17" s="23">
        <v>-3.8115999999999997E-2</v>
      </c>
      <c r="E17" s="23">
        <v>-3.9894999999999993E-2</v>
      </c>
      <c r="F17" s="23">
        <v>1.6877000000000001E-3</v>
      </c>
      <c r="G17" s="23">
        <v>1.6877000000000001E-3</v>
      </c>
      <c r="I17" s="4">
        <f>A17</f>
        <v>36950</v>
      </c>
      <c r="J17" s="14">
        <f>J16*(1+B17)</f>
        <v>109.57513696725358</v>
      </c>
      <c r="K17" s="14">
        <f>K16*(1+C17)</f>
        <v>116.04047752631219</v>
      </c>
      <c r="L17" s="14">
        <f>L16*(1+D17)</f>
        <v>105.14596341553704</v>
      </c>
      <c r="M17" s="14">
        <f>M16*(1+E17)</f>
        <v>107.18454871154351</v>
      </c>
      <c r="N17" s="14">
        <f>N16*(1+F17)</f>
        <v>115.59472218653168</v>
      </c>
      <c r="O17" s="14">
        <f>O16*(1+G17)</f>
        <v>115.59472218653168</v>
      </c>
    </row>
    <row r="18" spans="1:15" x14ac:dyDescent="0.25">
      <c r="A18" s="7">
        <v>36981</v>
      </c>
      <c r="B18" s="23">
        <v>-3.0838266666666666E-2</v>
      </c>
      <c r="C18" s="23">
        <v>-2.4249999999999997E-2</v>
      </c>
      <c r="D18" s="23">
        <v>-3.2198000000000004E-2</v>
      </c>
      <c r="E18" s="23">
        <v>-3.1872499999999998E-2</v>
      </c>
      <c r="F18" s="23">
        <v>-1.5651700000000001E-2</v>
      </c>
      <c r="G18" s="23">
        <v>-1.5651700000000001E-2</v>
      </c>
      <c r="I18" s="4">
        <f>A18</f>
        <v>36981</v>
      </c>
      <c r="J18" s="14">
        <f>J17*(1+B18)</f>
        <v>106.1960296734209</v>
      </c>
      <c r="K18" s="14">
        <f>K17*(1+C18)</f>
        <v>113.22649594629912</v>
      </c>
      <c r="L18" s="14">
        <f>L17*(1+D18)</f>
        <v>101.76047368548359</v>
      </c>
      <c r="M18" s="14">
        <f>M17*(1+E18)</f>
        <v>103.76830918273484</v>
      </c>
      <c r="N18" s="14">
        <f>N17*(1+F18)</f>
        <v>113.78546827328474</v>
      </c>
      <c r="O18" s="14">
        <f>O17*(1+G18)</f>
        <v>113.78546827328474</v>
      </c>
    </row>
    <row r="19" spans="1:15" x14ac:dyDescent="0.25">
      <c r="A19" s="7">
        <v>37011</v>
      </c>
      <c r="B19" s="23">
        <v>4.535723333333333E-2</v>
      </c>
      <c r="C19" s="23">
        <v>4.1274999999999992E-2</v>
      </c>
      <c r="D19" s="23">
        <v>3.2583999999999995E-2</v>
      </c>
      <c r="E19" s="23">
        <v>3.0979999999999997E-2</v>
      </c>
      <c r="F19" s="23">
        <v>5.4230999999999993E-3</v>
      </c>
      <c r="G19" s="23">
        <v>5.4230999999999993E-3</v>
      </c>
      <c r="I19" s="4">
        <f>A19</f>
        <v>37011</v>
      </c>
      <c r="J19" s="14">
        <f>J18*(1+B19)</f>
        <v>111.01278777039185</v>
      </c>
      <c r="K19" s="14">
        <f>K18*(1+C19)</f>
        <v>117.89991956648261</v>
      </c>
      <c r="L19" s="14">
        <f>L18*(1+D19)</f>
        <v>105.07623696005138</v>
      </c>
      <c r="M19" s="14">
        <f>M18*(1+E19)</f>
        <v>106.98305140121596</v>
      </c>
      <c r="N19" s="14">
        <f>N18*(1+F19)</f>
        <v>114.40253824627759</v>
      </c>
      <c r="O19" s="14">
        <f>O18*(1+G19)</f>
        <v>114.40253824627759</v>
      </c>
    </row>
    <row r="20" spans="1:15" x14ac:dyDescent="0.25">
      <c r="A20" s="7">
        <v>37042</v>
      </c>
      <c r="B20" s="23">
        <v>1.9444783333333333E-2</v>
      </c>
      <c r="C20" s="23">
        <v>2.0475E-2</v>
      </c>
      <c r="D20" s="23">
        <v>1.2218E-2</v>
      </c>
      <c r="E20" s="23">
        <v>1.2297500000000001E-2</v>
      </c>
      <c r="F20" s="23">
        <v>1.6145E-2</v>
      </c>
      <c r="G20" s="23">
        <v>1.6145E-2</v>
      </c>
      <c r="I20" s="4">
        <f>A20</f>
        <v>37042</v>
      </c>
      <c r="J20" s="14">
        <f>J19*(1+B20)</f>
        <v>113.17140737581644</v>
      </c>
      <c r="K20" s="14">
        <f>K19*(1+C20)</f>
        <v>120.31392041960635</v>
      </c>
      <c r="L20" s="14">
        <f>L19*(1+D20)</f>
        <v>106.36005842322929</v>
      </c>
      <c r="M20" s="14">
        <f>M19*(1+E20)</f>
        <v>108.29867547582242</v>
      </c>
      <c r="N20" s="14">
        <f>N19*(1+F20)</f>
        <v>116.24956722626375</v>
      </c>
      <c r="O20" s="14">
        <f>O19*(1+G20)</f>
        <v>116.24956722626375</v>
      </c>
    </row>
    <row r="21" spans="1:15" x14ac:dyDescent="0.25">
      <c r="A21" s="7">
        <v>37072</v>
      </c>
      <c r="B21" s="23">
        <v>-2.2001333333333327E-3</v>
      </c>
      <c r="C21" s="23">
        <v>-2.5499999999999993E-3</v>
      </c>
      <c r="D21" s="23">
        <v>-9.0860000000000021E-3</v>
      </c>
      <c r="E21" s="23">
        <v>-7.9075000000000013E-3</v>
      </c>
      <c r="F21" s="23">
        <v>-1.7399899999999999E-2</v>
      </c>
      <c r="G21" s="23">
        <v>-1.7399899999999999E-2</v>
      </c>
      <c r="I21" s="4">
        <f>A21</f>
        <v>37072</v>
      </c>
      <c r="J21" s="14">
        <f>J20*(1+B21)</f>
        <v>112.92241519006866</v>
      </c>
      <c r="K21" s="14">
        <f>K20*(1+C21)</f>
        <v>120.00711992253635</v>
      </c>
      <c r="L21" s="14">
        <f>L20*(1+D21)</f>
        <v>105.39367093239582</v>
      </c>
      <c r="M21" s="14">
        <f>M20*(1+E21)</f>
        <v>107.44230369949736</v>
      </c>
      <c r="N21" s="14">
        <f>N20*(1+F21)</f>
        <v>114.22683638148348</v>
      </c>
      <c r="O21" s="14">
        <f>O20*(1+G21)</f>
        <v>114.22683638148348</v>
      </c>
    </row>
    <row r="22" spans="1:15" x14ac:dyDescent="0.25">
      <c r="A22" s="7">
        <v>37103</v>
      </c>
      <c r="B22" s="23">
        <v>-3.8082833333333331E-3</v>
      </c>
      <c r="C22" s="23">
        <v>-2.4999999999999996E-3</v>
      </c>
      <c r="D22" s="23">
        <v>-7.4839999999999993E-3</v>
      </c>
      <c r="E22" s="23">
        <v>-5.6049999999999997E-3</v>
      </c>
      <c r="F22" s="23">
        <v>9.6116999999999991E-3</v>
      </c>
      <c r="G22" s="23">
        <v>9.6116999999999991E-3</v>
      </c>
      <c r="I22" s="4">
        <f>A22</f>
        <v>37103</v>
      </c>
      <c r="J22" s="14">
        <f>J21*(1+B22)</f>
        <v>112.49237463834056</v>
      </c>
      <c r="K22" s="14">
        <f>K21*(1+C22)</f>
        <v>119.70710212273001</v>
      </c>
      <c r="L22" s="14">
        <f>L21*(1+D22)</f>
        <v>104.60490469913776</v>
      </c>
      <c r="M22" s="14">
        <f>M21*(1+E22)</f>
        <v>106.84008958726167</v>
      </c>
      <c r="N22" s="14">
        <f>N21*(1+F22)</f>
        <v>115.32475046473138</v>
      </c>
      <c r="O22" s="14">
        <f>O21*(1+G22)</f>
        <v>115.32475046473138</v>
      </c>
    </row>
    <row r="23" spans="1:15" x14ac:dyDescent="0.25">
      <c r="A23" s="7">
        <v>37134</v>
      </c>
      <c r="B23" s="23">
        <v>-2.0456999999999996E-2</v>
      </c>
      <c r="C23" s="23">
        <v>-1.4324999999999999E-2</v>
      </c>
      <c r="D23" s="23">
        <v>-1.8397999999999998E-2</v>
      </c>
      <c r="E23" s="23">
        <v>-1.7597499999999999E-2</v>
      </c>
      <c r="F23" s="23">
        <v>6.5908E-3</v>
      </c>
      <c r="G23" s="23">
        <v>6.5908E-3</v>
      </c>
      <c r="I23" s="4">
        <f>A23</f>
        <v>37134</v>
      </c>
      <c r="J23" s="14">
        <f>J22*(1+B23)</f>
        <v>110.19111813036403</v>
      </c>
      <c r="K23" s="14">
        <f>K22*(1+C23)</f>
        <v>117.99229788482189</v>
      </c>
      <c r="L23" s="14">
        <f>L22*(1+D23)</f>
        <v>102.68038366248302</v>
      </c>
      <c r="M23" s="14">
        <f>M22*(1+E23)</f>
        <v>104.95997111074983</v>
      </c>
      <c r="N23" s="14">
        <f>N22*(1+F23)</f>
        <v>116.08483283009431</v>
      </c>
      <c r="O23" s="14">
        <f>O22*(1+G23)</f>
        <v>116.08483283009431</v>
      </c>
    </row>
    <row r="24" spans="1:15" x14ac:dyDescent="0.25">
      <c r="A24" s="7">
        <v>37164</v>
      </c>
      <c r="B24" s="23">
        <v>-7.8626266666666667E-2</v>
      </c>
      <c r="C24" s="23">
        <v>-5.9175000000000005E-2</v>
      </c>
      <c r="D24" s="23">
        <v>-5.5259999999999997E-2</v>
      </c>
      <c r="E24" s="23">
        <v>-5.2524999999999995E-2</v>
      </c>
      <c r="F24" s="23">
        <v>-4.7279399999999999E-2</v>
      </c>
      <c r="G24" s="23">
        <v>-4.7279399999999999E-2</v>
      </c>
      <c r="I24" s="4">
        <f>A24</f>
        <v>37164</v>
      </c>
      <c r="J24" s="14">
        <f>J23*(1+B24)</f>
        <v>101.52720189194787</v>
      </c>
      <c r="K24" s="14">
        <f>K23*(1+C24)</f>
        <v>111.01010365748756</v>
      </c>
      <c r="L24" s="14">
        <f>L23*(1+D24)</f>
        <v>97.006265661294208</v>
      </c>
      <c r="M24" s="14">
        <f>M23*(1+E24)</f>
        <v>99.446948628157699</v>
      </c>
      <c r="N24" s="14">
        <f>N23*(1+F24)</f>
        <v>110.59641158478716</v>
      </c>
      <c r="O24" s="14">
        <f>O23*(1+G24)</f>
        <v>110.59641158478716</v>
      </c>
    </row>
    <row r="25" spans="1:15" x14ac:dyDescent="0.25">
      <c r="A25" s="7">
        <v>37195</v>
      </c>
      <c r="B25" s="23">
        <v>2.9145666666666663E-3</v>
      </c>
      <c r="C25" s="23">
        <v>2.2000000000000001E-3</v>
      </c>
      <c r="D25" s="23">
        <v>1.3733333333333334E-3</v>
      </c>
      <c r="E25" s="23">
        <v>2.4679999999999997E-3</v>
      </c>
      <c r="F25" s="23">
        <v>1.8646300000000001E-2</v>
      </c>
      <c r="G25" s="23">
        <v>1.8646300000000001E-2</v>
      </c>
      <c r="I25" s="4">
        <f>A25</f>
        <v>37195</v>
      </c>
      <c r="J25" s="14">
        <f>J24*(1+B25)</f>
        <v>101.82310969034206</v>
      </c>
      <c r="K25" s="14">
        <f>K24*(1+C25)</f>
        <v>111.25432588553403</v>
      </c>
      <c r="L25" s="14">
        <f>L24*(1+D25)</f>
        <v>97.139487599469035</v>
      </c>
      <c r="M25" s="14">
        <f>M24*(1+E25)</f>
        <v>99.69238369737198</v>
      </c>
      <c r="N25" s="14">
        <f>N24*(1+F25)</f>
        <v>112.65862545412057</v>
      </c>
      <c r="O25" s="14">
        <f>O24*(1+G25)</f>
        <v>112.65862545412057</v>
      </c>
    </row>
    <row r="26" spans="1:15" x14ac:dyDescent="0.25">
      <c r="A26" s="7">
        <v>37225</v>
      </c>
      <c r="B26" s="23">
        <v>5.3825150000000009E-2</v>
      </c>
      <c r="C26" s="23">
        <v>4.0749999999999995E-2</v>
      </c>
      <c r="D26" s="23">
        <v>3.5801666666666669E-2</v>
      </c>
      <c r="E26" s="23">
        <v>3.4022000000000004E-2</v>
      </c>
      <c r="F26" s="23">
        <v>3.6784699999999997E-2</v>
      </c>
      <c r="G26" s="23">
        <v>3.6784699999999997E-2</v>
      </c>
      <c r="I26" s="4">
        <f>A26</f>
        <v>37225</v>
      </c>
      <c r="J26" s="14">
        <f>J25*(1+B26)</f>
        <v>107.30375384289118</v>
      </c>
      <c r="K26" s="14">
        <f>K25*(1+C26)</f>
        <v>115.78793966536955</v>
      </c>
      <c r="L26" s="14">
        <f>L25*(1+D26)</f>
        <v>100.61724315467603</v>
      </c>
      <c r="M26" s="14">
        <f>M25*(1+E26)</f>
        <v>103.08411797552397</v>
      </c>
      <c r="N26" s="14">
        <f>N25*(1+F26)</f>
        <v>116.80273919386275</v>
      </c>
      <c r="O26" s="14">
        <f>O25*(1+G26)</f>
        <v>116.80273919386275</v>
      </c>
    </row>
    <row r="27" spans="1:15" x14ac:dyDescent="0.25">
      <c r="A27" s="7">
        <v>37256</v>
      </c>
      <c r="B27" s="23">
        <v>2.3292533333333334E-2</v>
      </c>
      <c r="C27" s="23">
        <v>1.7124999999999998E-2</v>
      </c>
      <c r="D27" s="23">
        <v>1.8668333333333332E-2</v>
      </c>
      <c r="E27" s="23">
        <v>1.5582E-2</v>
      </c>
      <c r="F27" s="23">
        <v>3.7972000000000001E-3</v>
      </c>
      <c r="G27" s="23">
        <v>3.7972000000000001E-3</v>
      </c>
      <c r="I27" s="4">
        <f>A27</f>
        <v>37256</v>
      </c>
      <c r="J27" s="14">
        <f>J26*(1+B27)</f>
        <v>109.80313010606852</v>
      </c>
      <c r="K27" s="14">
        <f>K26*(1+C27)</f>
        <v>117.77080813213901</v>
      </c>
      <c r="L27" s="14">
        <f>L26*(1+D27)</f>
        <v>102.49559938896857</v>
      </c>
      <c r="M27" s="14">
        <f>M26*(1+E27)</f>
        <v>104.69037470181858</v>
      </c>
      <c r="N27" s="14">
        <f>N26*(1+F27)</f>
        <v>117.24626255512968</v>
      </c>
      <c r="O27" s="14">
        <f>O26*(1+G27)</f>
        <v>117.24626255512968</v>
      </c>
    </row>
    <row r="28" spans="1:15" x14ac:dyDescent="0.25">
      <c r="A28" s="7">
        <v>37287</v>
      </c>
      <c r="B28" s="23">
        <v>6.4023333333333319E-4</v>
      </c>
      <c r="C28" s="23">
        <v>-3.7499999999999999E-3</v>
      </c>
      <c r="D28" s="23">
        <v>-2.0366666666666662E-3</v>
      </c>
      <c r="E28" s="23">
        <v>-2.2439999999999995E-3</v>
      </c>
      <c r="F28" s="23">
        <v>1.27244E-2</v>
      </c>
      <c r="G28" s="23">
        <v>1.27244E-2</v>
      </c>
      <c r="I28" s="4">
        <f>A28</f>
        <v>37287</v>
      </c>
      <c r="J28" s="14">
        <f>J27*(1+B28)</f>
        <v>109.87342973006676</v>
      </c>
      <c r="K28" s="14">
        <f>K27*(1+C28)</f>
        <v>117.32916760164349</v>
      </c>
      <c r="L28" s="14">
        <f>L27*(1+D28)</f>
        <v>102.28685001821303</v>
      </c>
      <c r="M28" s="14">
        <f>M27*(1+E28)</f>
        <v>104.4554495009877</v>
      </c>
      <c r="N28" s="14">
        <f>N27*(1+F28)</f>
        <v>118.73815089838617</v>
      </c>
      <c r="O28" s="14">
        <f>O27*(1+G28)</f>
        <v>118.73815089838617</v>
      </c>
    </row>
    <row r="29" spans="1:15" x14ac:dyDescent="0.25">
      <c r="A29" s="7">
        <v>37315</v>
      </c>
      <c r="B29" s="23">
        <v>2.0748166666666669E-3</v>
      </c>
      <c r="C29" s="23">
        <v>2.2249999999999995E-3</v>
      </c>
      <c r="D29" s="23">
        <v>-4.9849999999999998E-3</v>
      </c>
      <c r="E29" s="23">
        <v>-3.6219999999999998E-3</v>
      </c>
      <c r="F29" s="23">
        <v>-1.1346799999999999E-2</v>
      </c>
      <c r="G29" s="23">
        <v>-1.1346799999999999E-2</v>
      </c>
      <c r="I29" s="4">
        <f>A29</f>
        <v>37315</v>
      </c>
      <c r="J29" s="14">
        <f>J28*(1+B29)</f>
        <v>110.10139695329453</v>
      </c>
      <c r="K29" s="14">
        <f>K28*(1+C29)</f>
        <v>117.59022499955714</v>
      </c>
      <c r="L29" s="14">
        <f>L28*(1+D29)</f>
        <v>101.77695007087223</v>
      </c>
      <c r="M29" s="14">
        <f>M28*(1+E29)</f>
        <v>104.07711186289512</v>
      </c>
      <c r="N29" s="14">
        <f>N28*(1+F29)</f>
        <v>117.39085284777236</v>
      </c>
      <c r="O29" s="14">
        <f>O28*(1+G29)</f>
        <v>117.39085284777236</v>
      </c>
    </row>
    <row r="30" spans="1:15" x14ac:dyDescent="0.25">
      <c r="A30" s="7">
        <v>37346</v>
      </c>
      <c r="B30" s="23">
        <v>4.160171666666667E-2</v>
      </c>
      <c r="C30" s="23">
        <v>3.6249999999999998E-2</v>
      </c>
      <c r="D30" s="23">
        <v>3.7985000000000005E-2</v>
      </c>
      <c r="E30" s="23">
        <v>3.6722000000000005E-2</v>
      </c>
      <c r="F30" s="23">
        <v>2.5118999999999999E-2</v>
      </c>
      <c r="G30" s="23">
        <v>2.5118999999999999E-2</v>
      </c>
      <c r="I30" s="4">
        <f>A30</f>
        <v>37346</v>
      </c>
      <c r="J30" s="14">
        <f>J29*(1+B30)</f>
        <v>114.68180407394968</v>
      </c>
      <c r="K30" s="14">
        <f>K29*(1+C30)</f>
        <v>121.85287065579107</v>
      </c>
      <c r="L30" s="14">
        <f>L29*(1+D30)</f>
        <v>105.6429475193143</v>
      </c>
      <c r="M30" s="14">
        <f>M29*(1+E30)</f>
        <v>107.89903156472435</v>
      </c>
      <c r="N30" s="14">
        <f>N29*(1+F30)</f>
        <v>120.33959368045555</v>
      </c>
      <c r="O30" s="14">
        <f>O29*(1+G30)</f>
        <v>120.33959368045555</v>
      </c>
    </row>
    <row r="31" spans="1:15" x14ac:dyDescent="0.25">
      <c r="A31" s="7">
        <v>37376</v>
      </c>
      <c r="B31" s="23">
        <v>1.2018933333333336E-2</v>
      </c>
      <c r="C31" s="23">
        <v>1.5575E-2</v>
      </c>
      <c r="D31" s="23">
        <v>7.6733333333333332E-3</v>
      </c>
      <c r="E31" s="23">
        <v>9.4480000000000015E-3</v>
      </c>
      <c r="F31" s="23">
        <v>1.4981500000000002E-2</v>
      </c>
      <c r="G31" s="23">
        <v>1.4981500000000002E-2</v>
      </c>
      <c r="I31" s="4">
        <f>A31</f>
        <v>37376</v>
      </c>
      <c r="J31" s="14">
        <f>J30*(1+B31)</f>
        <v>116.06015703166088</v>
      </c>
      <c r="K31" s="14">
        <f>K30*(1+C31)</f>
        <v>123.750729116255</v>
      </c>
      <c r="L31" s="14">
        <f>L30*(1+D31)</f>
        <v>106.45358106994586</v>
      </c>
      <c r="M31" s="14">
        <f>M30*(1+E31)</f>
        <v>108.91846161494786</v>
      </c>
      <c r="N31" s="14">
        <f>N30*(1+F31)</f>
        <v>122.14246130317929</v>
      </c>
      <c r="O31" s="14">
        <f>O30*(1+G31)</f>
        <v>122.14246130317929</v>
      </c>
    </row>
    <row r="32" spans="1:15" x14ac:dyDescent="0.25">
      <c r="A32" s="7">
        <v>37407</v>
      </c>
      <c r="B32" s="23">
        <v>-5.2238666666666678E-3</v>
      </c>
      <c r="C32" s="23">
        <v>-1.2999999999999999E-3</v>
      </c>
      <c r="D32" s="23">
        <v>2.911666666666667E-3</v>
      </c>
      <c r="E32" s="23">
        <v>4.8939999999999999E-3</v>
      </c>
      <c r="F32" s="23">
        <v>-9.5065999999999987E-3</v>
      </c>
      <c r="G32" s="23">
        <v>-9.5065999999999987E-3</v>
      </c>
      <c r="I32" s="4">
        <f>A32</f>
        <v>37407</v>
      </c>
      <c r="J32" s="14">
        <f>J31*(1+B32)</f>
        <v>115.45387424601509</v>
      </c>
      <c r="K32" s="14">
        <f>K31*(1+C32)</f>
        <v>123.58985316840388</v>
      </c>
      <c r="L32" s="14">
        <f>L31*(1+D32)</f>
        <v>106.76353841349452</v>
      </c>
      <c r="M32" s="14">
        <f>M31*(1+E32)</f>
        <v>109.45150856609141</v>
      </c>
      <c r="N32" s="14">
        <f>N31*(1+F32)</f>
        <v>120.98130178055447</v>
      </c>
      <c r="O32" s="14">
        <f>O31*(1+G32)</f>
        <v>120.98130178055447</v>
      </c>
    </row>
    <row r="33" spans="1:15" x14ac:dyDescent="0.25">
      <c r="A33" s="7">
        <v>37437</v>
      </c>
      <c r="B33" s="23">
        <v>-3.6979616666666666E-2</v>
      </c>
      <c r="C33" s="23">
        <v>-2.9525000000000003E-2</v>
      </c>
      <c r="D33" s="23">
        <v>-3.2805000000000001E-2</v>
      </c>
      <c r="E33" s="23">
        <v>-2.9946E-2</v>
      </c>
      <c r="F33" s="23">
        <v>-1.34276E-2</v>
      </c>
      <c r="G33" s="23">
        <v>-1.34276E-2</v>
      </c>
      <c r="I33" s="4">
        <f>A33</f>
        <v>37437</v>
      </c>
      <c r="J33" s="14">
        <f>J32*(1+B33)</f>
        <v>111.1844342337159</v>
      </c>
      <c r="K33" s="14">
        <f>K32*(1+C33)</f>
        <v>119.94086275360675</v>
      </c>
      <c r="L33" s="14">
        <f>L32*(1+D33)</f>
        <v>103.26116053583984</v>
      </c>
      <c r="M33" s="14">
        <f>M32*(1+E33)</f>
        <v>106.17387369057123</v>
      </c>
      <c r="N33" s="14">
        <f>N32*(1+F33)</f>
        <v>119.3568132527659</v>
      </c>
      <c r="O33" s="14">
        <f>O32*(1+G33)</f>
        <v>119.3568132527659</v>
      </c>
    </row>
    <row r="34" spans="1:15" x14ac:dyDescent="0.25">
      <c r="A34" s="7">
        <v>37468</v>
      </c>
      <c r="B34" s="23">
        <v>-6.424415E-2</v>
      </c>
      <c r="C34" s="23">
        <v>-4.8099999999999997E-2</v>
      </c>
      <c r="D34" s="23">
        <v>-4.5651666666666667E-2</v>
      </c>
      <c r="E34" s="23">
        <v>-4.0701999999999995E-2</v>
      </c>
      <c r="F34" s="23">
        <v>-3.0375999999999997E-3</v>
      </c>
      <c r="G34" s="23">
        <v>-3.0375999999999997E-3</v>
      </c>
      <c r="I34" s="4">
        <f>A34</f>
        <v>37468</v>
      </c>
      <c r="J34" s="14">
        <f>J33*(1+B34)</f>
        <v>104.04148476313993</v>
      </c>
      <c r="K34" s="14">
        <f>K33*(1+C34)</f>
        <v>114.17170725515827</v>
      </c>
      <c r="L34" s="14">
        <f>L33*(1+D34)</f>
        <v>98.547116455444524</v>
      </c>
      <c r="M34" s="14">
        <f>M33*(1+E34)</f>
        <v>101.8523846836176</v>
      </c>
      <c r="N34" s="14">
        <f>N33*(1+F34)</f>
        <v>118.9942549968293</v>
      </c>
      <c r="O34" s="14">
        <f>O33*(1+G34)</f>
        <v>118.9942549968293</v>
      </c>
    </row>
    <row r="35" spans="1:15" x14ac:dyDescent="0.25">
      <c r="A35" s="7">
        <v>37499</v>
      </c>
      <c r="B35" s="23">
        <v>-3.1564166666666676E-3</v>
      </c>
      <c r="C35" s="23">
        <v>0</v>
      </c>
      <c r="D35" s="23">
        <v>-2.6183333333333341E-3</v>
      </c>
      <c r="E35" s="23">
        <v>-5.8020000000000016E-3</v>
      </c>
      <c r="F35" s="23">
        <v>1.27834E-2</v>
      </c>
      <c r="G35" s="23">
        <v>1.27834E-2</v>
      </c>
      <c r="I35" s="4">
        <f>A35</f>
        <v>37499</v>
      </c>
      <c r="J35" s="14">
        <f>J34*(1+B35)</f>
        <v>103.71308648660882</v>
      </c>
      <c r="K35" s="14">
        <f>K34*(1+C35)</f>
        <v>114.17170725515827</v>
      </c>
      <c r="L35" s="14">
        <f>L34*(1+D35)</f>
        <v>98.289087255525345</v>
      </c>
      <c r="M35" s="14">
        <f>M34*(1+E35)</f>
        <v>101.26143714768325</v>
      </c>
      <c r="N35" s="14">
        <f>N34*(1+F35)</f>
        <v>120.51540615615576</v>
      </c>
      <c r="O35" s="14">
        <f>O34*(1+G35)</f>
        <v>120.51540615615576</v>
      </c>
    </row>
    <row r="36" spans="1:15" x14ac:dyDescent="0.25">
      <c r="A36" s="7">
        <v>37529</v>
      </c>
      <c r="B36" s="23">
        <v>-4.9354983333333331E-2</v>
      </c>
      <c r="C36" s="23">
        <v>-3.8774999999999997E-2</v>
      </c>
      <c r="D36" s="23">
        <v>-4.612666666666667E-2</v>
      </c>
      <c r="E36" s="23">
        <v>-4.3651999999999996E-2</v>
      </c>
      <c r="F36" s="23">
        <v>-9.4602000000000002E-3</v>
      </c>
      <c r="G36" s="23">
        <v>-9.4602000000000002E-3</v>
      </c>
      <c r="I36" s="4">
        <f>A36</f>
        <v>37529</v>
      </c>
      <c r="J36" s="14">
        <f>J35*(1+B36)</f>
        <v>98.59432883161368</v>
      </c>
      <c r="K36" s="14">
        <f>K35*(1+C36)</f>
        <v>109.7446993063395</v>
      </c>
      <c r="L36" s="14">
        <f>L35*(1+D36)</f>
        <v>93.755339290718808</v>
      </c>
      <c r="M36" s="14">
        <f>M35*(1+E36)</f>
        <v>96.841172893312574</v>
      </c>
      <c r="N36" s="14">
        <f>N35*(1+F36)</f>
        <v>119.37530631083729</v>
      </c>
      <c r="O36" s="14">
        <f>O35*(1+G36)</f>
        <v>119.37530631083729</v>
      </c>
    </row>
    <row r="37" spans="1:15" x14ac:dyDescent="0.25">
      <c r="A37" s="7">
        <v>37560</v>
      </c>
      <c r="B37" s="23">
        <v>4.1233662500000004E-2</v>
      </c>
      <c r="C37" s="23">
        <v>3.1440000000000003E-2</v>
      </c>
      <c r="D37" s="23">
        <v>1.5283333333333329E-3</v>
      </c>
      <c r="E37" s="23">
        <v>-5.2600000000000021E-4</v>
      </c>
      <c r="F37" s="23">
        <v>-9.2771999999999993E-3</v>
      </c>
      <c r="G37" s="23">
        <v>-9.2771999999999993E-3</v>
      </c>
      <c r="I37" s="4">
        <f>A37</f>
        <v>37560</v>
      </c>
      <c r="J37" s="14">
        <f>J36*(1+B37)</f>
        <v>102.65973411107046</v>
      </c>
      <c r="K37" s="14">
        <f>K36*(1+C37)</f>
        <v>113.1950726525308</v>
      </c>
      <c r="L37" s="14">
        <f>L36*(1+D37)</f>
        <v>93.898628700934793</v>
      </c>
      <c r="M37" s="14">
        <f>M36*(1+E37)</f>
        <v>96.790234436370696</v>
      </c>
      <c r="N37" s="14">
        <f>N36*(1+F37)</f>
        <v>118.26783771913038</v>
      </c>
      <c r="O37" s="14">
        <f>O36*(1+G37)</f>
        <v>118.26783771913038</v>
      </c>
    </row>
    <row r="38" spans="1:15" x14ac:dyDescent="0.25">
      <c r="A38" s="7">
        <v>37590</v>
      </c>
      <c r="B38" s="23">
        <v>4.7831512499999992E-2</v>
      </c>
      <c r="C38" s="23">
        <v>4.2780000000000006E-2</v>
      </c>
      <c r="D38" s="23">
        <v>3.9033333333333337E-2</v>
      </c>
      <c r="E38" s="23">
        <v>4.1420000000000005E-2</v>
      </c>
      <c r="F38" s="23">
        <v>3.64581E-2</v>
      </c>
      <c r="G38" s="23">
        <v>3.64581E-2</v>
      </c>
      <c r="I38" s="4">
        <f>A38</f>
        <v>37590</v>
      </c>
      <c r="J38" s="14">
        <f>J37*(1+B38)</f>
        <v>107.5701044664508</v>
      </c>
      <c r="K38" s="14">
        <f>K37*(1+C38)</f>
        <v>118.03755786060607</v>
      </c>
      <c r="L38" s="14">
        <f>L37*(1+D38)</f>
        <v>97.563805174561267</v>
      </c>
      <c r="M38" s="14">
        <f>M37*(1+E38)</f>
        <v>100.79928594672518</v>
      </c>
      <c r="N38" s="14">
        <f>N37*(1+F38)</f>
        <v>122.57965837347821</v>
      </c>
      <c r="O38" s="14">
        <f>O37*(1+G38)</f>
        <v>122.57965837347821</v>
      </c>
    </row>
    <row r="39" spans="1:15" x14ac:dyDescent="0.25">
      <c r="A39" s="7">
        <v>37621</v>
      </c>
      <c r="B39" s="23">
        <v>-4.5999999999999999E-2</v>
      </c>
      <c r="C39" s="23">
        <v>-4.3340000000000004E-2</v>
      </c>
      <c r="D39" s="23">
        <v>-2.7256666666666665E-2</v>
      </c>
      <c r="E39" s="23">
        <v>-2.8807999999999997E-2</v>
      </c>
      <c r="F39" s="23">
        <v>1.2199999999999999E-2</v>
      </c>
      <c r="G39" s="23">
        <v>1.2199999999999999E-2</v>
      </c>
      <c r="I39" s="4">
        <f>A39</f>
        <v>37621</v>
      </c>
      <c r="J39" s="14">
        <f>J38*(1+B39)</f>
        <v>102.62187966099405</v>
      </c>
      <c r="K39" s="14">
        <f>K38*(1+C39)</f>
        <v>112.9218101029274</v>
      </c>
      <c r="L39" s="14">
        <f>L38*(1+D39)</f>
        <v>94.904541058186638</v>
      </c>
      <c r="M39" s="14">
        <f>M38*(1+E39)</f>
        <v>97.895460117171922</v>
      </c>
      <c r="N39" s="14">
        <f>N38*(1+F39)</f>
        <v>124.07513020563464</v>
      </c>
      <c r="O39" s="14">
        <f>O38*(1+G39)</f>
        <v>124.07513020563464</v>
      </c>
    </row>
    <row r="40" spans="1:15" x14ac:dyDescent="0.25">
      <c r="A40" s="7">
        <v>37652</v>
      </c>
      <c r="B40" s="23">
        <v>-1.2937499999999999E-2</v>
      </c>
      <c r="C40" s="23">
        <v>-1.1540000000000002E-2</v>
      </c>
      <c r="D40" s="23">
        <v>-1.1755555555555554E-2</v>
      </c>
      <c r="E40" s="23">
        <v>-7.7499999999999999E-3</v>
      </c>
      <c r="F40" s="23">
        <v>1.72E-2</v>
      </c>
      <c r="G40" s="23">
        <v>1.72E-2</v>
      </c>
      <c r="I40" s="4">
        <f>A40</f>
        <v>37652</v>
      </c>
      <c r="J40" s="14">
        <f>J39*(1+B40)</f>
        <v>101.29420909287994</v>
      </c>
      <c r="K40" s="14">
        <f>K39*(1+C40)</f>
        <v>111.61869241433962</v>
      </c>
      <c r="L40" s="14">
        <f>L39*(1+D40)</f>
        <v>93.788885453302626</v>
      </c>
      <c r="M40" s="14">
        <f>M39*(1+E40)</f>
        <v>97.136770301263837</v>
      </c>
      <c r="N40" s="14">
        <f>N39*(1+F40)</f>
        <v>126.20922244517156</v>
      </c>
      <c r="O40" s="14">
        <f>O39*(1+G40)</f>
        <v>126.20922244517156</v>
      </c>
    </row>
    <row r="41" spans="1:15" x14ac:dyDescent="0.25">
      <c r="A41" s="7">
        <v>37680</v>
      </c>
      <c r="B41" s="23">
        <v>-1.7249999999999998E-2</v>
      </c>
      <c r="C41" s="23">
        <v>-1.196E-2</v>
      </c>
      <c r="D41" s="23">
        <v>-5.4322222222222228E-3</v>
      </c>
      <c r="E41" s="23">
        <v>-6.8166666666666668E-4</v>
      </c>
      <c r="F41" s="23">
        <v>1.1899999999999999E-2</v>
      </c>
      <c r="G41" s="23">
        <v>1.1899999999999999E-2</v>
      </c>
      <c r="I41" s="4">
        <f>A41</f>
        <v>37680</v>
      </c>
      <c r="J41" s="14">
        <f>J40*(1+B41)</f>
        <v>99.546883986027765</v>
      </c>
      <c r="K41" s="14">
        <f>K40*(1+C41)</f>
        <v>110.28373285306412</v>
      </c>
      <c r="L41" s="14">
        <f>L40*(1+D41)</f>
        <v>93.279403385545749</v>
      </c>
      <c r="M41" s="14">
        <f>M40*(1+E41)</f>
        <v>97.070555402841805</v>
      </c>
      <c r="N41" s="14">
        <f>N40*(1+F41)</f>
        <v>127.71111219226911</v>
      </c>
      <c r="O41" s="14">
        <f>O40*(1+G41)</f>
        <v>127.71111219226911</v>
      </c>
    </row>
    <row r="42" spans="1:15" x14ac:dyDescent="0.25">
      <c r="A42" s="7">
        <v>37711</v>
      </c>
      <c r="B42" s="23">
        <v>1.7499999999999954E-4</v>
      </c>
      <c r="C42" s="23">
        <v>-1.66E-3</v>
      </c>
      <c r="D42" s="23">
        <v>-1.1140000000000004E-2</v>
      </c>
      <c r="E42" s="23">
        <v>-1.4828571428571429E-2</v>
      </c>
      <c r="F42" s="23">
        <v>1.9400000000000001E-2</v>
      </c>
      <c r="G42" s="23">
        <v>1.9400000000000001E-2</v>
      </c>
      <c r="I42" s="4">
        <f>A42</f>
        <v>37711</v>
      </c>
      <c r="J42" s="14">
        <f>J41*(1+B42)</f>
        <v>99.564304690725322</v>
      </c>
      <c r="K42" s="14">
        <f>K41*(1+C42)</f>
        <v>110.10066185652803</v>
      </c>
      <c r="L42" s="14">
        <f>L41*(1+D42)</f>
        <v>92.24027083183077</v>
      </c>
      <c r="M42" s="14">
        <f>M41*(1+E42)</f>
        <v>95.631137738439662</v>
      </c>
      <c r="N42" s="14">
        <f>N41*(1+F42)</f>
        <v>130.18870776879913</v>
      </c>
      <c r="O42" s="14">
        <f>O41*(1+G42)</f>
        <v>130.18870776879913</v>
      </c>
    </row>
    <row r="43" spans="1:15" x14ac:dyDescent="0.25">
      <c r="A43" s="7">
        <v>37741</v>
      </c>
      <c r="B43" s="23">
        <v>7.1437500000000001E-2</v>
      </c>
      <c r="C43" s="23">
        <v>5.9000000000000004E-2</v>
      </c>
      <c r="D43" s="23">
        <v>5.1390999999999999E-2</v>
      </c>
      <c r="E43" s="23">
        <v>4.3887142857142854E-2</v>
      </c>
      <c r="F43" s="23">
        <v>4.1799999999999997E-2</v>
      </c>
      <c r="G43" s="23">
        <v>4.1799999999999997E-2</v>
      </c>
      <c r="I43" s="4">
        <f>A43</f>
        <v>37741</v>
      </c>
      <c r="J43" s="14">
        <f>J42*(1+B43)</f>
        <v>106.67692970706902</v>
      </c>
      <c r="K43" s="14">
        <f>K42*(1+C43)</f>
        <v>116.59660090606319</v>
      </c>
      <c r="L43" s="14">
        <f>L42*(1+D43)</f>
        <v>96.980590590149376</v>
      </c>
      <c r="M43" s="14">
        <f>M42*(1+E43)</f>
        <v>99.828115141957667</v>
      </c>
      <c r="N43" s="14">
        <f>N42*(1+F43)</f>
        <v>135.63059575353495</v>
      </c>
      <c r="O43" s="14">
        <f>O42*(1+G43)</f>
        <v>135.63059575353495</v>
      </c>
    </row>
    <row r="44" spans="1:15" x14ac:dyDescent="0.25">
      <c r="A44" s="7">
        <v>37772</v>
      </c>
      <c r="B44" s="23">
        <v>7.7022222222222214E-2</v>
      </c>
      <c r="C44" s="23">
        <v>7.3099999999999998E-2</v>
      </c>
      <c r="D44" s="23">
        <v>6.1105E-2</v>
      </c>
      <c r="E44" s="23">
        <v>5.9278571428571424E-2</v>
      </c>
      <c r="F44" s="23">
        <v>9.7000000000000003E-3</v>
      </c>
      <c r="G44" s="23">
        <v>9.7000000000000003E-3</v>
      </c>
      <c r="I44" s="4">
        <f>A44</f>
        <v>37772</v>
      </c>
      <c r="J44" s="14">
        <f>J43*(1+B44)</f>
        <v>114.89342389295128</v>
      </c>
      <c r="K44" s="14">
        <f>K43*(1+C44)</f>
        <v>125.1198124322964</v>
      </c>
      <c r="L44" s="14">
        <f>L43*(1+D44)</f>
        <v>102.90658957816045</v>
      </c>
      <c r="M44" s="14">
        <f>M43*(1+E44)</f>
        <v>105.74578319597987</v>
      </c>
      <c r="N44" s="14">
        <f>N43*(1+F44)</f>
        <v>136.94621253234425</v>
      </c>
      <c r="O44" s="14">
        <f>O43*(1+G44)</f>
        <v>136.94621253234425</v>
      </c>
    </row>
    <row r="45" spans="1:15" x14ac:dyDescent="0.25">
      <c r="A45" s="7">
        <v>37802</v>
      </c>
      <c r="B45" s="23">
        <v>1.3677777777777778E-2</v>
      </c>
      <c r="C45" s="23">
        <v>1.5333333333333332E-2</v>
      </c>
      <c r="D45" s="23">
        <v>4.5720000000000014E-3</v>
      </c>
      <c r="E45" s="23">
        <v>3.3171428571428575E-3</v>
      </c>
      <c r="F45" s="23">
        <v>2.4900000000000002E-2</v>
      </c>
      <c r="G45" s="23">
        <v>2.4900000000000002E-2</v>
      </c>
      <c r="I45" s="4">
        <f>A45</f>
        <v>37802</v>
      </c>
      <c r="J45" s="14">
        <f>J44*(1+B45)</f>
        <v>116.46491061308707</v>
      </c>
      <c r="K45" s="14">
        <f>K44*(1+C45)</f>
        <v>127.03831622292495</v>
      </c>
      <c r="L45" s="14">
        <f>L44*(1+D45)</f>
        <v>103.37707850571181</v>
      </c>
      <c r="M45" s="14">
        <f>M44*(1+E45)</f>
        <v>106.09655706538139</v>
      </c>
      <c r="N45" s="14">
        <f>N44*(1+F45)</f>
        <v>140.35617322439961</v>
      </c>
      <c r="O45" s="14">
        <f>O44*(1+G45)</f>
        <v>140.35617322439961</v>
      </c>
    </row>
    <row r="46" spans="1:15" x14ac:dyDescent="0.25">
      <c r="A46" s="7">
        <v>37833</v>
      </c>
      <c r="B46" s="23">
        <v>4.1299999999999996E-2</v>
      </c>
      <c r="C46" s="23">
        <v>4.3400000000000001E-2</v>
      </c>
      <c r="D46" s="23">
        <v>2.4527E-2</v>
      </c>
      <c r="E46" s="23">
        <v>2.5452857142857145E-2</v>
      </c>
      <c r="F46" s="23">
        <v>-1.0800000000000001E-2</v>
      </c>
      <c r="G46" s="23">
        <v>-1.0800000000000001E-2</v>
      </c>
      <c r="I46" s="4">
        <f>A46</f>
        <v>37833</v>
      </c>
      <c r="J46" s="14">
        <f>J45*(1+B46)</f>
        <v>121.27491142140755</v>
      </c>
      <c r="K46" s="14">
        <f>K45*(1+C46)</f>
        <v>132.55177914699991</v>
      </c>
      <c r="L46" s="14">
        <f>L45*(1+D46)</f>
        <v>105.9126081102214</v>
      </c>
      <c r="M46" s="14">
        <f>M45*(1+E46)</f>
        <v>108.79701757571553</v>
      </c>
      <c r="N46" s="14">
        <f>N45*(1+F46)</f>
        <v>138.84032655357609</v>
      </c>
      <c r="O46" s="14">
        <f>O45*(1+G46)</f>
        <v>138.84032655357609</v>
      </c>
    </row>
    <row r="47" spans="1:15" x14ac:dyDescent="0.25">
      <c r="A47" s="7">
        <v>37864</v>
      </c>
      <c r="B47" s="23">
        <v>4.7522222222222216E-2</v>
      </c>
      <c r="C47" s="23">
        <v>5.1766666666666669E-2</v>
      </c>
      <c r="D47" s="23">
        <v>3.3356000000000004E-2</v>
      </c>
      <c r="E47" s="23">
        <v>3.1237142857142856E-2</v>
      </c>
      <c r="F47" s="23">
        <v>5.1999999999999998E-3</v>
      </c>
      <c r="G47" s="23">
        <v>5.1999999999999998E-3</v>
      </c>
      <c r="I47" s="4">
        <f>A47</f>
        <v>37864</v>
      </c>
      <c r="J47" s="14">
        <f>J46*(1+B47)</f>
        <v>127.038164711956</v>
      </c>
      <c r="K47" s="14">
        <f>K46*(1+C47)</f>
        <v>139.41354291417628</v>
      </c>
      <c r="L47" s="14">
        <f>L46*(1+D47)</f>
        <v>109.44542906634594</v>
      </c>
      <c r="M47" s="14">
        <f>M46*(1+E47)</f>
        <v>112.19552555615925</v>
      </c>
      <c r="N47" s="14">
        <f>N46*(1+F47)</f>
        <v>139.56229625165469</v>
      </c>
      <c r="O47" s="14">
        <f>O46*(1+G47)</f>
        <v>139.56229625165469</v>
      </c>
    </row>
    <row r="48" spans="1:15" x14ac:dyDescent="0.25">
      <c r="A48" s="7">
        <v>37894</v>
      </c>
      <c r="B48" s="23">
        <v>-1.1666666666666667E-2</v>
      </c>
      <c r="C48" s="23">
        <v>-1.0716666666666666E-2</v>
      </c>
      <c r="D48" s="23">
        <v>-2.3549999999999999E-3</v>
      </c>
      <c r="E48" s="23">
        <v>8.6428571428571392E-4</v>
      </c>
      <c r="F48" s="23">
        <v>2.2400000000000003E-2</v>
      </c>
      <c r="G48" s="23">
        <v>2.2400000000000003E-2</v>
      </c>
      <c r="I48" s="4">
        <f>A48</f>
        <v>37894</v>
      </c>
      <c r="J48" s="14">
        <f>J47*(1+B48)</f>
        <v>125.55605279031651</v>
      </c>
      <c r="K48" s="14">
        <f>K47*(1+C48)</f>
        <v>137.91949444594601</v>
      </c>
      <c r="L48" s="14">
        <f>L47*(1+D48)</f>
        <v>109.1876850808947</v>
      </c>
      <c r="M48" s="14">
        <f>M47*(1+E48)</f>
        <v>112.29249454610422</v>
      </c>
      <c r="N48" s="14">
        <f>N47*(1+F48)</f>
        <v>142.68849168769174</v>
      </c>
      <c r="O48" s="14">
        <f>O47*(1+G48)</f>
        <v>142.68849168769174</v>
      </c>
    </row>
    <row r="49" spans="1:15" x14ac:dyDescent="0.25">
      <c r="A49" s="7">
        <v>37925</v>
      </c>
      <c r="B49" s="23">
        <v>6.9900000000000004E-2</v>
      </c>
      <c r="C49" s="23">
        <v>6.6266666666666654E-2</v>
      </c>
      <c r="D49" s="23">
        <v>6.1049090909090921E-2</v>
      </c>
      <c r="E49" s="23">
        <v>5.9392499999999994E-2</v>
      </c>
      <c r="F49" s="23">
        <v>2.2700000000000001E-2</v>
      </c>
      <c r="G49" s="23">
        <v>2.2700000000000001E-2</v>
      </c>
      <c r="I49" s="4">
        <f>A49</f>
        <v>37925</v>
      </c>
      <c r="J49" s="14">
        <f>J48*(1+B49)</f>
        <v>134.33242088035965</v>
      </c>
      <c r="K49" s="14">
        <f>K48*(1+C49)</f>
        <v>147.0589596112307</v>
      </c>
      <c r="L49" s="14">
        <f>L48*(1+D49)</f>
        <v>115.85349399355141</v>
      </c>
      <c r="M49" s="14">
        <f>M48*(1+E49)</f>
        <v>118.96182652843372</v>
      </c>
      <c r="N49" s="14">
        <f>N48*(1+F49)</f>
        <v>145.92752044900234</v>
      </c>
      <c r="O49" s="14">
        <f>O48*(1+G49)</f>
        <v>145.92752044900234</v>
      </c>
    </row>
    <row r="50" spans="1:15" x14ac:dyDescent="0.25">
      <c r="A50" s="7">
        <v>37955</v>
      </c>
      <c r="B50" s="23">
        <v>2.7533333333333333E-2</v>
      </c>
      <c r="C50" s="23">
        <v>2.9433333333333332E-2</v>
      </c>
      <c r="D50" s="23">
        <v>1.8549166666666669E-2</v>
      </c>
      <c r="E50" s="23">
        <v>1.8410000000000003E-2</v>
      </c>
      <c r="F50" s="23">
        <v>1.24E-2</v>
      </c>
      <c r="G50" s="23">
        <v>1.24E-2</v>
      </c>
      <c r="I50" s="4">
        <f>A50</f>
        <v>37955</v>
      </c>
      <c r="J50" s="14">
        <f>J49*(1+B50)</f>
        <v>138.03104020193223</v>
      </c>
      <c r="K50" s="14">
        <f>K49*(1+C50)</f>
        <v>151.38739498912128</v>
      </c>
      <c r="L50" s="14">
        <f>L49*(1+D50)</f>
        <v>118.00247976255345</v>
      </c>
      <c r="M50" s="14">
        <f>M49*(1+E50)</f>
        <v>121.15191375482219</v>
      </c>
      <c r="N50" s="14">
        <f>N49*(1+F50)</f>
        <v>147.73702170256996</v>
      </c>
      <c r="O50" s="14">
        <f>O49*(1+G50)</f>
        <v>147.73702170256996</v>
      </c>
    </row>
    <row r="51" spans="1:15" x14ac:dyDescent="0.25">
      <c r="A51" s="7">
        <v>37986</v>
      </c>
      <c r="B51" s="23">
        <v>1.6477777777777779E-2</v>
      </c>
      <c r="C51" s="23">
        <v>1.38E-2</v>
      </c>
      <c r="D51" s="23">
        <v>2.8812499999999998E-2</v>
      </c>
      <c r="E51" s="23">
        <v>2.6705555555555555E-2</v>
      </c>
      <c r="F51" s="23">
        <v>2.35E-2</v>
      </c>
      <c r="G51" s="23">
        <v>2.35E-2</v>
      </c>
      <c r="I51" s="4">
        <f>A51</f>
        <v>37986</v>
      </c>
      <c r="J51" s="14">
        <f>J50*(1+B51)</f>
        <v>140.3054850088152</v>
      </c>
      <c r="K51" s="14">
        <f>K50*(1+C51)</f>
        <v>153.47654103997115</v>
      </c>
      <c r="L51" s="14">
        <f>L50*(1+D51)</f>
        <v>121.40242621071201</v>
      </c>
      <c r="M51" s="14">
        <f>M50*(1+E51)</f>
        <v>124.38734291826347</v>
      </c>
      <c r="N51" s="14">
        <f>N50*(1+F51)</f>
        <v>151.20884171258038</v>
      </c>
      <c r="O51" s="14">
        <f>O50*(1+G51)</f>
        <v>151.20884171258038</v>
      </c>
    </row>
    <row r="52" spans="1:15" x14ac:dyDescent="0.25">
      <c r="A52" s="7">
        <v>38017</v>
      </c>
      <c r="B52" s="23">
        <v>1.3569230769230769E-2</v>
      </c>
      <c r="C52" s="23">
        <v>1.7088888888888886E-2</v>
      </c>
      <c r="D52" s="23">
        <v>1.5116923076923075E-2</v>
      </c>
      <c r="E52" s="23">
        <v>1.3422E-2</v>
      </c>
      <c r="F52" s="23">
        <v>1.6899999999999998E-2</v>
      </c>
      <c r="G52" s="23">
        <v>1.6899999999999998E-2</v>
      </c>
      <c r="I52" s="4">
        <f>A52</f>
        <v>38017</v>
      </c>
      <c r="J52" s="14">
        <f>J51*(1+B52)</f>
        <v>142.20932251308867</v>
      </c>
      <c r="K52" s="14">
        <f>K51*(1+C52)</f>
        <v>156.09928459685423</v>
      </c>
      <c r="L52" s="14">
        <f>L51*(1+D52)</f>
        <v>123.23765734909117</v>
      </c>
      <c r="M52" s="14">
        <f>M51*(1+E52)</f>
        <v>126.0568698349124</v>
      </c>
      <c r="N52" s="14">
        <f>N51*(1+F52)</f>
        <v>153.76427113752297</v>
      </c>
      <c r="O52" s="14">
        <f>O51*(1+G52)</f>
        <v>153.76427113752297</v>
      </c>
    </row>
    <row r="53" spans="1:15" x14ac:dyDescent="0.25">
      <c r="A53" s="7">
        <v>38046</v>
      </c>
      <c r="B53" s="23">
        <v>1.5600000000000003E-2</v>
      </c>
      <c r="C53" s="23">
        <v>1.4822222222222221E-2</v>
      </c>
      <c r="D53" s="23">
        <v>1.8999230769230768E-2</v>
      </c>
      <c r="E53" s="23">
        <v>1.9758999999999999E-2</v>
      </c>
      <c r="F53" s="23">
        <v>-6.0999999999999995E-3</v>
      </c>
      <c r="G53" s="23">
        <v>-6.0999999999999995E-3</v>
      </c>
      <c r="I53" s="4">
        <f>A53</f>
        <v>38046</v>
      </c>
      <c r="J53" s="14">
        <f>J52*(1+B53)</f>
        <v>144.42778794429285</v>
      </c>
      <c r="K53" s="14">
        <f>K52*(1+C53)</f>
        <v>158.41302288187873</v>
      </c>
      <c r="L53" s="14">
        <f>L52*(1+D53)</f>
        <v>125.57907804052594</v>
      </c>
      <c r="M53" s="14">
        <f>M52*(1+E53)</f>
        <v>128.54762752598046</v>
      </c>
      <c r="N53" s="14">
        <f>N52*(1+F53)</f>
        <v>152.82630908358408</v>
      </c>
      <c r="O53" s="14">
        <f>O52*(1+G53)</f>
        <v>152.82630908358408</v>
      </c>
    </row>
    <row r="54" spans="1:15" x14ac:dyDescent="0.25">
      <c r="A54" s="7">
        <v>38077</v>
      </c>
      <c r="B54" s="23">
        <v>-8.3769230769230769E-3</v>
      </c>
      <c r="C54" s="23">
        <v>-6.3111111111111111E-3</v>
      </c>
      <c r="D54" s="23">
        <v>-7.9050000000000006E-3</v>
      </c>
      <c r="E54" s="23">
        <v>-5.7069999999999985E-3</v>
      </c>
      <c r="F54" s="23">
        <v>6.0000000000000006E-4</v>
      </c>
      <c r="G54" s="23">
        <v>6.0000000000000006E-4</v>
      </c>
      <c r="I54" s="4">
        <f>A54</f>
        <v>38077</v>
      </c>
      <c r="J54" s="14">
        <f>J53*(1+B54)</f>
        <v>143.21792747451335</v>
      </c>
      <c r="K54" s="14">
        <f>K53*(1+C54)</f>
        <v>157.4132606930242</v>
      </c>
      <c r="L54" s="14">
        <f>L53*(1+D54)</f>
        <v>124.58637542861558</v>
      </c>
      <c r="M54" s="14">
        <f>M53*(1+E54)</f>
        <v>127.81400621568969</v>
      </c>
      <c r="N54" s="14">
        <f>N53*(1+F54)</f>
        <v>152.91800486903421</v>
      </c>
      <c r="O54" s="14">
        <f>O53*(1+G54)</f>
        <v>152.91800486903421</v>
      </c>
    </row>
    <row r="55" spans="1:15" x14ac:dyDescent="0.25">
      <c r="A55" s="7">
        <v>38107</v>
      </c>
      <c r="B55" s="23">
        <v>-2.8800000000000003E-2</v>
      </c>
      <c r="C55" s="23">
        <v>-3.2400000000000005E-2</v>
      </c>
      <c r="D55" s="23">
        <v>-3.5210666666666668E-2</v>
      </c>
      <c r="E55" s="23">
        <v>-3.0485999999999996E-2</v>
      </c>
      <c r="F55" s="23">
        <v>5.0000000000000043E-5</v>
      </c>
      <c r="G55" s="23">
        <v>5.0000000000000043E-5</v>
      </c>
      <c r="I55" s="4">
        <f>A55</f>
        <v>38107</v>
      </c>
      <c r="J55" s="14">
        <f>J54*(1+B55)</f>
        <v>139.09325116324734</v>
      </c>
      <c r="K55" s="14">
        <f>K54*(1+C55)</f>
        <v>152.31307104657023</v>
      </c>
      <c r="L55" s="14">
        <f>L54*(1+D55)</f>
        <v>120.19960609219041</v>
      </c>
      <c r="M55" s="14">
        <f>M54*(1+E55)</f>
        <v>123.91746842219817</v>
      </c>
      <c r="N55" s="14">
        <f>N54*(1+F55)</f>
        <v>152.92565076927767</v>
      </c>
      <c r="O55" s="14">
        <f>O54*(1+G55)</f>
        <v>152.92565076927767</v>
      </c>
    </row>
    <row r="56" spans="1:15" x14ac:dyDescent="0.25">
      <c r="A56" s="7">
        <v>38138</v>
      </c>
      <c r="B56" s="23">
        <v>4.3428571428571431E-3</v>
      </c>
      <c r="C56" s="23">
        <v>6.566666666666666E-3</v>
      </c>
      <c r="D56" s="23">
        <v>-1.3359999999999997E-3</v>
      </c>
      <c r="E56" s="23">
        <v>-7.4039999999999983E-3</v>
      </c>
      <c r="F56" s="23">
        <v>-9.8999999999999991E-3</v>
      </c>
      <c r="G56" s="23">
        <v>-9.8999999999999991E-3</v>
      </c>
      <c r="I56" s="4">
        <f>A56</f>
        <v>38138</v>
      </c>
      <c r="J56" s="14">
        <f>J55*(1+B56)</f>
        <v>139.69731328258487</v>
      </c>
      <c r="K56" s="14">
        <f>K55*(1+C56)</f>
        <v>153.31326021310937</v>
      </c>
      <c r="L56" s="14">
        <f>L55*(1+D56)</f>
        <v>120.03901941845125</v>
      </c>
      <c r="M56" s="14">
        <f>M55*(1+E56)</f>
        <v>122.99998348600022</v>
      </c>
      <c r="N56" s="14">
        <f>N55*(1+F56)</f>
        <v>151.41168682666182</v>
      </c>
      <c r="O56" s="14">
        <f>O55*(1+G56)</f>
        <v>151.41168682666182</v>
      </c>
    </row>
    <row r="57" spans="1:15" x14ac:dyDescent="0.25">
      <c r="A57" s="7">
        <v>38168</v>
      </c>
      <c r="B57" s="23">
        <v>2.5150000000000002E-2</v>
      </c>
      <c r="C57" s="23">
        <v>2.3188888888888884E-2</v>
      </c>
      <c r="D57" s="23">
        <v>1.9135999999999997E-2</v>
      </c>
      <c r="E57" s="23">
        <v>1.6774000000000001E-2</v>
      </c>
      <c r="F57" s="23">
        <v>1.06E-2</v>
      </c>
      <c r="G57" s="23">
        <v>1.06E-2</v>
      </c>
      <c r="I57" s="4">
        <f>A57</f>
        <v>38168</v>
      </c>
      <c r="J57" s="14">
        <f>J56*(1+B57)</f>
        <v>143.21070071164189</v>
      </c>
      <c r="K57" s="14">
        <f>K56*(1+C57)</f>
        <v>156.86842436938448</v>
      </c>
      <c r="L57" s="14">
        <f>L56*(1+D57)</f>
        <v>122.33608609404274</v>
      </c>
      <c r="M57" s="14">
        <f>M56*(1+E57)</f>
        <v>125.0631852089944</v>
      </c>
      <c r="N57" s="14">
        <f>N56*(1+F57)</f>
        <v>153.01665070702444</v>
      </c>
      <c r="O57" s="14">
        <f>O56*(1+G57)</f>
        <v>153.01665070702444</v>
      </c>
    </row>
    <row r="58" spans="1:15" x14ac:dyDescent="0.25">
      <c r="A58" s="7">
        <v>38199</v>
      </c>
      <c r="B58" s="23">
        <v>-3.7135714285714286E-2</v>
      </c>
      <c r="C58" s="23">
        <v>-3.8744444444444449E-2</v>
      </c>
      <c r="D58" s="23">
        <v>-2.8942941176470588E-2</v>
      </c>
      <c r="E58" s="23">
        <v>-2.3384545454545456E-2</v>
      </c>
      <c r="F58" s="23">
        <v>8.3000000000000001E-3</v>
      </c>
      <c r="G58" s="23">
        <v>8.3000000000000001E-3</v>
      </c>
      <c r="I58" s="4">
        <f>A58</f>
        <v>38199</v>
      </c>
      <c r="J58" s="14">
        <f>J57*(1+B58)</f>
        <v>137.89246904735742</v>
      </c>
      <c r="K58" s="14">
        <f>K57*(1+C58)</f>
        <v>150.79064441631732</v>
      </c>
      <c r="L58" s="14">
        <f>L57*(1+D58)</f>
        <v>118.79531995046322</v>
      </c>
      <c r="M58" s="14">
        <f>M57*(1+E58)</f>
        <v>122.13863946978442</v>
      </c>
      <c r="N58" s="14">
        <f>N57*(1+F58)</f>
        <v>154.28668890789274</v>
      </c>
      <c r="O58" s="14">
        <f>O57*(1+G58)</f>
        <v>154.28668890789274</v>
      </c>
    </row>
    <row r="59" spans="1:15" x14ac:dyDescent="0.25">
      <c r="A59" s="7">
        <v>38230</v>
      </c>
      <c r="B59" s="23">
        <v>8.3571428571428555E-4</v>
      </c>
      <c r="C59" s="23">
        <v>3.455555555555555E-3</v>
      </c>
      <c r="D59" s="23">
        <v>7.4429411764705888E-3</v>
      </c>
      <c r="E59" s="23">
        <v>6.9481818181818186E-3</v>
      </c>
      <c r="F59" s="23">
        <v>1.6150000000000001E-2</v>
      </c>
      <c r="G59" s="23">
        <v>1.6150000000000001E-2</v>
      </c>
      <c r="I59" s="4">
        <f>A59</f>
        <v>38230</v>
      </c>
      <c r="J59" s="14">
        <f>J58*(1+B59)</f>
        <v>138.0077077536327</v>
      </c>
      <c r="K59" s="14">
        <f>K58*(1+C59)</f>
        <v>151.31170986535594</v>
      </c>
      <c r="L59" s="14">
        <f>L58*(1+D59)</f>
        <v>119.67950652889451</v>
      </c>
      <c r="M59" s="14">
        <f>M58*(1+E59)</f>
        <v>122.98728094384585</v>
      </c>
      <c r="N59" s="14">
        <f>N58*(1+F59)</f>
        <v>156.77841893375523</v>
      </c>
      <c r="O59" s="14">
        <f>O58*(1+G59)</f>
        <v>156.77841893375523</v>
      </c>
    </row>
    <row r="60" spans="1:15" x14ac:dyDescent="0.25">
      <c r="A60" s="7">
        <v>38260</v>
      </c>
      <c r="B60" s="23">
        <v>2.3553333333333329E-2</v>
      </c>
      <c r="C60" s="23">
        <v>2.0377777777777779E-2</v>
      </c>
      <c r="D60" s="23">
        <v>1.9715294117647057E-2</v>
      </c>
      <c r="E60" s="23">
        <v>1.7405454545454543E-2</v>
      </c>
      <c r="F60" s="23">
        <v>1.3300000000000001E-2</v>
      </c>
      <c r="G60" s="23">
        <v>1.3300000000000001E-2</v>
      </c>
      <c r="I60" s="4">
        <f>A60</f>
        <v>38260</v>
      </c>
      <c r="J60" s="14">
        <f>J59*(1+B60)</f>
        <v>141.25824929692325</v>
      </c>
      <c r="K60" s="14">
        <f>K59*(1+C60)</f>
        <v>154.39510626416777</v>
      </c>
      <c r="L60" s="14">
        <f>L59*(1+D60)</f>
        <v>122.03902319996652</v>
      </c>
      <c r="M60" s="14">
        <f>M59*(1+E60)</f>
        <v>125.12793047198299</v>
      </c>
      <c r="N60" s="14">
        <f>N59*(1+F60)</f>
        <v>158.86357190557419</v>
      </c>
      <c r="O60" s="14">
        <f>O59*(1+G60)</f>
        <v>158.86357190557419</v>
      </c>
    </row>
    <row r="61" spans="1:15" x14ac:dyDescent="0.25">
      <c r="A61" s="7">
        <v>38291</v>
      </c>
      <c r="B61" s="23">
        <v>1.2013333333333336E-2</v>
      </c>
      <c r="C61" s="23">
        <v>1.3433333333333332E-2</v>
      </c>
      <c r="D61" s="23">
        <v>1.2430000000000002E-2</v>
      </c>
      <c r="E61" s="23">
        <v>1.1237272727272728E-2</v>
      </c>
      <c r="F61" s="23">
        <v>1.695E-2</v>
      </c>
      <c r="G61" s="23">
        <v>1.695E-2</v>
      </c>
      <c r="I61" s="4">
        <f>A61</f>
        <v>38291</v>
      </c>
      <c r="J61" s="14">
        <f>J60*(1+B61)</f>
        <v>142.9552317318103</v>
      </c>
      <c r="K61" s="14">
        <f>K60*(1+C61)</f>
        <v>156.46914719164977</v>
      </c>
      <c r="L61" s="14">
        <f>L60*(1+D61)</f>
        <v>123.55596825834211</v>
      </c>
      <c r="M61" s="14">
        <f>M60*(1+E61)</f>
        <v>126.53402715249588</v>
      </c>
      <c r="N61" s="14">
        <f>N60*(1+F61)</f>
        <v>161.55630944937369</v>
      </c>
      <c r="O61" s="14">
        <f>O60*(1+G61)</f>
        <v>161.55630944937369</v>
      </c>
    </row>
    <row r="62" spans="1:15" x14ac:dyDescent="0.25">
      <c r="A62" s="7">
        <v>38321</v>
      </c>
      <c r="B62" s="23">
        <v>5.5373333333333337E-2</v>
      </c>
      <c r="C62" s="23">
        <v>5.6366666666666669E-2</v>
      </c>
      <c r="D62" s="23">
        <v>4.7794705882352941E-2</v>
      </c>
      <c r="E62" s="23">
        <v>4.2855454545454544E-2</v>
      </c>
      <c r="F62" s="23">
        <v>1.145E-2</v>
      </c>
      <c r="G62" s="23">
        <v>1.145E-2</v>
      </c>
      <c r="I62" s="4">
        <f>A62</f>
        <v>38321</v>
      </c>
      <c r="J62" s="14">
        <f>J61*(1+B62)</f>
        <v>150.87113943023974</v>
      </c>
      <c r="K62" s="14">
        <f>K61*(1+C62)</f>
        <v>165.28879145501909</v>
      </c>
      <c r="L62" s="14">
        <f>L61*(1+D62)</f>
        <v>129.4612894212589</v>
      </c>
      <c r="M62" s="14">
        <f>M61*(1+E62)</f>
        <v>131.95670040158296</v>
      </c>
      <c r="N62" s="14">
        <f>N61*(1+F62)</f>
        <v>163.40612919256901</v>
      </c>
      <c r="O62" s="14">
        <f>O61*(1+G62)</f>
        <v>163.40612919256901</v>
      </c>
    </row>
    <row r="63" spans="1:15" x14ac:dyDescent="0.25">
      <c r="A63" s="7">
        <v>38352</v>
      </c>
      <c r="B63" s="23">
        <v>2.5113333333333335E-2</v>
      </c>
      <c r="C63" s="23">
        <v>2.5077777777777775E-2</v>
      </c>
      <c r="D63" s="23">
        <v>2.327235294117647E-2</v>
      </c>
      <c r="E63" s="23">
        <v>1.9825454545454549E-2</v>
      </c>
      <c r="F63" s="23">
        <v>1.44E-2</v>
      </c>
      <c r="G63" s="23">
        <v>1.44E-2</v>
      </c>
      <c r="I63" s="4">
        <f>A63</f>
        <v>38352</v>
      </c>
      <c r="J63" s="14">
        <f>J62*(1+B63)</f>
        <v>154.66001664513115</v>
      </c>
      <c r="K63" s="14">
        <f>K62*(1+C63)</f>
        <v>169.43386703628551</v>
      </c>
      <c r="L63" s="14">
        <f>L62*(1+D63)</f>
        <v>132.47415824089023</v>
      </c>
      <c r="M63" s="14">
        <f>M62*(1+E63)</f>
        <v>134.57280196736272</v>
      </c>
      <c r="N63" s="14">
        <f>N62*(1+F63)</f>
        <v>165.759177452942</v>
      </c>
      <c r="O63" s="14">
        <f>O62*(1+G63)</f>
        <v>165.759177452942</v>
      </c>
    </row>
    <row r="64" spans="1:15" x14ac:dyDescent="0.25">
      <c r="A64" s="7">
        <v>38383</v>
      </c>
      <c r="B64" s="23">
        <v>-2.3511388888888894E-2</v>
      </c>
      <c r="C64" s="23">
        <v>-2.1330499999999999E-2</v>
      </c>
      <c r="D64" s="23">
        <v>-1.8861764705882356E-2</v>
      </c>
      <c r="E64" s="23">
        <v>-1.4802727272727269E-2</v>
      </c>
      <c r="F64" s="23">
        <v>-2.5999999999999999E-3</v>
      </c>
      <c r="G64" s="23">
        <v>-2.5999999999999999E-3</v>
      </c>
      <c r="I64" s="4">
        <f>A64</f>
        <v>38383</v>
      </c>
      <c r="J64" s="14">
        <f>J63*(1+B64)</f>
        <v>151.02374484822545</v>
      </c>
      <c r="K64" s="14">
        <f>K63*(1+C64)</f>
        <v>165.819757935468</v>
      </c>
      <c r="L64" s="14">
        <f>L63*(1+D64)</f>
        <v>129.97546183854072</v>
      </c>
      <c r="M64" s="14">
        <f>M63*(1+E64)</f>
        <v>132.58075748151313</v>
      </c>
      <c r="N64" s="14">
        <f>N63*(1+F64)</f>
        <v>165.32820359156435</v>
      </c>
      <c r="O64" s="14">
        <f>O63*(1+G64)</f>
        <v>165.32820359156435</v>
      </c>
    </row>
    <row r="65" spans="1:15" x14ac:dyDescent="0.25">
      <c r="A65" s="7">
        <v>38411</v>
      </c>
      <c r="B65" s="23">
        <v>2.7978315789473681E-2</v>
      </c>
      <c r="C65" s="23">
        <v>2.2898909090909091E-2</v>
      </c>
      <c r="D65" s="23">
        <v>3.4321176470588237E-2</v>
      </c>
      <c r="E65" s="23">
        <v>3.2258181818181825E-2</v>
      </c>
      <c r="F65" s="23">
        <v>1.1566666666666668E-2</v>
      </c>
      <c r="G65" s="23">
        <v>1.1566666666666668E-2</v>
      </c>
      <c r="I65" s="4">
        <f>A65</f>
        <v>38411</v>
      </c>
      <c r="J65" s="14">
        <f>J64*(1+B65)</f>
        <v>155.249134873298</v>
      </c>
      <c r="K65" s="14">
        <f>K64*(1+C65)</f>
        <v>169.61684949790885</v>
      </c>
      <c r="L65" s="14">
        <f>L64*(1+D65)</f>
        <v>134.43637260114747</v>
      </c>
      <c r="M65" s="14">
        <f>M64*(1+E65)</f>
        <v>136.85757166194404</v>
      </c>
      <c r="N65" s="14">
        <f>N64*(1+F65)</f>
        <v>167.24049981310679</v>
      </c>
      <c r="O65" s="14">
        <f>O64*(1+G65)</f>
        <v>167.24049981310679</v>
      </c>
    </row>
    <row r="66" spans="1:15" x14ac:dyDescent="0.25">
      <c r="A66" s="7">
        <v>38442</v>
      </c>
      <c r="B66" s="23">
        <v>-1.701621052631579E-2</v>
      </c>
      <c r="C66" s="23">
        <v>-1.4609818181818179E-2</v>
      </c>
      <c r="D66" s="23">
        <v>-2.1580000000000002E-2</v>
      </c>
      <c r="E66" s="23">
        <v>-1.9351818181818182E-2</v>
      </c>
      <c r="F66" s="23">
        <v>-1.38E-2</v>
      </c>
      <c r="G66" s="23">
        <v>-1.38E-2</v>
      </c>
      <c r="I66" s="4">
        <f>A66</f>
        <v>38442</v>
      </c>
      <c r="J66" s="14">
        <f>J65*(1+B66)</f>
        <v>152.60738291026558</v>
      </c>
      <c r="K66" s="14">
        <f>K65*(1+C66)</f>
        <v>167.13877816617159</v>
      </c>
      <c r="L66" s="14">
        <f>L65*(1+D66)</f>
        <v>131.5352356804147</v>
      </c>
      <c r="M66" s="14">
        <f>M65*(1+E66)</f>
        <v>134.20912881833695</v>
      </c>
      <c r="N66" s="14">
        <f>N65*(1+F66)</f>
        <v>164.93258091568592</v>
      </c>
      <c r="O66" s="14">
        <f>O65*(1+G66)</f>
        <v>164.93258091568592</v>
      </c>
    </row>
    <row r="67" spans="1:15" x14ac:dyDescent="0.25">
      <c r="A67" s="7">
        <v>38472</v>
      </c>
      <c r="B67" s="23">
        <v>-2.2151421052631581E-2</v>
      </c>
      <c r="C67" s="23">
        <v>-1.8825181818181817E-2</v>
      </c>
      <c r="D67" s="23">
        <v>-1.8687222222222223E-2</v>
      </c>
      <c r="E67" s="23">
        <v>-1.3285833333333332E-2</v>
      </c>
      <c r="F67" s="23">
        <v>-2.4666666666666669E-3</v>
      </c>
      <c r="G67" s="23">
        <v>-2.4666666666666669E-3</v>
      </c>
      <c r="I67" s="4">
        <f>A67</f>
        <v>38472</v>
      </c>
      <c r="J67" s="14">
        <f>J66*(1+B67)</f>
        <v>149.22691251568011</v>
      </c>
      <c r="K67" s="14">
        <f>K66*(1+C67)</f>
        <v>163.99236027832464</v>
      </c>
      <c r="L67" s="14">
        <f>L66*(1+D67)</f>
        <v>129.07720750120242</v>
      </c>
      <c r="M67" s="14">
        <f>M66*(1+E67)</f>
        <v>132.42604870104466</v>
      </c>
      <c r="N67" s="14">
        <f>N66*(1+F67)</f>
        <v>164.52574721609389</v>
      </c>
      <c r="O67" s="14">
        <f>O66*(1+G67)</f>
        <v>164.52574721609389</v>
      </c>
    </row>
    <row r="68" spans="1:15" x14ac:dyDescent="0.25">
      <c r="A68" s="7">
        <v>38503</v>
      </c>
      <c r="B68" s="23">
        <v>2.698452631578948E-2</v>
      </c>
      <c r="C68" s="23">
        <v>2.3046000000000001E-2</v>
      </c>
      <c r="D68" s="23">
        <v>2.0661111111111109E-2</v>
      </c>
      <c r="E68" s="23">
        <v>1.1904166666666667E-2</v>
      </c>
      <c r="F68" s="23">
        <v>1.29E-2</v>
      </c>
      <c r="G68" s="23">
        <v>1.29E-2</v>
      </c>
      <c r="I68" s="4">
        <f>A68</f>
        <v>38503</v>
      </c>
      <c r="J68" s="14">
        <f>J67*(1+B68)</f>
        <v>153.25373006348349</v>
      </c>
      <c r="K68" s="14">
        <f>K67*(1+C68)</f>
        <v>167.7717282132989</v>
      </c>
      <c r="L68" s="14">
        <f>L67*(1+D68)</f>
        <v>131.7440860272967</v>
      </c>
      <c r="M68" s="14">
        <f>M67*(1+E68)</f>
        <v>134.00247045579002</v>
      </c>
      <c r="N68" s="14">
        <f>N67*(1+F68)</f>
        <v>166.64812935518148</v>
      </c>
      <c r="O68" s="14">
        <f>O67*(1+G68)</f>
        <v>166.64812935518148</v>
      </c>
    </row>
    <row r="69" spans="1:15" x14ac:dyDescent="0.25">
      <c r="A69" s="7">
        <v>38533</v>
      </c>
      <c r="B69" s="23">
        <v>1.3686894736842106E-2</v>
      </c>
      <c r="C69" s="23">
        <v>1.8995545454545456E-2</v>
      </c>
      <c r="D69" s="23">
        <v>1.5398333333333332E-2</v>
      </c>
      <c r="E69" s="23">
        <v>1.4377500000000001E-2</v>
      </c>
      <c r="F69" s="23">
        <v>1.4366666666666665E-2</v>
      </c>
      <c r="G69" s="23">
        <v>1.4366666666666665E-2</v>
      </c>
      <c r="I69" s="4">
        <f>A69</f>
        <v>38533</v>
      </c>
      <c r="J69" s="14">
        <f>J68*(1+B69)</f>
        <v>155.35129773489078</v>
      </c>
      <c r="K69" s="14">
        <f>K68*(1+C69)</f>
        <v>170.95864370256226</v>
      </c>
      <c r="L69" s="14">
        <f>L68*(1+D69)</f>
        <v>133.77272537864036</v>
      </c>
      <c r="M69" s="14">
        <f>M68*(1+E69)</f>
        <v>135.92909097476814</v>
      </c>
      <c r="N69" s="14">
        <f>N68*(1+F69)</f>
        <v>169.04230748025091</v>
      </c>
      <c r="O69" s="14">
        <f>O68*(1+G69)</f>
        <v>169.04230748025091</v>
      </c>
    </row>
    <row r="70" spans="1:15" x14ac:dyDescent="0.25">
      <c r="A70" s="7">
        <v>38564</v>
      </c>
      <c r="B70" s="23">
        <v>4.5518000000000003E-2</v>
      </c>
      <c r="C70" s="23">
        <v>4.0376545454545457E-2</v>
      </c>
      <c r="D70" s="23">
        <v>3.990833333333333E-2</v>
      </c>
      <c r="E70" s="23">
        <v>3.7025000000000002E-2</v>
      </c>
      <c r="F70" s="23">
        <v>1.4799999999999997E-2</v>
      </c>
      <c r="G70" s="23">
        <v>1.4799999999999997E-2</v>
      </c>
      <c r="I70" s="4">
        <f>A70</f>
        <v>38564</v>
      </c>
      <c r="J70" s="14">
        <f>J69*(1+B70)</f>
        <v>162.42257810518754</v>
      </c>
      <c r="K70" s="14">
        <f>K69*(1+C70)</f>
        <v>177.8613631508662</v>
      </c>
      <c r="L70" s="14">
        <f>L69*(1+D70)</f>
        <v>139.11137189395961</v>
      </c>
      <c r="M70" s="14">
        <f>M69*(1+E70)</f>
        <v>140.96186556810895</v>
      </c>
      <c r="N70" s="14">
        <f>N69*(1+F70)</f>
        <v>171.54413363095861</v>
      </c>
      <c r="O70" s="14">
        <f>O69*(1+G70)</f>
        <v>171.54413363095861</v>
      </c>
    </row>
    <row r="71" spans="1:15" x14ac:dyDescent="0.25">
      <c r="A71" s="7">
        <v>38595</v>
      </c>
      <c r="B71" s="23">
        <v>1.5273684210526315E-4</v>
      </c>
      <c r="C71" s="23">
        <v>1.1365454545454545E-3</v>
      </c>
      <c r="D71" s="23">
        <v>4.1952631578947366E-3</v>
      </c>
      <c r="E71" s="23">
        <v>6.8566666666666663E-3</v>
      </c>
      <c r="F71" s="23">
        <v>7.6666666666666662E-3</v>
      </c>
      <c r="G71" s="23">
        <v>7.6666666666666662E-3</v>
      </c>
      <c r="I71" s="4">
        <f>A71</f>
        <v>38595</v>
      </c>
      <c r="J71" s="14">
        <f>J70*(1+B71)</f>
        <v>162.44738601685393</v>
      </c>
      <c r="K71" s="14">
        <f>K70*(1+C71)</f>
        <v>178.06351067469458</v>
      </c>
      <c r="L71" s="14">
        <f>L70*(1+D71)</f>
        <v>139.69498070731055</v>
      </c>
      <c r="M71" s="14">
        <f>M70*(1+E71)</f>
        <v>141.92839409302096</v>
      </c>
      <c r="N71" s="14">
        <f>N70*(1+F71)</f>
        <v>172.8593053221293</v>
      </c>
      <c r="O71" s="14">
        <f>O70*(1+G71)</f>
        <v>172.8593053221293</v>
      </c>
    </row>
    <row r="72" spans="1:15" x14ac:dyDescent="0.25">
      <c r="A72" s="7">
        <v>38625</v>
      </c>
      <c r="B72" s="23">
        <v>1.2033263157894738E-2</v>
      </c>
      <c r="C72" s="23">
        <v>7.4392727272727284E-3</v>
      </c>
      <c r="D72" s="23">
        <v>2.4466190476190478E-2</v>
      </c>
      <c r="E72" s="23">
        <v>2.7676923076923078E-2</v>
      </c>
      <c r="F72" s="23">
        <v>-8.4666666666666675E-3</v>
      </c>
      <c r="G72" s="23">
        <v>-8.4666666666666675E-3</v>
      </c>
      <c r="I72" s="4">
        <f>A72</f>
        <v>38625</v>
      </c>
      <c r="J72" s="14">
        <f>J71*(1+B72)</f>
        <v>164.40215816210684</v>
      </c>
      <c r="K72" s="14">
        <f>K71*(1+C72)</f>
        <v>179.38817369337929</v>
      </c>
      <c r="L72" s="14">
        <f>L71*(1+D72)</f>
        <v>143.11278471386336</v>
      </c>
      <c r="M72" s="14">
        <f>M71*(1+E72)</f>
        <v>145.85653533876473</v>
      </c>
      <c r="N72" s="14">
        <f>N71*(1+F72)</f>
        <v>171.39576320373527</v>
      </c>
      <c r="O72" s="14">
        <f>O71*(1+G72)</f>
        <v>171.39576320373527</v>
      </c>
    </row>
    <row r="73" spans="1:15" x14ac:dyDescent="0.25">
      <c r="A73" s="7">
        <v>38656</v>
      </c>
      <c r="B73" s="23">
        <v>-3.2996736842105259E-2</v>
      </c>
      <c r="C73" s="23">
        <v>-2.8221636363636365E-2</v>
      </c>
      <c r="D73" s="23">
        <v>-2.9892173913043482E-2</v>
      </c>
      <c r="E73" s="23">
        <v>-2.8946666666666666E-2</v>
      </c>
      <c r="F73" s="23">
        <v>-7.6000000000000009E-3</v>
      </c>
      <c r="G73" s="23">
        <v>-7.6000000000000009E-3</v>
      </c>
      <c r="I73" s="4">
        <f>A73</f>
        <v>38656</v>
      </c>
      <c r="J73" s="14">
        <f>J72*(1+B73)</f>
        <v>158.97742341295765</v>
      </c>
      <c r="K73" s="14">
        <f>K72*(1+C73)</f>
        <v>174.32554588746788</v>
      </c>
      <c r="L73" s="14">
        <f>L72*(1+D73)</f>
        <v>138.83483246401661</v>
      </c>
      <c r="M73" s="14">
        <f>M72*(1+E73)</f>
        <v>141.63447482915862</v>
      </c>
      <c r="N73" s="14">
        <f>N72*(1+F73)</f>
        <v>170.09315540338687</v>
      </c>
      <c r="O73" s="14">
        <f>O72*(1+G73)</f>
        <v>170.09315540338687</v>
      </c>
    </row>
    <row r="74" spans="1:15" x14ac:dyDescent="0.25">
      <c r="A74" s="7">
        <v>38686</v>
      </c>
      <c r="B74" s="23">
        <v>3.7091052631578948E-2</v>
      </c>
      <c r="C74" s="23">
        <v>3.0993636363636359E-2</v>
      </c>
      <c r="D74" s="23">
        <v>3.5857083333333331E-2</v>
      </c>
      <c r="E74" s="23">
        <v>3.2962666666666668E-2</v>
      </c>
      <c r="F74" s="23">
        <v>6.3E-3</v>
      </c>
      <c r="G74" s="23">
        <v>6.3E-3</v>
      </c>
      <c r="I74" s="4">
        <f>A74</f>
        <v>38686</v>
      </c>
      <c r="J74" s="14">
        <f>J73*(1+B74)</f>
        <v>164.87406339200047</v>
      </c>
      <c r="K74" s="14">
        <f>K73*(1+C74)</f>
        <v>179.72852846559644</v>
      </c>
      <c r="L74" s="14">
        <f>L73*(1+D74)</f>
        <v>143.81304462124822</v>
      </c>
      <c r="M74" s="14">
        <f>M73*(1+E74)</f>
        <v>146.30312481146058</v>
      </c>
      <c r="N74" s="14">
        <f>N73*(1+F74)</f>
        <v>171.16474228242819</v>
      </c>
      <c r="O74" s="14">
        <f>O73*(1+G74)</f>
        <v>171.16474228242819</v>
      </c>
    </row>
    <row r="75" spans="1:15" x14ac:dyDescent="0.25">
      <c r="A75" s="7">
        <v>38717</v>
      </c>
      <c r="B75" s="23">
        <v>3.0562105263157889E-3</v>
      </c>
      <c r="C75" s="23">
        <v>4.9152727272727256E-3</v>
      </c>
      <c r="D75" s="23">
        <v>1.7711250000000001E-2</v>
      </c>
      <c r="E75" s="23">
        <v>1.9726E-2</v>
      </c>
      <c r="F75" s="23">
        <v>7.3333333333333341E-3</v>
      </c>
      <c r="G75" s="23">
        <v>7.3333333333333341E-3</v>
      </c>
      <c r="I75" s="4">
        <f>A75</f>
        <v>38717</v>
      </c>
      <c r="J75" s="14">
        <f>J74*(1+B75)</f>
        <v>165.37795324005558</v>
      </c>
      <c r="K75" s="14">
        <f>K74*(1+C75)</f>
        <v>180.61194319987626</v>
      </c>
      <c r="L75" s="14">
        <f>L74*(1+D75)</f>
        <v>146.3601534077963</v>
      </c>
      <c r="M75" s="14">
        <f>M74*(1+E75)</f>
        <v>149.18910025149142</v>
      </c>
      <c r="N75" s="14">
        <f>N74*(1+F75)</f>
        <v>172.41995039249935</v>
      </c>
      <c r="O75" s="14">
        <f>O74*(1+G75)</f>
        <v>172.41995039249935</v>
      </c>
    </row>
    <row r="76" spans="1:15" x14ac:dyDescent="0.25">
      <c r="A76" s="7">
        <v>38748</v>
      </c>
      <c r="B76" s="23">
        <v>4.3790619047619044E-2</v>
      </c>
      <c r="C76" s="23">
        <v>4.0563909090909088E-2</v>
      </c>
      <c r="D76" s="23">
        <v>5.1632400000000009E-2</v>
      </c>
      <c r="E76" s="23">
        <v>5.1619999999999999E-2</v>
      </c>
      <c r="F76" s="23">
        <v>1.1266666666666668E-2</v>
      </c>
      <c r="G76" s="23">
        <v>1.1266666666666668E-2</v>
      </c>
      <c r="I76" s="4">
        <f>A76</f>
        <v>38748</v>
      </c>
      <c r="J76" s="14">
        <f>J75*(1+B76)</f>
        <v>172.61995618926579</v>
      </c>
      <c r="K76" s="14">
        <f>K75*(1+C76)</f>
        <v>187.93826964456849</v>
      </c>
      <c r="L76" s="14">
        <f>L75*(1+D76)</f>
        <v>153.917079392609</v>
      </c>
      <c r="M76" s="14">
        <f>M75*(1+E76)</f>
        <v>156.89024160647341</v>
      </c>
      <c r="N76" s="14">
        <f>N75*(1+F76)</f>
        <v>174.36254850025486</v>
      </c>
      <c r="O76" s="14">
        <f>O75*(1+G76)</f>
        <v>174.36254850025486</v>
      </c>
    </row>
    <row r="77" spans="1:15" x14ac:dyDescent="0.25">
      <c r="A77" s="7">
        <v>38776</v>
      </c>
      <c r="B77" s="23">
        <v>-1.0387272727272731E-2</v>
      </c>
      <c r="C77" s="23">
        <v>-1.2183636363636362E-2</v>
      </c>
      <c r="D77" s="23">
        <v>-1.0166923076923079E-2</v>
      </c>
      <c r="E77" s="23">
        <v>-1.3581875E-2</v>
      </c>
      <c r="F77" s="23">
        <v>7.7000000000000002E-3</v>
      </c>
      <c r="G77" s="23">
        <v>7.7000000000000002E-3</v>
      </c>
      <c r="I77" s="4">
        <f>A77</f>
        <v>38776</v>
      </c>
      <c r="J77" s="14">
        <f>J76*(1+B77)</f>
        <v>170.82690562615804</v>
      </c>
      <c r="K77" s="14">
        <f>K76*(1+C77)</f>
        <v>185.64849810840803</v>
      </c>
      <c r="L77" s="14">
        <f>L76*(1+D77)</f>
        <v>152.35221628619968</v>
      </c>
      <c r="M77" s="14">
        <f>M76*(1+E77)</f>
        <v>154.7593779562545</v>
      </c>
      <c r="N77" s="14">
        <f>N76*(1+F77)</f>
        <v>175.70514012370683</v>
      </c>
      <c r="O77" s="14">
        <f>O76*(1+G77)</f>
        <v>175.70514012370683</v>
      </c>
    </row>
    <row r="78" spans="1:15" x14ac:dyDescent="0.25">
      <c r="A78" s="7">
        <v>38807</v>
      </c>
      <c r="B78" s="23">
        <v>1.9996227272727273E-2</v>
      </c>
      <c r="C78" s="23">
        <v>1.3956090909090906E-2</v>
      </c>
      <c r="D78" s="23">
        <v>1.8043461538461539E-2</v>
      </c>
      <c r="E78" s="23">
        <v>1.52325E-2</v>
      </c>
      <c r="F78" s="23">
        <v>3.0333333333333336E-3</v>
      </c>
      <c r="G78" s="23">
        <v>3.0333333333333336E-3</v>
      </c>
      <c r="I78" s="4">
        <f>A78</f>
        <v>38807</v>
      </c>
      <c r="J78" s="14">
        <f>J77*(1+B78)</f>
        <v>174.24279925535541</v>
      </c>
      <c r="K78" s="14">
        <f>K77*(1+C78)</f>
        <v>188.23942542514519</v>
      </c>
      <c r="L78" s="14">
        <f>L77*(1+D78)</f>
        <v>155.10117764105908</v>
      </c>
      <c r="M78" s="14">
        <f>M77*(1+E78)</f>
        <v>157.11675018097313</v>
      </c>
      <c r="N78" s="14">
        <f>N77*(1+F78)</f>
        <v>176.23811238208208</v>
      </c>
      <c r="O78" s="14">
        <f>O77*(1+G78)</f>
        <v>176.23811238208208</v>
      </c>
    </row>
    <row r="79" spans="1:15" x14ac:dyDescent="0.25">
      <c r="A79" s="7">
        <v>38837</v>
      </c>
      <c r="B79" s="23">
        <v>1.1608272727272726E-2</v>
      </c>
      <c r="C79" s="23">
        <v>1.1780181818181818E-2</v>
      </c>
      <c r="D79" s="23">
        <v>2.5131153846153845E-2</v>
      </c>
      <c r="E79" s="23">
        <v>2.4653124999999994E-2</v>
      </c>
      <c r="F79" s="23">
        <v>9.75E-3</v>
      </c>
      <c r="G79" s="23">
        <v>9.75E-3</v>
      </c>
      <c r="I79" s="4">
        <f>A79</f>
        <v>38837</v>
      </c>
      <c r="J79" s="14">
        <f>J78*(1+B79)</f>
        <v>176.26545718987504</v>
      </c>
      <c r="K79" s="14">
        <f>K78*(1+C79)</f>
        <v>190.45692008200345</v>
      </c>
      <c r="L79" s="14">
        <f>L78*(1+D79)</f>
        <v>158.99904919807616</v>
      </c>
      <c r="M79" s="14">
        <f>M78*(1+E79)</f>
        <v>160.99016906277842</v>
      </c>
      <c r="N79" s="14">
        <f>N78*(1+F79)</f>
        <v>177.95643397780736</v>
      </c>
      <c r="O79" s="14">
        <f>O78*(1+G79)</f>
        <v>177.95643397780736</v>
      </c>
    </row>
    <row r="80" spans="1:15" x14ac:dyDescent="0.25">
      <c r="A80" s="7">
        <v>38868</v>
      </c>
      <c r="B80" s="23">
        <v>-3.4520045454545456E-2</v>
      </c>
      <c r="C80" s="23">
        <v>-2.8330999999999999E-2</v>
      </c>
      <c r="D80" s="23">
        <v>-3.8635384615384613E-2</v>
      </c>
      <c r="E80" s="23">
        <v>-3.7011875E-2</v>
      </c>
      <c r="F80" s="23">
        <v>-6.7499999999999982E-4</v>
      </c>
      <c r="G80" s="23">
        <v>-6.7499999999999982E-4</v>
      </c>
      <c r="I80" s="4">
        <f>A80</f>
        <v>38868</v>
      </c>
      <c r="J80" s="14">
        <f>J79*(1+B80)</f>
        <v>170.1807655956143</v>
      </c>
      <c r="K80" s="14">
        <f>K79*(1+C80)</f>
        <v>185.06108507916022</v>
      </c>
      <c r="L80" s="14">
        <f>L79*(1+D80)</f>
        <v>152.85605977882804</v>
      </c>
      <c r="M80" s="14">
        <f>M79*(1+E80)</f>
        <v>155.03162104919798</v>
      </c>
      <c r="N80" s="14">
        <f>N79*(1+F80)</f>
        <v>177.83631338487234</v>
      </c>
      <c r="O80" s="14">
        <f>O79*(1+G80)</f>
        <v>177.83631338487234</v>
      </c>
    </row>
    <row r="81" spans="1:15" x14ac:dyDescent="0.25">
      <c r="A81" s="7">
        <v>38898</v>
      </c>
      <c r="B81" s="23">
        <v>-1.4250000000000035E-4</v>
      </c>
      <c r="C81" s="23">
        <v>-4.9409090909090974E-4</v>
      </c>
      <c r="D81" s="23">
        <v>-2.0592307692307689E-3</v>
      </c>
      <c r="E81" s="23">
        <v>-3.7593750000000006E-3</v>
      </c>
      <c r="F81" s="23">
        <v>-5.2500000000000003E-3</v>
      </c>
      <c r="G81" s="23">
        <v>-5.2500000000000003E-3</v>
      </c>
      <c r="I81" s="4">
        <f>A81</f>
        <v>38898</v>
      </c>
      <c r="J81" s="14">
        <f>J80*(1+B81)</f>
        <v>170.15651483651692</v>
      </c>
      <c r="K81" s="14">
        <f>K80*(1+C81)</f>
        <v>184.96964807939611</v>
      </c>
      <c r="L81" s="14">
        <f>L80*(1+D81)</f>
        <v>152.54129387726809</v>
      </c>
      <c r="M81" s="14">
        <f>M80*(1+E81)</f>
        <v>154.44879904881614</v>
      </c>
      <c r="N81" s="14">
        <f>N80*(1+F81)</f>
        <v>176.90267273960177</v>
      </c>
      <c r="O81" s="14">
        <f>O80*(1+G81)</f>
        <v>176.90267273960177</v>
      </c>
    </row>
    <row r="82" spans="1:15" x14ac:dyDescent="0.25">
      <c r="A82" s="7">
        <v>38929</v>
      </c>
      <c r="B82" s="23">
        <v>2.1840454545454537E-3</v>
      </c>
      <c r="C82" s="23">
        <v>-9.3190909090909142E-4</v>
      </c>
      <c r="D82" s="23">
        <v>2.7950000000000002E-3</v>
      </c>
      <c r="E82" s="23">
        <v>3.0631250000000012E-3</v>
      </c>
      <c r="F82" s="23">
        <v>5.4000000000000003E-3</v>
      </c>
      <c r="G82" s="23">
        <v>5.4000000000000003E-3</v>
      </c>
      <c r="I82" s="4">
        <f>A82</f>
        <v>38929</v>
      </c>
      <c r="J82" s="14">
        <f>J81*(1+B82)</f>
        <v>170.52814439930691</v>
      </c>
      <c r="K82" s="14">
        <f>K81*(1+C82)</f>
        <v>184.79727318280865</v>
      </c>
      <c r="L82" s="14">
        <f>L81*(1+D82)</f>
        <v>152.96764679365506</v>
      </c>
      <c r="M82" s="14">
        <f>M81*(1+E82)</f>
        <v>154.92189502640252</v>
      </c>
      <c r="N82" s="14">
        <f>N81*(1+F82)</f>
        <v>177.85794717239563</v>
      </c>
      <c r="O82" s="14">
        <f>O81*(1+G82)</f>
        <v>177.85794717239563</v>
      </c>
    </row>
    <row r="83" spans="1:15" x14ac:dyDescent="0.25">
      <c r="A83" s="7">
        <v>38960</v>
      </c>
      <c r="B83" s="23">
        <v>1.624204545454546E-2</v>
      </c>
      <c r="C83" s="23">
        <v>1.6211363636363635E-2</v>
      </c>
      <c r="D83" s="23">
        <v>1.0306153846153845E-2</v>
      </c>
      <c r="E83" s="23">
        <v>5.2593750000000002E-3</v>
      </c>
      <c r="F83" s="23">
        <v>1.1199999999999998E-2</v>
      </c>
      <c r="G83" s="23">
        <v>1.1199999999999998E-2</v>
      </c>
      <c r="I83" s="4">
        <f>A83</f>
        <v>38960</v>
      </c>
      <c r="J83" s="14">
        <f>J82*(1+B83)</f>
        <v>173.29787027191975</v>
      </c>
      <c r="K83" s="14">
        <f>K82*(1+C83)</f>
        <v>187.7930889773836</v>
      </c>
      <c r="L83" s="14">
        <f>L82*(1+D83)</f>
        <v>154.54415489499459</v>
      </c>
      <c r="M83" s="14">
        <f>M82*(1+E83)</f>
        <v>155.73668736805703</v>
      </c>
      <c r="N83" s="14">
        <f>N82*(1+F83)</f>
        <v>179.84995618072648</v>
      </c>
      <c r="O83" s="14">
        <f>O82*(1+G83)</f>
        <v>179.84995618072648</v>
      </c>
    </row>
    <row r="84" spans="1:15" x14ac:dyDescent="0.25">
      <c r="A84" s="7">
        <v>38990</v>
      </c>
      <c r="B84" s="23">
        <v>1.117240909090909E-2</v>
      </c>
      <c r="C84" s="23">
        <v>7.8630000000000002E-3</v>
      </c>
      <c r="D84" s="23">
        <v>8.2699999999999978E-3</v>
      </c>
      <c r="E84" s="23">
        <v>6.255624999999999E-3</v>
      </c>
      <c r="F84" s="23">
        <v>1.1075E-2</v>
      </c>
      <c r="G84" s="23">
        <v>1.1075E-2</v>
      </c>
      <c r="I84" s="4">
        <f>A84</f>
        <v>38990</v>
      </c>
      <c r="J84" s="14">
        <f>J83*(1+B84)</f>
        <v>175.23402497318094</v>
      </c>
      <c r="K84" s="14">
        <f>K83*(1+C84)</f>
        <v>189.26970603601276</v>
      </c>
      <c r="L84" s="14">
        <f>L83*(1+D84)</f>
        <v>155.82223505597619</v>
      </c>
      <c r="M84" s="14">
        <f>M83*(1+E84)</f>
        <v>156.71091768297384</v>
      </c>
      <c r="N84" s="14">
        <f>N83*(1+F84)</f>
        <v>181.84179444542801</v>
      </c>
      <c r="O84" s="14">
        <f>O83*(1+G84)</f>
        <v>181.84179444542801</v>
      </c>
    </row>
    <row r="85" spans="1:15" x14ac:dyDescent="0.25">
      <c r="A85" s="7">
        <v>39021</v>
      </c>
      <c r="B85" s="23">
        <v>3.104690909090908E-2</v>
      </c>
      <c r="C85" s="23">
        <v>2.8757454545454544E-2</v>
      </c>
      <c r="D85" s="23">
        <v>3.4610000000000002E-2</v>
      </c>
      <c r="E85" s="23">
        <v>3.3418125E-2</v>
      </c>
      <c r="F85" s="23">
        <v>1.1840000000000002E-2</v>
      </c>
      <c r="G85" s="23">
        <v>1.2825000000000001E-2</v>
      </c>
      <c r="I85" s="4">
        <f>A85</f>
        <v>39021</v>
      </c>
      <c r="J85" s="14">
        <f>J84*(1+B85)</f>
        <v>180.67449981615738</v>
      </c>
      <c r="K85" s="14">
        <f>K84*(1+C85)</f>
        <v>194.71262100417493</v>
      </c>
      <c r="L85" s="14">
        <f>L84*(1+D85)</f>
        <v>161.21524261126353</v>
      </c>
      <c r="M85" s="14">
        <f>M84*(1+E85)</f>
        <v>161.94790271896818</v>
      </c>
      <c r="N85" s="14">
        <f>N84*(1+F85)</f>
        <v>183.9948012916619</v>
      </c>
      <c r="O85" s="14">
        <f>O84*(1+G85)</f>
        <v>184.17391545919062</v>
      </c>
    </row>
    <row r="86" spans="1:15" x14ac:dyDescent="0.25">
      <c r="A86" s="7">
        <v>39051</v>
      </c>
      <c r="B86" s="23">
        <v>2.3028954545454547E-2</v>
      </c>
      <c r="C86" s="23">
        <v>2.6785181818181823E-2</v>
      </c>
      <c r="D86" s="23">
        <v>2.4920769230769232E-2</v>
      </c>
      <c r="E86" s="23">
        <v>2.4353750000000004E-2</v>
      </c>
      <c r="F86" s="23">
        <v>1.5579999999999998E-2</v>
      </c>
      <c r="G86" s="23">
        <v>1.6524999999999998E-2</v>
      </c>
      <c r="I86" s="4">
        <f>A86</f>
        <v>39051</v>
      </c>
      <c r="J86" s="14">
        <f>J85*(1+B86)</f>
        <v>184.8352446599464</v>
      </c>
      <c r="K86" s="14">
        <f>K85*(1+C86)</f>
        <v>199.9280339600665</v>
      </c>
      <c r="L86" s="14">
        <f>L85*(1+D86)</f>
        <v>165.2328504688613</v>
      </c>
      <c r="M86" s="14">
        <f>M85*(1+E86)</f>
        <v>165.89194145481025</v>
      </c>
      <c r="N86" s="14">
        <f>N85*(1+F86)</f>
        <v>186.86144029578597</v>
      </c>
      <c r="O86" s="14">
        <f>O85*(1+G86)</f>
        <v>187.21738941215372</v>
      </c>
    </row>
    <row r="87" spans="1:15" x14ac:dyDescent="0.25">
      <c r="A87" s="7">
        <v>39082</v>
      </c>
      <c r="B87" s="23">
        <v>4.7958181818181823E-3</v>
      </c>
      <c r="C87" s="23">
        <v>4.7734545454545451E-3</v>
      </c>
      <c r="D87" s="23">
        <v>1.6132307692307692E-2</v>
      </c>
      <c r="E87" s="23">
        <v>1.5286249999999999E-2</v>
      </c>
      <c r="F87" s="23">
        <v>5.9600000000000009E-3</v>
      </c>
      <c r="G87" s="23">
        <v>9.4500000000000001E-3</v>
      </c>
      <c r="I87" s="4">
        <f>A87</f>
        <v>39082</v>
      </c>
      <c r="J87" s="14">
        <f>J86*(1+B87)</f>
        <v>185.72168088692737</v>
      </c>
      <c r="K87" s="14">
        <f>K86*(1+C87)</f>
        <v>200.88238134253697</v>
      </c>
      <c r="L87" s="14">
        <f>L86*(1+D87)</f>
        <v>167.89843765350204</v>
      </c>
      <c r="M87" s="14">
        <f>M86*(1+E87)</f>
        <v>168.42780714487384</v>
      </c>
      <c r="N87" s="14">
        <f>N86*(1+F87)</f>
        <v>187.97513447994885</v>
      </c>
      <c r="O87" s="14">
        <f>O86*(1+G87)</f>
        <v>188.98659374209856</v>
      </c>
    </row>
    <row r="88" spans="1:15" x14ac:dyDescent="0.25">
      <c r="A88" s="7">
        <v>39113</v>
      </c>
      <c r="B88" s="23">
        <v>1.5099818181818185E-2</v>
      </c>
      <c r="C88" s="23">
        <v>1.5854181818181816E-2</v>
      </c>
      <c r="D88" s="23">
        <v>1.5310384615384616E-2</v>
      </c>
      <c r="E88" s="23">
        <v>1.360375E-2</v>
      </c>
      <c r="F88" s="23">
        <v>6.3600000000000002E-3</v>
      </c>
      <c r="G88" s="23">
        <v>7.7499999999999999E-3</v>
      </c>
      <c r="I88" s="4">
        <f>A88</f>
        <v>39113</v>
      </c>
      <c r="J88" s="14">
        <f>J87*(1+B88)</f>
        <v>188.52604450074165</v>
      </c>
      <c r="K88" s="14">
        <f>K87*(1+C88)</f>
        <v>204.06720714041091</v>
      </c>
      <c r="L88" s="14">
        <f>L87*(1+D88)</f>
        <v>170.46902731029934</v>
      </c>
      <c r="M88" s="14">
        <f>M87*(1+E88)</f>
        <v>170.71905692632089</v>
      </c>
      <c r="N88" s="14">
        <f>N87*(1+F88)</f>
        <v>189.17065633524132</v>
      </c>
      <c r="O88" s="14">
        <f>O87*(1+G88)</f>
        <v>190.45123984359981</v>
      </c>
    </row>
    <row r="89" spans="1:15" x14ac:dyDescent="0.25">
      <c r="A89" s="7">
        <v>39141</v>
      </c>
      <c r="B89" s="23">
        <v>-8.9246363636363603E-3</v>
      </c>
      <c r="C89" s="23">
        <v>-7.1219999999999999E-3</v>
      </c>
      <c r="D89" s="23">
        <v>-1.0604615384615384E-2</v>
      </c>
      <c r="E89" s="23">
        <v>-9.6631249999999998E-3</v>
      </c>
      <c r="F89" s="23">
        <v>1.1899999999999999E-2</v>
      </c>
      <c r="G89" s="23">
        <v>1.0925000000000001E-2</v>
      </c>
      <c r="I89" s="4">
        <f>A89</f>
        <v>39141</v>
      </c>
      <c r="J89" s="14">
        <f>J88*(1+B89)</f>
        <v>186.84351810849779</v>
      </c>
      <c r="K89" s="14">
        <f>K88*(1+C89)</f>
        <v>202.61384049115691</v>
      </c>
      <c r="L89" s="14">
        <f>L88*(1+D89)</f>
        <v>168.6612688406841</v>
      </c>
      <c r="M89" s="14">
        <f>M88*(1+E89)</f>
        <v>169.06937733935973</v>
      </c>
      <c r="N89" s="14">
        <f>N88*(1+F89)</f>
        <v>191.4217871456307</v>
      </c>
      <c r="O89" s="14">
        <f>O88*(1+G89)</f>
        <v>192.53191963889114</v>
      </c>
    </row>
    <row r="90" spans="1:15" x14ac:dyDescent="0.25">
      <c r="A90" s="7">
        <v>39172</v>
      </c>
      <c r="B90" s="23">
        <v>5.7938181818181804E-3</v>
      </c>
      <c r="C90" s="23">
        <v>3.0058181818181811E-3</v>
      </c>
      <c r="D90" s="23">
        <v>1.6773461538461539E-2</v>
      </c>
      <c r="E90" s="23">
        <v>1.5873125000000002E-2</v>
      </c>
      <c r="F90" s="23">
        <v>2.3200000000000004E-3</v>
      </c>
      <c r="G90" s="23">
        <v>3.4500000000000004E-3</v>
      </c>
      <c r="I90" s="4">
        <f>A90</f>
        <v>39172</v>
      </c>
      <c r="J90" s="14">
        <f>J89*(1+B90)</f>
        <v>187.92605548086968</v>
      </c>
      <c r="K90" s="14">
        <f>K89*(1+C90)</f>
        <v>203.22286085679323</v>
      </c>
      <c r="L90" s="14">
        <f>L89*(1+D90)</f>
        <v>171.49030214661144</v>
      </c>
      <c r="M90" s="14">
        <f>M89*(1+E90)</f>
        <v>171.75303669953954</v>
      </c>
      <c r="N90" s="14">
        <f>N89*(1+F90)</f>
        <v>191.86588569180859</v>
      </c>
      <c r="O90" s="14">
        <f>O89*(1+G90)</f>
        <v>193.19615476164532</v>
      </c>
    </row>
    <row r="91" spans="1:15" x14ac:dyDescent="0.25">
      <c r="A91" s="7">
        <v>39202</v>
      </c>
      <c r="B91" s="23">
        <v>3.2511454545454545E-2</v>
      </c>
      <c r="C91" s="23">
        <v>2.9977454545454547E-2</v>
      </c>
      <c r="D91" s="23">
        <v>3.4391153846153849E-2</v>
      </c>
      <c r="E91" s="23">
        <v>3.3746874999999996E-2</v>
      </c>
      <c r="F91" s="23">
        <v>9.5999999999999992E-3</v>
      </c>
      <c r="G91" s="23">
        <v>1.0374999999999999E-2</v>
      </c>
      <c r="I91" s="4">
        <f>A91</f>
        <v>39202</v>
      </c>
      <c r="J91" s="14">
        <f>J90*(1+B91)</f>
        <v>194.03580489154254</v>
      </c>
      <c r="K91" s="14">
        <f>K90*(1+C91)</f>
        <v>209.31496493072498</v>
      </c>
      <c r="L91" s="14">
        <f>L90*(1+D91)</f>
        <v>177.38805151085896</v>
      </c>
      <c r="M91" s="14">
        <f>M90*(1+E91)</f>
        <v>177.54916495990932</v>
      </c>
      <c r="N91" s="14">
        <f>N90*(1+F91)</f>
        <v>193.70779819444996</v>
      </c>
      <c r="O91" s="14">
        <f>O90*(1+G91)</f>
        <v>195.2005648672974</v>
      </c>
    </row>
    <row r="92" spans="1:15" x14ac:dyDescent="0.25">
      <c r="A92" s="7">
        <v>39233</v>
      </c>
      <c r="B92" s="23">
        <v>3.4178090909090908E-2</v>
      </c>
      <c r="C92" s="23">
        <v>3.0138000000000002E-2</v>
      </c>
      <c r="D92" s="23">
        <v>3.8745384615384626E-2</v>
      </c>
      <c r="E92" s="23">
        <v>3.8739375E-2</v>
      </c>
      <c r="F92" s="23">
        <v>4.3200000000000009E-3</v>
      </c>
      <c r="G92" s="23">
        <v>7.8000000000000005E-3</v>
      </c>
      <c r="I92" s="4">
        <f>A92</f>
        <v>39233</v>
      </c>
      <c r="J92" s="14">
        <f>J91*(1+B92)</f>
        <v>200.66757827074431</v>
      </c>
      <c r="K92" s="14">
        <f>K91*(1+C92)</f>
        <v>215.62329934380716</v>
      </c>
      <c r="L92" s="14">
        <f>L91*(1+D92)</f>
        <v>184.26101979282086</v>
      </c>
      <c r="M92" s="14">
        <f>M91*(1+E92)</f>
        <v>184.4273086422281</v>
      </c>
      <c r="N92" s="14">
        <f>N91*(1+F92)</f>
        <v>194.54461588265002</v>
      </c>
      <c r="O92" s="14">
        <f>O91*(1+G92)</f>
        <v>196.72312927326232</v>
      </c>
    </row>
    <row r="93" spans="1:15" x14ac:dyDescent="0.25">
      <c r="A93" s="7">
        <v>39263</v>
      </c>
      <c r="B93" s="23">
        <v>-1.2914863636363636E-2</v>
      </c>
      <c r="C93" s="23">
        <v>-1.5002454545454546E-2</v>
      </c>
      <c r="D93" s="23">
        <v>-6.5073076923076907E-3</v>
      </c>
      <c r="E93" s="23">
        <v>-4.81E-3</v>
      </c>
      <c r="F93" s="23">
        <v>-1.0360000000000001E-2</v>
      </c>
      <c r="G93" s="23">
        <v>-1.21E-2</v>
      </c>
      <c r="I93" s="4">
        <f>A93</f>
        <v>39263</v>
      </c>
      <c r="J93" s="14">
        <f>J92*(1+B93)</f>
        <v>198.07598386113833</v>
      </c>
      <c r="K93" s="14">
        <f>K92*(1+C93)</f>
        <v>212.38842059646075</v>
      </c>
      <c r="L93" s="14">
        <f>L92*(1+D93)</f>
        <v>183.06197664133057</v>
      </c>
      <c r="M93" s="14">
        <f>M92*(1+E93)</f>
        <v>183.54021328765899</v>
      </c>
      <c r="N93" s="14">
        <f>N92*(1+F93)</f>
        <v>192.52913366210575</v>
      </c>
      <c r="O93" s="14">
        <f>O92*(1+G93)</f>
        <v>194.34277940905585</v>
      </c>
    </row>
    <row r="94" spans="1:15" x14ac:dyDescent="0.25">
      <c r="A94" s="7">
        <v>39294</v>
      </c>
      <c r="B94" s="23">
        <v>-1.6988136363636358E-2</v>
      </c>
      <c r="C94" s="23">
        <v>-1.4494454545454546E-2</v>
      </c>
      <c r="D94" s="23">
        <v>-1.1965384615384614E-2</v>
      </c>
      <c r="E94" s="23">
        <v>-7.6706249999999995E-3</v>
      </c>
      <c r="F94" s="23">
        <v>-1.0000000000000009E-4</v>
      </c>
      <c r="G94" s="23">
        <v>-1.325E-3</v>
      </c>
      <c r="I94" s="4">
        <f>A94</f>
        <v>39294</v>
      </c>
      <c r="J94" s="14">
        <f>J93*(1+B94)</f>
        <v>194.71104203694387</v>
      </c>
      <c r="K94" s="14">
        <f>K93*(1+C94)</f>
        <v>209.30996628814447</v>
      </c>
      <c r="L94" s="14">
        <f>L93*(1+D94)</f>
        <v>180.87156968236448</v>
      </c>
      <c r="M94" s="14">
        <f>M93*(1+E94)</f>
        <v>182.13234513910933</v>
      </c>
      <c r="N94" s="14">
        <f>N93*(1+F94)</f>
        <v>192.50988074873953</v>
      </c>
      <c r="O94" s="14">
        <f>O93*(1+G94)</f>
        <v>194.08527522633884</v>
      </c>
    </row>
    <row r="95" spans="1:15" x14ac:dyDescent="0.25">
      <c r="A95" s="7">
        <v>39325</v>
      </c>
      <c r="B95" s="23">
        <v>4.6056363636363638E-3</v>
      </c>
      <c r="C95" s="23">
        <v>3.3658181818181816E-3</v>
      </c>
      <c r="D95" s="23">
        <v>1.2896153846153847E-3</v>
      </c>
      <c r="E95" s="23">
        <v>2.3687500000000008E-4</v>
      </c>
      <c r="F95" s="23">
        <v>6.5199999999999989E-3</v>
      </c>
      <c r="G95" s="23">
        <v>3.9500000000000004E-3</v>
      </c>
      <c r="I95" s="4">
        <f>A95</f>
        <v>39325</v>
      </c>
      <c r="J95" s="14">
        <f>J94*(1+B95)</f>
        <v>195.60781029255077</v>
      </c>
      <c r="K95" s="14">
        <f>K94*(1+C95)</f>
        <v>210.01446557831284</v>
      </c>
      <c r="L95" s="14">
        <f>L94*(1+D95)</f>
        <v>181.10482444126637</v>
      </c>
      <c r="M95" s="14">
        <f>M94*(1+E95)</f>
        <v>182.17548773836415</v>
      </c>
      <c r="N95" s="14">
        <f>N94*(1+F95)</f>
        <v>193.76504517122132</v>
      </c>
      <c r="O95" s="14">
        <f>O94*(1+G95)</f>
        <v>194.85191206348284</v>
      </c>
    </row>
    <row r="96" spans="1:15" x14ac:dyDescent="0.25">
      <c r="A96" s="7">
        <v>39355</v>
      </c>
      <c r="B96" s="23">
        <v>3.1028636363636366E-2</v>
      </c>
      <c r="C96" s="23">
        <v>2.8139090909090905E-2</v>
      </c>
      <c r="D96" s="23">
        <v>5.1300769230769233E-2</v>
      </c>
      <c r="E96" s="23">
        <v>5.1846875000000008E-2</v>
      </c>
      <c r="F96" s="23">
        <v>1.426E-2</v>
      </c>
      <c r="G96" s="23">
        <v>1.6449999999999999E-2</v>
      </c>
      <c r="I96" s="4">
        <f>A96</f>
        <v>39355</v>
      </c>
      <c r="J96" s="14">
        <f>J95*(1+B96)</f>
        <v>201.67725390800547</v>
      </c>
      <c r="K96" s="14">
        <f>K95*(1+C96)</f>
        <v>215.92408171744512</v>
      </c>
      <c r="L96" s="14">
        <f>L95*(1+D96)</f>
        <v>190.39564124650676</v>
      </c>
      <c r="M96" s="14">
        <f>M95*(1+E96)</f>
        <v>191.62071747919916</v>
      </c>
      <c r="N96" s="14">
        <f>N95*(1+F96)</f>
        <v>196.52813471536291</v>
      </c>
      <c r="O96" s="14">
        <f>O95*(1+G96)</f>
        <v>198.05722601692716</v>
      </c>
    </row>
    <row r="97" spans="1:15" x14ac:dyDescent="0.25">
      <c r="A97" s="7">
        <v>39386</v>
      </c>
      <c r="B97" s="23">
        <v>3.3393181818181822E-2</v>
      </c>
      <c r="C97" s="23">
        <v>3.4022727272727267E-2</v>
      </c>
      <c r="D97" s="23">
        <v>4.6011923076923075E-2</v>
      </c>
      <c r="E97" s="23">
        <v>4.7449999999999992E-2</v>
      </c>
      <c r="F97" s="23">
        <v>4.0199999999999993E-3</v>
      </c>
      <c r="G97" s="23">
        <v>2.65E-3</v>
      </c>
      <c r="I97" s="4">
        <f>A97</f>
        <v>39386</v>
      </c>
      <c r="J97" s="14">
        <f>J96*(1+B97)</f>
        <v>208.41189911634712</v>
      </c>
      <c r="K97" s="14">
        <f>K96*(1+C97)</f>
        <v>223.27040786133185</v>
      </c>
      <c r="L97" s="14">
        <f>L96*(1+D97)</f>
        <v>199.15611084572248</v>
      </c>
      <c r="M97" s="14">
        <f>M96*(1+E97)</f>
        <v>200.71312052358715</v>
      </c>
      <c r="N97" s="14">
        <f>N96*(1+F97)</f>
        <v>197.31817781691865</v>
      </c>
      <c r="O97" s="14">
        <f>O96*(1+G97)</f>
        <v>198.58207766587202</v>
      </c>
    </row>
    <row r="98" spans="1:15" x14ac:dyDescent="0.25">
      <c r="A98" s="7">
        <v>39416</v>
      </c>
      <c r="B98" s="23">
        <v>-4.634309090909091E-2</v>
      </c>
      <c r="C98" s="23">
        <v>-4.7086181818181826E-2</v>
      </c>
      <c r="D98" s="23">
        <v>-4.7023076923076931E-2</v>
      </c>
      <c r="E98" s="23">
        <v>-4.8171875000000003E-2</v>
      </c>
      <c r="F98" s="23">
        <v>2.4000000000000022E-4</v>
      </c>
      <c r="G98" s="23">
        <v>-4.4499999999999991E-3</v>
      </c>
      <c r="I98" s="4">
        <f>A98</f>
        <v>39416</v>
      </c>
      <c r="J98" s="14">
        <f>J97*(1+B98)</f>
        <v>198.75344752906196</v>
      </c>
      <c r="K98" s="14">
        <f>K97*(1+C98)</f>
        <v>212.75745684215357</v>
      </c>
      <c r="L98" s="14">
        <f>L97*(1+D98)</f>
        <v>189.79117772572323</v>
      </c>
      <c r="M98" s="14">
        <f>M97*(1+E98)</f>
        <v>191.04439317086499</v>
      </c>
      <c r="N98" s="14">
        <f>N97*(1+F98)</f>
        <v>197.3655341795947</v>
      </c>
      <c r="O98" s="14">
        <f>O97*(1+G98)</f>
        <v>197.69838742025891</v>
      </c>
    </row>
    <row r="99" spans="1:15" x14ac:dyDescent="0.25">
      <c r="A99" s="7">
        <v>39447</v>
      </c>
      <c r="B99" s="23">
        <v>-1.8273181818181819E-3</v>
      </c>
      <c r="C99" s="23">
        <v>-1.1546363636363642E-3</v>
      </c>
      <c r="D99" s="23">
        <v>-6.2461538461538457E-3</v>
      </c>
      <c r="E99" s="23">
        <v>-4.6993749999999987E-3</v>
      </c>
      <c r="F99" s="23">
        <v>1.4000000000000001E-4</v>
      </c>
      <c r="G99" s="23">
        <v>4.0000000000000002E-4</v>
      </c>
      <c r="I99" s="4">
        <f>A99</f>
        <v>39447</v>
      </c>
      <c r="J99" s="14">
        <f>J98*(1+B99)</f>
        <v>198.39026174069306</v>
      </c>
      <c r="K99" s="14">
        <f>K98*(1+C99)</f>
        <v>212.51179934584883</v>
      </c>
      <c r="L99" s="14">
        <f>L98*(1+D99)</f>
        <v>188.60571283100563</v>
      </c>
      <c r="M99" s="14">
        <f>M98*(1+E99)</f>
        <v>190.14660392570767</v>
      </c>
      <c r="N99" s="14">
        <f>N98*(1+F99)</f>
        <v>197.39316535437985</v>
      </c>
      <c r="O99" s="14">
        <f>O98*(1+G99)</f>
        <v>197.777466775227</v>
      </c>
    </row>
    <row r="100" spans="1:15" x14ac:dyDescent="0.25">
      <c r="A100" s="7">
        <v>39478</v>
      </c>
      <c r="B100" s="23">
        <v>-4.9087954545454539E-2</v>
      </c>
      <c r="C100" s="23">
        <v>-4.0948636363636368E-2</v>
      </c>
      <c r="D100" s="23">
        <v>-5.196653846153846E-2</v>
      </c>
      <c r="E100" s="23">
        <v>-4.3581249999999995E-2</v>
      </c>
      <c r="F100" s="23">
        <v>5.3599999999999993E-3</v>
      </c>
      <c r="G100" s="23">
        <v>1.0500000000000002E-3</v>
      </c>
      <c r="I100" s="4">
        <f>A100</f>
        <v>39478</v>
      </c>
      <c r="J100" s="14">
        <f>J99*(1+B100)</f>
        <v>188.65168959010509</v>
      </c>
      <c r="K100" s="14">
        <f>K99*(1+C100)</f>
        <v>203.80973095145362</v>
      </c>
      <c r="L100" s="14">
        <f>L99*(1+D100)</f>
        <v>178.8045268011073</v>
      </c>
      <c r="M100" s="14">
        <f>M99*(1+E100)</f>
        <v>181.85977724337042</v>
      </c>
      <c r="N100" s="14">
        <f>N99*(1+F100)</f>
        <v>198.45119272067933</v>
      </c>
      <c r="O100" s="14">
        <f>O99*(1+G100)</f>
        <v>197.98513311534097</v>
      </c>
    </row>
    <row r="101" spans="1:15" x14ac:dyDescent="0.25">
      <c r="A101" s="7">
        <v>39507</v>
      </c>
      <c r="B101" s="23">
        <v>-6.9214999999999997E-3</v>
      </c>
      <c r="C101" s="23">
        <v>1.6388181818181818E-3</v>
      </c>
      <c r="D101" s="23">
        <v>1.5880769230769238E-3</v>
      </c>
      <c r="E101" s="23">
        <v>5.6493749999999999E-3</v>
      </c>
      <c r="F101" s="23">
        <v>3.1199999999999999E-3</v>
      </c>
      <c r="G101" s="23">
        <v>3.5499999999999998E-3</v>
      </c>
      <c r="I101" s="4">
        <f>A101</f>
        <v>39507</v>
      </c>
      <c r="J101" s="14">
        <f>J100*(1+B101)</f>
        <v>187.34593692060719</v>
      </c>
      <c r="K101" s="14">
        <f>K100*(1+C101)</f>
        <v>204.14373804416832</v>
      </c>
      <c r="L101" s="14">
        <f>L100*(1+D101)</f>
        <v>179.08848214386182</v>
      </c>
      <c r="M101" s="14">
        <f>M100*(1+E101)</f>
        <v>182.88717132243468</v>
      </c>
      <c r="N101" s="14">
        <f>N100*(1+F101)</f>
        <v>199.07036044196786</v>
      </c>
      <c r="O101" s="14">
        <f>O100*(1+G101)</f>
        <v>198.68798033790043</v>
      </c>
    </row>
    <row r="102" spans="1:15" x14ac:dyDescent="0.25">
      <c r="A102" s="7">
        <v>39538</v>
      </c>
      <c r="B102" s="23">
        <v>-1.1075E-2</v>
      </c>
      <c r="C102" s="23">
        <v>-1.1431818181818185E-2</v>
      </c>
      <c r="D102" s="23">
        <v>-8.4603846153846127E-3</v>
      </c>
      <c r="E102" s="23">
        <v>-9.368124999999998E-3</v>
      </c>
      <c r="F102" s="23">
        <v>6.4000000000000016E-4</v>
      </c>
      <c r="G102" s="23">
        <v>1.3500000000000001E-3</v>
      </c>
      <c r="I102" s="4">
        <f>A102</f>
        <v>39538</v>
      </c>
      <c r="J102" s="14">
        <f>J101*(1+B102)</f>
        <v>185.27108066921147</v>
      </c>
      <c r="K102" s="14">
        <f>K101*(1+C102)</f>
        <v>201.81000394789066</v>
      </c>
      <c r="L102" s="14">
        <f>L101*(1+D102)</f>
        <v>177.57332470473932</v>
      </c>
      <c r="M102" s="14">
        <f>M101*(1+E102)</f>
        <v>181.17386144058972</v>
      </c>
      <c r="N102" s="14">
        <f>N101*(1+F102)</f>
        <v>199.19776547265073</v>
      </c>
      <c r="O102" s="14">
        <f>O101*(1+G102)</f>
        <v>198.95620911135657</v>
      </c>
    </row>
    <row r="103" spans="1:15" x14ac:dyDescent="0.25">
      <c r="A103" s="7">
        <v>39568</v>
      </c>
      <c r="B103" s="23">
        <v>3.8453000000000001E-2</v>
      </c>
      <c r="C103" s="23">
        <v>2.7196909090909091E-2</v>
      </c>
      <c r="D103" s="23">
        <v>3.2519230769230766E-2</v>
      </c>
      <c r="E103" s="23">
        <v>1.8081875000000001E-2</v>
      </c>
      <c r="F103" s="23">
        <v>2.0959999999999999E-2</v>
      </c>
      <c r="G103" s="23">
        <v>2.5000000000000001E-2</v>
      </c>
      <c r="I103" s="4">
        <f>A103</f>
        <v>39568</v>
      </c>
      <c r="J103" s="14">
        <f>J102*(1+B103)</f>
        <v>192.39530953418466</v>
      </c>
      <c r="K103" s="14">
        <f>K102*(1+C103)</f>
        <v>207.29861227889742</v>
      </c>
      <c r="L103" s="14">
        <f>L102*(1+D103)</f>
        <v>183.3478726292723</v>
      </c>
      <c r="M103" s="14">
        <f>M102*(1+E103)</f>
        <v>184.4498245564258</v>
      </c>
      <c r="N103" s="14">
        <f>N102*(1+F103)</f>
        <v>203.37295063695751</v>
      </c>
      <c r="O103" s="14">
        <f>O102*(1+G103)</f>
        <v>203.93011433914046</v>
      </c>
    </row>
    <row r="104" spans="1:15" x14ac:dyDescent="0.25">
      <c r="A104" s="7">
        <v>39599</v>
      </c>
      <c r="B104" s="23">
        <v>3.1201181818181812E-2</v>
      </c>
      <c r="C104" s="23">
        <v>2.5765999999999997E-2</v>
      </c>
      <c r="D104" s="23">
        <v>2.5498461538461539E-2</v>
      </c>
      <c r="E104" s="23">
        <v>2.4516250000000003E-2</v>
      </c>
      <c r="F104" s="23">
        <v>-2.0000000000000459E-5</v>
      </c>
      <c r="G104" s="23">
        <v>3.2999999999999995E-3</v>
      </c>
      <c r="I104" s="4">
        <f>A104</f>
        <v>39599</v>
      </c>
      <c r="J104" s="14">
        <f>J103*(1+B104)</f>
        <v>198.39827056792615</v>
      </c>
      <c r="K104" s="14">
        <f>K103*(1+C104)</f>
        <v>212.63986832287549</v>
      </c>
      <c r="L104" s="14">
        <f>L103*(1+D104)</f>
        <v>188.02296130766854</v>
      </c>
      <c r="M104" s="14">
        <f>M103*(1+E104)</f>
        <v>188.97184256770728</v>
      </c>
      <c r="N104" s="14">
        <f>N103*(1+F104)</f>
        <v>203.36888317794478</v>
      </c>
      <c r="O104" s="14">
        <f>O103*(1+G104)</f>
        <v>204.60308371645965</v>
      </c>
    </row>
    <row r="105" spans="1:15" x14ac:dyDescent="0.25">
      <c r="A105" s="7">
        <v>39629</v>
      </c>
      <c r="B105" s="23">
        <v>-5.0181590909090919E-2</v>
      </c>
      <c r="C105" s="23">
        <v>-3.9154090909090909E-2</v>
      </c>
      <c r="D105" s="23">
        <v>-5.0686538461538456E-2</v>
      </c>
      <c r="E105" s="23">
        <v>-3.6705000000000002E-2</v>
      </c>
      <c r="F105" s="23">
        <v>-1.332E-2</v>
      </c>
      <c r="G105" s="23">
        <v>-1.4825E-2</v>
      </c>
      <c r="I105" s="4">
        <f>A105</f>
        <v>39629</v>
      </c>
      <c r="J105" s="14">
        <f>J104*(1+B105)</f>
        <v>188.44232971721536</v>
      </c>
      <c r="K105" s="14">
        <f>K104*(1+C105)</f>
        <v>204.31414758766448</v>
      </c>
      <c r="L105" s="14">
        <f>L104*(1+D105)</f>
        <v>178.49272824769503</v>
      </c>
      <c r="M105" s="14">
        <f>M104*(1+E105)</f>
        <v>182.0356310862596</v>
      </c>
      <c r="N105" s="14">
        <f>N104*(1+F105)</f>
        <v>200.66000965401454</v>
      </c>
      <c r="O105" s="14">
        <f>O104*(1+G105)</f>
        <v>201.56984300036314</v>
      </c>
    </row>
    <row r="106" spans="1:15" x14ac:dyDescent="0.25">
      <c r="A106" s="7">
        <v>39660</v>
      </c>
      <c r="B106" s="23">
        <v>-2.2165954545454548E-2</v>
      </c>
      <c r="C106" s="23">
        <v>-2.467736363636364E-2</v>
      </c>
      <c r="D106" s="23">
        <v>-2.9135769230769236E-2</v>
      </c>
      <c r="E106" s="23">
        <v>-2.8009999999999993E-2</v>
      </c>
      <c r="F106" s="23">
        <v>-2.32E-3</v>
      </c>
      <c r="G106" s="23">
        <v>-3.9499999999999995E-3</v>
      </c>
      <c r="I106" s="4">
        <f>A106</f>
        <v>39660</v>
      </c>
      <c r="J106" s="14">
        <f>J105*(1+B106)</f>
        <v>184.265325602264</v>
      </c>
      <c r="K106" s="14">
        <f>K105*(1+C106)</f>
        <v>199.27221307159002</v>
      </c>
      <c r="L106" s="14">
        <f>L105*(1+D106)</f>
        <v>173.2922053080998</v>
      </c>
      <c r="M106" s="14">
        <f>M105*(1+E106)</f>
        <v>176.93681305953348</v>
      </c>
      <c r="N106" s="14">
        <f>N105*(1+F106)</f>
        <v>200.19447843161723</v>
      </c>
      <c r="O106" s="14">
        <f>O105*(1+G106)</f>
        <v>200.77364212051171</v>
      </c>
    </row>
    <row r="107" spans="1:15" x14ac:dyDescent="0.25">
      <c r="A107" s="7">
        <v>39691</v>
      </c>
      <c r="B107" s="23">
        <v>7.8940000000000017E-3</v>
      </c>
      <c r="C107" s="23">
        <v>6.0152727272727276E-3</v>
      </c>
      <c r="D107" s="23">
        <v>-1.4271153846153848E-2</v>
      </c>
      <c r="E107" s="23">
        <v>-1.4937500000000001E-2</v>
      </c>
      <c r="F107" s="23">
        <v>2.1999999999999993E-4</v>
      </c>
      <c r="G107" s="23">
        <v>-1.2500000000000011E-4</v>
      </c>
      <c r="I107" s="4">
        <f>A107</f>
        <v>39691</v>
      </c>
      <c r="J107" s="14">
        <f>J106*(1+B107)</f>
        <v>185.71991608256829</v>
      </c>
      <c r="K107" s="14">
        <f>K106*(1+C107)</f>
        <v>200.4708897801828</v>
      </c>
      <c r="L107" s="14">
        <f>L106*(1+D107)</f>
        <v>170.81912558580862</v>
      </c>
      <c r="M107" s="14">
        <f>M106*(1+E107)</f>
        <v>174.29381941445669</v>
      </c>
      <c r="N107" s="14">
        <f>N106*(1+F107)</f>
        <v>200.23852121687221</v>
      </c>
      <c r="O107" s="14">
        <f>O106*(1+G107)</f>
        <v>200.74854541524664</v>
      </c>
    </row>
    <row r="108" spans="1:15" x14ac:dyDescent="0.25">
      <c r="A108" s="7">
        <v>39721</v>
      </c>
      <c r="B108" s="23">
        <v>-6.1768500000000011E-2</v>
      </c>
      <c r="C108" s="23">
        <v>-3.5918818181818184E-2</v>
      </c>
      <c r="D108" s="23">
        <v>-6.1873846153846161E-2</v>
      </c>
      <c r="E108" s="23">
        <v>-3.3921874999999997E-2</v>
      </c>
      <c r="F108" s="23">
        <v>-2.418E-2</v>
      </c>
      <c r="G108" s="23">
        <v>-1.5699999999999999E-2</v>
      </c>
      <c r="I108" s="4">
        <f>A108</f>
        <v>39721</v>
      </c>
      <c r="J108" s="14">
        <f>J107*(1+B108)</f>
        <v>174.24827544602218</v>
      </c>
      <c r="K108" s="14">
        <f>K107*(1+C108)</f>
        <v>193.27021233942111</v>
      </c>
      <c r="L108" s="14">
        <f>L107*(1+D108)</f>
        <v>160.24988928917776</v>
      </c>
      <c r="M108" s="14">
        <f>M107*(1+E108)</f>
        <v>168.38144625900691</v>
      </c>
      <c r="N108" s="14">
        <f>N107*(1+F108)</f>
        <v>195.39675377384825</v>
      </c>
      <c r="O108" s="14">
        <f>O107*(1+G108)</f>
        <v>197.59679325222726</v>
      </c>
    </row>
    <row r="109" spans="1:15" x14ac:dyDescent="0.25">
      <c r="A109" s="7">
        <v>39752</v>
      </c>
      <c r="B109" s="23">
        <v>-9.9708272727272729E-2</v>
      </c>
      <c r="C109" s="23">
        <v>-2.8198363636363636E-2</v>
      </c>
      <c r="D109" s="23">
        <v>-0.10712346153846154</v>
      </c>
      <c r="E109" s="23">
        <v>-5.7352500000000008E-2</v>
      </c>
      <c r="F109" s="23">
        <v>-2.0160000000000001E-2</v>
      </c>
      <c r="G109" s="23">
        <v>-1.9325000000000002E-2</v>
      </c>
      <c r="I109" s="4">
        <f>A109</f>
        <v>39752</v>
      </c>
      <c r="J109" s="14">
        <f>J108*(1+B109)</f>
        <v>156.87428087559326</v>
      </c>
      <c r="K109" s="14">
        <f>K108*(1+C109)</f>
        <v>187.82030861179689</v>
      </c>
      <c r="L109" s="14">
        <f>L108*(1+D109)</f>
        <v>143.08336643736581</v>
      </c>
      <c r="M109" s="14">
        <f>M108*(1+E109)</f>
        <v>158.72434936243721</v>
      </c>
      <c r="N109" s="14">
        <f>N108*(1+F109)</f>
        <v>191.45755521776746</v>
      </c>
      <c r="O109" s="14">
        <f>O108*(1+G109)</f>
        <v>193.77823522262796</v>
      </c>
    </row>
    <row r="110" spans="1:15" x14ac:dyDescent="0.25">
      <c r="A110" s="7">
        <v>39782</v>
      </c>
      <c r="B110" s="23">
        <v>-4.3624454545454536E-2</v>
      </c>
      <c r="C110" s="23">
        <v>-1.7676181818181817E-2</v>
      </c>
      <c r="D110" s="23">
        <v>-5.4581153846153842E-2</v>
      </c>
      <c r="E110" s="23">
        <v>-4.3730625000000002E-2</v>
      </c>
      <c r="F110" s="23">
        <v>-6.0800000000000012E-3</v>
      </c>
      <c r="G110" s="23">
        <v>-1.2350000000000002E-2</v>
      </c>
      <c r="I110" s="4">
        <f>A110</f>
        <v>39782</v>
      </c>
      <c r="J110" s="14">
        <f>J109*(1+B110)</f>
        <v>150.03072594018508</v>
      </c>
      <c r="K110" s="14">
        <f>K109*(1+C110)</f>
        <v>184.50036268762773</v>
      </c>
      <c r="L110" s="14">
        <f>L109*(1+D110)</f>
        <v>135.27371120102234</v>
      </c>
      <c r="M110" s="14">
        <f>M109*(1+E110)</f>
        <v>151.78323436209948</v>
      </c>
      <c r="N110" s="14">
        <f>N109*(1+F110)</f>
        <v>190.29349328204344</v>
      </c>
      <c r="O110" s="14">
        <f>O109*(1+G110)</f>
        <v>191.38507401762851</v>
      </c>
    </row>
    <row r="111" spans="1:15" x14ac:dyDescent="0.25">
      <c r="A111" s="7">
        <v>39813</v>
      </c>
      <c r="B111" s="23">
        <v>2.4869454545454545E-2</v>
      </c>
      <c r="C111" s="23">
        <v>2.7420727272727274E-2</v>
      </c>
      <c r="D111" s="23">
        <v>1.7626923076923082E-2</v>
      </c>
      <c r="E111" s="23">
        <v>7.4543750000000001E-3</v>
      </c>
      <c r="F111" s="23">
        <v>2.6360000000000001E-2</v>
      </c>
      <c r="G111" s="23">
        <v>1.5724999999999999E-2</v>
      </c>
      <c r="I111" s="4">
        <f>A111</f>
        <v>39813</v>
      </c>
      <c r="J111" s="14">
        <f>J110*(1+B111)</f>
        <v>153.76190825937607</v>
      </c>
      <c r="K111" s="14">
        <f>K110*(1+C111)</f>
        <v>189.55949681460444</v>
      </c>
      <c r="L111" s="14">
        <f>L110*(1+D111)</f>
        <v>137.65817050269266</v>
      </c>
      <c r="M111" s="14">
        <f>M110*(1+E111)</f>
        <v>152.91468350974745</v>
      </c>
      <c r="N111" s="14">
        <f>N110*(1+F111)</f>
        <v>195.30962976495809</v>
      </c>
      <c r="O111" s="14">
        <f>O110*(1+G111)</f>
        <v>194.39460430655572</v>
      </c>
    </row>
    <row r="112" spans="1:15" x14ac:dyDescent="0.25">
      <c r="A112" s="7">
        <v>39844</v>
      </c>
      <c r="B112" s="23">
        <v>-5.3234181818181812E-2</v>
      </c>
      <c r="C112" s="23">
        <v>-3.8313818181818185E-2</v>
      </c>
      <c r="D112" s="23">
        <v>-4.777576923076924E-2</v>
      </c>
      <c r="E112" s="23">
        <v>-3.0781875E-2</v>
      </c>
      <c r="F112" s="23">
        <v>1.8380000000000004E-2</v>
      </c>
      <c r="G112" s="23">
        <v>2.2625000000000003E-2</v>
      </c>
      <c r="I112" s="4">
        <f>A112</f>
        <v>39844</v>
      </c>
      <c r="J112" s="14">
        <f>J111*(1+B112)</f>
        <v>145.57651887838585</v>
      </c>
      <c r="K112" s="14">
        <f>K111*(1+C112)</f>
        <v>182.29674871901273</v>
      </c>
      <c r="L112" s="14">
        <f>L111*(1+D112)</f>
        <v>131.08144551602612</v>
      </c>
      <c r="M112" s="14">
        <f>M111*(1+E112)</f>
        <v>148.20768283628584</v>
      </c>
      <c r="N112" s="14">
        <f>N111*(1+F112)</f>
        <v>198.89942076003803</v>
      </c>
      <c r="O112" s="14">
        <f>O111*(1+G112)</f>
        <v>198.79278222899151</v>
      </c>
    </row>
    <row r="113" spans="1:15" x14ac:dyDescent="0.25">
      <c r="A113" s="7">
        <v>39872</v>
      </c>
      <c r="B113" s="23">
        <v>-6.7320454545454544E-2</v>
      </c>
      <c r="C113" s="23">
        <v>-4.1550000000000004E-2</v>
      </c>
      <c r="D113" s="23">
        <v>-5.5017307692307692E-2</v>
      </c>
      <c r="E113" s="23">
        <v>-3.2685625000000003E-2</v>
      </c>
      <c r="F113" s="23">
        <v>-1.7840000000000002E-2</v>
      </c>
      <c r="G113" s="23">
        <v>-1.4775E-2</v>
      </c>
      <c r="I113" s="4">
        <f>A113</f>
        <v>39872</v>
      </c>
      <c r="J113" s="14">
        <f>J112*(1+B113)</f>
        <v>135.77624145634798</v>
      </c>
      <c r="K113" s="14">
        <f>K112*(1+C113)</f>
        <v>174.72231880973774</v>
      </c>
      <c r="L113" s="14">
        <f>L112*(1+D113)</f>
        <v>123.86969729531845</v>
      </c>
      <c r="M113" s="14">
        <f>M112*(1+E113)</f>
        <v>143.36342209298004</v>
      </c>
      <c r="N113" s="14">
        <f>N112*(1+F113)</f>
        <v>195.35105509367895</v>
      </c>
      <c r="O113" s="14">
        <f>O112*(1+G113)</f>
        <v>195.85561887155816</v>
      </c>
    </row>
    <row r="114" spans="1:15" x14ac:dyDescent="0.25">
      <c r="A114" s="7">
        <v>39903</v>
      </c>
      <c r="B114" s="23">
        <v>4.8392909090909104E-2</v>
      </c>
      <c r="C114" s="23">
        <v>2.6003999999999996E-2</v>
      </c>
      <c r="D114" s="23">
        <v>4.7668076923076931E-2</v>
      </c>
      <c r="E114" s="23">
        <v>2.4865624999999999E-2</v>
      </c>
      <c r="F114" s="23">
        <v>1.140000000000001E-3</v>
      </c>
      <c r="G114" s="23">
        <v>2.5000000000000131E-4</v>
      </c>
      <c r="I114" s="4">
        <f>A114</f>
        <v>39903</v>
      </c>
      <c r="J114" s="14">
        <f>J113*(1+B114)</f>
        <v>142.34684876585035</v>
      </c>
      <c r="K114" s="14">
        <f>K113*(1+C114)</f>
        <v>179.26579798806614</v>
      </c>
      <c r="L114" s="14">
        <f>L113*(1+D114)</f>
        <v>129.77432755442993</v>
      </c>
      <c r="M114" s="14">
        <f>M113*(1+E114)</f>
        <v>146.92824318546079</v>
      </c>
      <c r="N114" s="14">
        <f>N113*(1+F114)</f>
        <v>195.57375529648573</v>
      </c>
      <c r="O114" s="14">
        <f>O113*(1+G114)</f>
        <v>195.90458277627607</v>
      </c>
    </row>
    <row r="115" spans="1:15" x14ac:dyDescent="0.25">
      <c r="A115" s="7">
        <v>39933</v>
      </c>
      <c r="B115" s="23">
        <v>8.7683090909090919E-2</v>
      </c>
      <c r="C115" s="23">
        <v>5.8766181818181822E-2</v>
      </c>
      <c r="D115" s="23">
        <v>7.4728461538461549E-2</v>
      </c>
      <c r="E115" s="23">
        <v>5.6281249999999991E-2</v>
      </c>
      <c r="F115" s="23">
        <v>6.6619999999999985E-2</v>
      </c>
      <c r="G115" s="23">
        <v>7.775E-2</v>
      </c>
      <c r="I115" s="4">
        <f>A115</f>
        <v>39933</v>
      </c>
      <c r="J115" s="14">
        <f>J114*(1+B115)</f>
        <v>154.82826044680903</v>
      </c>
      <c r="K115" s="14">
        <f>K114*(1+C115)</f>
        <v>189.80056446641427</v>
      </c>
      <c r="L115" s="14">
        <f>L114*(1+D115)</f>
        <v>139.47216339976086</v>
      </c>
      <c r="M115" s="14">
        <f>M114*(1+E115)</f>
        <v>155.19754837224252</v>
      </c>
      <c r="N115" s="14">
        <f>N114*(1+F115)</f>
        <v>208.60287887433759</v>
      </c>
      <c r="O115" s="14">
        <f>O114*(1+G115)</f>
        <v>211.13616408713153</v>
      </c>
    </row>
    <row r="116" spans="1:15" x14ac:dyDescent="0.25">
      <c r="A116" s="7">
        <v>39964</v>
      </c>
      <c r="B116" s="23">
        <v>4.2496227272727269E-2</v>
      </c>
      <c r="C116" s="23">
        <v>3.933790909090909E-2</v>
      </c>
      <c r="D116" s="23">
        <v>6.0048076923076926E-2</v>
      </c>
      <c r="E116" s="23">
        <v>4.5409375000000009E-2</v>
      </c>
      <c r="F116" s="23">
        <v>4.4879999999999996E-2</v>
      </c>
      <c r="G116" s="23">
        <v>5.1399999999999994E-2</v>
      </c>
      <c r="I116" s="4">
        <f>A116</f>
        <v>39964</v>
      </c>
      <c r="J116" s="14">
        <f>J115*(1+B116)</f>
        <v>161.40787739099761</v>
      </c>
      <c r="K116" s="14">
        <f>K115*(1+C116)</f>
        <v>197.26692181679732</v>
      </c>
      <c r="L116" s="14">
        <f>L115*(1+D116)</f>
        <v>147.84719859621765</v>
      </c>
      <c r="M116" s="14">
        <f>M115*(1+E116)</f>
        <v>162.24497204535831</v>
      </c>
      <c r="N116" s="14">
        <f>N115*(1+F116)</f>
        <v>217.96497607821786</v>
      </c>
      <c r="O116" s="14">
        <f>O115*(1+G116)</f>
        <v>221.98856292121008</v>
      </c>
    </row>
    <row r="117" spans="1:15" x14ac:dyDescent="0.25">
      <c r="A117" s="7">
        <v>39994</v>
      </c>
      <c r="B117" s="23">
        <v>-6.0125454545454536E-3</v>
      </c>
      <c r="C117" s="23">
        <v>-1.0743272727272726E-2</v>
      </c>
      <c r="D117" s="23">
        <v>-7.0692307692307686E-3</v>
      </c>
      <c r="E117" s="23">
        <v>-7.7006249999999991E-3</v>
      </c>
      <c r="F117" s="23">
        <v>2.3820000000000001E-2</v>
      </c>
      <c r="G117" s="23">
        <v>2.6200000000000001E-2</v>
      </c>
      <c r="I117" s="4">
        <f>A117</f>
        <v>39994</v>
      </c>
      <c r="J117" s="14">
        <f>J116*(1+B117)</f>
        <v>160.43740519146255</v>
      </c>
      <c r="K117" s="14">
        <f>K116*(1+C117)</f>
        <v>195.14762947564989</v>
      </c>
      <c r="L117" s="14">
        <f>L116*(1+D117)</f>
        <v>146.80203263075671</v>
      </c>
      <c r="M117" s="14">
        <f>M116*(1+E117)</f>
        <v>160.99558435750151</v>
      </c>
      <c r="N117" s="14">
        <f>N116*(1+F117)</f>
        <v>223.15690180840099</v>
      </c>
      <c r="O117" s="14">
        <f>O116*(1+G117)</f>
        <v>227.80466326974579</v>
      </c>
    </row>
    <row r="118" spans="1:15" x14ac:dyDescent="0.25">
      <c r="A118" s="7">
        <v>40025</v>
      </c>
      <c r="B118" s="23">
        <v>6.8732272727272739E-2</v>
      </c>
      <c r="C118" s="23">
        <v>5.7746363636363644E-2</v>
      </c>
      <c r="D118" s="23">
        <v>6.4174999999999982E-2</v>
      </c>
      <c r="E118" s="23">
        <v>5.3234375E-2</v>
      </c>
      <c r="F118" s="23">
        <v>5.4620000000000009E-2</v>
      </c>
      <c r="G118" s="23">
        <v>6.2200000000000005E-2</v>
      </c>
      <c r="I118" s="4">
        <f>A118</f>
        <v>40025</v>
      </c>
      <c r="J118" s="14">
        <f>J117*(1+B118)</f>
        <v>171.46463268073811</v>
      </c>
      <c r="K118" s="14">
        <f>K117*(1+C118)</f>
        <v>206.4166954501251</v>
      </c>
      <c r="L118" s="14">
        <f>L117*(1+D118)</f>
        <v>156.22305307483555</v>
      </c>
      <c r="M118" s="14">
        <f>M117*(1+E118)</f>
        <v>169.56608366853288</v>
      </c>
      <c r="N118" s="14">
        <f>N117*(1+F118)</f>
        <v>235.34573178517587</v>
      </c>
      <c r="O118" s="14">
        <f>O117*(1+G118)</f>
        <v>241.97411332512399</v>
      </c>
    </row>
    <row r="119" spans="1:15" x14ac:dyDescent="0.25">
      <c r="A119" s="7">
        <v>40056</v>
      </c>
      <c r="B119" s="23">
        <v>2.1570227272727269E-2</v>
      </c>
      <c r="C119" s="23">
        <v>1.5240454545454547E-2</v>
      </c>
      <c r="D119" s="23">
        <v>1.3972307692307694E-2</v>
      </c>
      <c r="E119" s="23">
        <v>9.3174999999999994E-3</v>
      </c>
      <c r="F119" s="23">
        <v>1.516E-2</v>
      </c>
      <c r="G119" s="23">
        <v>1.6899999999999998E-2</v>
      </c>
      <c r="I119" s="4">
        <f>A119</f>
        <v>40056</v>
      </c>
      <c r="J119" s="14">
        <f>J118*(1+B119)</f>
        <v>175.16316377689631</v>
      </c>
      <c r="K119" s="14">
        <f>K118*(1+C119)</f>
        <v>209.56257971455565</v>
      </c>
      <c r="L119" s="14">
        <f>L118*(1+D119)</f>
        <v>158.40584964102888</v>
      </c>
      <c r="M119" s="14">
        <f>M118*(1+E119)</f>
        <v>171.14601565311446</v>
      </c>
      <c r="N119" s="14">
        <f>N118*(1+F119)</f>
        <v>238.91357307903914</v>
      </c>
      <c r="O119" s="14">
        <f>O118*(1+G119)</f>
        <v>246.06347584031857</v>
      </c>
    </row>
    <row r="120" spans="1:15" x14ac:dyDescent="0.25">
      <c r="A120" s="7">
        <v>40086</v>
      </c>
      <c r="B120" s="23">
        <v>4.3228363636363634E-2</v>
      </c>
      <c r="C120" s="23">
        <v>3.8702181818181816E-2</v>
      </c>
      <c r="D120" s="23">
        <v>5.0553846153846164E-2</v>
      </c>
      <c r="E120" s="23">
        <v>4.5708125000000009E-2</v>
      </c>
      <c r="F120" s="23">
        <v>4.5039999999999997E-2</v>
      </c>
      <c r="G120" s="23">
        <v>5.2499999999999998E-2</v>
      </c>
      <c r="I120" s="4">
        <f>A120</f>
        <v>40086</v>
      </c>
      <c r="J120" s="14">
        <f>J119*(1+B120)</f>
        <v>182.73518071633993</v>
      </c>
      <c r="K120" s="14">
        <f>K119*(1+C120)</f>
        <v>217.67310877695562</v>
      </c>
      <c r="L120" s="14">
        <f>L119*(1+D120)</f>
        <v>166.41387459365075</v>
      </c>
      <c r="M120" s="14">
        <f>M119*(1+E120)</f>
        <v>178.96877912983896</v>
      </c>
      <c r="N120" s="14">
        <f>N119*(1+F120)</f>
        <v>249.67424041051905</v>
      </c>
      <c r="O120" s="14">
        <f>O119*(1+G120)</f>
        <v>258.98180832193532</v>
      </c>
    </row>
    <row r="121" spans="1:15" x14ac:dyDescent="0.25">
      <c r="A121" s="7">
        <v>40117</v>
      </c>
      <c r="B121" s="23">
        <v>-3.2490181818181814E-2</v>
      </c>
      <c r="C121" s="23">
        <v>-2.858036363636364E-2</v>
      </c>
      <c r="D121" s="23">
        <v>-2.4360384615384617E-2</v>
      </c>
      <c r="E121" s="23">
        <v>-2.457875E-2</v>
      </c>
      <c r="F121" s="23">
        <v>1.3540000000000002E-2</v>
      </c>
      <c r="G121" s="23">
        <v>1.6525000000000001E-2</v>
      </c>
      <c r="I121" s="4">
        <f>A121</f>
        <v>40117</v>
      </c>
      <c r="J121" s="14">
        <f>J120*(1+B121)</f>
        <v>176.79808147028771</v>
      </c>
      <c r="K121" s="14">
        <f>K120*(1+C121)</f>
        <v>211.45193217425248</v>
      </c>
      <c r="L121" s="14">
        <f>L120*(1+D121)</f>
        <v>162.35996860321305</v>
      </c>
      <c r="M121" s="14">
        <f>M120*(1+E121)</f>
        <v>174.56995024980145</v>
      </c>
      <c r="N121" s="14">
        <f>N120*(1+F121)</f>
        <v>253.05482962567751</v>
      </c>
      <c r="O121" s="14">
        <f>O120*(1+G121)</f>
        <v>263.26148270445526</v>
      </c>
    </row>
    <row r="122" spans="1:15" x14ac:dyDescent="0.25">
      <c r="A122" s="7">
        <v>40147</v>
      </c>
      <c r="B122" s="23">
        <v>5.0214090909090896E-2</v>
      </c>
      <c r="C122" s="23">
        <v>4.6591818181818186E-2</v>
      </c>
      <c r="D122" s="23">
        <v>4.066884615384616E-2</v>
      </c>
      <c r="E122" s="23">
        <v>3.0979375E-2</v>
      </c>
      <c r="F122" s="23">
        <v>1.4440000000000001E-2</v>
      </c>
      <c r="G122" s="23">
        <v>1.1925000000000002E-2</v>
      </c>
      <c r="I122" s="4">
        <f>A122</f>
        <v>40147</v>
      </c>
      <c r="J122" s="14">
        <f>J121*(1+B122)</f>
        <v>185.6758364057896</v>
      </c>
      <c r="K122" s="14">
        <f>K121*(1+C122)</f>
        <v>221.30386215230939</v>
      </c>
      <c r="L122" s="14">
        <f>L121*(1+D122)</f>
        <v>168.96296118788044</v>
      </c>
      <c r="M122" s="14">
        <f>M121*(1+E122)</f>
        <v>179.97801820232141</v>
      </c>
      <c r="N122" s="14">
        <f>N121*(1+F122)</f>
        <v>256.7089413654723</v>
      </c>
      <c r="O122" s="14">
        <f>O121*(1+G122)</f>
        <v>266.40087588570589</v>
      </c>
    </row>
    <row r="123" spans="1:15" x14ac:dyDescent="0.25">
      <c r="A123" s="7">
        <v>40178</v>
      </c>
      <c r="B123" s="23">
        <v>2.8972772727272732E-2</v>
      </c>
      <c r="C123" s="23">
        <v>2.1309181818181817E-2</v>
      </c>
      <c r="D123" s="23">
        <v>1.9938461538461533E-2</v>
      </c>
      <c r="E123" s="23">
        <v>1.5645625000000003E-2</v>
      </c>
      <c r="F123" s="23">
        <v>2.1759999999999998E-2</v>
      </c>
      <c r="G123" s="23">
        <v>2.9349999999999998E-2</v>
      </c>
      <c r="I123" s="4">
        <f>A123</f>
        <v>40178</v>
      </c>
      <c r="J123" s="14">
        <f>J122*(1+B123)</f>
        <v>191.05538021492083</v>
      </c>
      <c r="K123" s="14">
        <f>K122*(1+C123)</f>
        <v>226.01966638797882</v>
      </c>
      <c r="L123" s="14">
        <f>L122*(1+D123)</f>
        <v>172.33182269094954</v>
      </c>
      <c r="M123" s="14">
        <f>M122*(1+E123)</f>
        <v>182.79388678335812</v>
      </c>
      <c r="N123" s="14">
        <f>N122*(1+F123)</f>
        <v>262.29492792958496</v>
      </c>
      <c r="O123" s="14">
        <f>O122*(1+G123)</f>
        <v>274.21974159295132</v>
      </c>
    </row>
    <row r="124" spans="1:15" x14ac:dyDescent="0.25">
      <c r="A124" s="7">
        <v>40209</v>
      </c>
      <c r="B124" s="23">
        <v>-3.5491999999999996E-2</v>
      </c>
      <c r="C124" s="23">
        <v>-3.0102181818181816E-2</v>
      </c>
      <c r="D124" s="23">
        <v>-3.7690000000000008E-2</v>
      </c>
      <c r="E124" s="23">
        <v>-3.2835000000000003E-2</v>
      </c>
      <c r="F124" s="23">
        <v>9.9400000000000009E-3</v>
      </c>
      <c r="G124" s="23">
        <v>1.0175E-2</v>
      </c>
      <c r="I124" s="4">
        <f>A124</f>
        <v>40209</v>
      </c>
      <c r="J124" s="14">
        <f>J123*(1+B124)</f>
        <v>184.27444266033288</v>
      </c>
      <c r="K124" s="14">
        <f>K123*(1+C124)</f>
        <v>219.2159812958831</v>
      </c>
      <c r="L124" s="14">
        <f>L123*(1+D124)</f>
        <v>165.83663629372765</v>
      </c>
      <c r="M124" s="14">
        <f>M123*(1+E124)</f>
        <v>176.79184951082655</v>
      </c>
      <c r="N124" s="14">
        <f>N123*(1+F124)</f>
        <v>264.90213951320504</v>
      </c>
      <c r="O124" s="14">
        <f>O123*(1+G124)</f>
        <v>277.00992746365961</v>
      </c>
    </row>
    <row r="125" spans="1:15" x14ac:dyDescent="0.25">
      <c r="A125" s="7">
        <v>40237</v>
      </c>
      <c r="B125" s="23">
        <v>2.7944999999999998E-2</v>
      </c>
      <c r="C125" s="23">
        <v>1.7217272727272727E-2</v>
      </c>
      <c r="D125" s="23">
        <v>2.0281923076923079E-2</v>
      </c>
      <c r="E125" s="23">
        <v>1.7076875000000002E-2</v>
      </c>
      <c r="F125" s="23">
        <v>-3.0399999999999997E-3</v>
      </c>
      <c r="G125" s="23">
        <v>-3.9000000000000003E-3</v>
      </c>
      <c r="I125" s="4">
        <f>A125</f>
        <v>40237</v>
      </c>
      <c r="J125" s="14">
        <f>J124*(1+B125)</f>
        <v>189.42399196047586</v>
      </c>
      <c r="K125" s="14">
        <f>K124*(1+C125)</f>
        <v>222.99028263203104</v>
      </c>
      <c r="L125" s="14">
        <f>L124*(1+D125)</f>
        <v>169.20012219437271</v>
      </c>
      <c r="M125" s="14">
        <f>M124*(1+E125)</f>
        <v>179.81090182594176</v>
      </c>
      <c r="N125" s="14">
        <f>N124*(1+F125)</f>
        <v>264.09683700908488</v>
      </c>
      <c r="O125" s="14">
        <f>O124*(1+G125)</f>
        <v>275.9295887465513</v>
      </c>
    </row>
    <row r="126" spans="1:15" x14ac:dyDescent="0.25">
      <c r="A126" s="7">
        <v>40268</v>
      </c>
      <c r="B126" s="23">
        <v>5.3418045454545447E-2</v>
      </c>
      <c r="C126" s="23">
        <v>3.9663363636363642E-2</v>
      </c>
      <c r="D126" s="23">
        <v>6.2424615384615391E-2</v>
      </c>
      <c r="E126" s="23">
        <v>6.2276874999999982E-2</v>
      </c>
      <c r="F126" s="23">
        <v>1.8780000000000002E-2</v>
      </c>
      <c r="G126" s="23">
        <v>2.2450000000000001E-2</v>
      </c>
      <c r="I126" s="4">
        <f>A126</f>
        <v>40268</v>
      </c>
      <c r="J126" s="14">
        <f>J125*(1+B126)</f>
        <v>199.54265137320201</v>
      </c>
      <c r="K126" s="14">
        <f>K125*(1+C126)</f>
        <v>231.8348272994408</v>
      </c>
      <c r="L126" s="14">
        <f>L125*(1+D126)</f>
        <v>179.76237474538632</v>
      </c>
      <c r="M126" s="14">
        <f>M125*(1+E126)</f>
        <v>191.00896288259321</v>
      </c>
      <c r="N126" s="14">
        <f>N125*(1+F126)</f>
        <v>269.05657560811551</v>
      </c>
      <c r="O126" s="14">
        <f>O125*(1+G126)</f>
        <v>282.12420801391141</v>
      </c>
    </row>
    <row r="127" spans="1:15" x14ac:dyDescent="0.25">
      <c r="A127" s="7">
        <v>40298</v>
      </c>
      <c r="B127" s="23">
        <v>2.4185590909090914E-2</v>
      </c>
      <c r="C127" s="23">
        <v>2.1625727272727272E-2</v>
      </c>
      <c r="D127" s="23">
        <v>2.3829230769230776E-2</v>
      </c>
      <c r="E127" s="23">
        <v>2.7648125000000003E-2</v>
      </c>
      <c r="F127" s="23">
        <v>1.864E-2</v>
      </c>
      <c r="G127" s="23">
        <v>1.9699999999999999E-2</v>
      </c>
      <c r="I127" s="4">
        <f>A127</f>
        <v>40298</v>
      </c>
      <c r="J127" s="14">
        <f>J126*(1+B127)</f>
        <v>204.3687083082296</v>
      </c>
      <c r="K127" s="14">
        <f>K126*(1+C127)</f>
        <v>236.84842404693836</v>
      </c>
      <c r="L127" s="14">
        <f>L126*(1+D127)</f>
        <v>184.04597385681907</v>
      </c>
      <c r="M127" s="14">
        <f>M126*(1+E127)</f>
        <v>196.29000256449152</v>
      </c>
      <c r="N127" s="14">
        <f>N126*(1+F127)</f>
        <v>274.07179017745079</v>
      </c>
      <c r="O127" s="14">
        <f>O126*(1+G127)</f>
        <v>287.68205491178549</v>
      </c>
    </row>
    <row r="128" spans="1:15" x14ac:dyDescent="0.25">
      <c r="A128" s="7">
        <v>40329</v>
      </c>
      <c r="B128" s="23">
        <v>-6.6436090909090917E-2</v>
      </c>
      <c r="C128" s="23">
        <v>-6.0799454545454552E-2</v>
      </c>
      <c r="D128" s="23">
        <v>-6.9048846153846155E-2</v>
      </c>
      <c r="E128" s="23">
        <v>-6.0023125000000004E-2</v>
      </c>
      <c r="F128" s="23">
        <v>-2.188E-2</v>
      </c>
      <c r="G128" s="23">
        <v>-2.5475000000000005E-2</v>
      </c>
      <c r="I128" s="4">
        <f>A128</f>
        <v>40329</v>
      </c>
      <c r="J128" s="14">
        <f>J127*(1+B128)</f>
        <v>190.79125022409059</v>
      </c>
      <c r="K128" s="14">
        <f>K127*(1+C128)</f>
        <v>222.448169054934</v>
      </c>
      <c r="L128" s="14">
        <f>L127*(1+D128)</f>
        <v>171.33781172274479</v>
      </c>
      <c r="M128" s="14">
        <f>M127*(1+E128)</f>
        <v>184.50806320431272</v>
      </c>
      <c r="N128" s="14">
        <f>N127*(1+F128)</f>
        <v>268.07509940836815</v>
      </c>
      <c r="O128" s="14">
        <f>O127*(1+G128)</f>
        <v>280.35335456290773</v>
      </c>
    </row>
    <row r="129" spans="1:15" x14ac:dyDescent="0.25">
      <c r="A129" s="7">
        <v>40359</v>
      </c>
      <c r="B129" s="23">
        <v>-4.1601909090909092E-2</v>
      </c>
      <c r="C129" s="23">
        <v>-2.4621999999999998E-2</v>
      </c>
      <c r="D129" s="23">
        <v>-2.9928461538461536E-2</v>
      </c>
      <c r="E129" s="23">
        <v>-1.9928749999999999E-2</v>
      </c>
      <c r="F129" s="23">
        <v>7.0399999999999994E-3</v>
      </c>
      <c r="G129" s="23">
        <v>5.0249999999999991E-3</v>
      </c>
      <c r="I129" s="4">
        <f>A129</f>
        <v>40359</v>
      </c>
      <c r="J129" s="14">
        <f>J128*(1+B129)</f>
        <v>182.85396997692709</v>
      </c>
      <c r="K129" s="14">
        <f>K128*(1+C129)</f>
        <v>216.97105023646341</v>
      </c>
      <c r="L129" s="14">
        <f>L128*(1+D129)</f>
        <v>166.20993461451647</v>
      </c>
      <c r="M129" s="14">
        <f>M128*(1+E129)</f>
        <v>180.83104813972977</v>
      </c>
      <c r="N129" s="14">
        <f>N128*(1+F129)</f>
        <v>269.96234810820306</v>
      </c>
      <c r="O129" s="14">
        <f>O128*(1+G129)</f>
        <v>281.76213016958633</v>
      </c>
    </row>
    <row r="130" spans="1:15" x14ac:dyDescent="0.25">
      <c r="A130" s="7">
        <v>40390</v>
      </c>
      <c r="B130" s="23">
        <v>4.1044454545454551E-2</v>
      </c>
      <c r="C130" s="23">
        <v>2.3007090909090911E-2</v>
      </c>
      <c r="D130" s="23">
        <v>4.6845769230769232E-2</v>
      </c>
      <c r="E130" s="23">
        <v>2.5983124999999999E-2</v>
      </c>
      <c r="F130" s="23">
        <v>2.5060000000000002E-2</v>
      </c>
      <c r="G130" s="23">
        <v>2.7575000000000002E-2</v>
      </c>
      <c r="I130" s="4">
        <f>A130</f>
        <v>40390</v>
      </c>
      <c r="J130" s="14">
        <f>J129*(1+B130)</f>
        <v>190.35911143610096</v>
      </c>
      <c r="K130" s="14">
        <f>K129*(1+C130)</f>
        <v>221.96292291389466</v>
      </c>
      <c r="L130" s="14">
        <f>L129*(1+D130)</f>
        <v>173.99616685532936</v>
      </c>
      <c r="M130" s="14">
        <f>M129*(1+E130)</f>
        <v>185.52960386742538</v>
      </c>
      <c r="N130" s="14">
        <f>N129*(1+F130)</f>
        <v>276.72760455179463</v>
      </c>
      <c r="O130" s="14">
        <f>O129*(1+G130)</f>
        <v>289.53172090901262</v>
      </c>
    </row>
    <row r="131" spans="1:15" x14ac:dyDescent="0.25">
      <c r="A131" s="7">
        <v>40421</v>
      </c>
      <c r="B131" s="23">
        <v>-2.9284090909090909E-2</v>
      </c>
      <c r="C131" s="23">
        <v>-1.6340909090909093E-2</v>
      </c>
      <c r="D131" s="23">
        <v>-2.4059615384615381E-2</v>
      </c>
      <c r="E131" s="23">
        <v>-1.6851874999999999E-2</v>
      </c>
      <c r="F131" s="23">
        <v>4.2599999999999999E-3</v>
      </c>
      <c r="G131" s="23">
        <v>1.9E-3</v>
      </c>
      <c r="I131" s="4">
        <f>A131</f>
        <v>40421</v>
      </c>
      <c r="J131" s="14">
        <f>J130*(1+B131)</f>
        <v>184.78461791143241</v>
      </c>
      <c r="K131" s="14">
        <f>K130*(1+C131)</f>
        <v>218.33584696900624</v>
      </c>
      <c r="L131" s="14">
        <f>L130*(1+D131)</f>
        <v>169.80988600239277</v>
      </c>
      <c r="M131" s="14">
        <f>M130*(1+E131)</f>
        <v>182.40308217425201</v>
      </c>
      <c r="N131" s="14">
        <f>N130*(1+F131)</f>
        <v>277.90646414718526</v>
      </c>
      <c r="O131" s="14">
        <f>O130*(1+G131)</f>
        <v>290.08183117873972</v>
      </c>
    </row>
    <row r="132" spans="1:15" x14ac:dyDescent="0.25">
      <c r="A132" s="7">
        <v>40451</v>
      </c>
      <c r="B132" s="23">
        <v>6.6737818181818204E-2</v>
      </c>
      <c r="C132" s="23">
        <v>3.9057454545454534E-2</v>
      </c>
      <c r="D132" s="23">
        <v>6.5008461538461543E-2</v>
      </c>
      <c r="E132" s="23">
        <v>4.7991249999999999E-2</v>
      </c>
      <c r="F132" s="23">
        <v>2.3060000000000001E-2</v>
      </c>
      <c r="G132" s="23">
        <v>2.7174999999999998E-2</v>
      </c>
      <c r="I132" s="4">
        <f>A132</f>
        <v>40451</v>
      </c>
      <c r="J132" s="14">
        <f>J131*(1+B132)</f>
        <v>197.11674014440231</v>
      </c>
      <c r="K132" s="14">
        <f>K131*(1+C132)</f>
        <v>226.86348938764152</v>
      </c>
      <c r="L132" s="14">
        <f>L131*(1+D132)</f>
        <v>180.84896544542988</v>
      </c>
      <c r="M132" s="14">
        <f>M131*(1+E132)</f>
        <v>191.15683409164706</v>
      </c>
      <c r="N132" s="14">
        <f>N131*(1+F132)</f>
        <v>284.31498721041936</v>
      </c>
      <c r="O132" s="14">
        <f>O131*(1+G132)</f>
        <v>297.96480494102195</v>
      </c>
    </row>
    <row r="133" spans="1:15" x14ac:dyDescent="0.25">
      <c r="A133" s="7">
        <v>40482</v>
      </c>
      <c r="B133" s="23">
        <v>3.5145272727272726E-2</v>
      </c>
      <c r="C133" s="23">
        <v>3.0254181818181815E-2</v>
      </c>
      <c r="D133" s="23">
        <v>3.0105923076923079E-2</v>
      </c>
      <c r="E133" s="23">
        <v>2.6498999999999998E-2</v>
      </c>
      <c r="F133" s="23">
        <v>2.1079999999999998E-2</v>
      </c>
      <c r="G133" s="23">
        <v>2.4424999999999999E-2</v>
      </c>
      <c r="I133" s="4">
        <f>A133</f>
        <v>40482</v>
      </c>
      <c r="J133" s="14">
        <f>J132*(1+B133)</f>
        <v>204.04446173588829</v>
      </c>
      <c r="K133" s="14">
        <f>K132*(1+C133)</f>
        <v>233.72705864348239</v>
      </c>
      <c r="L133" s="14">
        <f>L132*(1+D133)</f>
        <v>186.29359048767114</v>
      </c>
      <c r="M133" s="14">
        <f>M132*(1+E133)</f>
        <v>196.22229903824163</v>
      </c>
      <c r="N133" s="14">
        <f>N132*(1+F133)</f>
        <v>290.30834714081499</v>
      </c>
      <c r="O133" s="14">
        <f>O132*(1+G133)</f>
        <v>305.24259530170639</v>
      </c>
    </row>
    <row r="134" spans="1:15" x14ac:dyDescent="0.25">
      <c r="A134" s="7">
        <v>40512</v>
      </c>
      <c r="B134" s="23">
        <v>1.0561636363636362E-2</v>
      </c>
      <c r="C134" s="23">
        <v>5.3396363636363632E-3</v>
      </c>
      <c r="D134" s="23">
        <v>-3.9987346153846151E-3</v>
      </c>
      <c r="E134" s="23">
        <v>-2.6010687499999994E-3</v>
      </c>
      <c r="F134" s="23">
        <v>-8.0600000000000012E-3</v>
      </c>
      <c r="G134" s="23">
        <v>-7.6750000000000004E-3</v>
      </c>
      <c r="I134" s="4">
        <f>A134</f>
        <v>40512</v>
      </c>
      <c r="J134" s="14">
        <f>J133*(1+B134)</f>
        <v>206.19950514275664</v>
      </c>
      <c r="K134" s="14">
        <f>K133*(1+C134)</f>
        <v>234.97507614498093</v>
      </c>
      <c r="L134" s="14">
        <f>L133*(1+D134)</f>
        <v>185.5486518587638</v>
      </c>
      <c r="M134" s="14">
        <f>M133*(1+E134)</f>
        <v>195.7119113481601</v>
      </c>
      <c r="N134" s="14">
        <f>N133*(1+F134)</f>
        <v>287.96846186286001</v>
      </c>
      <c r="O134" s="14">
        <f>O133*(1+G134)</f>
        <v>302.89985838276579</v>
      </c>
    </row>
    <row r="135" spans="1:15" x14ac:dyDescent="0.25">
      <c r="A135" s="7">
        <v>40543</v>
      </c>
      <c r="B135" s="23">
        <v>6.1147227272727263E-2</v>
      </c>
      <c r="C135" s="23">
        <v>5.6718999999999999E-2</v>
      </c>
      <c r="D135" s="23">
        <v>5.3560376923076927E-2</v>
      </c>
      <c r="E135" s="23">
        <v>4.4819362499999994E-2</v>
      </c>
      <c r="F135" s="23">
        <v>1.048E-2</v>
      </c>
      <c r="G135" s="23">
        <v>1.4274999999999999E-2</v>
      </c>
      <c r="I135" s="4">
        <f>A135</f>
        <v>40543</v>
      </c>
      <c r="J135" s="14">
        <f>J134*(1+B135)</f>
        <v>218.80803314724469</v>
      </c>
      <c r="K135" s="14">
        <f>K134*(1+C135)</f>
        <v>248.30262748884809</v>
      </c>
      <c r="L135" s="14">
        <f>L134*(1+D135)</f>
        <v>195.486707589888</v>
      </c>
      <c r="M135" s="14">
        <f>M134*(1+E135)</f>
        <v>204.48359444844115</v>
      </c>
      <c r="N135" s="14">
        <f>N134*(1+F135)</f>
        <v>290.98637134318278</v>
      </c>
      <c r="O135" s="14">
        <f>O134*(1+G135)</f>
        <v>307.22375386117977</v>
      </c>
    </row>
    <row r="136" spans="1:15" x14ac:dyDescent="0.25">
      <c r="A136" s="7">
        <v>40574</v>
      </c>
      <c r="B136" s="23">
        <v>8.5319999999999997E-3</v>
      </c>
      <c r="C136" s="23">
        <v>6.1387272727272723E-3</v>
      </c>
      <c r="D136" s="23">
        <v>6.4819230769230761E-3</v>
      </c>
      <c r="E136" s="23">
        <v>3.3206249999999994E-3</v>
      </c>
      <c r="F136" s="23">
        <v>1.8259999999999998E-2</v>
      </c>
      <c r="G136" s="23">
        <v>2.1700000000000001E-2</v>
      </c>
      <c r="I136" s="4">
        <f>A136</f>
        <v>40574</v>
      </c>
      <c r="J136" s="14">
        <f>J135*(1+B136)</f>
        <v>220.67490328605697</v>
      </c>
      <c r="K136" s="14">
        <f>K135*(1+C136)</f>
        <v>249.82688960010373</v>
      </c>
      <c r="L136" s="14">
        <f>L135*(1+D136)</f>
        <v>196.7538373910466</v>
      </c>
      <c r="M136" s="14">
        <f>M135*(1+E136)</f>
        <v>205.16260778425649</v>
      </c>
      <c r="N136" s="14">
        <f>N135*(1+F136)</f>
        <v>296.29978248390927</v>
      </c>
      <c r="O136" s="14">
        <f>O135*(1+G136)</f>
        <v>313.89050931996741</v>
      </c>
    </row>
    <row r="137" spans="1:15" x14ac:dyDescent="0.25">
      <c r="A137" s="7">
        <v>40602</v>
      </c>
      <c r="B137" s="23">
        <v>3.5726727272727278E-2</v>
      </c>
      <c r="C137" s="23">
        <v>3.492209090909091E-2</v>
      </c>
      <c r="D137" s="23">
        <v>2.4597692307692317E-2</v>
      </c>
      <c r="E137" s="23">
        <v>2.6712499999999997E-2</v>
      </c>
      <c r="F137" s="23">
        <v>1.1040000000000001E-2</v>
      </c>
      <c r="G137" s="23">
        <v>1.2275000000000001E-2</v>
      </c>
      <c r="I137" s="4">
        <f>A137</f>
        <v>40602</v>
      </c>
      <c r="J137" s="14">
        <f>J136*(1+B137)</f>
        <v>228.55889537169341</v>
      </c>
      <c r="K137" s="14">
        <f>K136*(1+C137)</f>
        <v>258.55136695025396</v>
      </c>
      <c r="L137" s="14">
        <f>L136*(1+D137)</f>
        <v>201.59352774354929</v>
      </c>
      <c r="M137" s="14">
        <f>M136*(1+E137)</f>
        <v>210.64301394469342</v>
      </c>
      <c r="N137" s="14">
        <f>N136*(1+F137)</f>
        <v>299.57093208253161</v>
      </c>
      <c r="O137" s="14">
        <f>O136*(1+G137)</f>
        <v>317.74351532187001</v>
      </c>
    </row>
    <row r="138" spans="1:15" x14ac:dyDescent="0.25">
      <c r="A138" s="7">
        <v>40633</v>
      </c>
      <c r="B138" s="23">
        <v>1.1016590909090908E-2</v>
      </c>
      <c r="C138" s="23">
        <v>8.9121818181818174E-3</v>
      </c>
      <c r="D138" s="23">
        <v>1.4902692307692306E-2</v>
      </c>
      <c r="E138" s="23">
        <v>1.4503125E-2</v>
      </c>
      <c r="F138" s="23">
        <v>1E-3</v>
      </c>
      <c r="G138" s="23">
        <v>1.0499999999999999E-3</v>
      </c>
      <c r="I138" s="4">
        <f>A138</f>
        <v>40633</v>
      </c>
      <c r="J138" s="14">
        <f>J137*(1+B138)</f>
        <v>231.07683522063707</v>
      </c>
      <c r="K138" s="14">
        <f>K137*(1+C138)</f>
        <v>260.85562374185406</v>
      </c>
      <c r="L138" s="14">
        <f>L137*(1+D138)</f>
        <v>204.59781405873363</v>
      </c>
      <c r="M138" s="14">
        <f>M137*(1+E138)</f>
        <v>213.69799590631007</v>
      </c>
      <c r="N138" s="14">
        <f>N137*(1+F138)</f>
        <v>299.87050301461409</v>
      </c>
      <c r="O138" s="14">
        <f>O137*(1+G138)</f>
        <v>318.077146012958</v>
      </c>
    </row>
    <row r="139" spans="1:15" x14ac:dyDescent="0.25">
      <c r="A139" s="7">
        <v>40663</v>
      </c>
      <c r="B139" s="23">
        <v>2.7101818181818182E-2</v>
      </c>
      <c r="C139" s="23">
        <v>2.6370636363636363E-2</v>
      </c>
      <c r="D139" s="23">
        <v>1.9898603846153849E-2</v>
      </c>
      <c r="E139" s="23">
        <v>1.1740231250000004E-2</v>
      </c>
      <c r="F139" s="23">
        <v>1.5340000000000003E-2</v>
      </c>
      <c r="G139" s="23">
        <v>1.4925000000000001E-2</v>
      </c>
      <c r="I139" s="4">
        <f>A139</f>
        <v>40663</v>
      </c>
      <c r="J139" s="14">
        <f>J138*(1+B139)</f>
        <v>237.33943759481673</v>
      </c>
      <c r="K139" s="14">
        <f>K138*(1+C139)</f>
        <v>267.73455253896009</v>
      </c>
      <c r="L139" s="14">
        <f>L138*(1+D139)</f>
        <v>208.66902490847744</v>
      </c>
      <c r="M139" s="14">
        <f>M138*(1+E139)</f>
        <v>216.20685979591167</v>
      </c>
      <c r="N139" s="14">
        <f>N138*(1+F139)</f>
        <v>304.47051653085822</v>
      </c>
      <c r="O139" s="14">
        <f>O138*(1+G139)</f>
        <v>322.82444741720144</v>
      </c>
    </row>
    <row r="140" spans="1:15" x14ac:dyDescent="0.25">
      <c r="A140" s="7">
        <v>40694</v>
      </c>
      <c r="B140" s="23">
        <v>-1.4838909090909092E-2</v>
      </c>
      <c r="C140" s="23">
        <v>-1.1771363636363639E-2</v>
      </c>
      <c r="D140" s="23">
        <v>-2.1103265384615388E-2</v>
      </c>
      <c r="E140" s="23">
        <v>-2.1734681249999999E-2</v>
      </c>
      <c r="F140" s="23">
        <v>2.5999999999999999E-3</v>
      </c>
      <c r="G140" s="23">
        <v>1.9500000000000001E-3</v>
      </c>
      <c r="I140" s="4">
        <f>A140</f>
        <v>40694</v>
      </c>
      <c r="J140" s="14">
        <f>J139*(1+B140)</f>
        <v>233.81757925665974</v>
      </c>
      <c r="K140" s="14">
        <f>K139*(1+C140)</f>
        <v>264.58295176300487</v>
      </c>
      <c r="L140" s="14">
        <f>L139*(1+D140)</f>
        <v>204.26542709828493</v>
      </c>
      <c r="M140" s="14">
        <f>M139*(1+E140)</f>
        <v>211.50767261418409</v>
      </c>
      <c r="N140" s="14">
        <f>N139*(1+F140)</f>
        <v>305.26213987383841</v>
      </c>
      <c r="O140" s="14">
        <f>O139*(1+G140)</f>
        <v>323.45395508966493</v>
      </c>
    </row>
    <row r="141" spans="1:15" x14ac:dyDescent="0.25">
      <c r="A141" s="7">
        <v>40724</v>
      </c>
      <c r="B141" s="23">
        <v>-2.184663636363636E-2</v>
      </c>
      <c r="C141" s="23">
        <v>-2.3399181818181822E-2</v>
      </c>
      <c r="D141" s="23">
        <v>-1.8747569230769229E-2</v>
      </c>
      <c r="E141" s="23">
        <v>-1.6943550000000002E-2</v>
      </c>
      <c r="F141" s="23">
        <v>-9.1799999999999989E-3</v>
      </c>
      <c r="G141" s="23">
        <v>-1.1324999999999998E-2</v>
      </c>
      <c r="I141" s="4">
        <f>A141</f>
        <v>40724</v>
      </c>
      <c r="J141" s="14">
        <f>J140*(1+B141)</f>
        <v>228.70945162721378</v>
      </c>
      <c r="K141" s="14">
        <f>K140*(1+C141)</f>
        <v>258.39192716871111</v>
      </c>
      <c r="L141" s="14">
        <f>L140*(1+D141)</f>
        <v>200.43594686230719</v>
      </c>
      <c r="M141" s="14">
        <f>M140*(1+E141)</f>
        <v>207.92398178786203</v>
      </c>
      <c r="N141" s="14">
        <f>N140*(1+F141)</f>
        <v>302.45983342979656</v>
      </c>
      <c r="O141" s="14">
        <f>O140*(1+G141)</f>
        <v>319.79083904827445</v>
      </c>
    </row>
    <row r="142" spans="1:15" x14ac:dyDescent="0.25">
      <c r="A142" s="7">
        <v>40755</v>
      </c>
      <c r="B142" s="23">
        <v>-1.7439090909090908E-2</v>
      </c>
      <c r="C142" s="23">
        <v>-1.442927272727273E-2</v>
      </c>
      <c r="D142" s="23">
        <v>-1.4227161538461541E-2</v>
      </c>
      <c r="E142" s="23">
        <v>-1.4344762499999998E-2</v>
      </c>
      <c r="F142" s="23">
        <v>6.5199999999999989E-3</v>
      </c>
      <c r="G142" s="23">
        <v>3.65E-3</v>
      </c>
      <c r="I142" s="4">
        <f>A142</f>
        <v>40755</v>
      </c>
      <c r="J142" s="14">
        <f>J141*(1+B142)</f>
        <v>224.72096670851846</v>
      </c>
      <c r="K142" s="14">
        <f>K141*(1+C142)</f>
        <v>254.66351958106819</v>
      </c>
      <c r="L142" s="14">
        <f>L141*(1+D142)</f>
        <v>197.58431226818266</v>
      </c>
      <c r="M142" s="14">
        <f>M141*(1+E142)</f>
        <v>204.94136165106082</v>
      </c>
      <c r="N142" s="14">
        <f>N141*(1+F142)</f>
        <v>304.43187154375886</v>
      </c>
      <c r="O142" s="14">
        <f>O141*(1+G142)</f>
        <v>320.95807561080062</v>
      </c>
    </row>
    <row r="143" spans="1:15" x14ac:dyDescent="0.25">
      <c r="A143" s="7">
        <v>40786</v>
      </c>
      <c r="B143" s="23">
        <v>-4.9554681818181817E-2</v>
      </c>
      <c r="C143" s="23">
        <v>-3.6392000000000008E-2</v>
      </c>
      <c r="D143" s="23">
        <v>-5.6142084615384613E-2</v>
      </c>
      <c r="E143" s="23">
        <v>-5.0099637499999995E-2</v>
      </c>
      <c r="F143" s="23">
        <v>-2.1360000000000001E-2</v>
      </c>
      <c r="G143" s="23">
        <v>-2.7099999999999999E-2</v>
      </c>
      <c r="I143" s="4">
        <f>A143</f>
        <v>40786</v>
      </c>
      <c r="J143" s="14">
        <f>J142*(1+B143)</f>
        <v>213.58499070540361</v>
      </c>
      <c r="K143" s="14">
        <f>K142*(1+C143)</f>
        <v>245.39580477647397</v>
      </c>
      <c r="L143" s="14">
        <f>L142*(1+D143)</f>
        <v>186.49151709014978</v>
      </c>
      <c r="M143" s="14">
        <f>M142*(1+E143)</f>
        <v>194.67387372358627</v>
      </c>
      <c r="N143" s="14">
        <f>N142*(1+F143)</f>
        <v>297.92920676758416</v>
      </c>
      <c r="O143" s="14">
        <f>O142*(1+G143)</f>
        <v>312.26011176174791</v>
      </c>
    </row>
    <row r="144" spans="1:15" x14ac:dyDescent="0.25">
      <c r="A144" s="7">
        <v>40816</v>
      </c>
      <c r="B144" s="23">
        <v>-4.9465181818181811E-2</v>
      </c>
      <c r="C144" s="23">
        <v>-2.5447636363636367E-2</v>
      </c>
      <c r="D144" s="23">
        <v>-6.114229230769231E-2</v>
      </c>
      <c r="E144" s="23">
        <v>-3.8819975000000007E-2</v>
      </c>
      <c r="F144" s="23">
        <v>-5.6799999999999993E-3</v>
      </c>
      <c r="G144" s="23">
        <v>-5.3999999999999994E-3</v>
      </c>
      <c r="I144" s="4">
        <f>A144</f>
        <v>40816</v>
      </c>
      <c r="J144" s="14">
        <f>J143*(1+B144)</f>
        <v>203.01997030652615</v>
      </c>
      <c r="K144" s="14">
        <f>K143*(1+C144)</f>
        <v>239.15106157136037</v>
      </c>
      <c r="L144" s="14">
        <f>L143*(1+D144)</f>
        <v>175.08899823931884</v>
      </c>
      <c r="M144" s="14">
        <f>M143*(1+E144)</f>
        <v>187.1166388124835</v>
      </c>
      <c r="N144" s="14">
        <f>N143*(1+F144)</f>
        <v>296.23696887314429</v>
      </c>
      <c r="O144" s="14">
        <f>O143*(1+G144)</f>
        <v>310.57390715823448</v>
      </c>
    </row>
    <row r="145" spans="1:15" x14ac:dyDescent="0.25">
      <c r="A145" s="7">
        <v>40847</v>
      </c>
      <c r="B145" s="23">
        <v>6.7305238095238071E-2</v>
      </c>
      <c r="C145" s="23">
        <v>3.0162454545454548E-2</v>
      </c>
      <c r="D145" s="23">
        <v>5.7585115384615387E-2</v>
      </c>
      <c r="E145" s="23">
        <v>2.8663937500000004E-2</v>
      </c>
      <c r="F145" s="23">
        <v>2.8799999999999999E-2</v>
      </c>
      <c r="G145" s="23">
        <v>3.0899999999999997E-2</v>
      </c>
      <c r="I145" s="4">
        <f>A145</f>
        <v>40847</v>
      </c>
      <c r="J145" s="14">
        <f>J144*(1+B145)</f>
        <v>216.68427774609506</v>
      </c>
      <c r="K145" s="14">
        <f>K144*(1+C145)</f>
        <v>246.36444459550376</v>
      </c>
      <c r="L145" s="14">
        <f>L144*(1+D145)</f>
        <v>185.17151840550673</v>
      </c>
      <c r="M145" s="14">
        <f>M144*(1+E145)</f>
        <v>192.4801384526146</v>
      </c>
      <c r="N145" s="14">
        <f>N144*(1+F145)</f>
        <v>304.76859357669082</v>
      </c>
      <c r="O145" s="14">
        <f>O144*(1+G145)</f>
        <v>320.17064088942391</v>
      </c>
    </row>
    <row r="146" spans="1:15" x14ac:dyDescent="0.25">
      <c r="A146" s="7">
        <v>40877</v>
      </c>
      <c r="B146" s="23">
        <v>-5.9453809523809529E-3</v>
      </c>
      <c r="C146" s="23">
        <v>-6.1887272727272737E-3</v>
      </c>
      <c r="D146" s="23">
        <v>-8.2333846153846164E-3</v>
      </c>
      <c r="E146" s="23">
        <v>-1.0811125000000001E-2</v>
      </c>
      <c r="F146" s="23">
        <v>-2.52E-2</v>
      </c>
      <c r="G146" s="23">
        <v>-2.7999999999999997E-2</v>
      </c>
      <c r="I146" s="4">
        <f>A146</f>
        <v>40877</v>
      </c>
      <c r="J146" s="14">
        <f>J145*(1+B146)</f>
        <v>215.39600716850302</v>
      </c>
      <c r="K146" s="14">
        <f>K145*(1+C146)</f>
        <v>244.83976223820525</v>
      </c>
      <c r="L146" s="14">
        <f>L145*(1+D146)</f>
        <v>183.64693007465942</v>
      </c>
      <c r="M146" s="14">
        <f>M145*(1+E146)</f>
        <v>190.39921161578607</v>
      </c>
      <c r="N146" s="14">
        <f>N145*(1+F146)</f>
        <v>297.08842501855821</v>
      </c>
      <c r="O146" s="14">
        <f>O145*(1+G146)</f>
        <v>311.20586294452005</v>
      </c>
    </row>
    <row r="147" spans="1:15" x14ac:dyDescent="0.25">
      <c r="A147" s="7">
        <v>40908</v>
      </c>
      <c r="B147" s="23">
        <v>2.7270952380952385E-3</v>
      </c>
      <c r="C147" s="23">
        <v>6.6780909090909104E-3</v>
      </c>
      <c r="D147" s="23">
        <v>-2.248E-3</v>
      </c>
      <c r="E147" s="23">
        <v>1.5907500000000001E-3</v>
      </c>
      <c r="F147" s="23">
        <v>1.504E-2</v>
      </c>
      <c r="G147" s="23">
        <v>1.44E-2</v>
      </c>
      <c r="I147" s="4">
        <f>A147</f>
        <v>40908</v>
      </c>
      <c r="J147" s="14">
        <f>J146*(1+B147)</f>
        <v>215.98341259395698</v>
      </c>
      <c r="K147" s="14">
        <f>K146*(1+C147)</f>
        <v>246.47482442859217</v>
      </c>
      <c r="L147" s="14">
        <f>L146*(1+D147)</f>
        <v>183.2340917758516</v>
      </c>
      <c r="M147" s="14">
        <f>M146*(1+E147)</f>
        <v>190.70208916166391</v>
      </c>
      <c r="N147" s="14">
        <f>N146*(1+F147)</f>
        <v>301.55663493083733</v>
      </c>
      <c r="O147" s="14">
        <f>O146*(1+G147)</f>
        <v>315.68722737092111</v>
      </c>
    </row>
    <row r="148" spans="1:15" x14ac:dyDescent="0.25">
      <c r="A148" s="7">
        <v>40939</v>
      </c>
      <c r="B148" s="23">
        <v>3.7220428571428571E-2</v>
      </c>
      <c r="C148" s="23">
        <v>1.958627272727273E-2</v>
      </c>
      <c r="D148" s="23">
        <v>3.5442615384615378E-2</v>
      </c>
      <c r="E148" s="23">
        <v>2.4038000000000004E-2</v>
      </c>
      <c r="F148" s="23">
        <v>2.5559999999999999E-2</v>
      </c>
      <c r="G148" s="23">
        <v>2.8474999999999997E-2</v>
      </c>
      <c r="I148" s="4">
        <f>A148</f>
        <v>40939</v>
      </c>
      <c r="J148" s="14">
        <f>J147*(1+B148)</f>
        <v>224.02240777502377</v>
      </c>
      <c r="K148" s="14">
        <f>K147*(1+C148)</f>
        <v>251.30234756025723</v>
      </c>
      <c r="L148" s="14">
        <f>L147*(1+D148)</f>
        <v>189.72838721601244</v>
      </c>
      <c r="M148" s="14">
        <f>M147*(1+E148)</f>
        <v>195.28618598093198</v>
      </c>
      <c r="N148" s="14">
        <f>N147*(1+F148)</f>
        <v>309.26442251966955</v>
      </c>
      <c r="O148" s="14">
        <f>O147*(1+G148)</f>
        <v>324.67642117030812</v>
      </c>
    </row>
    <row r="149" spans="1:15" x14ac:dyDescent="0.25">
      <c r="A149" s="7">
        <v>40968</v>
      </c>
      <c r="B149" s="23">
        <v>2.996038095238095E-2</v>
      </c>
      <c r="C149" s="23">
        <v>2.6127999999999998E-2</v>
      </c>
      <c r="D149" s="23">
        <v>2.9960038461538465E-2</v>
      </c>
      <c r="E149" s="23">
        <v>2.2441312500000001E-2</v>
      </c>
      <c r="F149" s="23">
        <v>1.7239999999999998E-2</v>
      </c>
      <c r="G149" s="23">
        <v>1.9299999999999998E-2</v>
      </c>
      <c r="I149" s="4">
        <f>A149</f>
        <v>40968</v>
      </c>
      <c r="J149" s="14">
        <f>J148*(1+B149)</f>
        <v>230.73420445383312</v>
      </c>
      <c r="K149" s="14">
        <f>K148*(1+C149)</f>
        <v>257.86837529731162</v>
      </c>
      <c r="L149" s="14">
        <f>L148*(1+D149)</f>
        <v>195.41265699424983</v>
      </c>
      <c r="M149" s="14">
        <f>M148*(1+E149)</f>
        <v>199.66866430746319</v>
      </c>
      <c r="N149" s="14">
        <f>N148*(1+F149)</f>
        <v>314.59614116390861</v>
      </c>
      <c r="O149" s="14">
        <f>O148*(1+G149)</f>
        <v>330.94267609889511</v>
      </c>
    </row>
    <row r="150" spans="1:15" x14ac:dyDescent="0.25">
      <c r="A150" s="7">
        <v>40999</v>
      </c>
      <c r="B150" s="23">
        <v>1.975447619047619E-2</v>
      </c>
      <c r="C150" s="23">
        <v>1.9759909090909088E-2</v>
      </c>
      <c r="D150" s="23">
        <v>1.1357230769230769E-2</v>
      </c>
      <c r="E150" s="23">
        <v>1.0543000000000002E-2</v>
      </c>
      <c r="F150" s="23">
        <v>-5.9000000000000007E-3</v>
      </c>
      <c r="G150" s="23">
        <v>-5.9000000000000007E-3</v>
      </c>
      <c r="I150" s="4">
        <f>A150</f>
        <v>40999</v>
      </c>
      <c r="J150" s="14">
        <f>J149*(1+B150)</f>
        <v>235.29223780204484</v>
      </c>
      <c r="K150" s="14">
        <f>K149*(1+C150)</f>
        <v>262.9638309506069</v>
      </c>
      <c r="L150" s="14">
        <f>L149*(1+D150)</f>
        <v>197.63200363496205</v>
      </c>
      <c r="M150" s="14">
        <f>M149*(1+E150)</f>
        <v>201.77377103525677</v>
      </c>
      <c r="N150" s="14">
        <f>N149*(1+F150)</f>
        <v>312.74002393104155</v>
      </c>
      <c r="O150" s="14">
        <f>O149*(1+G150)</f>
        <v>328.99011430991163</v>
      </c>
    </row>
    <row r="151" spans="1:15" x14ac:dyDescent="0.25">
      <c r="A151" s="7">
        <v>41029</v>
      </c>
      <c r="B151" s="23">
        <v>-5.73245E-3</v>
      </c>
      <c r="C151" s="23">
        <v>-1.0465454545454547E-3</v>
      </c>
      <c r="D151" s="23">
        <v>-7.1773999999999978E-3</v>
      </c>
      <c r="E151" s="23">
        <v>-6.2084375000000004E-3</v>
      </c>
      <c r="F151" s="23">
        <v>8.6400000000000018E-3</v>
      </c>
      <c r="G151" s="23">
        <v>8.8500000000000002E-3</v>
      </c>
      <c r="I151" s="4">
        <f>A151</f>
        <v>41029</v>
      </c>
      <c r="J151" s="14">
        <f>J150*(1+B151)</f>
        <v>233.94343681345651</v>
      </c>
      <c r="K151" s="14">
        <f>K150*(1+C151)</f>
        <v>262.68862734861568</v>
      </c>
      <c r="L151" s="14">
        <f>L150*(1+D151)</f>
        <v>196.21351969207248</v>
      </c>
      <c r="M151" s="14">
        <f>M150*(1+E151)</f>
        <v>200.52107118864507</v>
      </c>
      <c r="N151" s="14">
        <f>N150*(1+F151)</f>
        <v>315.44209773780574</v>
      </c>
      <c r="O151" s="14">
        <f>O150*(1+G151)</f>
        <v>331.90167682155436</v>
      </c>
    </row>
    <row r="152" spans="1:15" x14ac:dyDescent="0.25">
      <c r="A152" s="7">
        <v>41060</v>
      </c>
      <c r="B152" s="23">
        <v>-3.686210526315789E-2</v>
      </c>
      <c r="C152" s="23">
        <v>-2.141172727272728E-2</v>
      </c>
      <c r="D152" s="23">
        <v>-4.5517760000000004E-2</v>
      </c>
      <c r="E152" s="23">
        <v>-3.0152749999999999E-2</v>
      </c>
      <c r="F152" s="23">
        <v>-8.7800000000000013E-3</v>
      </c>
      <c r="G152" s="23">
        <v>-1.1625000000000002E-2</v>
      </c>
      <c r="I152" s="4">
        <f>A152</f>
        <v>41060</v>
      </c>
      <c r="J152" s="14">
        <f>J151*(1+B152)</f>
        <v>225.31978922001394</v>
      </c>
      <c r="K152" s="14">
        <f>K151*(1+C152)</f>
        <v>257.06401010218002</v>
      </c>
      <c r="L152" s="14">
        <f>L151*(1+D152)</f>
        <v>187.28231979397347</v>
      </c>
      <c r="M152" s="14">
        <f>M151*(1+E152)</f>
        <v>194.47480945936167</v>
      </c>
      <c r="N152" s="14">
        <f>N151*(1+F152)</f>
        <v>312.67251611966782</v>
      </c>
      <c r="O152" s="14">
        <f>O151*(1+G152)</f>
        <v>328.0433198285038</v>
      </c>
    </row>
    <row r="153" spans="1:15" x14ac:dyDescent="0.25">
      <c r="A153" s="7">
        <v>41090</v>
      </c>
      <c r="B153" s="23">
        <v>2.8928315789473684E-2</v>
      </c>
      <c r="C153" s="23">
        <v>2.7030727272727272E-2</v>
      </c>
      <c r="D153" s="23">
        <v>2.2803839999999999E-2</v>
      </c>
      <c r="E153" s="23">
        <v>1.3824749999999998E-2</v>
      </c>
      <c r="F153" s="23">
        <v>7.1200000000000005E-3</v>
      </c>
      <c r="G153" s="23">
        <v>7.3500000000000006E-3</v>
      </c>
      <c r="I153" s="4">
        <f>A153</f>
        <v>41090</v>
      </c>
      <c r="J153" s="14">
        <f>J152*(1+B153)</f>
        <v>231.83791123618818</v>
      </c>
      <c r="K153" s="14">
        <f>K152*(1+C153)</f>
        <v>264.01263725088563</v>
      </c>
      <c r="L153" s="14">
        <f>L152*(1+D153)</f>
        <v>191.55307584938407</v>
      </c>
      <c r="M153" s="14">
        <f>M152*(1+E153)</f>
        <v>197.16337508143496</v>
      </c>
      <c r="N153" s="14">
        <f>N152*(1+F153)</f>
        <v>314.89874443443983</v>
      </c>
      <c r="O153" s="14">
        <f>O152*(1+G153)</f>
        <v>330.45443822924329</v>
      </c>
    </row>
    <row r="154" spans="1:15" x14ac:dyDescent="0.25">
      <c r="A154" s="7">
        <v>41121</v>
      </c>
      <c r="B154" s="23">
        <v>3.4664210526315787E-3</v>
      </c>
      <c r="C154" s="23">
        <v>4.9601818181818184E-3</v>
      </c>
      <c r="D154" s="23">
        <v>6.2524319999999996E-3</v>
      </c>
      <c r="E154" s="23">
        <v>5.6881750000000002E-3</v>
      </c>
      <c r="F154" s="23">
        <v>1.6420000000000001E-2</v>
      </c>
      <c r="G154" s="23">
        <v>1.6174999999999998E-2</v>
      </c>
      <c r="I154" s="4">
        <f>A154</f>
        <v>41121</v>
      </c>
      <c r="J154" s="14">
        <f>J153*(1+B154)</f>
        <v>232.64155905249544</v>
      </c>
      <c r="K154" s="14">
        <f>K153*(1+C154)</f>
        <v>265.32218793394776</v>
      </c>
      <c r="L154" s="14">
        <f>L153*(1+D154)</f>
        <v>192.75074843052317</v>
      </c>
      <c r="M154" s="14">
        <f>M153*(1+E154)</f>
        <v>198.28487486248881</v>
      </c>
      <c r="N154" s="14">
        <f>N153*(1+F154)</f>
        <v>320.06938181805339</v>
      </c>
      <c r="O154" s="14">
        <f>O153*(1+G154)</f>
        <v>335.79953876760135</v>
      </c>
    </row>
    <row r="155" spans="1:15" x14ac:dyDescent="0.25">
      <c r="A155" s="7">
        <v>41152</v>
      </c>
      <c r="B155" s="23">
        <v>1.5788368421052627E-2</v>
      </c>
      <c r="C155" s="23">
        <v>1.1334454545454543E-2</v>
      </c>
      <c r="D155" s="23">
        <v>1.2405328E-2</v>
      </c>
      <c r="E155" s="23">
        <v>8.0520750000000006E-3</v>
      </c>
      <c r="F155" s="23">
        <v>6.559999999999999E-3</v>
      </c>
      <c r="G155" s="23">
        <v>7.474999999999999E-3</v>
      </c>
      <c r="I155" s="4">
        <f>A155</f>
        <v>41152</v>
      </c>
      <c r="J155" s="14">
        <f>J154*(1+B155)</f>
        <v>236.31458969686432</v>
      </c>
      <c r="K155" s="14">
        <f>K154*(1+C155)</f>
        <v>268.32947021298565</v>
      </c>
      <c r="L155" s="14">
        <f>L154*(1+D155)</f>
        <v>195.1418846870493</v>
      </c>
      <c r="M155" s="14">
        <f>M154*(1+E155)</f>
        <v>199.88147954624716</v>
      </c>
      <c r="N155" s="14">
        <f>N154*(1+F155)</f>
        <v>322.16903696277978</v>
      </c>
      <c r="O155" s="14">
        <f>O154*(1+G155)</f>
        <v>338.30964031988913</v>
      </c>
    </row>
    <row r="156" spans="1:15" x14ac:dyDescent="0.25">
      <c r="A156" s="7">
        <v>41182</v>
      </c>
      <c r="B156" s="23">
        <v>1.7253263157894737E-2</v>
      </c>
      <c r="C156" s="23">
        <v>1.5619272727272728E-2</v>
      </c>
      <c r="D156" s="23">
        <v>1.9647629166666666E-2</v>
      </c>
      <c r="E156" s="23">
        <v>1.6102873333333333E-2</v>
      </c>
      <c r="F156" s="23">
        <v>9.2599999999999991E-3</v>
      </c>
      <c r="G156" s="23">
        <v>1.0024999999999999E-2</v>
      </c>
      <c r="I156" s="4">
        <f>A156</f>
        <v>41182</v>
      </c>
      <c r="J156" s="14">
        <f>J155*(1+B156)</f>
        <v>240.39178750095425</v>
      </c>
      <c r="K156" s="14">
        <f>K155*(1+C156)</f>
        <v>272.52058138900691</v>
      </c>
      <c r="L156" s="14">
        <f>L155*(1+D156)</f>
        <v>198.97596007226488</v>
      </c>
      <c r="M156" s="14">
        <f>M155*(1+E156)</f>
        <v>203.10014569305963</v>
      </c>
      <c r="N156" s="14">
        <f>N155*(1+F156)</f>
        <v>325.15232224505513</v>
      </c>
      <c r="O156" s="14">
        <f>O155*(1+G156)</f>
        <v>341.70119446409598</v>
      </c>
    </row>
    <row r="157" spans="1:15" x14ac:dyDescent="0.25">
      <c r="A157" s="7">
        <v>41213</v>
      </c>
      <c r="B157" s="23">
        <v>-1.7599842105263153E-2</v>
      </c>
      <c r="C157" s="23">
        <v>-1.9899727272727274E-2</v>
      </c>
      <c r="D157" s="23">
        <v>-8.0789199999999999E-3</v>
      </c>
      <c r="E157" s="23">
        <v>-8.3795624999999999E-3</v>
      </c>
      <c r="F157" s="23">
        <v>6.9000000000000008E-3</v>
      </c>
      <c r="G157" s="23">
        <v>6.8250000000000003E-3</v>
      </c>
      <c r="I157" s="4">
        <f>A157</f>
        <v>41213</v>
      </c>
      <c r="J157" s="14">
        <f>J156*(1+B157)</f>
        <v>236.1609299975355</v>
      </c>
      <c r="K157" s="14">
        <f>K156*(1+C157)</f>
        <v>267.09749614316058</v>
      </c>
      <c r="L157" s="14">
        <f>L156*(1+D157)</f>
        <v>197.36844920891787</v>
      </c>
      <c r="M157" s="14">
        <f>M156*(1+E157)</f>
        <v>201.39825532846552</v>
      </c>
      <c r="N157" s="14">
        <f>N156*(1+F157)</f>
        <v>327.39587326854598</v>
      </c>
      <c r="O157" s="14">
        <f>O156*(1+G157)</f>
        <v>344.03330511631344</v>
      </c>
    </row>
    <row r="158" spans="1:15" x14ac:dyDescent="0.25">
      <c r="A158" s="7">
        <v>41243</v>
      </c>
      <c r="B158" s="23">
        <v>3.4650000000000002E-3</v>
      </c>
      <c r="C158" s="23">
        <v>7.6681818181818199E-4</v>
      </c>
      <c r="D158" s="23">
        <v>4.6955600000000005E-3</v>
      </c>
      <c r="E158" s="23">
        <v>2.5993125000000001E-3</v>
      </c>
      <c r="F158" s="23">
        <v>4.9199999999999999E-3</v>
      </c>
      <c r="G158" s="23">
        <v>6.1500000000000001E-3</v>
      </c>
      <c r="I158" s="4">
        <f>A158</f>
        <v>41243</v>
      </c>
      <c r="J158" s="14">
        <f>J157*(1+B158)</f>
        <v>236.97922761997697</v>
      </c>
      <c r="K158" s="14">
        <f>K157*(1+C158)</f>
        <v>267.30231135952124</v>
      </c>
      <c r="L158" s="14">
        <f>L157*(1+D158)</f>
        <v>198.29520460428529</v>
      </c>
      <c r="M158" s="14">
        <f>M157*(1+E158)</f>
        <v>201.92175233101898</v>
      </c>
      <c r="N158" s="14">
        <f>N157*(1+F158)</f>
        <v>329.00666096502727</v>
      </c>
      <c r="O158" s="14">
        <f>O157*(1+G158)</f>
        <v>346.14910994277881</v>
      </c>
    </row>
    <row r="159" spans="1:15" x14ac:dyDescent="0.25">
      <c r="A159" s="7">
        <v>41274</v>
      </c>
      <c r="B159" s="23">
        <v>1.1595052631578949E-2</v>
      </c>
      <c r="C159" s="23">
        <v>5.5459999999999988E-3</v>
      </c>
      <c r="D159" s="23">
        <v>1.8211119999999997E-2</v>
      </c>
      <c r="E159" s="23">
        <v>1.2517374999999999E-2</v>
      </c>
      <c r="F159" s="23">
        <v>8.4800000000000014E-3</v>
      </c>
      <c r="G159" s="23">
        <v>1.0525E-2</v>
      </c>
      <c r="I159" s="4">
        <f>A159</f>
        <v>41274</v>
      </c>
      <c r="J159" s="14">
        <f>J158*(1+B159)</f>
        <v>239.7270142368215</v>
      </c>
      <c r="K159" s="14">
        <f>K158*(1+C159)</f>
        <v>268.78476997832115</v>
      </c>
      <c r="L159" s="14">
        <f>L158*(1+D159)</f>
        <v>201.90638237075845</v>
      </c>
      <c r="M159" s="14">
        <f>M158*(1+E159)</f>
        <v>204.44928262560347</v>
      </c>
      <c r="N159" s="14">
        <f>N158*(1+F159)</f>
        <v>331.79663745001073</v>
      </c>
      <c r="O159" s="14">
        <f>O158*(1+G159)</f>
        <v>349.79232932492653</v>
      </c>
    </row>
    <row r="160" spans="1:15" x14ac:dyDescent="0.25">
      <c r="A160" s="7">
        <v>41305</v>
      </c>
      <c r="B160" s="23">
        <v>5.0426999999999993E-2</v>
      </c>
      <c r="C160" s="23">
        <v>4.5546636363636372E-2</v>
      </c>
      <c r="D160" s="23">
        <v>3.3947679999999994E-2</v>
      </c>
      <c r="E160" s="23">
        <v>3.2399500000000005E-2</v>
      </c>
      <c r="F160" s="23">
        <v>6.3800000000000003E-3</v>
      </c>
      <c r="G160" s="23">
        <v>9.1249999999999994E-3</v>
      </c>
      <c r="I160" s="4">
        <f>A160</f>
        <v>41305</v>
      </c>
      <c r="J160" s="14">
        <f>J159*(1+B160)</f>
        <v>251.81572838374171</v>
      </c>
      <c r="K160" s="14">
        <f>K159*(1+C160)</f>
        <v>281.02701215660738</v>
      </c>
      <c r="L160" s="14">
        <f>L159*(1+D160)</f>
        <v>208.76063562943861</v>
      </c>
      <c r="M160" s="14">
        <f>M159*(1+E160)</f>
        <v>211.07333715803171</v>
      </c>
      <c r="N160" s="14">
        <f>N159*(1+F160)</f>
        <v>333.91349999694182</v>
      </c>
      <c r="O160" s="14">
        <f>O159*(1+G160)</f>
        <v>352.98418433001649</v>
      </c>
    </row>
    <row r="161" spans="1:15" x14ac:dyDescent="0.25">
      <c r="A161" s="7">
        <v>41333</v>
      </c>
      <c r="B161" s="23">
        <v>5.0388947368421033E-3</v>
      </c>
      <c r="C161" s="23">
        <v>8.6718181818181837E-4</v>
      </c>
      <c r="D161" s="23">
        <v>-1.6111599999999995E-3</v>
      </c>
      <c r="E161" s="23">
        <v>-1.0486874999999995E-3</v>
      </c>
      <c r="F161" s="23">
        <v>5.6200000000000009E-3</v>
      </c>
      <c r="G161" s="23">
        <v>5.6000000000000008E-3</v>
      </c>
      <c r="I161" s="4">
        <f>A161</f>
        <v>41333</v>
      </c>
      <c r="J161" s="14">
        <f>J160*(1+B161)</f>
        <v>253.08460133214859</v>
      </c>
      <c r="K161" s="14">
        <f>K160*(1+C161)</f>
        <v>281.27071367196754</v>
      </c>
      <c r="L161" s="14">
        <f>L160*(1+D161)</f>
        <v>208.42428884373788</v>
      </c>
      <c r="M161" s="14">
        <f>M160*(1+E161)</f>
        <v>210.85198718777079</v>
      </c>
      <c r="N161" s="14">
        <f>N160*(1+F161)</f>
        <v>335.79009386692462</v>
      </c>
      <c r="O161" s="14">
        <f>O160*(1+G161)</f>
        <v>354.96089576226461</v>
      </c>
    </row>
    <row r="162" spans="1:15" x14ac:dyDescent="0.25">
      <c r="A162" s="7">
        <v>41364</v>
      </c>
      <c r="B162" s="23">
        <v>3.5311263157894734E-2</v>
      </c>
      <c r="C162" s="23">
        <v>3.5492181818181819E-2</v>
      </c>
      <c r="D162" s="23">
        <v>2.1594439999999996E-2</v>
      </c>
      <c r="E162" s="23">
        <v>2.2410062499999998E-2</v>
      </c>
      <c r="F162" s="23">
        <v>7.0999999999999995E-3</v>
      </c>
      <c r="G162" s="23">
        <v>8.5000000000000006E-3</v>
      </c>
      <c r="I162" s="4">
        <f>A162</f>
        <v>41364</v>
      </c>
      <c r="J162" s="14">
        <f>J161*(1+B162)</f>
        <v>262.02133829099898</v>
      </c>
      <c r="K162" s="14">
        <f>K161*(1+C162)</f>
        <v>291.2536249817428</v>
      </c>
      <c r="L162" s="14">
        <f>L161*(1+D162)</f>
        <v>212.92509464371668</v>
      </c>
      <c r="M162" s="14">
        <f>M161*(1+E162)</f>
        <v>215.57719339889795</v>
      </c>
      <c r="N162" s="14">
        <f>N161*(1+F162)</f>
        <v>338.1742035333798</v>
      </c>
      <c r="O162" s="14">
        <f>O161*(1+G162)</f>
        <v>357.97806337624382</v>
      </c>
    </row>
    <row r="163" spans="1:15" x14ac:dyDescent="0.25">
      <c r="A163" s="7">
        <v>41394</v>
      </c>
      <c r="B163" s="23">
        <v>1.0021631578947367E-2</v>
      </c>
      <c r="C163" s="23">
        <v>1.0228272727272726E-2</v>
      </c>
      <c r="D163" s="23">
        <v>1.5613958333333337E-2</v>
      </c>
      <c r="E163" s="23">
        <v>1.3542333333333333E-2</v>
      </c>
      <c r="F163" s="23">
        <v>1.6220000000000002E-2</v>
      </c>
      <c r="G163" s="23">
        <v>1.7650000000000002E-2</v>
      </c>
      <c r="I163" s="4">
        <f>A163</f>
        <v>41394</v>
      </c>
      <c r="J163" s="14">
        <f>J162*(1+B163)</f>
        <v>264.6472196091741</v>
      </c>
      <c r="K163" s="14">
        <f>K162*(1+C163)</f>
        <v>294.23264649086286</v>
      </c>
      <c r="L163" s="14">
        <f>L162*(1+D163)</f>
        <v>216.24969819960469</v>
      </c>
      <c r="M163" s="14">
        <f>M162*(1+E163)</f>
        <v>218.49661161097029</v>
      </c>
      <c r="N163" s="14">
        <f>N162*(1+F163)</f>
        <v>343.65938911469118</v>
      </c>
      <c r="O163" s="14">
        <f>O162*(1+G163)</f>
        <v>364.29637619483452</v>
      </c>
    </row>
    <row r="164" spans="1:15" x14ac:dyDescent="0.25">
      <c r="A164" s="7">
        <v>41425</v>
      </c>
      <c r="B164" s="23">
        <v>1.504536842105263E-2</v>
      </c>
      <c r="C164" s="23">
        <v>1.0060181818181817E-2</v>
      </c>
      <c r="D164" s="23">
        <v>-9.3224400000000013E-3</v>
      </c>
      <c r="E164" s="23">
        <v>-8.9600624999999993E-3</v>
      </c>
      <c r="F164" s="23">
        <v>-1.226E-2</v>
      </c>
      <c r="G164" s="23">
        <v>-1.0625000000000001E-2</v>
      </c>
      <c r="I164" s="4">
        <f>A164</f>
        <v>41425</v>
      </c>
      <c r="J164" s="14">
        <f>J163*(1+B164)</f>
        <v>268.62893452980131</v>
      </c>
      <c r="K164" s="14">
        <f>K163*(1+C164)</f>
        <v>297.19268041140577</v>
      </c>
      <c r="L164" s="14">
        <f>L163*(1+D164)</f>
        <v>214.23372336312076</v>
      </c>
      <c r="M164" s="14">
        <f>M163*(1+E164)</f>
        <v>216.53886831489777</v>
      </c>
      <c r="N164" s="14">
        <f>N163*(1+F164)</f>
        <v>339.44612500414507</v>
      </c>
      <c r="O164" s="14">
        <f>O163*(1+G164)</f>
        <v>360.42572719776439</v>
      </c>
    </row>
    <row r="165" spans="1:15" x14ac:dyDescent="0.25">
      <c r="A165" s="7">
        <v>41455</v>
      </c>
      <c r="B165" s="23">
        <v>-1.7240631578947369E-2</v>
      </c>
      <c r="C165" s="23">
        <v>-1.9761090909090909E-2</v>
      </c>
      <c r="D165" s="23">
        <v>-2.1603680000000004E-2</v>
      </c>
      <c r="E165" s="23">
        <v>-1.9480749999999998E-2</v>
      </c>
      <c r="F165" s="23">
        <v>-1.4499999999999999E-2</v>
      </c>
      <c r="G165" s="23">
        <v>-1.3075000000000002E-2</v>
      </c>
      <c r="I165" s="4">
        <f>A165</f>
        <v>41455</v>
      </c>
      <c r="J165" s="14">
        <f>J164*(1+B165)</f>
        <v>263.99760203812781</v>
      </c>
      <c r="K165" s="14">
        <f>K164*(1+C165)</f>
        <v>291.31982883627956</v>
      </c>
      <c r="L165" s="14">
        <f>L164*(1+D165)</f>
        <v>209.60548655837536</v>
      </c>
      <c r="M165" s="14">
        <f>M164*(1+E165)</f>
        <v>212.3205287559723</v>
      </c>
      <c r="N165" s="14">
        <f>N164*(1+F165)</f>
        <v>334.52415619158501</v>
      </c>
      <c r="O165" s="14">
        <f>O164*(1+G165)</f>
        <v>355.71316081465363</v>
      </c>
    </row>
    <row r="166" spans="1:15" x14ac:dyDescent="0.25">
      <c r="A166" s="7">
        <v>41486</v>
      </c>
      <c r="B166" s="23">
        <v>5.8351789473684211E-2</v>
      </c>
      <c r="C166" s="23">
        <v>5.7616727272727264E-2</v>
      </c>
      <c r="D166" s="23">
        <v>3.7129492E-2</v>
      </c>
      <c r="E166" s="23">
        <v>3.3502331249999996E-2</v>
      </c>
      <c r="F166" s="23">
        <v>8.1800000000000015E-3</v>
      </c>
      <c r="G166" s="23">
        <v>8.1750000000000017E-3</v>
      </c>
      <c r="I166" s="4">
        <f>A166</f>
        <v>41486</v>
      </c>
      <c r="J166" s="14">
        <f>J165*(1+B166)</f>
        <v>279.4023345338141</v>
      </c>
      <c r="K166" s="14">
        <f>K165*(1+C166)</f>
        <v>308.10472396347706</v>
      </c>
      <c r="L166" s="14">
        <f>L165*(1+D166)</f>
        <v>217.38803179470068</v>
      </c>
      <c r="M166" s="14">
        <f>M165*(1+E166)</f>
        <v>219.43376144153004</v>
      </c>
      <c r="N166" s="14">
        <f>N165*(1+F166)</f>
        <v>337.26056378923221</v>
      </c>
      <c r="O166" s="14">
        <f>O165*(1+G166)</f>
        <v>358.62111590431346</v>
      </c>
    </row>
    <row r="167" spans="1:15" x14ac:dyDescent="0.25">
      <c r="A167" s="7">
        <v>41517</v>
      </c>
      <c r="B167" s="23">
        <v>-2.3254947368421056E-2</v>
      </c>
      <c r="C167" s="23">
        <v>-2.0903999999999999E-2</v>
      </c>
      <c r="D167" s="23">
        <v>-2.2568984E-2</v>
      </c>
      <c r="E167" s="23">
        <v>-2.0189037500000003E-2</v>
      </c>
      <c r="F167" s="23">
        <v>-7.3200000000000001E-3</v>
      </c>
      <c r="G167" s="23">
        <v>-7.4250000000000002E-3</v>
      </c>
      <c r="I167" s="4">
        <f>A167</f>
        <v>41517</v>
      </c>
      <c r="J167" s="14">
        <f>J166*(1+B167)</f>
        <v>272.90484794961628</v>
      </c>
      <c r="K167" s="14">
        <f>K166*(1+C167)</f>
        <v>301.66410281374453</v>
      </c>
      <c r="L167" s="14">
        <f>L166*(1+D167)</f>
        <v>212.48180478333461</v>
      </c>
      <c r="M167" s="14">
        <f>M166*(1+E167)</f>
        <v>215.00360500302094</v>
      </c>
      <c r="N167" s="14">
        <f>N166*(1+F167)</f>
        <v>334.791816462295</v>
      </c>
      <c r="O167" s="14">
        <f>O166*(1+G167)</f>
        <v>355.95835411872395</v>
      </c>
    </row>
    <row r="168" spans="1:15" x14ac:dyDescent="0.25">
      <c r="A168" s="7">
        <v>41547</v>
      </c>
      <c r="B168" s="23">
        <v>3.9119157894736835E-2</v>
      </c>
      <c r="C168" s="23">
        <v>3.1051272727272726E-2</v>
      </c>
      <c r="D168" s="23">
        <v>3.6439267999999997E-2</v>
      </c>
      <c r="E168" s="23">
        <v>3.0342606250000008E-2</v>
      </c>
      <c r="F168" s="23">
        <v>4.8400000000000006E-3</v>
      </c>
      <c r="G168" s="23">
        <v>4.3500000000000006E-3</v>
      </c>
      <c r="I168" s="4">
        <f>A168</f>
        <v>41547</v>
      </c>
      <c r="J168" s="14">
        <f>J167*(1+B168)</f>
        <v>283.58065578679646</v>
      </c>
      <c r="K168" s="14">
        <f>K167*(1+C168)</f>
        <v>311.03115714224214</v>
      </c>
      <c r="L168" s="14">
        <f>L167*(1+D168)</f>
        <v>220.22448621295823</v>
      </c>
      <c r="M168" s="14">
        <f>M167*(1+E168)</f>
        <v>221.52737473195813</v>
      </c>
      <c r="N168" s="14">
        <f>N167*(1+F168)</f>
        <v>336.41220885397252</v>
      </c>
      <c r="O168" s="14">
        <f>O167*(1+G168)</f>
        <v>357.50677295914045</v>
      </c>
    </row>
    <row r="169" spans="1:15" x14ac:dyDescent="0.25">
      <c r="A169" s="7">
        <v>41578</v>
      </c>
      <c r="B169" s="23">
        <v>2.635175789473684E-2</v>
      </c>
      <c r="C169" s="23">
        <v>2.4406272727272728E-2</v>
      </c>
      <c r="D169" s="23">
        <v>2.2315855999999998E-2</v>
      </c>
      <c r="E169" s="23">
        <v>1.7523943750000003E-2</v>
      </c>
      <c r="F169" s="23">
        <v>1.8691640000000002E-2</v>
      </c>
      <c r="G169" s="23">
        <v>2.1164550000000001E-2</v>
      </c>
      <c r="I169" s="4">
        <f>A169</f>
        <v>41578</v>
      </c>
      <c r="J169" s="14">
        <f>J168*(1+B169)</f>
        <v>291.05350457172079</v>
      </c>
      <c r="K169" s="14">
        <f>K168*(1+C169)</f>
        <v>318.62226839013493</v>
      </c>
      <c r="L169" s="14">
        <f>L168*(1+D169)</f>
        <v>225.13898413496059</v>
      </c>
      <c r="M169" s="14">
        <f>M168*(1+E169)</f>
        <v>225.40940798584617</v>
      </c>
      <c r="N169" s="14">
        <f>N168*(1+F169)</f>
        <v>342.70030475347573</v>
      </c>
      <c r="O169" s="14">
        <f>O168*(1+G169)</f>
        <v>365.07324293077278</v>
      </c>
    </row>
    <row r="170" spans="1:15" x14ac:dyDescent="0.25">
      <c r="A170" s="7">
        <v>41608</v>
      </c>
      <c r="B170" s="23">
        <v>3.1071810526315791E-2</v>
      </c>
      <c r="C170" s="23">
        <v>3.1748000000000005E-2</v>
      </c>
      <c r="D170" s="23">
        <v>1.5585996E-2</v>
      </c>
      <c r="E170" s="23">
        <v>1.497540625E-2</v>
      </c>
      <c r="F170" s="23">
        <v>3.2428799999999996E-3</v>
      </c>
      <c r="G170" s="23">
        <v>4.3785999999999999E-3</v>
      </c>
      <c r="I170" s="4">
        <f>A170</f>
        <v>41608</v>
      </c>
      <c r="J170" s="14">
        <f>J169*(1+B170)</f>
        <v>300.09706391879348</v>
      </c>
      <c r="K170" s="14">
        <f>K169*(1+C170)</f>
        <v>328.73788816698499</v>
      </c>
      <c r="L170" s="14">
        <f>L169*(1+D170)</f>
        <v>228.64799944113216</v>
      </c>
      <c r="M170" s="14">
        <f>M169*(1+E170)</f>
        <v>228.78500544300621</v>
      </c>
      <c r="N170" s="14">
        <f>N169*(1+F170)</f>
        <v>343.81164071775464</v>
      </c>
      <c r="O170" s="14">
        <f>O169*(1+G170)</f>
        <v>366.67175263226943</v>
      </c>
    </row>
    <row r="171" spans="1:15" x14ac:dyDescent="0.25">
      <c r="A171" s="7">
        <v>41639</v>
      </c>
      <c r="B171" s="23">
        <v>2.0845852631578947E-2</v>
      </c>
      <c r="C171" s="23">
        <v>1.9697909090909092E-2</v>
      </c>
      <c r="D171" s="23">
        <v>1.2578755999999998E-2</v>
      </c>
      <c r="E171" s="23">
        <v>9.9747562499999994E-3</v>
      </c>
      <c r="F171" s="23">
        <v>1.9593599999999998E-3</v>
      </c>
      <c r="G171" s="23">
        <v>2.6741999999999998E-3</v>
      </c>
      <c r="I171" s="4">
        <f>A171</f>
        <v>41639</v>
      </c>
      <c r="J171" s="14">
        <f>J170*(1+B171)</f>
        <v>306.35284308841415</v>
      </c>
      <c r="K171" s="14">
        <f>K170*(1+C171)</f>
        <v>335.2133372028357</v>
      </c>
      <c r="L171" s="14">
        <f>L170*(1+D171)</f>
        <v>231.52410683599027</v>
      </c>
      <c r="M171" s="14">
        <f>M170*(1+E171)</f>
        <v>231.06708010595514</v>
      </c>
      <c r="N171" s="14">
        <f>N170*(1+F171)</f>
        <v>344.48529149411144</v>
      </c>
      <c r="O171" s="14">
        <f>O170*(1+G171)</f>
        <v>367.65230623315864</v>
      </c>
    </row>
    <row r="172" spans="1:15" x14ac:dyDescent="0.25">
      <c r="A172" s="7">
        <v>41670</v>
      </c>
      <c r="B172" s="23">
        <v>-1.6570315789473686E-2</v>
      </c>
      <c r="C172" s="23">
        <v>-1.0303272727272725E-2</v>
      </c>
      <c r="D172" s="23">
        <v>-2.7123318181818182E-2</v>
      </c>
      <c r="E172" s="23">
        <v>-2.1054200000000002E-2</v>
      </c>
      <c r="F172" s="23">
        <v>7.3800000000000003E-3</v>
      </c>
      <c r="G172" s="23">
        <v>7.025E-3</v>
      </c>
      <c r="I172" s="4">
        <f>A172</f>
        <v>41670</v>
      </c>
      <c r="J172" s="14">
        <f>J171*(1+B172)</f>
        <v>301.27647973543606</v>
      </c>
      <c r="K172" s="14">
        <f>K171*(1+C172)</f>
        <v>331.75954276781567</v>
      </c>
      <c r="L172" s="14">
        <f>L171*(1+D172)</f>
        <v>225.24440481951643</v>
      </c>
      <c r="M172" s="14">
        <f>M171*(1+E172)</f>
        <v>226.20214758798835</v>
      </c>
      <c r="N172" s="14">
        <f>N171*(1+F172)</f>
        <v>347.02759294533797</v>
      </c>
      <c r="O172" s="14">
        <f>O171*(1+G172)</f>
        <v>370.23506368444663</v>
      </c>
    </row>
    <row r="173" spans="1:15" x14ac:dyDescent="0.25">
      <c r="A173" s="7">
        <v>41698</v>
      </c>
      <c r="B173" s="23">
        <v>4.3047999999999982E-2</v>
      </c>
      <c r="C173" s="23">
        <v>3.9828363636363634E-2</v>
      </c>
      <c r="D173" s="23">
        <v>3.7213090909090904E-2</v>
      </c>
      <c r="E173" s="23">
        <v>3.4592533333333335E-2</v>
      </c>
      <c r="F173" s="23">
        <v>1.5719999999999998E-2</v>
      </c>
      <c r="G173" s="23">
        <v>1.8024999999999999E-2</v>
      </c>
      <c r="I173" s="4">
        <f>A173</f>
        <v>41698</v>
      </c>
      <c r="J173" s="14">
        <f>J172*(1+B173)</f>
        <v>314.24582963508709</v>
      </c>
      <c r="K173" s="14">
        <f>K172*(1+C173)</f>
        <v>344.97298247700598</v>
      </c>
      <c r="L173" s="14">
        <f>L172*(1+D173)</f>
        <v>233.62644533282915</v>
      </c>
      <c r="M173" s="14">
        <f>M172*(1+E173)</f>
        <v>234.02705291849739</v>
      </c>
      <c r="N173" s="14">
        <f>N172*(1+F173)</f>
        <v>352.48286670643864</v>
      </c>
      <c r="O173" s="14">
        <f>O172*(1+G173)</f>
        <v>376.90855070735876</v>
      </c>
    </row>
    <row r="174" spans="1:15" x14ac:dyDescent="0.25">
      <c r="A174" s="7">
        <v>41729</v>
      </c>
      <c r="B174" s="23">
        <v>-1.4518789473684211E-2</v>
      </c>
      <c r="C174" s="23">
        <v>-2.0714272727272727E-2</v>
      </c>
      <c r="D174" s="23">
        <v>-7.4589545454545447E-3</v>
      </c>
      <c r="E174" s="23">
        <v>-1.0453133333333333E-2</v>
      </c>
      <c r="F174" s="23">
        <v>3.5999999999999997E-4</v>
      </c>
      <c r="G174" s="23">
        <v>7.2499999999999995E-4</v>
      </c>
      <c r="I174" s="4">
        <f>A174</f>
        <v>41729</v>
      </c>
      <c r="J174" s="14">
        <f>J173*(1+B174)</f>
        <v>309.68336059163204</v>
      </c>
      <c r="K174" s="14">
        <f>K173*(1+C174)</f>
        <v>337.82711803443658</v>
      </c>
      <c r="L174" s="14">
        <f>L173*(1+D174)</f>
        <v>231.88383629647547</v>
      </c>
      <c r="M174" s="14">
        <f>M173*(1+E174)</f>
        <v>231.58073693073328</v>
      </c>
      <c r="N174" s="14">
        <f>N173*(1+F174)</f>
        <v>352.60976053845292</v>
      </c>
      <c r="O174" s="14">
        <f>O173*(1+G174)</f>
        <v>377.1818094066216</v>
      </c>
    </row>
    <row r="175" spans="1:15" x14ac:dyDescent="0.25">
      <c r="A175" s="7">
        <v>41759</v>
      </c>
      <c r="B175" s="23">
        <v>-9.4633684210526318E-3</v>
      </c>
      <c r="C175" s="23">
        <v>-1.2154909090909091E-2</v>
      </c>
      <c r="D175" s="23">
        <v>-2.0345181818181815E-3</v>
      </c>
      <c r="E175" s="23">
        <v>-2.9039600000000006E-3</v>
      </c>
      <c r="F175" s="23">
        <v>5.1999999999999998E-3</v>
      </c>
      <c r="G175" s="23">
        <v>4.9249999999999997E-3</v>
      </c>
      <c r="I175" s="4">
        <f>A175</f>
        <v>41759</v>
      </c>
      <c r="J175" s="14">
        <f>J174*(1+B175)</f>
        <v>306.7527128564837</v>
      </c>
      <c r="K175" s="14">
        <f>K174*(1+C175)</f>
        <v>333.72086012628421</v>
      </c>
      <c r="L175" s="14">
        <f>L174*(1+D175)</f>
        <v>231.41206441546052</v>
      </c>
      <c r="M175" s="14">
        <f>M174*(1+E175)</f>
        <v>230.90823573391589</v>
      </c>
      <c r="N175" s="14">
        <f>N174*(1+F175)</f>
        <v>354.44333129325292</v>
      </c>
      <c r="O175" s="14">
        <f>O174*(1+G175)</f>
        <v>379.03942981794921</v>
      </c>
    </row>
    <row r="176" spans="1:15" x14ac:dyDescent="0.25">
      <c r="A176" s="7">
        <v>41790</v>
      </c>
      <c r="B176" s="23">
        <v>1.461878947368421E-2</v>
      </c>
      <c r="C176" s="23">
        <v>1.3132454545454546E-2</v>
      </c>
      <c r="D176" s="23">
        <v>1.3926331818181816E-2</v>
      </c>
      <c r="E176" s="23">
        <v>1.1585286666666668E-2</v>
      </c>
      <c r="F176" s="23">
        <v>8.8199999999999997E-3</v>
      </c>
      <c r="G176" s="23">
        <v>8.8000000000000005E-3</v>
      </c>
      <c r="I176" s="4">
        <f>A176</f>
        <v>41790</v>
      </c>
      <c r="J176" s="14">
        <f>J175*(1+B176)</f>
        <v>311.23706618621412</v>
      </c>
      <c r="K176" s="14">
        <f>K175*(1+C176)</f>
        <v>338.10343415276265</v>
      </c>
      <c r="L176" s="14">
        <f>L175*(1+D176)</f>
        <v>234.63478561124072</v>
      </c>
      <c r="M176" s="14">
        <f>M175*(1+E176)</f>
        <v>233.58337383858753</v>
      </c>
      <c r="N176" s="14">
        <f>N175*(1+F176)</f>
        <v>357.56952147525942</v>
      </c>
      <c r="O176" s="14">
        <f>O175*(1+G176)</f>
        <v>382.37497680034716</v>
      </c>
    </row>
    <row r="177" spans="1:15" x14ac:dyDescent="0.25">
      <c r="A177" s="7">
        <v>41820</v>
      </c>
      <c r="B177" s="23">
        <v>2.6178473684210526E-2</v>
      </c>
      <c r="C177" s="23">
        <v>2.3726454545454544E-2</v>
      </c>
      <c r="D177" s="23">
        <v>1.6433786363636359E-2</v>
      </c>
      <c r="E177" s="23">
        <v>1.8549553333333333E-2</v>
      </c>
      <c r="F177" s="23">
        <v>6.3E-3</v>
      </c>
      <c r="G177" s="23">
        <v>7.4999999999999997E-3</v>
      </c>
      <c r="I177" s="4">
        <f>A177</f>
        <v>41820</v>
      </c>
      <c r="J177" s="14">
        <f>J176*(1+B177)</f>
        <v>319.38477753292085</v>
      </c>
      <c r="K177" s="14">
        <f>K176*(1+C177)</f>
        <v>346.12542991485026</v>
      </c>
      <c r="L177" s="14">
        <f>L176*(1+D177)</f>
        <v>238.49072355145347</v>
      </c>
      <c r="M177" s="14">
        <f>M176*(1+E177)</f>
        <v>237.91624108938635</v>
      </c>
      <c r="N177" s="14">
        <f>N176*(1+F177)</f>
        <v>359.82220946055355</v>
      </c>
      <c r="O177" s="14">
        <f>O176*(1+G177)</f>
        <v>385.24278912634981</v>
      </c>
    </row>
    <row r="178" spans="1:15" x14ac:dyDescent="0.25">
      <c r="A178" s="7">
        <v>41851</v>
      </c>
      <c r="B178" s="23">
        <v>-2.618584210526316E-2</v>
      </c>
      <c r="C178" s="23">
        <v>-2.9611909090909092E-2</v>
      </c>
      <c r="D178" s="23">
        <v>-1.1257990909090909E-2</v>
      </c>
      <c r="E178" s="23">
        <v>-1.0885053333333334E-2</v>
      </c>
      <c r="F178" s="23">
        <v>-1.0800000000000001E-2</v>
      </c>
      <c r="G178" s="23">
        <v>-1.2575000000000001E-2</v>
      </c>
      <c r="I178" s="4">
        <f>A178</f>
        <v>41851</v>
      </c>
      <c r="J178" s="14">
        <f>J177*(1+B178)</f>
        <v>311.02141817761918</v>
      </c>
      <c r="K178" s="14">
        <f>K177*(1+C178)</f>
        <v>335.87599515015989</v>
      </c>
      <c r="L178" s="14">
        <f>L177*(1+D178)</f>
        <v>235.8057971538087</v>
      </c>
      <c r="M178" s="14">
        <f>M177*(1+E178)</f>
        <v>235.32651011626217</v>
      </c>
      <c r="N178" s="14">
        <f>N177*(1+F178)</f>
        <v>355.93612959837958</v>
      </c>
      <c r="O178" s="14">
        <f>O177*(1+G178)</f>
        <v>380.39836105308598</v>
      </c>
    </row>
    <row r="179" spans="1:15" x14ac:dyDescent="0.25">
      <c r="A179" s="7">
        <v>41882</v>
      </c>
      <c r="B179" s="23">
        <v>3.3202842105263156E-2</v>
      </c>
      <c r="C179" s="23">
        <v>2.9750363636363644E-2</v>
      </c>
      <c r="D179" s="23">
        <v>2.5072436363636364E-2</v>
      </c>
      <c r="E179" s="23">
        <v>2.4799573333333332E-2</v>
      </c>
      <c r="F179" s="23">
        <v>7.0399999999999994E-3</v>
      </c>
      <c r="G179" s="23">
        <v>6.5999999999999991E-3</v>
      </c>
      <c r="I179" s="4">
        <f>A179</f>
        <v>41882</v>
      </c>
      <c r="J179" s="14">
        <f>J178*(1+B179)</f>
        <v>321.34821321672575</v>
      </c>
      <c r="K179" s="14">
        <f>K178*(1+C179)</f>
        <v>345.86842814260268</v>
      </c>
      <c r="L179" s="14">
        <f>L178*(1+D179)</f>
        <v>241.71802299712411</v>
      </c>
      <c r="M179" s="14">
        <f>M178*(1+E179)</f>
        <v>241.16250716116781</v>
      </c>
      <c r="N179" s="14">
        <f>N178*(1+F179)</f>
        <v>358.44191995075215</v>
      </c>
      <c r="O179" s="14">
        <f>O178*(1+G179)</f>
        <v>382.90899023603635</v>
      </c>
    </row>
    <row r="180" spans="1:15" x14ac:dyDescent="0.25">
      <c r="A180" s="7">
        <v>41912</v>
      </c>
      <c r="B180" s="23">
        <v>-2.1620947368421049E-2</v>
      </c>
      <c r="C180" s="23">
        <v>-2.5336181818181817E-2</v>
      </c>
      <c r="D180" s="23">
        <v>-2.8893949999999998E-2</v>
      </c>
      <c r="E180" s="23">
        <v>-2.4137793333333334E-2</v>
      </c>
      <c r="F180" s="23">
        <v>-1.3059999999999999E-2</v>
      </c>
      <c r="G180" s="23">
        <v>-1.4499999999999999E-2</v>
      </c>
      <c r="I180" s="4">
        <f>A180</f>
        <v>41912</v>
      </c>
      <c r="J180" s="14">
        <f>J179*(1+B180)</f>
        <v>314.40036041183077</v>
      </c>
      <c r="K180" s="14">
        <f>K179*(1+C180)</f>
        <v>337.10544276201296</v>
      </c>
      <c r="L180" s="14">
        <f>L179*(1+D180)</f>
        <v>234.73383452654636</v>
      </c>
      <c r="M180" s="14">
        <f>M179*(1+E180)</f>
        <v>235.34137640356303</v>
      </c>
      <c r="N180" s="14">
        <f>N179*(1+F180)</f>
        <v>353.76066847619535</v>
      </c>
      <c r="O180" s="14">
        <f>O179*(1+G180)</f>
        <v>377.35680987761384</v>
      </c>
    </row>
    <row r="181" spans="1:15" x14ac:dyDescent="0.25">
      <c r="A181" s="7">
        <v>41943</v>
      </c>
      <c r="B181" s="23">
        <v>2.1479526315789473E-2</v>
      </c>
      <c r="C181" s="23">
        <v>2.1455545454545449E-2</v>
      </c>
      <c r="D181" s="23">
        <v>1.6308963636363635E-2</v>
      </c>
      <c r="E181" s="23">
        <v>1.6993146666666667E-2</v>
      </c>
      <c r="F181" s="23">
        <v>1.1999999999999988E-4</v>
      </c>
      <c r="G181" s="23">
        <v>-1.3750000000000001E-3</v>
      </c>
      <c r="I181" s="4">
        <f>A181</f>
        <v>41943</v>
      </c>
      <c r="J181" s="14">
        <f>J180*(1+B181)</f>
        <v>321.15353122699037</v>
      </c>
      <c r="K181" s="14">
        <f>K180*(1+C181)</f>
        <v>344.33822391216802</v>
      </c>
      <c r="L181" s="14">
        <f>L180*(1+D181)</f>
        <v>238.56210009806398</v>
      </c>
      <c r="M181" s="14">
        <f>M180*(1+E181)</f>
        <v>239.34056692952399</v>
      </c>
      <c r="N181" s="14">
        <f>N180*(1+F181)</f>
        <v>353.80311975641246</v>
      </c>
      <c r="O181" s="14">
        <f>O180*(1+G181)</f>
        <v>376.8379442640321</v>
      </c>
    </row>
    <row r="182" spans="1:15" x14ac:dyDescent="0.25">
      <c r="A182" s="7">
        <v>41973</v>
      </c>
      <c r="B182" s="23">
        <v>2.262963157894737E-2</v>
      </c>
      <c r="C182" s="23">
        <v>1.9505727272727272E-2</v>
      </c>
      <c r="D182" s="23">
        <v>1.4016745454545454E-2</v>
      </c>
      <c r="E182" s="23">
        <v>1.3277893333333332E-2</v>
      </c>
      <c r="F182" s="23">
        <v>-2.4200000000000003E-3</v>
      </c>
      <c r="G182" s="23">
        <v>-3.6000000000000003E-3</v>
      </c>
      <c r="I182" s="4">
        <f>A182</f>
        <v>41973</v>
      </c>
      <c r="J182" s="14">
        <f>J181*(1+B182)</f>
        <v>328.4211173189351</v>
      </c>
      <c r="K182" s="14">
        <f>K181*(1+C182)</f>
        <v>351.05479139737406</v>
      </c>
      <c r="L182" s="14">
        <f>L181*(1+D182)</f>
        <v>241.90596433024032</v>
      </c>
      <c r="M182" s="14">
        <f>M181*(1+E182)</f>
        <v>242.51850544755374</v>
      </c>
      <c r="N182" s="14">
        <f>N181*(1+F182)</f>
        <v>352.94691620660194</v>
      </c>
      <c r="O182" s="14">
        <f>O181*(1+G182)</f>
        <v>375.48132766468154</v>
      </c>
    </row>
    <row r="183" spans="1:15" x14ac:dyDescent="0.25">
      <c r="A183" s="7">
        <v>42004</v>
      </c>
      <c r="B183" s="23">
        <v>-1.3765000000000001E-3</v>
      </c>
      <c r="C183" s="23">
        <v>-1.0706363636363637E-3</v>
      </c>
      <c r="D183" s="23">
        <v>-9.6961590909090886E-3</v>
      </c>
      <c r="E183" s="23">
        <v>-8.7077000000000022E-3</v>
      </c>
      <c r="F183" s="23">
        <v>-7.28E-3</v>
      </c>
      <c r="G183" s="23">
        <v>-8.199999999999999E-3</v>
      </c>
      <c r="I183" s="4">
        <f>A183</f>
        <v>42004</v>
      </c>
      <c r="J183" s="14">
        <f>J182*(1+B183)</f>
        <v>327.96904565094559</v>
      </c>
      <c r="K183" s="14">
        <f>K182*(1+C183)</f>
        <v>350.67893937207526</v>
      </c>
      <c r="L183" s="14">
        <f>L182*(1+D183)</f>
        <v>239.56040561505455</v>
      </c>
      <c r="M183" s="14">
        <f>M182*(1+E183)</f>
        <v>240.40672705766806</v>
      </c>
      <c r="N183" s="14">
        <f>N182*(1+F183)</f>
        <v>350.37746265661792</v>
      </c>
      <c r="O183" s="14">
        <f>O182*(1+G183)</f>
        <v>372.40238077783118</v>
      </c>
    </row>
    <row r="184" spans="1:15" x14ac:dyDescent="0.25">
      <c r="A184" s="7">
        <f>EOMONTH(A183,1)</f>
        <v>42035</v>
      </c>
      <c r="B184" s="23">
        <v>-9.2157894736842102E-3</v>
      </c>
      <c r="C184" s="23">
        <v>-5.8999999999999999E-3</v>
      </c>
      <c r="D184" s="23">
        <v>-6.8818181818181825E-3</v>
      </c>
      <c r="E184" s="23">
        <v>-5.1200000000000004E-3</v>
      </c>
      <c r="F184" s="23">
        <v>7.5599999999999999E-3</v>
      </c>
      <c r="G184" s="23">
        <v>5.6249999999999998E-3</v>
      </c>
      <c r="I184" s="4">
        <f>A184</f>
        <v>42035</v>
      </c>
      <c r="J184" s="14">
        <f>J183*(1+B184)</f>
        <v>324.94655197234135</v>
      </c>
      <c r="K184" s="14">
        <f>K183*(1+C184)</f>
        <v>348.60993362978002</v>
      </c>
      <c r="L184" s="14">
        <f>L183*(1+D184)</f>
        <v>237.91179446004912</v>
      </c>
      <c r="M184" s="14">
        <f>M183*(1+E184)</f>
        <v>239.1758446151328</v>
      </c>
      <c r="N184" s="14">
        <f>N183*(1+F184)</f>
        <v>353.02631627430196</v>
      </c>
      <c r="O184" s="14">
        <f>O183*(1+G184)</f>
        <v>374.49714416970647</v>
      </c>
    </row>
    <row r="185" spans="1:15" x14ac:dyDescent="0.25">
      <c r="A185" s="7">
        <f t="shared" ref="A185:A250" si="0">EOMONTH(A184,1)</f>
        <v>42063</v>
      </c>
      <c r="B185" s="23">
        <v>3.3973684210526316E-2</v>
      </c>
      <c r="C185" s="23">
        <v>2.7563636363636363E-2</v>
      </c>
      <c r="D185" s="23">
        <v>3.1618181818181823E-2</v>
      </c>
      <c r="E185" s="23">
        <v>2.6193333333333339E-2</v>
      </c>
      <c r="F185" s="23">
        <v>1.3519999999999999E-2</v>
      </c>
      <c r="G185" s="23">
        <v>1.7575E-2</v>
      </c>
      <c r="I185" s="4">
        <f>A185</f>
        <v>42063</v>
      </c>
      <c r="J185" s="14">
        <f>J184*(1+B185)</f>
        <v>335.98618351434902</v>
      </c>
      <c r="K185" s="14">
        <f>K184*(1+C185)</f>
        <v>358.21889107310272</v>
      </c>
      <c r="L185" s="14">
        <f>L184*(1+D185)</f>
        <v>245.43413283397683</v>
      </c>
      <c r="M185" s="14">
        <f>M184*(1+E185)</f>
        <v>245.44065723841851</v>
      </c>
      <c r="N185" s="14">
        <f>N184*(1+F185)</f>
        <v>357.7992320703305</v>
      </c>
      <c r="O185" s="14">
        <f>O184*(1+G185)</f>
        <v>381.07893147848904</v>
      </c>
    </row>
    <row r="186" spans="1:15" x14ac:dyDescent="0.25">
      <c r="A186" s="7">
        <f t="shared" si="0"/>
        <v>42094</v>
      </c>
      <c r="B186" s="23">
        <v>-1.6473684210526313E-3</v>
      </c>
      <c r="C186" s="23">
        <v>-1.8454545454545457E-3</v>
      </c>
      <c r="D186" s="23">
        <v>-3.7409090909090907E-3</v>
      </c>
      <c r="E186" s="23">
        <v>-3.9733333333333331E-3</v>
      </c>
      <c r="F186" s="23">
        <v>-5.5000000000000005E-3</v>
      </c>
      <c r="G186" s="23">
        <v>-7.025E-3</v>
      </c>
      <c r="I186" s="4">
        <f>A186</f>
        <v>42094</v>
      </c>
      <c r="J186" s="14">
        <f>J185*(1+B186)</f>
        <v>335.4326904857175</v>
      </c>
      <c r="K186" s="14">
        <f>K185*(1+C186)</f>
        <v>357.55781439230418</v>
      </c>
      <c r="L186" s="14">
        <f>L185*(1+D186)</f>
        <v>244.51598605523881</v>
      </c>
      <c r="M186" s="14">
        <f>M185*(1+E186)</f>
        <v>244.46543969365786</v>
      </c>
      <c r="N186" s="14">
        <f>N185*(1+F186)</f>
        <v>355.83133629394371</v>
      </c>
      <c r="O186" s="14">
        <f>O185*(1+G186)</f>
        <v>378.40185198485267</v>
      </c>
    </row>
    <row r="187" spans="1:15" x14ac:dyDescent="0.25">
      <c r="A187" s="7">
        <f t="shared" si="0"/>
        <v>42124</v>
      </c>
      <c r="B187" s="23">
        <v>-8.0736842105263162E-3</v>
      </c>
      <c r="C187" s="23">
        <v>-9.5818181818181827E-3</v>
      </c>
      <c r="D187" s="23">
        <v>6.3099999999999996E-3</v>
      </c>
      <c r="E187" s="23">
        <v>2.0846153846153844E-3</v>
      </c>
      <c r="F187" s="23">
        <v>6.9999999999999993E-3</v>
      </c>
      <c r="G187" s="23">
        <v>8.9249999999999989E-3</v>
      </c>
      <c r="I187" s="4">
        <f>A187</f>
        <v>42124</v>
      </c>
      <c r="J187" s="14">
        <f>J186*(1+B187)</f>
        <v>332.72451286884859</v>
      </c>
      <c r="K187" s="14">
        <f>K186*(1+C187)</f>
        <v>354.13176042530887</v>
      </c>
      <c r="L187" s="14">
        <f>L186*(1+D187)</f>
        <v>246.05888192724737</v>
      </c>
      <c r="M187" s="14">
        <f>M186*(1+E187)</f>
        <v>244.97505611025005</v>
      </c>
      <c r="N187" s="14">
        <f>N186*(1+F187)</f>
        <v>358.32215564800129</v>
      </c>
      <c r="O187" s="14">
        <f>O186*(1+G187)</f>
        <v>381.7790885138175</v>
      </c>
    </row>
    <row r="188" spans="1:15" x14ac:dyDescent="0.25">
      <c r="A188" s="7">
        <f t="shared" si="0"/>
        <v>42155</v>
      </c>
      <c r="B188" s="23">
        <v>2.106842105263158E-2</v>
      </c>
      <c r="C188" s="23">
        <v>2.3363636363636364E-2</v>
      </c>
      <c r="D188" s="23">
        <v>8.624999999999999E-3</v>
      </c>
      <c r="E188" s="23">
        <v>9.0230769230769201E-3</v>
      </c>
      <c r="F188" s="23">
        <v>5.9999999999999941E-5</v>
      </c>
      <c r="G188" s="23">
        <v>8.7499999999999991E-4</v>
      </c>
      <c r="I188" s="4">
        <f>A188</f>
        <v>42155</v>
      </c>
      <c r="J188" s="14">
        <f>J187*(1+B188)</f>
        <v>339.73449300050123</v>
      </c>
      <c r="K188" s="14">
        <f>K187*(1+C188)</f>
        <v>362.40556610070013</v>
      </c>
      <c r="L188" s="14">
        <f>L187*(1+D188)</f>
        <v>248.1811397838699</v>
      </c>
      <c r="M188" s="14">
        <f>M187*(1+E188)</f>
        <v>247.18548488576795</v>
      </c>
      <c r="N188" s="14">
        <f>N187*(1+F188)</f>
        <v>358.34365497734012</v>
      </c>
      <c r="O188" s="14">
        <f>O187*(1+G188)</f>
        <v>382.11314521626707</v>
      </c>
    </row>
    <row r="189" spans="1:15" x14ac:dyDescent="0.25">
      <c r="A189" s="7">
        <f t="shared" si="0"/>
        <v>42185</v>
      </c>
      <c r="B189" s="23">
        <v>-1.0705263157894739E-2</v>
      </c>
      <c r="C189" s="23">
        <v>-9.9363636363636373E-3</v>
      </c>
      <c r="D189" s="23">
        <v>-1.8530000000000001E-2</v>
      </c>
      <c r="E189" s="23">
        <v>-1.5900000000000004E-2</v>
      </c>
      <c r="F189" s="23">
        <v>-1.1460000000000001E-2</v>
      </c>
      <c r="G189" s="23">
        <v>-1.2075000000000001E-2</v>
      </c>
      <c r="I189" s="4">
        <f>A189</f>
        <v>42185</v>
      </c>
      <c r="J189" s="14">
        <f>J188*(1+B189)</f>
        <v>336.0975458491169</v>
      </c>
      <c r="K189" s="14">
        <f>K188*(1+C189)</f>
        <v>358.80457261208136</v>
      </c>
      <c r="L189" s="14">
        <f>L188*(1+D189)</f>
        <v>243.58234326367477</v>
      </c>
      <c r="M189" s="14">
        <f>M188*(1+E189)</f>
        <v>243.25523567608423</v>
      </c>
      <c r="N189" s="14">
        <f>N188*(1+F189)</f>
        <v>354.23703669129981</v>
      </c>
      <c r="O189" s="14">
        <f>O188*(1+G189)</f>
        <v>377.49912898778069</v>
      </c>
    </row>
    <row r="190" spans="1:15" x14ac:dyDescent="0.25">
      <c r="A190" s="7">
        <f t="shared" si="0"/>
        <v>42216</v>
      </c>
      <c r="B190" s="23">
        <v>1.5294736842105264E-2</v>
      </c>
      <c r="C190" s="23">
        <v>1.6763636363636366E-2</v>
      </c>
      <c r="D190" s="23">
        <v>3.9473684210526317E-3</v>
      </c>
      <c r="E190" s="23">
        <v>3.3076923076923075E-3</v>
      </c>
      <c r="F190" s="23">
        <v>-3.4000000000000008E-4</v>
      </c>
      <c r="G190" s="23">
        <v>-1.3500000000000001E-3</v>
      </c>
      <c r="I190" s="4">
        <f>A190</f>
        <v>42216</v>
      </c>
      <c r="J190" s="14">
        <f>J189*(1+B190)</f>
        <v>341.23806936615654</v>
      </c>
      <c r="K190" s="14">
        <f>K189*(1+C190)</f>
        <v>364.81944199296021</v>
      </c>
      <c r="L190" s="14">
        <f>L189*(1+D190)</f>
        <v>244.54385251339983</v>
      </c>
      <c r="M190" s="14">
        <f>M189*(1+E190)</f>
        <v>244.05984914793586</v>
      </c>
      <c r="N190" s="14">
        <f>N189*(1+F190)</f>
        <v>354.11659609882474</v>
      </c>
      <c r="O190" s="14">
        <f>O189*(1+G190)</f>
        <v>376.98950516364721</v>
      </c>
    </row>
    <row r="191" spans="1:15" x14ac:dyDescent="0.25">
      <c r="A191" s="7">
        <f t="shared" si="0"/>
        <v>42247</v>
      </c>
      <c r="B191" s="23">
        <v>-5.2499999999999984E-2</v>
      </c>
      <c r="C191" s="23">
        <v>-4.9809090909090907E-2</v>
      </c>
      <c r="D191" s="23">
        <v>-4.7926315789473685E-2</v>
      </c>
      <c r="E191" s="23">
        <v>-4.1361538461538457E-2</v>
      </c>
      <c r="F191" s="23">
        <v>-2.5199999999999997E-3</v>
      </c>
      <c r="G191" s="23">
        <v>-2.0249999999999995E-3</v>
      </c>
      <c r="I191" s="4">
        <f>A191</f>
        <v>42247</v>
      </c>
      <c r="J191" s="14">
        <f>J190*(1+B191)</f>
        <v>323.32307072443331</v>
      </c>
      <c r="K191" s="14">
        <f>K190*(1+C191)</f>
        <v>346.64811724132903</v>
      </c>
      <c r="L191" s="14">
        <f>L190*(1+D191)</f>
        <v>232.82376661346814</v>
      </c>
      <c r="M191" s="14">
        <f>M190*(1+E191)</f>
        <v>233.96515831048623</v>
      </c>
      <c r="N191" s="14">
        <f>N190*(1+F191)</f>
        <v>353.22422227665572</v>
      </c>
      <c r="O191" s="14">
        <f>O190*(1+G191)</f>
        <v>376.22610141569078</v>
      </c>
    </row>
    <row r="192" spans="1:15" x14ac:dyDescent="0.25">
      <c r="A192" s="7">
        <f t="shared" si="0"/>
        <v>42277</v>
      </c>
      <c r="B192" s="23">
        <v>-2.5678947368421051E-2</v>
      </c>
      <c r="C192" s="23">
        <v>-2.300909090909091E-2</v>
      </c>
      <c r="D192" s="23">
        <v>-3.1026315789473683E-2</v>
      </c>
      <c r="E192" s="23">
        <v>-2.9315384615384611E-2</v>
      </c>
      <c r="F192" s="23">
        <v>8.7999999999999992E-4</v>
      </c>
      <c r="G192" s="23">
        <v>6.7499999999999982E-4</v>
      </c>
      <c r="I192" s="4">
        <f>A192</f>
        <v>42277</v>
      </c>
      <c r="J192" s="14">
        <f>J191*(1+B192)</f>
        <v>315.02047460830431</v>
      </c>
      <c r="K192" s="14">
        <f>K191*(1+C192)</f>
        <v>338.67205919825813</v>
      </c>
      <c r="L192" s="14">
        <f>L191*(1+D192)</f>
        <v>225.60010290722397</v>
      </c>
      <c r="M192" s="14">
        <f>M191*(1+E192)</f>
        <v>227.10637970801497</v>
      </c>
      <c r="N192" s="14">
        <f>N191*(1+F192)</f>
        <v>353.53505959225919</v>
      </c>
      <c r="O192" s="14">
        <f>O191*(1+G192)</f>
        <v>376.48005403414635</v>
      </c>
    </row>
    <row r="193" spans="1:15" x14ac:dyDescent="0.25">
      <c r="A193" s="7">
        <f t="shared" si="0"/>
        <v>42308</v>
      </c>
      <c r="B193" s="23">
        <v>4.210832222222223E-2</v>
      </c>
      <c r="C193" s="23">
        <v>2.6151818181818186E-2</v>
      </c>
      <c r="D193" s="25">
        <v>4.3553315789473676E-2</v>
      </c>
      <c r="E193" s="25">
        <v>3.4860469230769228E-2</v>
      </c>
      <c r="F193" s="23">
        <v>5.6101600000000003E-3</v>
      </c>
      <c r="G193" s="23">
        <v>5.8877000000000001E-3</v>
      </c>
      <c r="I193" s="4">
        <f>A193</f>
        <v>42308</v>
      </c>
      <c r="J193" s="14">
        <f>J192*(1+B193)</f>
        <v>328.28545825970821</v>
      </c>
      <c r="K193" s="14">
        <f>K192*(1+C193)</f>
        <v>347.52894931367291</v>
      </c>
      <c r="L193" s="14">
        <f>L192*(1+D193)</f>
        <v>235.42573543128003</v>
      </c>
      <c r="M193" s="14">
        <f>M192*(1+E193)</f>
        <v>235.02341466993761</v>
      </c>
      <c r="N193" s="14">
        <f>N192*(1+F193)</f>
        <v>355.51844784218133</v>
      </c>
      <c r="O193" s="14">
        <f>O192*(1+G193)</f>
        <v>378.69665564828318</v>
      </c>
    </row>
    <row r="194" spans="1:15" x14ac:dyDescent="0.25">
      <c r="A194" s="7">
        <f t="shared" si="0"/>
        <v>42338</v>
      </c>
      <c r="B194" s="23">
        <v>9.8992222222222246E-4</v>
      </c>
      <c r="C194" s="23">
        <v>-2.6727272727272721E-4</v>
      </c>
      <c r="D194" s="25">
        <v>1.8047210526315792E-3</v>
      </c>
      <c r="E194" s="25">
        <v>2.6813384615384604E-3</v>
      </c>
      <c r="F194" s="23">
        <v>-1.1056599999999998E-2</v>
      </c>
      <c r="G194" s="23">
        <v>-1.309575E-2</v>
      </c>
      <c r="I194" s="4">
        <f>A194</f>
        <v>42338</v>
      </c>
      <c r="J194" s="14">
        <f>J193*(1+B194)</f>
        <v>328.61043533007194</v>
      </c>
      <c r="K194" s="14">
        <f>K193*(1+C194)</f>
        <v>347.43606430358358</v>
      </c>
      <c r="L194" s="14">
        <f>L193*(1+D194)</f>
        <v>235.85061321234411</v>
      </c>
      <c r="M194" s="14">
        <f>M193*(1+E194)</f>
        <v>235.65359199105421</v>
      </c>
      <c r="N194" s="14">
        <f>N193*(1+F194)</f>
        <v>351.58762257176949</v>
      </c>
      <c r="O194" s="14">
        <f>O193*(1+G194)</f>
        <v>373.73733892007721</v>
      </c>
    </row>
    <row r="195" spans="1:15" x14ac:dyDescent="0.25">
      <c r="A195" s="7">
        <f t="shared" si="0"/>
        <v>42369</v>
      </c>
      <c r="B195" s="23">
        <v>-2.0813788888888893E-2</v>
      </c>
      <c r="C195" s="23">
        <v>-2.1057272727272727E-2</v>
      </c>
      <c r="D195" s="25">
        <v>-1.8360263157894737E-2</v>
      </c>
      <c r="E195" s="25">
        <v>-1.5552638461538461E-2</v>
      </c>
      <c r="F195" s="23">
        <v>-8.8975000000000009E-3</v>
      </c>
      <c r="G195" s="23">
        <v>-9.8968750000000012E-3</v>
      </c>
      <c r="I195" s="4">
        <f>A195</f>
        <v>42369</v>
      </c>
      <c r="J195" s="14">
        <f>J194*(1+B195)</f>
        <v>321.77080710242598</v>
      </c>
      <c r="K195" s="14">
        <f>K194*(1+C195)</f>
        <v>340.12000834225273</v>
      </c>
      <c r="L195" s="14">
        <f>L194*(1+D195)</f>
        <v>231.52033388781464</v>
      </c>
      <c r="M195" s="14">
        <f>M194*(1+E195)</f>
        <v>231.98855687265447</v>
      </c>
      <c r="N195" s="14">
        <f>N194*(1+F195)</f>
        <v>348.45937169993715</v>
      </c>
      <c r="O195" s="14">
        <f>O194*(1+G195)</f>
        <v>370.03850719395257</v>
      </c>
    </row>
    <row r="196" spans="1:15" x14ac:dyDescent="0.25">
      <c r="A196" s="7">
        <f t="shared" si="0"/>
        <v>42400</v>
      </c>
      <c r="B196" s="25">
        <v>-3.7094262857142853E-2</v>
      </c>
      <c r="C196" s="25">
        <v>-3.246030434782609E-2</v>
      </c>
      <c r="D196" s="25">
        <v>-3.6649777777777781E-2</v>
      </c>
      <c r="E196" s="25">
        <v>-3.0224000000000011E-2</v>
      </c>
      <c r="F196" s="25">
        <v>6.7849727272727275E-3</v>
      </c>
      <c r="G196" s="25">
        <v>6.1946428571428569E-3</v>
      </c>
      <c r="I196" s="4">
        <f>A196</f>
        <v>42400</v>
      </c>
      <c r="J196" s="14">
        <f>J195*(1+B196)</f>
        <v>309.83495620401357</v>
      </c>
      <c r="K196" s="14">
        <f>K195*(1+C196)</f>
        <v>329.07960935667808</v>
      </c>
      <c r="L196" s="14">
        <f>L195*(1+D196)</f>
        <v>223.03516509978931</v>
      </c>
      <c r="M196" s="14">
        <f>M195*(1+E196)</f>
        <v>224.97693472973535</v>
      </c>
      <c r="N196" s="14">
        <f>N195*(1+F196)</f>
        <v>350.82365903348381</v>
      </c>
      <c r="O196" s="14">
        <f>O195*(1+G196)</f>
        <v>372.3307635894094</v>
      </c>
    </row>
    <row r="197" spans="1:15" x14ac:dyDescent="0.25">
      <c r="A197" s="7">
        <f t="shared" si="0"/>
        <v>42429</v>
      </c>
      <c r="B197" s="25">
        <v>-7.4615714285714387E-4</v>
      </c>
      <c r="C197" s="25">
        <v>-1.3867826086956519E-3</v>
      </c>
      <c r="D197" s="25">
        <v>-4.5294888888888878E-3</v>
      </c>
      <c r="E197" s="25">
        <v>-1.8562142857142853E-3</v>
      </c>
      <c r="F197" s="25">
        <v>5.3835454545454551E-3</v>
      </c>
      <c r="G197" s="25">
        <v>5.3914571428571433E-3</v>
      </c>
      <c r="I197" s="4">
        <f>A197</f>
        <v>42429</v>
      </c>
      <c r="J197" s="14">
        <f>J196*(1+B197)</f>
        <v>309.60377063833511</v>
      </c>
      <c r="K197" s="14">
        <f>K196*(1+C197)</f>
        <v>328.62324747754587</v>
      </c>
      <c r="L197" s="14">
        <f>L196*(1+D197)</f>
        <v>222.02492979763829</v>
      </c>
      <c r="M197" s="14">
        <f>M196*(1+E197)</f>
        <v>224.5593293295338</v>
      </c>
      <c r="N197" s="14">
        <f>N196*(1+F197)</f>
        <v>352.7123341484205</v>
      </c>
      <c r="O197" s="14">
        <f>O196*(1+G197)</f>
        <v>374.33816894426894</v>
      </c>
    </row>
    <row r="198" spans="1:15" x14ac:dyDescent="0.25">
      <c r="A198" s="7">
        <f t="shared" si="0"/>
        <v>42460</v>
      </c>
      <c r="B198" s="25">
        <v>4.3409591176470599E-2</v>
      </c>
      <c r="C198" s="25">
        <v>3.6555454545454544E-2</v>
      </c>
      <c r="D198" s="25">
        <v>4.7218409090909096E-2</v>
      </c>
      <c r="E198" s="25">
        <v>3.6293629629629627E-2</v>
      </c>
      <c r="F198" s="25">
        <v>2.1407654545454548E-2</v>
      </c>
      <c r="G198" s="25">
        <v>2.7717400000000003E-2</v>
      </c>
      <c r="I198" s="4">
        <f>A198</f>
        <v>42460</v>
      </c>
      <c r="J198" s="14">
        <f>J197*(1+B198)</f>
        <v>323.04354374843905</v>
      </c>
      <c r="K198" s="14">
        <f>K197*(1+C198)</f>
        <v>340.63621966329094</v>
      </c>
      <c r="L198" s="14">
        <f>L197*(1+D198)</f>
        <v>232.50859376120357</v>
      </c>
      <c r="M198" s="14">
        <f>M197*(1+E198)</f>
        <v>232.70940245809794</v>
      </c>
      <c r="N198" s="14">
        <f>N197*(1+F198)</f>
        <v>360.26307795179076</v>
      </c>
      <c r="O198" s="14">
        <f>O197*(1+G198)</f>
        <v>384.71384970816484</v>
      </c>
    </row>
    <row r="199" spans="1:15" x14ac:dyDescent="0.25">
      <c r="A199" s="7">
        <f t="shared" si="0"/>
        <v>42490</v>
      </c>
      <c r="B199" s="25">
        <v>5.3442399999999992E-3</v>
      </c>
      <c r="C199" s="25">
        <v>2.598278260869565E-3</v>
      </c>
      <c r="D199" s="25">
        <v>4.0991955555555546E-3</v>
      </c>
      <c r="E199" s="25">
        <v>3.8340642857142854E-3</v>
      </c>
      <c r="F199" s="25">
        <v>1.3316863636363634E-2</v>
      </c>
      <c r="G199" s="26">
        <v>1.7664514285714285E-2</v>
      </c>
      <c r="I199" s="4">
        <f>A199</f>
        <v>42490</v>
      </c>
      <c r="J199" s="14">
        <f>J198*(1+B199)</f>
        <v>324.76996597668119</v>
      </c>
      <c r="K199" s="14">
        <f>K198*(1+C199)</f>
        <v>341.52128734770685</v>
      </c>
      <c r="L199" s="14">
        <f>L198*(1+D199)</f>
        <v>233.46169195537797</v>
      </c>
      <c r="M199" s="14">
        <f>M198*(1+E199)</f>
        <v>233.60162526701242</v>
      </c>
      <c r="N199" s="14">
        <f>N198*(1+F199)</f>
        <v>365.06065223409138</v>
      </c>
      <c r="O199" s="14">
        <f>O198*(1+G199)</f>
        <v>391.50963300224691</v>
      </c>
    </row>
    <row r="200" spans="1:15" x14ac:dyDescent="0.25">
      <c r="A200" s="7">
        <f t="shared" si="0"/>
        <v>42521</v>
      </c>
      <c r="B200" s="25">
        <v>8.1260285714285698E-3</v>
      </c>
      <c r="C200" s="25">
        <v>7.5308130434782608E-3</v>
      </c>
      <c r="D200" s="25">
        <v>4.3504454545454539E-3</v>
      </c>
      <c r="E200" s="25">
        <v>3.458707407407407E-3</v>
      </c>
      <c r="F200" s="25">
        <v>1.2838181818181818E-3</v>
      </c>
      <c r="G200" s="25">
        <v>2.8440285714285713E-3</v>
      </c>
      <c r="I200" s="4">
        <f>A200</f>
        <v>42521</v>
      </c>
      <c r="J200" s="14">
        <f>J199*(1+B200)</f>
        <v>327.40905599934962</v>
      </c>
      <c r="K200" s="14">
        <f>K199*(1+C200)</f>
        <v>344.09322031309046</v>
      </c>
      <c r="L200" s="14">
        <f>L199*(1+D200)</f>
        <v>234.47735431195576</v>
      </c>
      <c r="M200" s="14">
        <f>M199*(1+E200)</f>
        <v>234.40958493870588</v>
      </c>
      <c r="N200" s="14">
        <f>N199*(1+F200)</f>
        <v>365.52932373689595</v>
      </c>
      <c r="O200" s="14">
        <f>O199*(1+G200)</f>
        <v>392.62309758449481</v>
      </c>
    </row>
    <row r="201" spans="1:15" x14ac:dyDescent="0.25">
      <c r="A201" s="7">
        <f t="shared" si="0"/>
        <v>42551</v>
      </c>
      <c r="B201" s="25">
        <v>1.8423220588235291E-2</v>
      </c>
      <c r="C201" s="25">
        <v>2.0050781818181821E-2</v>
      </c>
      <c r="D201" s="25">
        <v>7.2978000000000001E-3</v>
      </c>
      <c r="E201" s="25">
        <v>1.1553481481481481E-2</v>
      </c>
      <c r="F201" s="25">
        <v>1.290269090909091E-2</v>
      </c>
      <c r="G201" s="25">
        <v>8.6146142857142852E-3</v>
      </c>
      <c r="I201" s="4">
        <f>A201</f>
        <v>42551</v>
      </c>
      <c r="J201" s="14">
        <f>J200*(1+B201)</f>
        <v>333.44098526061151</v>
      </c>
      <c r="K201" s="14">
        <f>K200*(1+C201)</f>
        <v>350.99255839870381</v>
      </c>
      <c r="L201" s="14">
        <f>L200*(1+D201)</f>
        <v>236.18852314825352</v>
      </c>
      <c r="M201" s="14">
        <f>M200*(1+E201)</f>
        <v>237.11783173737697</v>
      </c>
      <c r="N201" s="14">
        <f>N200*(1+F201)</f>
        <v>370.24563561928215</v>
      </c>
      <c r="O201" s="14">
        <f>O200*(1+G201)</f>
        <v>396.00539412984756</v>
      </c>
    </row>
    <row r="202" spans="1:15" x14ac:dyDescent="0.25">
      <c r="A202" s="7">
        <f t="shared" si="0"/>
        <v>42582</v>
      </c>
      <c r="B202" s="25">
        <v>2.8011182857142852E-2</v>
      </c>
      <c r="C202" s="25">
        <v>2.4535408695652173E-2</v>
      </c>
      <c r="D202" s="25">
        <v>3.0022945238095237E-2</v>
      </c>
      <c r="E202" s="25">
        <v>2.4919287999999998E-2</v>
      </c>
      <c r="F202" s="25">
        <v>1.3566490909090909E-2</v>
      </c>
      <c r="G202" s="25">
        <v>1.6866771428571427E-2</v>
      </c>
      <c r="I202" s="4">
        <f>A202</f>
        <v>42582</v>
      </c>
      <c r="J202" s="14">
        <f>J201*(1+B202)</f>
        <v>342.78106167081233</v>
      </c>
      <c r="K202" s="14">
        <f>K201*(1+C202)</f>
        <v>359.60430426814855</v>
      </c>
      <c r="L202" s="14">
        <f>L201*(1+D202)</f>
        <v>243.27959824460015</v>
      </c>
      <c r="M202" s="14">
        <f>M201*(1+E202)</f>
        <v>243.02663927637622</v>
      </c>
      <c r="N202" s="14">
        <f>N201*(1+F202)</f>
        <v>375.26856966904171</v>
      </c>
      <c r="O202" s="14">
        <f>O201*(1+G202)</f>
        <v>402.68472659711705</v>
      </c>
    </row>
    <row r="203" spans="1:15" x14ac:dyDescent="0.25">
      <c r="A203" s="7">
        <f t="shared" si="0"/>
        <v>42613</v>
      </c>
      <c r="B203" s="25">
        <v>-9.1937171428571399E-3</v>
      </c>
      <c r="C203" s="25">
        <v>-1.0826134782608696E-2</v>
      </c>
      <c r="D203" s="25">
        <v>-3.6327595238095228E-3</v>
      </c>
      <c r="E203" s="25">
        <v>-6.322791999999999E-3</v>
      </c>
      <c r="F203" s="25">
        <v>6.2350181818181813E-3</v>
      </c>
      <c r="G203" s="25">
        <v>1.0371599999999998E-2</v>
      </c>
      <c r="I203" s="4">
        <f>A203</f>
        <v>42613</v>
      </c>
      <c r="J203" s="14">
        <f>J202*(1+B203)</f>
        <v>339.62962954788264</v>
      </c>
      <c r="K203" s="14">
        <f>K202*(1+C203)</f>
        <v>355.71117960173535</v>
      </c>
      <c r="L203" s="14">
        <f>L202*(1+D203)</f>
        <v>242.39582196712854</v>
      </c>
      <c r="M203" s="14">
        <f>M202*(1+E203)</f>
        <v>241.49003238577268</v>
      </c>
      <c r="N203" s="14">
        <f>N202*(1+F203)</f>
        <v>377.60837602399312</v>
      </c>
      <c r="O203" s="14">
        <f>O202*(1+G203)</f>
        <v>406.8612115074917</v>
      </c>
    </row>
    <row r="204" spans="1:15" x14ac:dyDescent="0.25">
      <c r="A204" s="7">
        <f t="shared" si="0"/>
        <v>42643</v>
      </c>
      <c r="B204" s="25">
        <v>4.791288235294117E-3</v>
      </c>
      <c r="C204" s="25">
        <v>3.0227181818181809E-3</v>
      </c>
      <c r="D204" s="25">
        <v>3.1915261904761909E-3</v>
      </c>
      <c r="E204" s="25">
        <v>2.5274600000000005E-3</v>
      </c>
      <c r="F204" s="25">
        <v>1.8253363636363637E-3</v>
      </c>
      <c r="G204" s="25">
        <v>3.3486714285714285E-3</v>
      </c>
      <c r="I204" s="4">
        <f>A204</f>
        <v>42643</v>
      </c>
      <c r="J204" s="14">
        <f>J203*(1+B204)</f>
        <v>341.25689299629272</v>
      </c>
      <c r="K204" s="14">
        <f>K203*(1+C204)</f>
        <v>356.78639425179347</v>
      </c>
      <c r="L204" s="14">
        <f>L203*(1+D204)</f>
        <v>243.16943458139866</v>
      </c>
      <c r="M204" s="14">
        <f>M203*(1+E204)</f>
        <v>242.10038878302643</v>
      </c>
      <c r="N204" s="14">
        <f>N203*(1+F204)</f>
        <v>378.29763832396344</v>
      </c>
      <c r="O204" s="14">
        <f>O203*(1+G204)</f>
        <v>408.22365602186085</v>
      </c>
    </row>
    <row r="205" spans="1:15" x14ac:dyDescent="0.25">
      <c r="A205" s="7">
        <f t="shared" si="0"/>
        <v>42674</v>
      </c>
      <c r="B205" s="25">
        <v>-2.3330054285714281E-2</v>
      </c>
      <c r="C205" s="25">
        <v>-2.1272126086956521E-2</v>
      </c>
      <c r="D205" s="25">
        <v>-2.0373788095238106E-2</v>
      </c>
      <c r="E205" s="25">
        <v>-1.9958844000000003E-2</v>
      </c>
      <c r="F205" s="25">
        <v>-6.1824636363636363E-3</v>
      </c>
      <c r="G205" s="25">
        <v>-4.8028714285714277E-3</v>
      </c>
      <c r="I205" s="4">
        <f>A205</f>
        <v>42674</v>
      </c>
      <c r="J205" s="14">
        <f>J204*(1+B205)</f>
        <v>333.295351157315</v>
      </c>
      <c r="K205" s="14">
        <f>K204*(1+C205)</f>
        <v>349.19678908715872</v>
      </c>
      <c r="L205" s="14">
        <f>L204*(1+D205)</f>
        <v>238.21515204999838</v>
      </c>
      <c r="M205" s="14">
        <f>M204*(1+E205)</f>
        <v>237.26834489096666</v>
      </c>
      <c r="N205" s="14">
        <f>N204*(1+F205)</f>
        <v>375.95882693130329</v>
      </c>
      <c r="O205" s="14">
        <f>O204*(1+G205)</f>
        <v>406.26301028788652</v>
      </c>
    </row>
    <row r="206" spans="1:15" x14ac:dyDescent="0.25">
      <c r="A206" s="7">
        <f t="shared" si="0"/>
        <v>42704</v>
      </c>
      <c r="B206" s="25">
        <v>4.7978040000000013E-2</v>
      </c>
      <c r="C206" s="25">
        <v>3.4035673913043477E-2</v>
      </c>
      <c r="D206" s="25">
        <v>1.5642859523809526E-2</v>
      </c>
      <c r="E206" s="25">
        <v>1.3386555999999999E-2</v>
      </c>
      <c r="F206" s="25">
        <v>-1.1750045454545454E-2</v>
      </c>
      <c r="G206" s="25">
        <v>-6.792842857142857E-3</v>
      </c>
      <c r="I206" s="4">
        <f>A206</f>
        <v>42704</v>
      </c>
      <c r="J206" s="14">
        <f>J205*(1+B206)</f>
        <v>349.28620884695471</v>
      </c>
      <c r="K206" s="14">
        <f>K205*(1+C206)</f>
        <v>361.08193713201103</v>
      </c>
      <c r="L206" s="14">
        <f>L205*(1+D206)</f>
        <v>241.94151820995944</v>
      </c>
      <c r="M206" s="14">
        <f>M205*(1+E206)</f>
        <v>240.44455087687689</v>
      </c>
      <c r="N206" s="14">
        <f>N205*(1+F206)</f>
        <v>371.5412936258229</v>
      </c>
      <c r="O206" s="14">
        <f>O205*(1+G206)</f>
        <v>403.50332950033106</v>
      </c>
    </row>
    <row r="207" spans="1:15" x14ac:dyDescent="0.25">
      <c r="A207" s="7">
        <f t="shared" si="0"/>
        <v>42735</v>
      </c>
      <c r="B207" s="25">
        <v>1.7017997058823529E-2</v>
      </c>
      <c r="C207" s="25">
        <v>1.7323181818181817E-2</v>
      </c>
      <c r="D207" s="25">
        <v>1.5384470731707315E-2</v>
      </c>
      <c r="E207" s="25">
        <v>1.4789516000000001E-2</v>
      </c>
      <c r="F207" s="25">
        <v>8.4348181818181839E-3</v>
      </c>
      <c r="G207" s="25">
        <v>1.0256028571428573E-2</v>
      </c>
      <c r="I207" s="4">
        <f>A207</f>
        <v>42735</v>
      </c>
      <c r="J207" s="14">
        <f>J206*(1+B207)</f>
        <v>355.23036052179981</v>
      </c>
      <c r="K207" s="14">
        <f>K206*(1+C207)</f>
        <v>367.33702518021016</v>
      </c>
      <c r="L207" s="14">
        <f>L206*(1+D207)</f>
        <v>245.66366041564538</v>
      </c>
      <c r="M207" s="14">
        <f>M206*(1+E207)</f>
        <v>244.00060940918328</v>
      </c>
      <c r="N207" s="14">
        <f>N206*(1+F207)</f>
        <v>374.67517688459424</v>
      </c>
      <c r="O207" s="14">
        <f>O206*(1+G207)</f>
        <v>407.64167117635304</v>
      </c>
    </row>
    <row r="208" spans="1:15" x14ac:dyDescent="0.25">
      <c r="A208" s="7">
        <f t="shared" si="0"/>
        <v>42766</v>
      </c>
      <c r="B208" s="25">
        <v>1.2797924324324323E-2</v>
      </c>
      <c r="C208" s="25">
        <v>1.2741980769230769E-2</v>
      </c>
      <c r="D208" s="25">
        <v>1.9709227450980388E-2</v>
      </c>
      <c r="E208" s="25">
        <v>1.7958599999999998E-2</v>
      </c>
      <c r="F208" s="25">
        <v>9.9457384615384611E-3</v>
      </c>
      <c r="G208" s="25">
        <v>1.13369E-2</v>
      </c>
      <c r="I208" s="4">
        <f>A208</f>
        <v>42766</v>
      </c>
      <c r="J208" s="14">
        <f>J207*(1+B208)</f>
        <v>359.77657179346028</v>
      </c>
      <c r="K208" s="14">
        <f>K207*(1+C208)</f>
        <v>372.01762649088289</v>
      </c>
      <c r="L208" s="14">
        <f>L207*(1+D208)</f>
        <v>250.50550137521776</v>
      </c>
      <c r="M208" s="14">
        <f>M207*(1+E208)</f>
        <v>248.38251875331906</v>
      </c>
      <c r="N208" s="14">
        <f>N207*(1+F208)</f>
        <v>378.40159820191906</v>
      </c>
      <c r="O208" s="14">
        <f>O207*(1+G208)</f>
        <v>412.26306403831228</v>
      </c>
    </row>
    <row r="209" spans="1:15" x14ac:dyDescent="0.25">
      <c r="A209" s="7">
        <f t="shared" si="0"/>
        <v>42794</v>
      </c>
      <c r="B209" s="25">
        <v>2.1360278378378384E-2</v>
      </c>
      <c r="C209" s="25">
        <v>2.1216173076923077E-2</v>
      </c>
      <c r="D209" s="25">
        <v>2.2594096000000004E-2</v>
      </c>
      <c r="E209" s="25">
        <v>2.1651681250000006E-2</v>
      </c>
      <c r="F209" s="25">
        <v>1.0396984615384616E-2</v>
      </c>
      <c r="G209" s="25">
        <v>1.1171077777777778E-2</v>
      </c>
      <c r="I209" s="4">
        <f>A209</f>
        <v>42794</v>
      </c>
      <c r="J209" s="14">
        <f>J208*(1+B209)</f>
        <v>367.46149952098722</v>
      </c>
      <c r="K209" s="14">
        <f>K208*(1+C209)</f>
        <v>379.91041684217959</v>
      </c>
      <c r="L209" s="14">
        <f>L208*(1+D209)</f>
        <v>256.16544672181755</v>
      </c>
      <c r="M209" s="14">
        <f>M208*(1+E209)</f>
        <v>253.76041787743807</v>
      </c>
      <c r="N209" s="14">
        <f>N208*(1+F209)</f>
        <v>382.33583379686138</v>
      </c>
      <c r="O209" s="14">
        <f>O208*(1+G209)</f>
        <v>416.86848679158925</v>
      </c>
    </row>
    <row r="210" spans="1:15" x14ac:dyDescent="0.25">
      <c r="A210" s="7">
        <f t="shared" si="0"/>
        <v>42825</v>
      </c>
      <c r="B210" s="25">
        <v>-3.8832540540540538E-3</v>
      </c>
      <c r="C210" s="25">
        <v>-2.1472346153846157E-3</v>
      </c>
      <c r="D210" s="25">
        <v>3.4613714285714279E-3</v>
      </c>
      <c r="E210" s="25">
        <v>2.5467451612903227E-3</v>
      </c>
      <c r="F210" s="25">
        <v>-3.0174230769230768E-3</v>
      </c>
      <c r="G210" s="25">
        <v>-4.603855555555556E-3</v>
      </c>
      <c r="I210" s="4">
        <f>A210</f>
        <v>42825</v>
      </c>
      <c r="J210" s="14">
        <f>J209*(1+B210)</f>
        <v>366.03455316326352</v>
      </c>
      <c r="K210" s="14">
        <f>K209*(1+C210)</f>
        <v>379.09466004439088</v>
      </c>
      <c r="L210" s="14">
        <f>L209*(1+D210)</f>
        <v>257.05213048008767</v>
      </c>
      <c r="M210" s="14">
        <f>M209*(1+E210)</f>
        <v>254.40668099379445</v>
      </c>
      <c r="N210" s="14">
        <f>N209*(1+F210)</f>
        <v>381.18216482882809</v>
      </c>
      <c r="O210" s="14">
        <f>O209*(1+G210)</f>
        <v>414.94928449273777</v>
      </c>
    </row>
    <row r="211" spans="1:15" x14ac:dyDescent="0.25">
      <c r="A211" s="7">
        <f t="shared" si="0"/>
        <v>42855</v>
      </c>
      <c r="B211" s="25">
        <v>8.0464810810810805E-3</v>
      </c>
      <c r="C211" s="25">
        <v>7.9579538461538486E-3</v>
      </c>
      <c r="D211" s="25">
        <v>1.0805262000000005E-2</v>
      </c>
      <c r="E211" s="25">
        <v>1.0239319354838709E-2</v>
      </c>
      <c r="F211" s="25">
        <v>8.1424923076923086E-3</v>
      </c>
      <c r="G211" s="25">
        <v>8.2140444444444467E-3</v>
      </c>
      <c r="I211" s="4">
        <f>A211</f>
        <v>42855</v>
      </c>
      <c r="J211" s="14">
        <f>J210*(1+B211)</f>
        <v>368.97984327031367</v>
      </c>
      <c r="K211" s="14">
        <f>K210*(1+C211)</f>
        <v>382.11147785234749</v>
      </c>
      <c r="L211" s="14">
        <f>L210*(1+D211)</f>
        <v>259.82964609758324</v>
      </c>
      <c r="M211" s="14">
        <f>M210*(1+E211)</f>
        <v>257.01163224649446</v>
      </c>
      <c r="N211" s="14">
        <f>N210*(1+F211)</f>
        <v>384.28593767377629</v>
      </c>
      <c r="O211" s="14">
        <f>O210*(1+G211)</f>
        <v>418.35769635775159</v>
      </c>
    </row>
    <row r="212" spans="1:15" x14ac:dyDescent="0.25">
      <c r="A212" s="7">
        <f t="shared" si="0"/>
        <v>42886</v>
      </c>
      <c r="B212" s="25">
        <v>1.2581802777777779E-2</v>
      </c>
      <c r="C212" s="25">
        <v>1.3559303846153847E-2</v>
      </c>
      <c r="D212" s="25">
        <v>1.5364457999999999E-2</v>
      </c>
      <c r="E212" s="25">
        <v>1.5574538709677422E-2</v>
      </c>
      <c r="F212" s="25">
        <v>7.2255769230769231E-3</v>
      </c>
      <c r="G212" s="25">
        <v>6.9860555555555561E-3</v>
      </c>
      <c r="I212" s="4">
        <f>A212</f>
        <v>42886</v>
      </c>
      <c r="J212" s="14">
        <f>J211*(1+B212)</f>
        <v>373.62227488731611</v>
      </c>
      <c r="K212" s="14">
        <f>K211*(1+C212)</f>
        <v>387.29264348365035</v>
      </c>
      <c r="L212" s="14">
        <f>L211*(1+D212)</f>
        <v>263.82178778220441</v>
      </c>
      <c r="M212" s="14">
        <f>M211*(1+E212)</f>
        <v>261.01446986175489</v>
      </c>
      <c r="N212" s="14">
        <f>N211*(1+F212)</f>
        <v>387.06262527689489</v>
      </c>
      <c r="O212" s="14">
        <f>O211*(1+G212)</f>
        <v>421.28036646660115</v>
      </c>
    </row>
    <row r="213" spans="1:15" x14ac:dyDescent="0.25">
      <c r="A213" s="7">
        <f t="shared" si="0"/>
        <v>42916</v>
      </c>
      <c r="B213" s="25">
        <v>2.0372388888888885E-3</v>
      </c>
      <c r="C213" s="25">
        <v>-6.7451538461538434E-4</v>
      </c>
      <c r="D213" s="25">
        <v>3.1347387755102044E-3</v>
      </c>
      <c r="E213" s="25">
        <v>8.3376666666666686E-4</v>
      </c>
      <c r="F213" s="25">
        <v>-1.4970000000000001E-3</v>
      </c>
      <c r="G213" s="25">
        <v>-2.2745555555555557E-3</v>
      </c>
      <c r="I213" s="4">
        <f>A213</f>
        <v>42916</v>
      </c>
      <c r="J213" s="14">
        <f>J212*(1+B213)</f>
        <v>374.38343271547171</v>
      </c>
      <c r="K213" s="14">
        <f>K212*(1+C213)</f>
        <v>387.03140863727225</v>
      </c>
      <c r="L213" s="14">
        <f>L212*(1+D213)</f>
        <v>264.64880017018976</v>
      </c>
      <c r="M213" s="14">
        <f>M212*(1+E213)</f>
        <v>261.23209502624331</v>
      </c>
      <c r="N213" s="14">
        <f>N212*(1+F213)</f>
        <v>386.48319252685542</v>
      </c>
      <c r="O213" s="14">
        <f>O212*(1+G213)</f>
        <v>420.32214086860807</v>
      </c>
    </row>
    <row r="214" spans="1:15" x14ac:dyDescent="0.25">
      <c r="A214" s="7">
        <f t="shared" si="0"/>
        <v>42947</v>
      </c>
      <c r="B214" s="25">
        <v>1.1185872222222224E-2</v>
      </c>
      <c r="C214" s="25">
        <v>1.1345028205128206E-2</v>
      </c>
      <c r="D214" s="25">
        <v>1.6087323188405795E-2</v>
      </c>
      <c r="E214" s="25">
        <v>1.4883123255813955E-2</v>
      </c>
      <c r="F214" s="25">
        <v>6.9804615384615387E-3</v>
      </c>
      <c r="G214" s="25">
        <v>7.1402222222222223E-3</v>
      </c>
      <c r="I214" s="4">
        <f>A214</f>
        <v>42947</v>
      </c>
      <c r="J214" s="14">
        <f>J213*(1+B214)</f>
        <v>378.5712379559439</v>
      </c>
      <c r="K214" s="14">
        <f>K213*(1+C214)</f>
        <v>391.42229088453257</v>
      </c>
      <c r="L214" s="14">
        <f>L213*(1+D214)</f>
        <v>268.90629094995143</v>
      </c>
      <c r="M214" s="14">
        <f>M213*(1+E214)</f>
        <v>265.12004449489342</v>
      </c>
      <c r="N214" s="14">
        <f>N213*(1+F214)</f>
        <v>389.1810235875509</v>
      </c>
      <c r="O214" s="14">
        <f>O213*(1+G214)</f>
        <v>423.32333435933015</v>
      </c>
    </row>
    <row r="215" spans="1:15" x14ac:dyDescent="0.25">
      <c r="A215" s="7">
        <f t="shared" si="0"/>
        <v>42978</v>
      </c>
      <c r="B215" s="25">
        <v>2.1129351851851851E-3</v>
      </c>
      <c r="C215" s="25">
        <v>2.2188333333333331E-3</v>
      </c>
      <c r="D215" s="25">
        <v>3.9423753623188404E-3</v>
      </c>
      <c r="E215" s="25">
        <v>3.7209418604651173E-3</v>
      </c>
      <c r="F215" s="25">
        <v>-8.3153076923076928E-4</v>
      </c>
      <c r="G215" s="25">
        <v>-3.0653222222222234E-3</v>
      </c>
      <c r="I215" s="4">
        <f>A215</f>
        <v>42978</v>
      </c>
      <c r="J215" s="14">
        <f>J214*(1+B215)</f>
        <v>379.3711344447201</v>
      </c>
      <c r="K215" s="14">
        <f>K214*(1+C215)</f>
        <v>392.29079171095685</v>
      </c>
      <c r="L215" s="14">
        <f>L214*(1+D215)</f>
        <v>269.96642048616508</v>
      </c>
      <c r="M215" s="14">
        <f>M214*(1+E215)</f>
        <v>266.10654076650286</v>
      </c>
      <c r="N215" s="14">
        <f>N214*(1+F215)</f>
        <v>388.85740759163713</v>
      </c>
      <c r="O215" s="14">
        <f>O214*(1+G215)</f>
        <v>422.02571193533328</v>
      </c>
    </row>
    <row r="216" spans="1:15" x14ac:dyDescent="0.25">
      <c r="A216" s="7">
        <f t="shared" si="0"/>
        <v>43008</v>
      </c>
      <c r="B216" s="25">
        <v>1.3142611111111112E-2</v>
      </c>
      <c r="C216" s="25">
        <v>1.3051333333333333E-2</v>
      </c>
      <c r="D216" s="25">
        <v>9.8968318840579675E-3</v>
      </c>
      <c r="E216" s="25">
        <v>7.8558302325581388E-3</v>
      </c>
      <c r="F216" s="25">
        <v>3.5044461538461537E-3</v>
      </c>
      <c r="G216" s="25">
        <v>5.6040888888888897E-3</v>
      </c>
      <c r="I216" s="4">
        <f>A216</f>
        <v>43008</v>
      </c>
      <c r="J216" s="14">
        <f>J215*(1+B216)</f>
        <v>384.35706173150805</v>
      </c>
      <c r="K216" s="14">
        <f>K215*(1+C216)</f>
        <v>397.41070959717376</v>
      </c>
      <c r="L216" s="14">
        <f>L215*(1+D216)</f>
        <v>272.63823276405753</v>
      </c>
      <c r="M216" s="14">
        <f>M215*(1+E216)</f>
        <v>268.19702857453785</v>
      </c>
      <c r="N216" s="14">
        <f>N215*(1+F216)</f>
        <v>390.22013743806627</v>
      </c>
      <c r="O216" s="14">
        <f>O215*(1+G216)</f>
        <v>424.39078153841547</v>
      </c>
    </row>
    <row r="217" spans="1:15" x14ac:dyDescent="0.25">
      <c r="A217" s="7">
        <f t="shared" si="0"/>
        <v>43039</v>
      </c>
      <c r="B217" s="25">
        <v>2.3855563636363635E-2</v>
      </c>
      <c r="C217" s="25">
        <v>2.5634066666666663E-2</v>
      </c>
      <c r="D217" s="25">
        <v>2.12813E-2</v>
      </c>
      <c r="E217" s="25">
        <v>2.0168149999999999E-2</v>
      </c>
      <c r="F217" s="25">
        <v>1.9766363636363636E-3</v>
      </c>
      <c r="G217" s="25">
        <v>2.1714444444444446E-3</v>
      </c>
      <c r="I217" s="4">
        <f>A217</f>
        <v>43039</v>
      </c>
      <c r="J217" s="14">
        <f>J216*(1+B217)</f>
        <v>393.52611607672975</v>
      </c>
      <c r="K217" s="14">
        <f>K216*(1+C217)</f>
        <v>407.597962221035</v>
      </c>
      <c r="L217" s="14">
        <f>L216*(1+D217)</f>
        <v>278.44032878697931</v>
      </c>
      <c r="M217" s="14">
        <f>M216*(1+E217)</f>
        <v>273.60606647638338</v>
      </c>
      <c r="N217" s="14">
        <f>N216*(1+F217)</f>
        <v>390.99146075154954</v>
      </c>
      <c r="O217" s="14">
        <f>O216*(1+G217)</f>
        <v>425.31232254326051</v>
      </c>
    </row>
    <row r="218" spans="1:15" x14ac:dyDescent="0.25">
      <c r="A218" s="7">
        <f t="shared" si="0"/>
        <v>43069</v>
      </c>
      <c r="B218" s="25">
        <v>2.3553181818181824E-2</v>
      </c>
      <c r="C218" s="25">
        <v>2.375245833333333E-2</v>
      </c>
      <c r="D218" s="25">
        <v>1.6899275000000002E-2</v>
      </c>
      <c r="E218" s="25">
        <v>1.7782223333333329E-2</v>
      </c>
      <c r="F218" s="25">
        <v>-4.5564545454545468E-4</v>
      </c>
      <c r="G218" s="25">
        <v>-2.7912222222222242E-4</v>
      </c>
      <c r="I218" s="4">
        <f>A218</f>
        <v>43069</v>
      </c>
      <c r="J218" s="14">
        <f>J217*(1+B218)</f>
        <v>402.7949082388879</v>
      </c>
      <c r="K218" s="14">
        <f>K217*(1+C218)</f>
        <v>417.27941583544168</v>
      </c>
      <c r="L218" s="14">
        <f>L217*(1+D218)</f>
        <v>283.14576847424092</v>
      </c>
      <c r="M218" s="14">
        <f>M217*(1+E218)</f>
        <v>278.47139065582127</v>
      </c>
      <c r="N218" s="14">
        <f>N217*(1+F218)</f>
        <v>390.81330726969202</v>
      </c>
      <c r="O218" s="14">
        <f>O217*(1+G218)</f>
        <v>425.19360842265371</v>
      </c>
    </row>
    <row r="219" spans="1:15" x14ac:dyDescent="0.25">
      <c r="A219" s="7">
        <f t="shared" si="0"/>
        <v>43100</v>
      </c>
      <c r="B219" s="25">
        <v>4.9413696969696965E-3</v>
      </c>
      <c r="C219" s="25">
        <v>3.7241333333333324E-3</v>
      </c>
      <c r="D219" s="25">
        <v>1.0419837500000003E-2</v>
      </c>
      <c r="E219" s="25">
        <v>1.0591543333333333E-2</v>
      </c>
      <c r="F219" s="25">
        <v>2.1774363636363637E-3</v>
      </c>
      <c r="G219" s="25">
        <v>1.9390888888888888E-3</v>
      </c>
      <c r="I219" s="4">
        <f>A219</f>
        <v>43100</v>
      </c>
      <c r="J219" s="14">
        <f>J218*(1+B219)</f>
        <v>404.78526679255327</v>
      </c>
      <c r="K219" s="14">
        <f>K218*(1+C219)</f>
        <v>418.83342001726828</v>
      </c>
      <c r="L219" s="14">
        <f>L218*(1+D219)</f>
        <v>286.09610137055512</v>
      </c>
      <c r="M219" s="14">
        <f>M218*(1+E219)</f>
        <v>281.42083245704595</v>
      </c>
      <c r="N219" s="14">
        <f>N218*(1+F219)</f>
        <v>391.66427837633404</v>
      </c>
      <c r="O219" s="14">
        <f>O218*(1+G219)</f>
        <v>426.01809662437262</v>
      </c>
    </row>
    <row r="220" spans="1:15" x14ac:dyDescent="0.25">
      <c r="A220" s="7">
        <f t="shared" si="0"/>
        <v>43131</v>
      </c>
      <c r="B220" s="23">
        <v>4.37624E-2</v>
      </c>
      <c r="C220" s="23">
        <v>4.1872675000000005E-2</v>
      </c>
      <c r="D220" s="23">
        <v>4.877448163265307E-2</v>
      </c>
      <c r="E220" s="23">
        <v>4.5828056666666672E-2</v>
      </c>
      <c r="F220" s="23">
        <v>2.23558E-3</v>
      </c>
      <c r="G220" s="23">
        <v>3.7944750000000003E-3</v>
      </c>
      <c r="I220" s="4">
        <f>A220</f>
        <v>43131</v>
      </c>
      <c r="J220" s="14">
        <f>J219*(1+B220)</f>
        <v>422.49964155203577</v>
      </c>
      <c r="K220" s="14">
        <f>K219*(1+C220)</f>
        <v>436.37109569278988</v>
      </c>
      <c r="L220" s="14">
        <f>L219*(1+D220)</f>
        <v>300.05029041202687</v>
      </c>
      <c r="M220" s="14">
        <f>M219*(1+E220)</f>
        <v>294.31780231406793</v>
      </c>
      <c r="N220" s="14">
        <f>N219*(1+F220)</f>
        <v>392.53987520378661</v>
      </c>
      <c r="O220" s="14">
        <f>O219*(1+G220)</f>
        <v>427.63461164156143</v>
      </c>
    </row>
    <row r="221" spans="1:15" x14ac:dyDescent="0.25">
      <c r="A221" s="7">
        <f t="shared" si="0"/>
        <v>43159</v>
      </c>
      <c r="B221" s="23">
        <v>-3.0573009090909087E-2</v>
      </c>
      <c r="C221" s="23">
        <v>-3.1298279166666672E-2</v>
      </c>
      <c r="D221" s="23">
        <v>-3.6746461224489796E-2</v>
      </c>
      <c r="E221" s="23">
        <v>-3.6182296666666655E-2</v>
      </c>
      <c r="F221" s="23">
        <v>-1.2544919999999999E-2</v>
      </c>
      <c r="G221" s="23">
        <v>-1.345615E-2</v>
      </c>
      <c r="I221" s="4">
        <f>A221</f>
        <v>43159</v>
      </c>
      <c r="J221" s="14">
        <f>J220*(1+B221)</f>
        <v>409.58255616995956</v>
      </c>
      <c r="K221" s="14">
        <f>K220*(1+C221)</f>
        <v>422.71343131953273</v>
      </c>
      <c r="L221" s="14">
        <f>L220*(1+D221)</f>
        <v>289.02450405000445</v>
      </c>
      <c r="M221" s="14">
        <f>M220*(1+E221)</f>
        <v>283.66870827645897</v>
      </c>
      <c r="N221" s="14">
        <f>N220*(1+F221)</f>
        <v>387.61549387254513</v>
      </c>
      <c r="O221" s="14">
        <f>O220*(1+G221)</f>
        <v>421.88029616212083</v>
      </c>
    </row>
    <row r="222" spans="1:15" x14ac:dyDescent="0.25">
      <c r="A222" s="7">
        <f t="shared" si="0"/>
        <v>43190</v>
      </c>
      <c r="B222" s="23">
        <v>-1.5638770967741931E-2</v>
      </c>
      <c r="C222" s="23">
        <v>-1.4340408333333332E-2</v>
      </c>
      <c r="D222" s="23">
        <v>-1.4042583673469387E-2</v>
      </c>
      <c r="E222" s="23">
        <v>-1.5032283333333332E-2</v>
      </c>
      <c r="F222" s="23">
        <v>-3.124311111111111E-3</v>
      </c>
      <c r="G222" s="23">
        <v>-4.159828571428572E-3</v>
      </c>
      <c r="I222" s="4">
        <f>A222</f>
        <v>43190</v>
      </c>
      <c r="J222" s="14">
        <f>J221*(1+B222)</f>
        <v>403.17718838163529</v>
      </c>
      <c r="K222" s="14">
        <f>K221*(1+C222)</f>
        <v>416.65154810642616</v>
      </c>
      <c r="L222" s="14">
        <f>L221*(1+D222)</f>
        <v>284.96585326819928</v>
      </c>
      <c r="M222" s="14">
        <f>M221*(1+E222)</f>
        <v>279.40451988084658</v>
      </c>
      <c r="N222" s="14">
        <f>N221*(1+F222)</f>
        <v>386.40446247820034</v>
      </c>
      <c r="O222" s="14">
        <f>O221*(1+G222)</f>
        <v>420.12534645242289</v>
      </c>
    </row>
    <row r="223" spans="1:15" x14ac:dyDescent="0.25">
      <c r="A223" s="7">
        <f t="shared" si="0"/>
        <v>43220</v>
      </c>
      <c r="B223" s="23">
        <v>7.1511290322580649E-4</v>
      </c>
      <c r="C223" s="23">
        <v>1.2196874999999996E-3</v>
      </c>
      <c r="D223" s="23">
        <v>-1.6712244897958915E-5</v>
      </c>
      <c r="E223" s="23">
        <v>2.8894333333333343E-4</v>
      </c>
      <c r="F223" s="23">
        <v>-1.9905222222222226E-3</v>
      </c>
      <c r="G223" s="23">
        <v>-2.0735285714285714E-3</v>
      </c>
      <c r="I223" s="4">
        <f>A223</f>
        <v>43220</v>
      </c>
      <c r="J223" s="14">
        <f>J222*(1+B223)</f>
        <v>403.46550559133334</v>
      </c>
      <c r="K223" s="14">
        <f>K222*(1+C223)</f>
        <v>417.15973279150717</v>
      </c>
      <c r="L223" s="14">
        <f>L222*(1+D223)</f>
        <v>284.96109084907192</v>
      </c>
      <c r="M223" s="14">
        <f>M222*(1+E223)</f>
        <v>279.48525195416931</v>
      </c>
      <c r="N223" s="14">
        <f>N222*(1+F223)</f>
        <v>385.63531580887167</v>
      </c>
      <c r="O223" s="14">
        <f>O222*(1+G223)</f>
        <v>419.25420454297245</v>
      </c>
    </row>
    <row r="224" spans="1:15" x14ac:dyDescent="0.25">
      <c r="A224" s="7">
        <f t="shared" si="0"/>
        <v>43251</v>
      </c>
      <c r="B224" s="23">
        <v>2.9307496774193545E-2</v>
      </c>
      <c r="C224" s="23">
        <v>2.8526766666666668E-2</v>
      </c>
      <c r="D224" s="23">
        <v>1.4170063265306121E-2</v>
      </c>
      <c r="E224" s="23">
        <v>1.6003550000000005E-2</v>
      </c>
      <c r="F224" s="23">
        <v>1.6065999999999997E-3</v>
      </c>
      <c r="G224" s="23">
        <v>6.2277142857142861E-4</v>
      </c>
      <c r="I224" s="4">
        <f>A224</f>
        <v>43251</v>
      </c>
      <c r="J224" s="14">
        <f>J223*(1+B224)</f>
        <v>415.29006959494973</v>
      </c>
      <c r="K224" s="14">
        <f>K223*(1+C224)</f>
        <v>429.05995115157953</v>
      </c>
      <c r="L224" s="14">
        <f>L223*(1+D224)</f>
        <v>288.99900753455393</v>
      </c>
      <c r="M224" s="14">
        <f>M223*(1+E224)</f>
        <v>283.95800815808047</v>
      </c>
      <c r="N224" s="14">
        <f>N223*(1+F224)</f>
        <v>386.25487750725017</v>
      </c>
      <c r="O224" s="14">
        <f>O223*(1+G224)</f>
        <v>419.51530408287022</v>
      </c>
    </row>
    <row r="225" spans="1:15" x14ac:dyDescent="0.25">
      <c r="A225" s="7">
        <f t="shared" si="0"/>
        <v>43281</v>
      </c>
      <c r="B225" s="23">
        <v>9.1541612903225824E-4</v>
      </c>
      <c r="C225" s="23">
        <v>1.3102041666666661E-3</v>
      </c>
      <c r="D225" s="23">
        <v>-4.9786571428571437E-3</v>
      </c>
      <c r="E225" s="23">
        <v>-2.6979899999999995E-3</v>
      </c>
      <c r="F225" s="23">
        <v>4.6053333333333327E-4</v>
      </c>
      <c r="G225" s="23">
        <v>1.0064E-3</v>
      </c>
      <c r="I225" s="4">
        <f>A225</f>
        <v>43281</v>
      </c>
      <c r="J225" s="14">
        <f>J224*(1+B225)</f>
        <v>415.67023282288392</v>
      </c>
      <c r="K225" s="14">
        <f>K224*(1+C225)</f>
        <v>429.62210728732811</v>
      </c>
      <c r="L225" s="14">
        <f>L224*(1+D225)</f>
        <v>287.5601805614134</v>
      </c>
      <c r="M225" s="14">
        <f>M224*(1+E225)</f>
        <v>283.19189229165005</v>
      </c>
      <c r="N225" s="14">
        <f>N224*(1+F225)</f>
        <v>386.43276075350485</v>
      </c>
      <c r="O225" s="14">
        <f>O224*(1+G225)</f>
        <v>419.93750428489926</v>
      </c>
    </row>
    <row r="226" spans="1:15" x14ac:dyDescent="0.25">
      <c r="A226" s="7">
        <f t="shared" si="0"/>
        <v>43312</v>
      </c>
      <c r="B226" s="25">
        <v>2.0983590322580646E-2</v>
      </c>
      <c r="C226" s="25">
        <v>2.1409387499999998E-2</v>
      </c>
      <c r="D226" s="25">
        <v>2.056381224489796E-2</v>
      </c>
      <c r="E226" s="25">
        <v>1.758593666666667E-2</v>
      </c>
      <c r="F226" s="25">
        <v>8.2149666666666669E-3</v>
      </c>
      <c r="G226" s="25">
        <v>9.1478142857142845E-3</v>
      </c>
      <c r="I226" s="4">
        <f>A226</f>
        <v>43312</v>
      </c>
      <c r="J226" s="14">
        <f>J225*(1+B226)</f>
        <v>424.39248669773099</v>
      </c>
      <c r="K226" s="14">
        <f>K225*(1+C226)</f>
        <v>438.82005346080911</v>
      </c>
      <c r="L226" s="14">
        <f>L225*(1+D226)</f>
        <v>293.47351412358722</v>
      </c>
      <c r="M226" s="14">
        <f>M225*(1+E226)</f>
        <v>288.17208697400451</v>
      </c>
      <c r="N226" s="14">
        <f>N225*(1+F226)</f>
        <v>389.60729300200285</v>
      </c>
      <c r="O226" s="14">
        <f>O225*(1+G226)</f>
        <v>423.77901458570386</v>
      </c>
    </row>
    <row r="227" spans="1:15" x14ac:dyDescent="0.25">
      <c r="A227" s="7">
        <f t="shared" si="0"/>
        <v>43343</v>
      </c>
      <c r="B227" s="25">
        <v>3.22045870967742E-2</v>
      </c>
      <c r="C227" s="25">
        <v>3.329105000000001E-2</v>
      </c>
      <c r="D227" s="25">
        <v>1.7927046938775511E-2</v>
      </c>
      <c r="E227" s="25">
        <v>1.8736640000000002E-2</v>
      </c>
      <c r="F227" s="25">
        <v>6.4190000000000002E-3</v>
      </c>
      <c r="G227" s="25">
        <v>6.3387142857142852E-3</v>
      </c>
      <c r="I227" s="4">
        <f>A227</f>
        <v>43343</v>
      </c>
      <c r="J227" s="14">
        <f>J226*(1+B227)</f>
        <v>438.05987149880468</v>
      </c>
      <c r="K227" s="14">
        <f>K226*(1+C227)</f>
        <v>453.42883380157559</v>
      </c>
      <c r="L227" s="14">
        <f>L226*(1+D227)</f>
        <v>298.73462758656819</v>
      </c>
      <c r="M227" s="14">
        <f>M226*(1+E227)</f>
        <v>293.57146362568511</v>
      </c>
      <c r="N227" s="14">
        <f>N226*(1+F227)</f>
        <v>392.10818221578268</v>
      </c>
      <c r="O227" s="14">
        <f>O226*(1+G227)</f>
        <v>426.46522867944418</v>
      </c>
    </row>
    <row r="228" spans="1:15" x14ac:dyDescent="0.25">
      <c r="A228" s="7">
        <f t="shared" si="0"/>
        <v>43373</v>
      </c>
      <c r="B228" s="25">
        <v>-5.2565064516129053E-3</v>
      </c>
      <c r="C228" s="25">
        <v>-5.6214041666666692E-3</v>
      </c>
      <c r="D228" s="25">
        <v>-1.2323244897959186E-3</v>
      </c>
      <c r="E228" s="25">
        <v>-2.1885833333333345E-3</v>
      </c>
      <c r="F228" s="25">
        <v>2.0916888888888887E-3</v>
      </c>
      <c r="G228" s="25">
        <v>2.4178857142857142E-3</v>
      </c>
      <c r="I228" s="4">
        <f>A228</f>
        <v>43373</v>
      </c>
      <c r="J228" s="14">
        <f>J227*(1+B228)</f>
        <v>435.75720695807848</v>
      </c>
      <c r="K228" s="14">
        <f>K227*(1+C228)</f>
        <v>450.87992706595662</v>
      </c>
      <c r="L228" s="14">
        <f>L227*(1+D228)</f>
        <v>298.36648958904323</v>
      </c>
      <c r="M228" s="14">
        <f>M227*(1+E228)</f>
        <v>292.92895801325164</v>
      </c>
      <c r="N228" s="14">
        <f>N227*(1+F228)</f>
        <v>392.92835054376587</v>
      </c>
      <c r="O228" s="14">
        <f>O227*(1+G228)</f>
        <v>427.49637286350782</v>
      </c>
    </row>
    <row r="229" spans="1:15" x14ac:dyDescent="0.25">
      <c r="A229" s="7">
        <f t="shared" si="0"/>
        <v>43404</v>
      </c>
      <c r="B229" s="25">
        <v>-8.0162486666666657E-2</v>
      </c>
      <c r="C229" s="25">
        <v>-7.9463547826086958E-2</v>
      </c>
      <c r="D229" s="25">
        <v>-6.5902135416666674E-2</v>
      </c>
      <c r="E229" s="25">
        <v>-5.8477526666666675E-2</v>
      </c>
      <c r="F229" s="25">
        <v>-1.14693E-2</v>
      </c>
      <c r="G229" s="25">
        <v>-1.1803385714285715E-2</v>
      </c>
      <c r="I229" s="4">
        <f>A229</f>
        <v>43404</v>
      </c>
      <c r="J229" s="14">
        <f>J228*(1+B229)</f>
        <v>400.82582566539759</v>
      </c>
      <c r="K229" s="14">
        <f>K228*(1+C229)</f>
        <v>415.05140841772834</v>
      </c>
      <c r="L229" s="14">
        <f>L228*(1+D229)</f>
        <v>278.70350078835065</v>
      </c>
      <c r="M229" s="14">
        <f>M228*(1+E229)</f>
        <v>275.79919705959281</v>
      </c>
      <c r="N229" s="14">
        <f>N228*(1+F229)</f>
        <v>388.42173741287428</v>
      </c>
      <c r="O229" s="14">
        <f>O228*(1+G229)</f>
        <v>422.45046828314173</v>
      </c>
    </row>
    <row r="230" spans="1:15" x14ac:dyDescent="0.25">
      <c r="A230" s="7">
        <f t="shared" si="0"/>
        <v>43434</v>
      </c>
      <c r="B230" s="25">
        <v>1.6365303333333334E-2</v>
      </c>
      <c r="C230" s="25">
        <v>1.6033743478260871E-2</v>
      </c>
      <c r="D230" s="25">
        <v>1.2611708333333334E-2</v>
      </c>
      <c r="E230" s="25">
        <v>1.0136833333333333E-2</v>
      </c>
      <c r="F230" s="25">
        <v>-1.0692444444444444E-3</v>
      </c>
      <c r="G230" s="25">
        <v>-1.5461714285714282E-3</v>
      </c>
      <c r="I230" s="4">
        <f>A230</f>
        <v>43434</v>
      </c>
      <c r="J230" s="14">
        <f>J229*(1+B230)</f>
        <v>407.38546188624559</v>
      </c>
      <c r="K230" s="14">
        <f>K229*(1+C230)</f>
        <v>421.70623623058913</v>
      </c>
      <c r="L230" s="14">
        <f>L229*(1+D230)</f>
        <v>282.21842805177226</v>
      </c>
      <c r="M230" s="14">
        <f>M229*(1+E230)</f>
        <v>278.59492755365306</v>
      </c>
      <c r="N230" s="14">
        <f>N229*(1+F230)</f>
        <v>388.00641962804411</v>
      </c>
      <c r="O230" s="14">
        <f>O229*(1+G230)</f>
        <v>421.79728743909573</v>
      </c>
    </row>
    <row r="231" spans="1:15" x14ac:dyDescent="0.25">
      <c r="A231" s="7">
        <f t="shared" si="0"/>
        <v>43465</v>
      </c>
      <c r="B231" s="25">
        <v>-6.9982533333333319E-2</v>
      </c>
      <c r="C231" s="25">
        <v>-6.7407130434782608E-2</v>
      </c>
      <c r="D231" s="25">
        <v>-5.1705310416666678E-2</v>
      </c>
      <c r="E231" s="25">
        <v>-3.9553833333333344E-2</v>
      </c>
      <c r="F231" s="25">
        <v>-7.5032875000000006E-3</v>
      </c>
      <c r="G231" s="25">
        <v>-8.7377166666666676E-3</v>
      </c>
      <c r="I231" s="4">
        <f>A231</f>
        <v>43465</v>
      </c>
      <c r="J231" s="14">
        <f>J230*(1+B231)</f>
        <v>378.87559522027607</v>
      </c>
      <c r="K231" s="14">
        <f>K230*(1+C231)</f>
        <v>393.28022895983253</v>
      </c>
      <c r="L231" s="14">
        <f>L230*(1+D231)</f>
        <v>267.62623662405167</v>
      </c>
      <c r="M231" s="14">
        <f>M230*(1+E231)</f>
        <v>267.5754302216838</v>
      </c>
      <c r="N231" s="14">
        <f>N230*(1+F231)</f>
        <v>385.09509590972925</v>
      </c>
      <c r="O231" s="14">
        <f>O230*(1+G231)</f>
        <v>418.11174225068436</v>
      </c>
    </row>
    <row r="232" spans="1:15" x14ac:dyDescent="0.25">
      <c r="A232" s="7">
        <f t="shared" si="0"/>
        <v>43496</v>
      </c>
      <c r="B232" s="25">
        <v>4.167462826086956E-2</v>
      </c>
      <c r="C232" s="25">
        <v>2.9302835483870974E-2</v>
      </c>
      <c r="D232" s="25">
        <v>4.8261642000000007E-2</v>
      </c>
      <c r="E232" s="25">
        <v>3.3881790909090909E-2</v>
      </c>
      <c r="F232" s="25">
        <v>2.1511999999999996E-2</v>
      </c>
      <c r="G232" s="25">
        <v>2.1722181818181814E-2</v>
      </c>
      <c r="I232" s="4">
        <f>A232</f>
        <v>43496</v>
      </c>
      <c r="J232" s="14">
        <f>J231*(1+B232)</f>
        <v>394.66509480819673</v>
      </c>
      <c r="K232" s="14">
        <f>K231*(1+C232)</f>
        <v>404.80445480810158</v>
      </c>
      <c r="L232" s="14">
        <f>L231*(1+D232)</f>
        <v>280.54231824580893</v>
      </c>
      <c r="M232" s="14">
        <f>M231*(1+E232)</f>
        <v>276.64136500086494</v>
      </c>
      <c r="N232" s="14">
        <f>N231*(1+F232)</f>
        <v>393.37926161293933</v>
      </c>
      <c r="O232" s="14">
        <f>O231*(1+G232)</f>
        <v>427.19404153617052</v>
      </c>
    </row>
    <row r="233" spans="1:15" x14ac:dyDescent="0.25">
      <c r="A233" s="7">
        <f t="shared" si="0"/>
        <v>43524</v>
      </c>
      <c r="B233" s="25">
        <v>2.0428632608695648E-2</v>
      </c>
      <c r="C233" s="25">
        <v>1.6482164516129036E-2</v>
      </c>
      <c r="D233" s="25">
        <v>1.7774650000000003E-2</v>
      </c>
      <c r="E233" s="25">
        <v>1.4580033333333332E-2</v>
      </c>
      <c r="F233" s="25">
        <v>7.4031333333333341E-3</v>
      </c>
      <c r="G233" s="25">
        <v>7.7034181818181821E-3</v>
      </c>
      <c r="I233" s="4">
        <f>A233</f>
        <v>43524</v>
      </c>
      <c r="J233" s="14">
        <f>J232*(1+B233)</f>
        <v>402.7275630335094</v>
      </c>
      <c r="K233" s="14">
        <f>K232*(1+C233)</f>
        <v>411.47650842911065</v>
      </c>
      <c r="L233" s="14">
        <f>L232*(1+D233)</f>
        <v>285.52885976281681</v>
      </c>
      <c r="M233" s="14">
        <f>M232*(1+E233)</f>
        <v>280.67480532395638</v>
      </c>
      <c r="N233" s="14">
        <f>N232*(1+F233)</f>
        <v>396.29150073722815</v>
      </c>
      <c r="O233" s="14">
        <f>O232*(1+G233)</f>
        <v>430.4848958829046</v>
      </c>
    </row>
    <row r="234" spans="1:15" x14ac:dyDescent="0.25">
      <c r="A234" s="7">
        <f t="shared" si="0"/>
        <v>43555</v>
      </c>
      <c r="B234" s="25">
        <v>1.1123973913043482E-2</v>
      </c>
      <c r="C234" s="25">
        <v>1.1939670967741935E-2</v>
      </c>
      <c r="D234" s="25">
        <v>1.0268126000000004E-2</v>
      </c>
      <c r="E234" s="25">
        <v>1.0985775757575762E-2</v>
      </c>
      <c r="F234" s="25">
        <v>1.5070325000000001E-2</v>
      </c>
      <c r="G234" s="25">
        <v>1.5331263636363637E-2</v>
      </c>
      <c r="I234" s="4">
        <f>A234</f>
        <v>43555</v>
      </c>
      <c r="J234" s="14">
        <f>J233*(1+B234)</f>
        <v>407.20749393875775</v>
      </c>
      <c r="K234" s="14">
        <f>K233*(1+C234)</f>
        <v>416.38940255070952</v>
      </c>
      <c r="L234" s="14">
        <f>L233*(1+D234)</f>
        <v>288.46070607149773</v>
      </c>
      <c r="M234" s="14">
        <f>M233*(1+E234)</f>
        <v>283.75823579604662</v>
      </c>
      <c r="N234" s="14">
        <f>N233*(1+F234)</f>
        <v>402.2637424480759</v>
      </c>
      <c r="O234" s="14">
        <f>O233*(1+G234)</f>
        <v>437.08477331315794</v>
      </c>
    </row>
    <row r="235" spans="1:15" x14ac:dyDescent="0.25">
      <c r="A235" s="7">
        <f t="shared" si="0"/>
        <v>43585</v>
      </c>
      <c r="B235" s="25">
        <v>2.568142173913043E-2</v>
      </c>
      <c r="C235" s="25">
        <v>2.4222012903225797E-2</v>
      </c>
      <c r="D235" s="25">
        <v>2.3798689795918367E-2</v>
      </c>
      <c r="E235" s="25">
        <v>2.0278525000000002E-2</v>
      </c>
      <c r="F235" s="25">
        <v>9.6914500000000008E-3</v>
      </c>
      <c r="G235" s="25">
        <v>1.0317945454545454E-2</v>
      </c>
      <c r="I235" s="4">
        <f>A235</f>
        <v>43585</v>
      </c>
      <c r="J235" s="14">
        <f>J234*(1+B235)</f>
        <v>417.66516132593335</v>
      </c>
      <c r="K235" s="14">
        <f>K234*(1+C235)</f>
        <v>426.47519203205928</v>
      </c>
      <c r="L235" s="14">
        <f>L234*(1+D235)</f>
        <v>295.3256929336049</v>
      </c>
      <c r="M235" s="14">
        <f>M234*(1+E235)</f>
        <v>289.51243427459264</v>
      </c>
      <c r="N235" s="14">
        <f>N234*(1+F235)</f>
        <v>406.16226139482433</v>
      </c>
      <c r="O235" s="14">
        <f>O234*(1+G235)</f>
        <v>441.59459016321546</v>
      </c>
    </row>
    <row r="236" spans="1:15" x14ac:dyDescent="0.25">
      <c r="A236" s="7">
        <f t="shared" si="0"/>
        <v>43616</v>
      </c>
      <c r="B236" s="25">
        <v>-4.9982065217391305E-2</v>
      </c>
      <c r="C236" s="25">
        <v>-4.4676774193548381E-2</v>
      </c>
      <c r="D236" s="25">
        <v>-4.0457061224489797E-2</v>
      </c>
      <c r="E236" s="25">
        <v>-3.2228646874999989E-2</v>
      </c>
      <c r="F236" s="25">
        <v>-7.5835000000000008E-3</v>
      </c>
      <c r="G236" s="25">
        <v>-9.2001818181818192E-3</v>
      </c>
      <c r="I236" s="4">
        <f>A236</f>
        <v>43616</v>
      </c>
      <c r="J236" s="14">
        <f>J235*(1+B236)</f>
        <v>396.78939399350827</v>
      </c>
      <c r="K236" s="14">
        <f>K235*(1+C236)</f>
        <v>407.42165617849275</v>
      </c>
      <c r="L236" s="14">
        <f>L235*(1+D236)</f>
        <v>283.37768329342515</v>
      </c>
      <c r="M236" s="14">
        <f>M235*(1+E236)</f>
        <v>280.18184026443515</v>
      </c>
      <c r="N236" s="14">
        <f>N235*(1+F236)</f>
        <v>403.08212988553669</v>
      </c>
      <c r="O236" s="14">
        <f>O235*(1+G236)</f>
        <v>437.53183964378837</v>
      </c>
    </row>
    <row r="237" spans="1:15" x14ac:dyDescent="0.25">
      <c r="A237" s="7">
        <f t="shared" si="0"/>
        <v>43646</v>
      </c>
      <c r="B237" s="25">
        <v>4.608316086956523E-2</v>
      </c>
      <c r="C237" s="25">
        <v>3.9335238709677436E-2</v>
      </c>
      <c r="D237" s="25">
        <v>4.2558722448979597E-2</v>
      </c>
      <c r="E237" s="25">
        <v>3.3403771874999995E-2</v>
      </c>
      <c r="F237" s="25">
        <v>2.1461649999999999E-2</v>
      </c>
      <c r="G237" s="25">
        <v>2.2349072727272726E-2</v>
      </c>
      <c r="I237" s="4">
        <f>A237</f>
        <v>43646</v>
      </c>
      <c r="J237" s="14">
        <f>J236*(1+B237)</f>
        <v>415.07470346824846</v>
      </c>
      <c r="K237" s="14">
        <f>K236*(1+C237)</f>
        <v>423.44768427976589</v>
      </c>
      <c r="L237" s="14">
        <f>L236*(1+D237)</f>
        <v>295.43787546494491</v>
      </c>
      <c r="M237" s="14">
        <f>M236*(1+E237)</f>
        <v>289.54097054014602</v>
      </c>
      <c r="N237" s="14">
        <f>N236*(1+F237)</f>
        <v>411.7329374783946</v>
      </c>
      <c r="O237" s="14">
        <f>O236*(1+G237)</f>
        <v>447.31027054848488</v>
      </c>
    </row>
    <row r="238" spans="1:15" x14ac:dyDescent="0.25">
      <c r="A238" s="7">
        <f t="shared" si="0"/>
        <v>43677</v>
      </c>
      <c r="B238" s="25">
        <v>1.351616304347826E-2</v>
      </c>
      <c r="C238" s="25">
        <v>1.2765403225806453E-2</v>
      </c>
      <c r="D238" s="25">
        <v>5.4582270833333337E-3</v>
      </c>
      <c r="E238" s="25">
        <v>6.8316419354838712E-3</v>
      </c>
      <c r="F238" s="25">
        <v>3.7102181818181811E-3</v>
      </c>
      <c r="G238" s="25">
        <v>3.8912399999999998E-3</v>
      </c>
      <c r="I238" s="4">
        <f>A238</f>
        <v>43677</v>
      </c>
      <c r="J238" s="14">
        <f>J237*(1+B238)</f>
        <v>420.68492083554872</v>
      </c>
      <c r="K238" s="14">
        <f>K237*(1+C238)</f>
        <v>428.85316471463108</v>
      </c>
      <c r="L238" s="14">
        <f>L237*(1+D238)</f>
        <v>297.05044247825015</v>
      </c>
      <c r="M238" s="14">
        <f>M237*(1+E238)</f>
        <v>291.51901077652877</v>
      </c>
      <c r="N238" s="14">
        <f>N237*(1+F238)</f>
        <v>413.2605565090804</v>
      </c>
      <c r="O238" s="14">
        <f>O237*(1+G238)</f>
        <v>449.05086216565394</v>
      </c>
    </row>
    <row r="239" spans="1:15" x14ac:dyDescent="0.25">
      <c r="A239" s="7">
        <f t="shared" si="0"/>
        <v>43708</v>
      </c>
      <c r="B239" s="25">
        <v>-1.0215352173913046E-2</v>
      </c>
      <c r="C239" s="25">
        <v>-8.1198451612903236E-3</v>
      </c>
      <c r="D239" s="25">
        <v>-1.0002895833333334E-2</v>
      </c>
      <c r="E239" s="25">
        <v>-6.3859483870967737E-3</v>
      </c>
      <c r="F239" s="25">
        <v>9.4105181818181834E-3</v>
      </c>
      <c r="G239" s="25">
        <v>8.791570000000002E-3</v>
      </c>
      <c r="I239" s="4">
        <f>A239</f>
        <v>43708</v>
      </c>
      <c r="J239" s="14">
        <f>J238*(1+B239)</f>
        <v>416.38747621495889</v>
      </c>
      <c r="K239" s="14">
        <f>K238*(1+C239)</f>
        <v>425.37094342021896</v>
      </c>
      <c r="L239" s="14">
        <f>L238*(1+D239)</f>
        <v>294.07907784489464</v>
      </c>
      <c r="M239" s="14">
        <f>M238*(1+E239)</f>
        <v>289.65738541985235</v>
      </c>
      <c r="N239" s="14">
        <f>N238*(1+F239)</f>
        <v>417.14955248993743</v>
      </c>
      <c r="O239" s="14">
        <f>O238*(1+G239)</f>
        <v>452.99872425394369</v>
      </c>
    </row>
    <row r="240" spans="1:15" x14ac:dyDescent="0.25">
      <c r="A240" s="7">
        <f t="shared" si="0"/>
        <v>43738</v>
      </c>
      <c r="B240" s="25">
        <v>8.6515999999999989E-3</v>
      </c>
      <c r="C240" s="25">
        <v>6.2513096774193559E-3</v>
      </c>
      <c r="D240" s="25">
        <v>8.782464583333335E-3</v>
      </c>
      <c r="E240" s="25">
        <v>3.2522774193548404E-3</v>
      </c>
      <c r="F240" s="25">
        <v>1.0323636363636366E-3</v>
      </c>
      <c r="G240" s="25">
        <v>1.3856000000000001E-3</v>
      </c>
      <c r="I240" s="4">
        <f>A240</f>
        <v>43738</v>
      </c>
      <c r="J240" s="14">
        <f>J239*(1+B240)</f>
        <v>419.98989410418028</v>
      </c>
      <c r="K240" s="14">
        <f>K239*(1+C240)</f>
        <v>428.03006891531476</v>
      </c>
      <c r="L240" s="14">
        <f>L239*(1+D240)</f>
        <v>296.6618169307668</v>
      </c>
      <c r="M240" s="14">
        <f>M239*(1+E240)</f>
        <v>290.59943159380271</v>
      </c>
      <c r="N240" s="14">
        <f>N239*(1+F240)</f>
        <v>417.58020251885341</v>
      </c>
      <c r="O240" s="14">
        <f>O239*(1+G240)</f>
        <v>453.62639928626999</v>
      </c>
    </row>
    <row r="241" spans="1:15" x14ac:dyDescent="0.25">
      <c r="A241" s="7">
        <f t="shared" si="0"/>
        <v>43769</v>
      </c>
      <c r="B241" s="25">
        <v>1.05936511627907E-2</v>
      </c>
      <c r="C241" s="25">
        <v>9.8938931034482768E-3</v>
      </c>
      <c r="D241" s="25">
        <v>1.320277272727273E-2</v>
      </c>
      <c r="E241" s="25">
        <v>8.7692777777777803E-3</v>
      </c>
      <c r="F241" s="25">
        <v>-4.4785000000000007E-3</v>
      </c>
      <c r="G241" s="25">
        <v>-5.2008125000000006E-3</v>
      </c>
      <c r="I241" s="4">
        <f>A241</f>
        <v>43769</v>
      </c>
      <c r="J241" s="14">
        <f>J240*(1+B241)</f>
        <v>424.43912053421735</v>
      </c>
      <c r="K241" s="14">
        <f>K240*(1+C241)</f>
        <v>432.26495266222446</v>
      </c>
      <c r="L241" s="14">
        <f>L240*(1+D241)</f>
        <v>300.57857547656351</v>
      </c>
      <c r="M241" s="14">
        <f>M240*(1+E241)</f>
        <v>293.14777873151309</v>
      </c>
      <c r="N241" s="14">
        <f>N240*(1+F241)</f>
        <v>415.71006958187269</v>
      </c>
      <c r="O241" s="14">
        <f>O240*(1+G241)</f>
        <v>451.26717343853193</v>
      </c>
    </row>
    <row r="242" spans="1:15" x14ac:dyDescent="0.25">
      <c r="A242" s="7">
        <f t="shared" si="0"/>
        <v>43799</v>
      </c>
      <c r="B242" s="25">
        <v>2.1644404651162793E-2</v>
      </c>
      <c r="C242" s="25">
        <v>1.9449358620689656E-2</v>
      </c>
      <c r="D242" s="25">
        <v>1.8923593181818178E-2</v>
      </c>
      <c r="E242" s="25">
        <v>1.6086318518518522E-2</v>
      </c>
      <c r="F242" s="25">
        <v>-9.1179999999999939E-4</v>
      </c>
      <c r="G242" s="25">
        <v>-1.0132749999999997E-3</v>
      </c>
      <c r="I242" s="4">
        <f>A242</f>
        <v>43799</v>
      </c>
      <c r="J242" s="14">
        <f>J241*(1+B242)</f>
        <v>433.62585260884362</v>
      </c>
      <c r="K242" s="14">
        <f>K241*(1+C242)</f>
        <v>440.67222874570751</v>
      </c>
      <c r="L242" s="14">
        <f>L241*(1+D242)</f>
        <v>306.26660215805242</v>
      </c>
      <c r="M242" s="14">
        <f>M241*(1+E242)</f>
        <v>297.86344727318436</v>
      </c>
      <c r="N242" s="14">
        <f>N241*(1+F242)</f>
        <v>415.33102514042793</v>
      </c>
      <c r="O242" s="14">
        <f>O241*(1+G242)</f>
        <v>450.80991569336601</v>
      </c>
    </row>
    <row r="243" spans="1:15" x14ac:dyDescent="0.25">
      <c r="A243" s="7">
        <f t="shared" si="0"/>
        <v>43830</v>
      </c>
      <c r="B243" s="25">
        <v>2.3711390697674421E-2</v>
      </c>
      <c r="C243" s="25">
        <v>2.2474396551724136E-2</v>
      </c>
      <c r="D243" s="25">
        <v>2.5900809090909093E-2</v>
      </c>
      <c r="E243" s="25">
        <v>2.4112318518518517E-2</v>
      </c>
      <c r="F243" s="25">
        <v>1.5028355555555555E-2</v>
      </c>
      <c r="G243" s="25">
        <v>1.69944E-2</v>
      </c>
      <c r="I243" s="4">
        <f>A243</f>
        <v>43830</v>
      </c>
      <c r="J243" s="14">
        <f>J242*(1+B243)</f>
        <v>443.9077246166641</v>
      </c>
      <c r="K243" s="14">
        <f>K242*(1+C243)</f>
        <v>450.57607116387067</v>
      </c>
      <c r="L243" s="14">
        <f>L242*(1+D243)</f>
        <v>314.19915495146955</v>
      </c>
      <c r="M243" s="14">
        <f>M242*(1+E243)</f>
        <v>305.04562558885937</v>
      </c>
      <c r="N243" s="14">
        <f>N242*(1+F243)</f>
        <v>421.57276745949162</v>
      </c>
      <c r="O243" s="14">
        <f>O242*(1+G243)</f>
        <v>458.47115972462535</v>
      </c>
    </row>
    <row r="244" spans="1:15" x14ac:dyDescent="0.25">
      <c r="A244" s="7">
        <f t="shared" si="0"/>
        <v>43861</v>
      </c>
      <c r="B244" s="25">
        <v>-1.1662957446808503E-3</v>
      </c>
      <c r="C244" s="25">
        <v>1.2127551724137931E-3</v>
      </c>
      <c r="D244" s="25">
        <v>-1.1357537777777777E-2</v>
      </c>
      <c r="E244" s="25">
        <v>-9.4392103448275849E-3</v>
      </c>
      <c r="F244" s="25">
        <v>3.9436888888888903E-3</v>
      </c>
      <c r="G244" s="25">
        <v>3.9436888888888903E-3</v>
      </c>
      <c r="I244" s="4">
        <f>A244</f>
        <v>43861</v>
      </c>
      <c r="J244" s="14">
        <f>J243*(1+B244)</f>
        <v>443.38999692641272</v>
      </c>
      <c r="K244" s="14">
        <f>K243*(1+C244)</f>
        <v>451.12250962474047</v>
      </c>
      <c r="L244" s="14">
        <f>L243*(1+D244)</f>
        <v>310.63062617936237</v>
      </c>
      <c r="M244" s="14">
        <f>M243*(1+E244)</f>
        <v>302.16623576415662</v>
      </c>
      <c r="N244" s="14">
        <f>N243*(1+F244)</f>
        <v>423.23531929837975</v>
      </c>
      <c r="O244" s="14">
        <f>O243*(1+G244)</f>
        <v>460.27922734310732</v>
      </c>
    </row>
    <row r="245" spans="1:15" x14ac:dyDescent="0.25">
      <c r="A245" s="7">
        <f t="shared" si="0"/>
        <v>43890</v>
      </c>
      <c r="B245" s="25">
        <v>-6.5849925531914891E-2</v>
      </c>
      <c r="C245" s="25">
        <v>-5.9396896551724136E-2</v>
      </c>
      <c r="D245" s="25">
        <v>-6.0342455555555556E-2</v>
      </c>
      <c r="E245" s="25">
        <v>-5.3948386206896543E-2</v>
      </c>
      <c r="F245" s="25">
        <v>-1.2794255555555556E-2</v>
      </c>
      <c r="G245" s="25">
        <v>-1.2794255555555556E-2</v>
      </c>
      <c r="I245" s="4">
        <f>A245</f>
        <v>43890</v>
      </c>
      <c r="J245" s="14">
        <f>J244*(1+B245)</f>
        <v>414.19279864721244</v>
      </c>
      <c r="K245" s="14">
        <f>K244*(1+C245)</f>
        <v>424.32723258840559</v>
      </c>
      <c r="L245" s="14">
        <f>L244*(1+D245)</f>
        <v>291.88641142493981</v>
      </c>
      <c r="M245" s="14">
        <f>M244*(1+E245)</f>
        <v>285.86485497846775</v>
      </c>
      <c r="N245" s="14">
        <f>N244*(1+F245)</f>
        <v>417.82033846313914</v>
      </c>
      <c r="O245" s="14">
        <f>O244*(1+G245)</f>
        <v>454.39029728156595</v>
      </c>
    </row>
    <row r="246" spans="1:15" x14ac:dyDescent="0.25">
      <c r="A246" s="7">
        <f t="shared" si="0"/>
        <v>43921</v>
      </c>
      <c r="B246" s="25">
        <v>-9.8512125531914907E-2</v>
      </c>
      <c r="C246" s="25">
        <v>-8.5563734482758613E-2</v>
      </c>
      <c r="D246" s="25">
        <v>-0.10610577111111109</v>
      </c>
      <c r="E246" s="25">
        <v>-9.2009220689655141E-2</v>
      </c>
      <c r="F246" s="25">
        <v>-3.3235733333333337E-2</v>
      </c>
      <c r="G246" s="25">
        <v>-3.3235733333333337E-2</v>
      </c>
      <c r="I246" s="4">
        <f>A246</f>
        <v>43921</v>
      </c>
      <c r="J246" s="14">
        <f>J245*(1+B246)</f>
        <v>373.38978567246312</v>
      </c>
      <c r="K246" s="14">
        <f>K245*(1+C246)</f>
        <v>388.02020992540747</v>
      </c>
      <c r="L246" s="14">
        <f>L245*(1+D246)</f>
        <v>260.91557866384153</v>
      </c>
      <c r="M246" s="14">
        <f>M245*(1+E246)</f>
        <v>259.56265244933763</v>
      </c>
      <c r="N246" s="14">
        <f>N245*(1+F246)</f>
        <v>403.9337731127352</v>
      </c>
      <c r="O246" s="14">
        <f>O245*(1+G246)</f>
        <v>439.2883025318618</v>
      </c>
    </row>
    <row r="247" spans="1:15" x14ac:dyDescent="0.25">
      <c r="A247" s="7">
        <f t="shared" si="0"/>
        <v>43951</v>
      </c>
      <c r="B247" s="25">
        <v>6.1722938297872336E-2</v>
      </c>
      <c r="C247" s="25">
        <v>3.3839262068965523E-2</v>
      </c>
      <c r="D247" s="25">
        <v>5.5174106976744179E-2</v>
      </c>
      <c r="E247" s="25">
        <v>3.7114348148148145E-2</v>
      </c>
      <c r="F247" s="25">
        <v>1.6606887500000004E-2</v>
      </c>
      <c r="G247" s="25">
        <v>1.6606887500000004E-2</v>
      </c>
      <c r="I247" s="4">
        <f>A247</f>
        <v>43951</v>
      </c>
      <c r="J247" s="14">
        <f>J246*(1+B247)</f>
        <v>396.43650037458036</v>
      </c>
      <c r="K247" s="14">
        <f>K246*(1+C247)</f>
        <v>401.15052749712839</v>
      </c>
      <c r="L247" s="14">
        <f>L246*(1+D247)</f>
        <v>275.31136271293946</v>
      </c>
      <c r="M247" s="14">
        <f>M246*(1+E247)</f>
        <v>269.19615109859916</v>
      </c>
      <c r="N247" s="14">
        <f>N246*(1+F247)</f>
        <v>410.64185584026893</v>
      </c>
      <c r="O247" s="14">
        <f>O246*(1+G247)</f>
        <v>446.58351395207444</v>
      </c>
    </row>
    <row r="248" spans="1:15" x14ac:dyDescent="0.25">
      <c r="A248" s="7">
        <f t="shared" si="0"/>
        <v>43982</v>
      </c>
      <c r="B248" s="25">
        <v>3.4732380851063838E-2</v>
      </c>
      <c r="C248" s="25">
        <v>2.4678275862068971E-2</v>
      </c>
      <c r="D248" s="25">
        <v>3.395039047619048E-2</v>
      </c>
      <c r="E248" s="25">
        <v>3.592953461538461E-2</v>
      </c>
      <c r="F248" s="25">
        <v>2.4424812499999997E-2</v>
      </c>
      <c r="G248" s="25">
        <v>2.4424812499999997E-2</v>
      </c>
      <c r="I248" s="4">
        <f>A248</f>
        <v>43982</v>
      </c>
      <c r="J248" s="14">
        <f>J247*(1+B248)</f>
        <v>410.20568388885317</v>
      </c>
      <c r="K248" s="14">
        <f>K247*(1+C248)</f>
        <v>411.050230876917</v>
      </c>
      <c r="L248" s="14">
        <f>L247*(1+D248)</f>
        <v>284.65829097957584</v>
      </c>
      <c r="M248" s="14">
        <f>M247*(1+E248)</f>
        <v>278.86824352782457</v>
      </c>
      <c r="N248" s="14">
        <f>N247*(1+F248)</f>
        <v>420.67170617381953</v>
      </c>
      <c r="O248" s="14">
        <f>O247*(1+G248)</f>
        <v>457.49123254594497</v>
      </c>
    </row>
    <row r="249" spans="1:15" x14ac:dyDescent="0.25">
      <c r="A249" s="7">
        <f t="shared" ref="A249" si="1">EOMONTH(A248,1)</f>
        <v>44012</v>
      </c>
      <c r="B249" s="25">
        <v>1.0373514893617019E-2</v>
      </c>
      <c r="C249" s="25">
        <v>6.79535172413793E-3</v>
      </c>
      <c r="D249" s="25">
        <v>1.9280938095238096E-2</v>
      </c>
      <c r="E249" s="25">
        <v>1.5710342307692308E-2</v>
      </c>
      <c r="F249" s="25">
        <v>6.5299625000000009E-3</v>
      </c>
      <c r="G249" s="25">
        <v>6.5299625000000009E-3</v>
      </c>
      <c r="I249" s="4">
        <f>A249</f>
        <v>44012</v>
      </c>
      <c r="J249" s="14">
        <f>J248*(1+B249)</f>
        <v>414.46095866012058</v>
      </c>
      <c r="K249" s="14">
        <f>K248*(1+C249)</f>
        <v>413.84346177201377</v>
      </c>
      <c r="L249" s="14">
        <f>L248*(1+D249)</f>
        <v>290.14676986624931</v>
      </c>
      <c r="M249" s="14">
        <f>M248*(1+E249)</f>
        <v>283.24935909239161</v>
      </c>
      <c r="N249" s="14">
        <f>N248*(1+F249)</f>
        <v>423.41867663994555</v>
      </c>
      <c r="O249" s="14">
        <f>O248*(1+G249)</f>
        <v>460.47863313854873</v>
      </c>
    </row>
    <row r="250" spans="1:15" x14ac:dyDescent="0.25">
      <c r="A250" s="7">
        <f t="shared" si="0"/>
        <v>44043</v>
      </c>
      <c r="B250" s="28">
        <v>4.8163575000000007E-2</v>
      </c>
      <c r="C250" s="28">
        <v>4.231770384615384E-2</v>
      </c>
      <c r="D250" s="28">
        <v>4.5775963888888889E-2</v>
      </c>
      <c r="E250" s="28">
        <v>5.1998900000000008E-2</v>
      </c>
      <c r="F250" s="28">
        <v>3.4549262499999997E-2</v>
      </c>
      <c r="G250" s="28">
        <v>3.4549262499999997E-2</v>
      </c>
      <c r="I250" s="4">
        <f>A250</f>
        <v>44043</v>
      </c>
      <c r="J250" s="14">
        <f>J249*(1+B250)</f>
        <v>434.42288012711919</v>
      </c>
      <c r="K250" s="14">
        <f>K249*(1+C250)</f>
        <v>431.3563668259489</v>
      </c>
      <c r="L250" s="14">
        <f>L249*(1+D250)</f>
        <v>303.42851792612447</v>
      </c>
      <c r="M250" s="14">
        <f>M249*(1+E250)</f>
        <v>297.97801419090098</v>
      </c>
      <c r="N250" s="14">
        <f>N249*(1+F250)</f>
        <v>438.04747964658162</v>
      </c>
      <c r="O250" s="14">
        <f>O249*(1+G250)</f>
        <v>476.3878303104936</v>
      </c>
    </row>
    <row r="251" spans="1:15" x14ac:dyDescent="0.25">
      <c r="A251" s="7">
        <f t="shared" ref="A251:A252" si="2">EOMONTH(A250,1)</f>
        <v>44074</v>
      </c>
      <c r="B251" s="28">
        <v>4.5176284090909097E-2</v>
      </c>
      <c r="C251" s="28">
        <v>3.8665711538461538E-2</v>
      </c>
      <c r="D251" s="28">
        <v>3.9665050000000007E-2</v>
      </c>
      <c r="E251" s="28">
        <v>4.0100110526315784E-2</v>
      </c>
      <c r="F251" s="28">
        <v>8.7301124999999997E-3</v>
      </c>
      <c r="G251" s="28">
        <v>8.7301124999999997E-3</v>
      </c>
      <c r="I251" s="4">
        <f>A251</f>
        <v>44074</v>
      </c>
      <c r="J251" s="14">
        <f>J250*(1+B251)</f>
        <v>454.04849157533289</v>
      </c>
      <c r="K251" s="14">
        <f>K250*(1+C251)</f>
        <v>448.03506767591978</v>
      </c>
      <c r="L251" s="14">
        <f>L250*(1+D251)</f>
        <v>315.46402526109011</v>
      </c>
      <c r="M251" s="14">
        <f>M250*(1+E251)</f>
        <v>309.92696549436818</v>
      </c>
      <c r="N251" s="14">
        <f>N250*(1+F251)</f>
        <v>441.8716834242378</v>
      </c>
      <c r="O251" s="14">
        <f>O250*(1+G251)</f>
        <v>480.54674966273518</v>
      </c>
    </row>
    <row r="252" spans="1:15" x14ac:dyDescent="0.25">
      <c r="A252" s="7">
        <f t="shared" si="2"/>
        <v>44104</v>
      </c>
      <c r="B252" s="28">
        <v>-2.5827445454545454E-2</v>
      </c>
      <c r="C252" s="28">
        <v>-2.1814753846153851E-2</v>
      </c>
      <c r="D252" s="28">
        <v>-2.3406591176470593E-2</v>
      </c>
      <c r="E252" s="28">
        <v>-2.8861252631578949E-2</v>
      </c>
      <c r="F252" s="28">
        <v>-1.0622737500000002E-2</v>
      </c>
      <c r="G252" s="28">
        <v>-1.0622737500000002E-2</v>
      </c>
      <c r="I252" s="4">
        <f>A252</f>
        <v>44104</v>
      </c>
      <c r="J252" s="14">
        <f>J251*(1+B252)</f>
        <v>442.32157892545234</v>
      </c>
      <c r="K252" s="14">
        <f>K251*(1+C252)</f>
        <v>438.26129296012471</v>
      </c>
      <c r="L252" s="14">
        <f>L251*(1+D252)</f>
        <v>308.08008779092</v>
      </c>
      <c r="M252" s="14">
        <f>M251*(1+E252)</f>
        <v>300.98208504589655</v>
      </c>
      <c r="N252" s="14">
        <f>N251*(1+F252)</f>
        <v>437.17779652253904</v>
      </c>
      <c r="O252" s="14">
        <f>O251*(1+G252)</f>
        <v>475.44202768458973</v>
      </c>
    </row>
  </sheetData>
  <mergeCells count="6">
    <mergeCell ref="J1:K1"/>
    <mergeCell ref="L1:M1"/>
    <mergeCell ref="N1:O1"/>
    <mergeCell ref="B1:C1"/>
    <mergeCell ref="D1:E1"/>
    <mergeCell ref="F1:G1"/>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2"/>
  <sheetViews>
    <sheetView workbookViewId="0">
      <selection activeCell="A42" sqref="A42"/>
    </sheetView>
  </sheetViews>
  <sheetFormatPr defaultRowHeight="15" x14ac:dyDescent="0.25"/>
  <sheetData>
    <row r="1" spans="1:21" x14ac:dyDescent="0.25">
      <c r="B1" s="29" t="s">
        <v>5</v>
      </c>
      <c r="C1" s="29"/>
      <c r="D1" s="29"/>
      <c r="E1" s="29" t="s">
        <v>6</v>
      </c>
      <c r="F1" s="29"/>
      <c r="G1" s="29"/>
      <c r="H1" s="29" t="s">
        <v>7</v>
      </c>
      <c r="I1" s="29"/>
      <c r="J1" s="29"/>
      <c r="M1" s="29" t="s">
        <v>5</v>
      </c>
      <c r="N1" s="29"/>
      <c r="O1" s="29"/>
      <c r="P1" s="29" t="s">
        <v>6</v>
      </c>
      <c r="Q1" s="29"/>
      <c r="R1" s="29"/>
      <c r="S1" s="29" t="s">
        <v>7</v>
      </c>
      <c r="T1" s="29"/>
      <c r="U1" s="29"/>
    </row>
    <row r="2" spans="1:21" ht="16.5" thickBot="1" x14ac:dyDescent="0.3">
      <c r="A2" s="1" t="s">
        <v>0</v>
      </c>
      <c r="B2" s="2" t="s">
        <v>1</v>
      </c>
      <c r="C2" s="3" t="s">
        <v>2</v>
      </c>
      <c r="D2" s="3" t="s">
        <v>3</v>
      </c>
      <c r="E2" s="2" t="s">
        <v>1</v>
      </c>
      <c r="F2" s="3" t="s">
        <v>2</v>
      </c>
      <c r="G2" s="3" t="s">
        <v>3</v>
      </c>
      <c r="H2" s="2" t="s">
        <v>1</v>
      </c>
      <c r="I2" s="3" t="s">
        <v>2</v>
      </c>
      <c r="J2" s="3" t="s">
        <v>3</v>
      </c>
      <c r="L2" s="1" t="s">
        <v>0</v>
      </c>
      <c r="M2" s="2" t="s">
        <v>1</v>
      </c>
      <c r="N2" s="3" t="s">
        <v>2</v>
      </c>
      <c r="O2" s="3" t="s">
        <v>3</v>
      </c>
      <c r="P2" s="2" t="s">
        <v>1</v>
      </c>
      <c r="Q2" s="3" t="s">
        <v>2</v>
      </c>
      <c r="R2" s="3" t="s">
        <v>3</v>
      </c>
      <c r="S2" s="2" t="s">
        <v>1</v>
      </c>
      <c r="T2" s="3" t="s">
        <v>2</v>
      </c>
      <c r="U2" s="3" t="s">
        <v>3</v>
      </c>
    </row>
    <row r="3" spans="1:21" x14ac:dyDescent="0.25">
      <c r="A3" s="7">
        <v>42400</v>
      </c>
      <c r="B3" s="9">
        <v>-3.7094262857142853E-2</v>
      </c>
      <c r="C3" s="9">
        <v>-3.246030434782609E-2</v>
      </c>
      <c r="D3" s="9">
        <v>-3.8327142857142865E-2</v>
      </c>
      <c r="E3" s="9">
        <v>-3.6649777777777781E-2</v>
      </c>
      <c r="F3" s="9">
        <v>-3.0224000000000011E-2</v>
      </c>
      <c r="G3" s="9">
        <v>-3.6108256410256417E-2</v>
      </c>
      <c r="H3" s="9">
        <v>6.7849727272727275E-3</v>
      </c>
      <c r="I3" s="9">
        <v>6.1946428571428569E-3</v>
      </c>
      <c r="J3" s="9">
        <v>6.7849727272727275E-3</v>
      </c>
      <c r="L3" s="4">
        <v>42400</v>
      </c>
      <c r="M3" s="14">
        <v>309.83495620401357</v>
      </c>
      <c r="N3" s="14">
        <v>329.07960935667808</v>
      </c>
      <c r="O3" s="14">
        <v>346.10268705964637</v>
      </c>
      <c r="P3" s="14">
        <v>223.03516509978931</v>
      </c>
      <c r="Q3" s="14">
        <v>224.97693472973535</v>
      </c>
      <c r="R3" s="14">
        <v>229.24476217220231</v>
      </c>
      <c r="S3" s="14">
        <v>350.82365903348381</v>
      </c>
      <c r="T3" s="14">
        <v>372.3307635894094</v>
      </c>
      <c r="U3" s="14">
        <v>350.82365903348381</v>
      </c>
    </row>
    <row r="4" spans="1:21" x14ac:dyDescent="0.25">
      <c r="A4" s="7">
        <v>42429</v>
      </c>
      <c r="B4" s="9">
        <v>-7.4615714285714387E-4</v>
      </c>
      <c r="C4" s="9">
        <v>-1.3867826086956519E-3</v>
      </c>
      <c r="D4" s="9">
        <v>-7.4838095238095263E-4</v>
      </c>
      <c r="E4" s="9">
        <v>-4.5294888888888878E-3</v>
      </c>
      <c r="F4" s="9">
        <v>-1.8562142857142853E-3</v>
      </c>
      <c r="G4" s="9">
        <v>-3.7621538461538456E-3</v>
      </c>
      <c r="H4" s="9">
        <v>5.3835454545454551E-3</v>
      </c>
      <c r="I4" s="9">
        <v>5.3914571428571433E-3</v>
      </c>
      <c r="J4" s="9">
        <v>5.3835454545454551E-3</v>
      </c>
      <c r="L4" s="4">
        <v>42429</v>
      </c>
      <c r="M4" s="14">
        <v>309.60377063833511</v>
      </c>
      <c r="N4" s="14">
        <v>328.62324747754587</v>
      </c>
      <c r="O4" s="14">
        <v>345.84367040108305</v>
      </c>
      <c r="P4" s="14">
        <v>222.02492979763829</v>
      </c>
      <c r="Q4" s="14">
        <v>224.5593293295338</v>
      </c>
      <c r="R4" s="14">
        <v>228.38230810848555</v>
      </c>
      <c r="S4" s="14">
        <v>352.7123341484205</v>
      </c>
      <c r="T4" s="14">
        <v>374.33816894426894</v>
      </c>
      <c r="U4" s="14">
        <v>352.7123341484205</v>
      </c>
    </row>
    <row r="5" spans="1:21" x14ac:dyDescent="0.25">
      <c r="A5" s="7">
        <v>42460</v>
      </c>
      <c r="B5" s="9">
        <v>4.3409591176470599E-2</v>
      </c>
      <c r="C5" s="9">
        <v>3.6555454545454544E-2</v>
      </c>
      <c r="D5" s="9">
        <v>3.9716000000000001E-2</v>
      </c>
      <c r="E5" s="9">
        <v>4.7218409090909096E-2</v>
      </c>
      <c r="F5" s="9">
        <v>3.6293629629629627E-2</v>
      </c>
      <c r="G5" s="9">
        <v>4.6998105263157897E-2</v>
      </c>
      <c r="H5" s="9">
        <v>2.1407654545454548E-2</v>
      </c>
      <c r="I5" s="9">
        <v>2.7717400000000003E-2</v>
      </c>
      <c r="J5" s="9">
        <v>2.1407654545454548E-2</v>
      </c>
      <c r="L5" s="4">
        <v>42460</v>
      </c>
      <c r="M5" s="14">
        <v>323.04354374843905</v>
      </c>
      <c r="N5" s="14">
        <v>340.63621966329094</v>
      </c>
      <c r="O5" s="14">
        <v>359.57919761473249</v>
      </c>
      <c r="P5" s="14">
        <v>232.50859376120357</v>
      </c>
      <c r="Q5" s="14">
        <v>232.70940245809794</v>
      </c>
      <c r="R5" s="14">
        <v>239.1158438652111</v>
      </c>
      <c r="S5" s="14">
        <v>360.26307795179076</v>
      </c>
      <c r="T5" s="14">
        <v>384.71384970816484</v>
      </c>
      <c r="U5" s="14">
        <v>360.26307795179076</v>
      </c>
    </row>
    <row r="6" spans="1:21" x14ac:dyDescent="0.25">
      <c r="A6" s="7">
        <v>42490</v>
      </c>
      <c r="B6" s="9">
        <v>5.3442399999999992E-3</v>
      </c>
      <c r="C6" s="9">
        <v>2.598278260869565E-3</v>
      </c>
      <c r="D6" s="9">
        <v>7.0123999999999994E-3</v>
      </c>
      <c r="E6" s="9">
        <v>4.0991955555555546E-3</v>
      </c>
      <c r="F6" s="9">
        <v>3.8340642857142854E-3</v>
      </c>
      <c r="G6" s="9">
        <v>4.2831615384615381E-3</v>
      </c>
      <c r="H6" s="9">
        <v>1.3316863636363634E-2</v>
      </c>
      <c r="I6" s="11">
        <v>1.7664514285714285E-2</v>
      </c>
      <c r="J6" s="9">
        <v>1.3316863636363634E-2</v>
      </c>
      <c r="L6" s="4">
        <v>42490</v>
      </c>
      <c r="M6" s="14">
        <v>324.76996597668119</v>
      </c>
      <c r="N6" s="14">
        <v>341.52128734770685</v>
      </c>
      <c r="O6" s="14">
        <v>362.10071078008605</v>
      </c>
      <c r="P6" s="14">
        <v>233.46169195537797</v>
      </c>
      <c r="Q6" s="14">
        <v>233.60162526701242</v>
      </c>
      <c r="R6" s="14">
        <v>240.14001565089134</v>
      </c>
      <c r="S6" s="14">
        <v>365.06065223409138</v>
      </c>
      <c r="T6" s="14">
        <v>391.50963300224691</v>
      </c>
      <c r="U6" s="14">
        <v>365.06065223409138</v>
      </c>
    </row>
    <row r="7" spans="1:21" x14ac:dyDescent="0.25">
      <c r="A7" s="7">
        <v>42521</v>
      </c>
      <c r="B7" s="9">
        <v>8.1260285714285698E-3</v>
      </c>
      <c r="C7" s="9">
        <v>7.5308130434782608E-3</v>
      </c>
      <c r="D7" s="9">
        <v>5.9147000000000002E-3</v>
      </c>
      <c r="E7" s="9">
        <v>4.3504454545454539E-3</v>
      </c>
      <c r="F7" s="9">
        <v>3.458707407407407E-3</v>
      </c>
      <c r="G7" s="9">
        <v>5.4196578947368424E-3</v>
      </c>
      <c r="H7" s="9">
        <v>1.2838181818181818E-3</v>
      </c>
      <c r="I7" s="9">
        <v>2.8440285714285713E-3</v>
      </c>
      <c r="J7" s="9">
        <v>1.2838181818181818E-3</v>
      </c>
      <c r="L7" s="4">
        <v>42521</v>
      </c>
      <c r="M7" s="14">
        <v>327.40905599934962</v>
      </c>
      <c r="N7" s="14">
        <v>344.09322031309046</v>
      </c>
      <c r="O7" s="14">
        <v>364.24242785413702</v>
      </c>
      <c r="P7" s="14">
        <v>234.47735431195576</v>
      </c>
      <c r="Q7" s="14">
        <v>234.40958493870588</v>
      </c>
      <c r="R7" s="14">
        <v>241.44149238255591</v>
      </c>
      <c r="S7" s="14">
        <v>365.52932373689595</v>
      </c>
      <c r="T7" s="14">
        <v>392.62309758449481</v>
      </c>
      <c r="U7" s="14">
        <v>365.52932373689595</v>
      </c>
    </row>
    <row r="8" spans="1:21" x14ac:dyDescent="0.25">
      <c r="A8" s="7">
        <v>42551</v>
      </c>
      <c r="B8" s="9">
        <v>1.8423220588235291E-2</v>
      </c>
      <c r="C8" s="9">
        <v>2.0050781818181821E-2</v>
      </c>
      <c r="D8" s="9">
        <v>2.1305859999999999E-2</v>
      </c>
      <c r="E8" s="9">
        <v>7.2978000000000001E-3</v>
      </c>
      <c r="F8" s="9">
        <v>1.1553481481481481E-2</v>
      </c>
      <c r="G8" s="9">
        <v>6.0339921052631577E-3</v>
      </c>
      <c r="H8" s="9">
        <v>1.290269090909091E-2</v>
      </c>
      <c r="I8" s="9">
        <v>8.6146142857142852E-3</v>
      </c>
      <c r="J8" s="9">
        <v>1.290269090909091E-2</v>
      </c>
      <c r="L8" s="4">
        <v>42551</v>
      </c>
      <c r="M8" s="14">
        <v>333.44098526061151</v>
      </c>
      <c r="N8" s="14">
        <v>350.99255839870381</v>
      </c>
      <c r="O8" s="14">
        <v>372.00292602805735</v>
      </c>
      <c r="P8" s="14">
        <v>236.18852314825352</v>
      </c>
      <c r="Q8" s="14">
        <v>237.11783173737697</v>
      </c>
      <c r="R8" s="14">
        <v>242.89834844147524</v>
      </c>
      <c r="S8" s="14">
        <v>370.24563561928215</v>
      </c>
      <c r="T8" s="14">
        <v>396.00539412984756</v>
      </c>
      <c r="U8" s="14">
        <v>370.24563561928215</v>
      </c>
    </row>
    <row r="9" spans="1:21" x14ac:dyDescent="0.25">
      <c r="A9" s="7">
        <v>42582</v>
      </c>
      <c r="B9" s="9">
        <v>2.8011182857142852E-2</v>
      </c>
      <c r="C9" s="9">
        <v>-9.1937171428571399E-3</v>
      </c>
      <c r="D9" s="9">
        <v>4.791288235294117E-3</v>
      </c>
      <c r="E9" s="9">
        <v>3.0022945238095237E-2</v>
      </c>
      <c r="F9" s="9">
        <v>-3.6327595238095228E-3</v>
      </c>
      <c r="G9" s="9">
        <v>3.1915261904761909E-3</v>
      </c>
      <c r="H9" s="9">
        <v>1.3566490909090909E-2</v>
      </c>
      <c r="I9" s="9">
        <v>6.2350181818181813E-3</v>
      </c>
      <c r="J9" s="9">
        <v>1.8253363636363637E-3</v>
      </c>
      <c r="L9" s="4">
        <v>42582</v>
      </c>
      <c r="M9" s="14">
        <v>342.78106167081233</v>
      </c>
      <c r="N9" s="14">
        <v>347.76563209753834</v>
      </c>
      <c r="O9" s="14">
        <v>373.78529927103057</v>
      </c>
      <c r="P9" s="14">
        <v>243.27959824460015</v>
      </c>
      <c r="Q9" s="14">
        <v>236.25643967586797</v>
      </c>
      <c r="R9" s="14">
        <v>243.67356488214963</v>
      </c>
      <c r="S9" s="14">
        <v>375.26856966904171</v>
      </c>
      <c r="T9" s="14">
        <v>398.47449496234526</v>
      </c>
      <c r="U9" s="14">
        <v>370.92145844145574</v>
      </c>
    </row>
    <row r="10" spans="1:21" x14ac:dyDescent="0.25">
      <c r="A10" s="7">
        <v>42613</v>
      </c>
      <c r="B10" s="9">
        <v>2.4535408695652173E-2</v>
      </c>
      <c r="C10" s="9">
        <v>-1.0826134782608696E-2</v>
      </c>
      <c r="D10" s="9">
        <v>3.0227181818181809E-3</v>
      </c>
      <c r="E10" s="9">
        <v>2.4919287999999998E-2</v>
      </c>
      <c r="F10" s="9">
        <v>-6.322791999999999E-3</v>
      </c>
      <c r="G10" s="9">
        <v>2.5274600000000005E-3</v>
      </c>
      <c r="H10" s="9">
        <v>1.6866771428571427E-2</v>
      </c>
      <c r="I10" s="9">
        <v>1.0371599999999998E-2</v>
      </c>
      <c r="J10" s="9">
        <v>3.3486714285714285E-3</v>
      </c>
      <c r="L10" s="4">
        <v>42613</v>
      </c>
      <c r="M10" s="14">
        <v>351.19133511203529</v>
      </c>
      <c r="N10" s="14">
        <v>344.00067449169126</v>
      </c>
      <c r="O10" s="14">
        <v>374.91514689123341</v>
      </c>
      <c r="P10" s="14">
        <v>249.34195261778163</v>
      </c>
      <c r="Q10" s="14">
        <v>234.76263934913692</v>
      </c>
      <c r="R10" s="14">
        <v>244.28944007044669</v>
      </c>
      <c r="S10" s="14">
        <v>381.59813885797638</v>
      </c>
      <c r="T10" s="14">
        <v>402.60731303429674</v>
      </c>
      <c r="U10" s="14">
        <v>372.16355253158275</v>
      </c>
    </row>
    <row r="11" spans="1:21" x14ac:dyDescent="0.25">
      <c r="A11" s="7">
        <v>42643</v>
      </c>
      <c r="B11" s="9">
        <v>2.6895923809523815E-2</v>
      </c>
      <c r="C11" s="9">
        <v>-1.2252433333333333E-2</v>
      </c>
      <c r="D11" s="9">
        <v>6.5899900000000004E-3</v>
      </c>
      <c r="E11" s="9">
        <v>3.0038527777777779E-2</v>
      </c>
      <c r="F11" s="9">
        <v>-3.0459166666666655E-3</v>
      </c>
      <c r="G11" s="9">
        <v>2.5479166666666671E-3</v>
      </c>
      <c r="H11" s="9">
        <v>1.3566490909090909E-2</v>
      </c>
      <c r="I11" s="9">
        <v>6.2350181818181813E-3</v>
      </c>
      <c r="J11" s="9">
        <v>1.8253363636363637E-3</v>
      </c>
      <c r="L11" s="4">
        <v>42643</v>
      </c>
      <c r="M11" s="14">
        <v>360.63695050377356</v>
      </c>
      <c r="N11" s="14">
        <v>339.78582916086009</v>
      </c>
      <c r="O11" s="14">
        <v>377.38583396009511</v>
      </c>
      <c r="P11" s="14">
        <v>256.83181778765618</v>
      </c>
      <c r="Q11" s="14">
        <v>234.04757191323273</v>
      </c>
      <c r="R11" s="14">
        <v>244.91186920629283</v>
      </c>
      <c r="S11" s="14">
        <v>386.7750865397191</v>
      </c>
      <c r="T11" s="14">
        <v>405.1175769511986</v>
      </c>
      <c r="U11" s="14">
        <v>372.84287619723875</v>
      </c>
    </row>
    <row r="12" spans="1:21" x14ac:dyDescent="0.25">
      <c r="A12" s="7">
        <v>42674</v>
      </c>
      <c r="B12" s="10">
        <v>-2.3975055882352939E-2</v>
      </c>
      <c r="C12" s="10">
        <v>4.9389158823529428E-2</v>
      </c>
      <c r="D12" s="10">
        <v>1.5567997058823531E-2</v>
      </c>
      <c r="E12" s="10">
        <v>-1.9243252500000009E-2</v>
      </c>
      <c r="F12" s="10">
        <v>1.6230927500000002E-2</v>
      </c>
      <c r="G12" s="10">
        <v>1.586338E-2</v>
      </c>
      <c r="H12" s="10">
        <v>-6.1824636363636363E-3</v>
      </c>
      <c r="I12" s="10">
        <v>-1.1750045454545454E-2</v>
      </c>
      <c r="J12" s="10">
        <v>8.7583000000000001E-3</v>
      </c>
      <c r="L12" s="4">
        <v>42674</v>
      </c>
      <c r="M12" s="14">
        <v>351.99065946220423</v>
      </c>
      <c r="N12" s="14">
        <v>356.56756544327044</v>
      </c>
      <c r="O12" s="14">
        <v>383.26097551322755</v>
      </c>
      <c r="P12" s="14">
        <v>251.88953826793431</v>
      </c>
      <c r="Q12" s="14">
        <v>237.84638108450747</v>
      </c>
      <c r="R12" s="14">
        <v>248.79699925402258</v>
      </c>
      <c r="S12" s="14">
        <v>384.38386363173589</v>
      </c>
      <c r="T12" s="14">
        <v>400.35742700758669</v>
      </c>
      <c r="U12" s="14">
        <v>376.10834595983704</v>
      </c>
    </row>
    <row r="13" spans="1:21" x14ac:dyDescent="0.25">
      <c r="A13" s="7">
        <v>42704</v>
      </c>
      <c r="B13" s="10">
        <v>-2.2175404545454545E-2</v>
      </c>
      <c r="C13" s="10">
        <v>3.5582750000000003E-2</v>
      </c>
      <c r="D13" s="10">
        <v>1.5082272727272725E-2</v>
      </c>
      <c r="E13" s="10">
        <v>-1.7917482608695648E-2</v>
      </c>
      <c r="F13" s="10">
        <v>1.4230473913043478E-2</v>
      </c>
      <c r="G13" s="10">
        <v>1.5457757142857142E-2</v>
      </c>
      <c r="H13" s="10">
        <v>-4.8028714285714277E-3</v>
      </c>
      <c r="I13" s="10">
        <v>-6.792842857142857E-3</v>
      </c>
      <c r="J13" s="10">
        <v>1.0256028571428573E-2</v>
      </c>
      <c r="L13" s="4">
        <v>42704</v>
      </c>
      <c r="M13" s="14">
        <v>344.18512419240852</v>
      </c>
      <c r="N13" s="14">
        <v>369.25521998254703</v>
      </c>
      <c r="O13" s="14">
        <v>389.04142207163869</v>
      </c>
      <c r="P13" s="14">
        <v>247.37631184670622</v>
      </c>
      <c r="Q13" s="14">
        <v>241.23104780584234</v>
      </c>
      <c r="R13" s="14">
        <v>252.64284284636287</v>
      </c>
      <c r="S13" s="14">
        <v>382.53771735549515</v>
      </c>
      <c r="T13" s="14">
        <v>397.63786191923413</v>
      </c>
      <c r="U13" s="14">
        <v>379.96572390195388</v>
      </c>
    </row>
    <row r="14" spans="1:21" x14ac:dyDescent="0.25">
      <c r="A14" s="7">
        <v>42735</v>
      </c>
      <c r="B14" s="10">
        <v>-2.6167945000000001E-2</v>
      </c>
      <c r="C14" s="10">
        <v>3.6656025000000002E-2</v>
      </c>
      <c r="D14" s="10">
        <v>1.55455E-2</v>
      </c>
      <c r="E14" s="10">
        <v>-1.9475917647058825E-2</v>
      </c>
      <c r="F14" s="10">
        <v>1.5634426470588231E-2</v>
      </c>
      <c r="G14" s="10">
        <v>1.6280430000000002E-2</v>
      </c>
      <c r="H14" s="10">
        <v>-6.1824636363636363E-3</v>
      </c>
      <c r="I14" s="10">
        <v>-1.1750045454545454E-2</v>
      </c>
      <c r="J14" s="10">
        <v>8.7583000000000001E-3</v>
      </c>
      <c r="L14" s="4">
        <v>42735</v>
      </c>
      <c r="M14" s="14">
        <v>335.1785067927234</v>
      </c>
      <c r="N14" s="14">
        <v>382.79064855760782</v>
      </c>
      <c r="O14" s="14">
        <v>395.08926549845336</v>
      </c>
      <c r="P14" s="14">
        <v>242.55843116934662</v>
      </c>
      <c r="Q14" s="14">
        <v>245.00255688518575</v>
      </c>
      <c r="R14" s="14">
        <v>256.75597696432408</v>
      </c>
      <c r="S14" s="14">
        <v>380.17269182840727</v>
      </c>
      <c r="T14" s="14">
        <v>392.96559896723483</v>
      </c>
      <c r="U14" s="14">
        <v>383.29357770160436</v>
      </c>
    </row>
    <row r="16" spans="1:21" x14ac:dyDescent="0.25">
      <c r="B16" s="15"/>
      <c r="C16" s="15"/>
      <c r="M16" s="29" t="s">
        <v>5</v>
      </c>
      <c r="N16" s="29"/>
      <c r="O16" s="29"/>
      <c r="P16" s="29" t="s">
        <v>6</v>
      </c>
      <c r="Q16" s="29"/>
      <c r="R16" s="29"/>
      <c r="S16" s="29" t="s">
        <v>7</v>
      </c>
      <c r="T16" s="29"/>
      <c r="U16" s="29"/>
    </row>
    <row r="17" spans="1:21" ht="16.5" thickBot="1" x14ac:dyDescent="0.3">
      <c r="B17" s="15"/>
      <c r="C17" s="15"/>
      <c r="L17" s="1" t="s">
        <v>0</v>
      </c>
      <c r="M17" s="2" t="s">
        <v>1</v>
      </c>
      <c r="N17" s="3" t="s">
        <v>2</v>
      </c>
      <c r="O17" s="3" t="s">
        <v>3</v>
      </c>
      <c r="P17" s="2" t="s">
        <v>1</v>
      </c>
      <c r="Q17" s="3" t="s">
        <v>2</v>
      </c>
      <c r="R17" s="3" t="s">
        <v>3</v>
      </c>
      <c r="S17" s="2" t="s">
        <v>1</v>
      </c>
      <c r="T17" s="3" t="s">
        <v>2</v>
      </c>
      <c r="U17" s="3" t="s">
        <v>3</v>
      </c>
    </row>
    <row r="18" spans="1:21" x14ac:dyDescent="0.25">
      <c r="B18" s="15"/>
      <c r="C18" s="15"/>
      <c r="L18" t="s">
        <v>8</v>
      </c>
      <c r="M18" s="8">
        <f>M11/M8-1</f>
        <v>8.1561554953738513E-2</v>
      </c>
      <c r="N18" s="8">
        <f t="shared" ref="N18:U18" si="0">N11/N8-1</f>
        <v>-3.1928680451149716E-2</v>
      </c>
      <c r="O18" s="8">
        <f t="shared" si="0"/>
        <v>1.4470068796264668E-2</v>
      </c>
      <c r="P18" s="8">
        <f t="shared" si="0"/>
        <v>8.7401768571307992E-2</v>
      </c>
      <c r="Q18" s="8">
        <f t="shared" si="0"/>
        <v>-1.2948245189525642E-2</v>
      </c>
      <c r="R18" s="8">
        <f t="shared" si="0"/>
        <v>8.2895613648141797E-3</v>
      </c>
      <c r="S18" s="8">
        <f t="shared" si="0"/>
        <v>4.4644553048652114E-2</v>
      </c>
      <c r="T18" s="8">
        <f t="shared" si="0"/>
        <v>2.3010249245148495E-2</v>
      </c>
      <c r="U18" s="8">
        <f t="shared" si="0"/>
        <v>7.0149120694222855E-3</v>
      </c>
    </row>
    <row r="19" spans="1:21" x14ac:dyDescent="0.25">
      <c r="B19" s="15"/>
      <c r="C19" s="15"/>
      <c r="L19" t="s">
        <v>9</v>
      </c>
      <c r="M19" s="8">
        <f>M14/M11-1</f>
        <v>-7.0592998514121374E-2</v>
      </c>
      <c r="N19" s="8">
        <f t="shared" ref="N19:U19" si="1">N14/N11-1</f>
        <v>0.12656448770377815</v>
      </c>
      <c r="O19" s="8">
        <f t="shared" si="1"/>
        <v>4.6910694428000665E-2</v>
      </c>
      <c r="P19" s="8">
        <f t="shared" si="1"/>
        <v>-5.557483781121908E-2</v>
      </c>
      <c r="Q19" s="8">
        <f t="shared" si="1"/>
        <v>4.6806659357330638E-2</v>
      </c>
      <c r="R19" s="8">
        <f t="shared" si="1"/>
        <v>4.836069316042324E-2</v>
      </c>
      <c r="S19" s="8">
        <f t="shared" si="1"/>
        <v>-1.7070372268235046E-2</v>
      </c>
      <c r="T19" s="8">
        <f t="shared" si="1"/>
        <v>-2.9996175617498899E-2</v>
      </c>
      <c r="U19" s="8">
        <f t="shared" si="1"/>
        <v>2.8029773857975115E-2</v>
      </c>
    </row>
    <row r="20" spans="1:21" x14ac:dyDescent="0.25">
      <c r="B20" s="15"/>
      <c r="C20" s="15"/>
    </row>
    <row r="21" spans="1:21" x14ac:dyDescent="0.25">
      <c r="B21" s="15"/>
      <c r="C21" s="15"/>
    </row>
    <row r="22" spans="1:21" x14ac:dyDescent="0.25">
      <c r="B22" s="15"/>
      <c r="C22" s="15"/>
    </row>
    <row r="25" spans="1:21" x14ac:dyDescent="0.25">
      <c r="A25" s="7">
        <v>42400</v>
      </c>
      <c r="B25" s="9">
        <v>-3.7094262857142853E-2</v>
      </c>
      <c r="C25" s="9">
        <v>-3.246030434782609E-2</v>
      </c>
      <c r="D25" s="9">
        <v>-3.8327142857142865E-2</v>
      </c>
      <c r="E25" s="9">
        <v>-3.6649777777777781E-2</v>
      </c>
      <c r="F25" s="9">
        <v>-3.0224000000000011E-2</v>
      </c>
      <c r="G25" s="9">
        <v>-3.6108256410256417E-2</v>
      </c>
      <c r="H25" s="9">
        <v>6.7849727272727275E-3</v>
      </c>
      <c r="I25" s="9">
        <v>6.1946428571428569E-3</v>
      </c>
      <c r="J25" s="9">
        <v>6.7849727272727275E-3</v>
      </c>
      <c r="L25" s="4">
        <v>42400</v>
      </c>
      <c r="M25" s="14">
        <v>309.83495620401357</v>
      </c>
      <c r="N25" s="14">
        <v>329.07960935667808</v>
      </c>
      <c r="O25" s="14">
        <v>346.10268705964637</v>
      </c>
      <c r="P25" s="14">
        <v>223.03516509978931</v>
      </c>
      <c r="Q25" s="14">
        <v>224.97693472973535</v>
      </c>
      <c r="R25" s="14">
        <v>229.24476217220231</v>
      </c>
      <c r="S25" s="14">
        <v>350.82365903348381</v>
      </c>
      <c r="T25" s="14">
        <v>372.3307635894094</v>
      </c>
      <c r="U25" s="14">
        <v>350.82365903348381</v>
      </c>
    </row>
    <row r="26" spans="1:21" x14ac:dyDescent="0.25">
      <c r="A26" s="7">
        <v>42429</v>
      </c>
      <c r="B26" s="9">
        <v>-7.4615714285714387E-4</v>
      </c>
      <c r="C26" s="9">
        <v>-1.3867826086956519E-3</v>
      </c>
      <c r="D26" s="9">
        <v>-7.4838095238095263E-4</v>
      </c>
      <c r="E26" s="9">
        <v>-4.5294888888888878E-3</v>
      </c>
      <c r="F26" s="9">
        <v>-1.8562142857142853E-3</v>
      </c>
      <c r="G26" s="9">
        <v>-3.7621538461538456E-3</v>
      </c>
      <c r="H26" s="9">
        <v>5.3835454545454551E-3</v>
      </c>
      <c r="I26" s="9">
        <v>5.3914571428571433E-3</v>
      </c>
      <c r="J26" s="9">
        <v>5.3835454545454551E-3</v>
      </c>
      <c r="L26" s="4">
        <v>42429</v>
      </c>
      <c r="M26" s="14">
        <v>309.60377063833511</v>
      </c>
      <c r="N26" s="14">
        <v>328.62324747754587</v>
      </c>
      <c r="O26" s="14">
        <v>345.84367040108305</v>
      </c>
      <c r="P26" s="14">
        <v>222.02492979763829</v>
      </c>
      <c r="Q26" s="14">
        <v>224.5593293295338</v>
      </c>
      <c r="R26" s="14">
        <v>228.38230810848555</v>
      </c>
      <c r="S26" s="14">
        <v>352.7123341484205</v>
      </c>
      <c r="T26" s="14">
        <v>374.33816894426894</v>
      </c>
      <c r="U26" s="14">
        <v>352.7123341484205</v>
      </c>
    </row>
    <row r="27" spans="1:21" x14ac:dyDescent="0.25">
      <c r="A27" s="7">
        <v>42460</v>
      </c>
      <c r="B27" s="9">
        <v>4.3409591176470599E-2</v>
      </c>
      <c r="C27" s="9">
        <v>3.6555454545454544E-2</v>
      </c>
      <c r="D27" s="9">
        <v>3.9716000000000001E-2</v>
      </c>
      <c r="E27" s="9">
        <v>4.7218409090909096E-2</v>
      </c>
      <c r="F27" s="9">
        <v>3.6293629629629627E-2</v>
      </c>
      <c r="G27" s="9">
        <v>4.6998105263157897E-2</v>
      </c>
      <c r="H27" s="9">
        <v>2.1407654545454548E-2</v>
      </c>
      <c r="I27" s="9">
        <v>2.7717400000000003E-2</v>
      </c>
      <c r="J27" s="9">
        <v>2.1407654545454548E-2</v>
      </c>
      <c r="L27" s="4">
        <v>42460</v>
      </c>
      <c r="M27" s="14">
        <v>323.04354374843905</v>
      </c>
      <c r="N27" s="14">
        <v>340.63621966329094</v>
      </c>
      <c r="O27" s="14">
        <v>359.57919761473249</v>
      </c>
      <c r="P27" s="14">
        <v>232.50859376120357</v>
      </c>
      <c r="Q27" s="14">
        <v>232.70940245809794</v>
      </c>
      <c r="R27" s="14">
        <v>239.1158438652111</v>
      </c>
      <c r="S27" s="14">
        <v>360.26307795179076</v>
      </c>
      <c r="T27" s="14">
        <v>384.71384970816484</v>
      </c>
      <c r="U27" s="14">
        <v>360.26307795179076</v>
      </c>
    </row>
    <row r="28" spans="1:21" x14ac:dyDescent="0.25">
      <c r="A28" s="7">
        <v>42490</v>
      </c>
      <c r="B28" s="9">
        <v>5.3442399999999992E-3</v>
      </c>
      <c r="C28" s="9">
        <v>2.598278260869565E-3</v>
      </c>
      <c r="D28" s="9">
        <v>7.0123999999999994E-3</v>
      </c>
      <c r="E28" s="9">
        <v>4.0991955555555546E-3</v>
      </c>
      <c r="F28" s="9">
        <v>3.8340642857142854E-3</v>
      </c>
      <c r="G28" s="9">
        <v>4.2831615384615381E-3</v>
      </c>
      <c r="H28" s="9">
        <v>1.3316863636363634E-2</v>
      </c>
      <c r="I28" s="11">
        <v>1.7664514285714285E-2</v>
      </c>
      <c r="J28" s="9">
        <v>1.3316863636363634E-2</v>
      </c>
      <c r="L28" s="4">
        <v>42490</v>
      </c>
      <c r="M28" s="14">
        <v>324.76996597668119</v>
      </c>
      <c r="N28" s="14">
        <v>341.52128734770685</v>
      </c>
      <c r="O28" s="14">
        <v>362.10071078008605</v>
      </c>
      <c r="P28" s="14">
        <v>233.46169195537797</v>
      </c>
      <c r="Q28" s="14">
        <v>233.60162526701242</v>
      </c>
      <c r="R28" s="14">
        <v>240.14001565089134</v>
      </c>
      <c r="S28" s="14">
        <v>365.06065223409138</v>
      </c>
      <c r="T28" s="14">
        <v>391.50963300224691</v>
      </c>
      <c r="U28" s="14">
        <v>365.06065223409138</v>
      </c>
    </row>
    <row r="29" spans="1:21" x14ac:dyDescent="0.25">
      <c r="A29" s="7">
        <v>42521</v>
      </c>
      <c r="B29" s="9">
        <v>8.1260285714285698E-3</v>
      </c>
      <c r="C29" s="9">
        <v>7.5308130434782608E-3</v>
      </c>
      <c r="D29" s="9">
        <v>5.9147000000000002E-3</v>
      </c>
      <c r="E29" s="9">
        <v>4.3504454545454539E-3</v>
      </c>
      <c r="F29" s="9">
        <v>3.458707407407407E-3</v>
      </c>
      <c r="G29" s="9">
        <v>5.4196578947368424E-3</v>
      </c>
      <c r="H29" s="9">
        <v>1.2838181818181818E-3</v>
      </c>
      <c r="I29" s="9">
        <v>2.8440285714285713E-3</v>
      </c>
      <c r="J29" s="9">
        <v>1.2838181818181818E-3</v>
      </c>
      <c r="L29" s="4">
        <v>42521</v>
      </c>
      <c r="M29" s="14">
        <v>327.40905599934962</v>
      </c>
      <c r="N29" s="14">
        <v>344.09322031309046</v>
      </c>
      <c r="O29" s="14">
        <v>364.24242785413702</v>
      </c>
      <c r="P29" s="14">
        <v>234.47735431195576</v>
      </c>
      <c r="Q29" s="14">
        <v>234.40958493870588</v>
      </c>
      <c r="R29" s="14">
        <v>241.44149238255591</v>
      </c>
      <c r="S29" s="14">
        <v>365.52932373689595</v>
      </c>
      <c r="T29" s="14">
        <v>392.62309758449481</v>
      </c>
      <c r="U29" s="14">
        <v>365.52932373689595</v>
      </c>
    </row>
    <row r="30" spans="1:21" x14ac:dyDescent="0.25">
      <c r="A30" s="7">
        <v>42551</v>
      </c>
      <c r="B30" s="9">
        <v>1.8423220588235291E-2</v>
      </c>
      <c r="C30" s="9">
        <v>2.0050781818181821E-2</v>
      </c>
      <c r="D30" s="9">
        <v>2.1305859999999999E-2</v>
      </c>
      <c r="E30" s="9">
        <v>7.2978000000000001E-3</v>
      </c>
      <c r="F30" s="9">
        <v>1.1553481481481481E-2</v>
      </c>
      <c r="G30" s="9">
        <v>6.0339921052631577E-3</v>
      </c>
      <c r="H30" s="9">
        <v>1.290269090909091E-2</v>
      </c>
      <c r="I30" s="9">
        <v>8.6146142857142852E-3</v>
      </c>
      <c r="J30" s="9">
        <v>1.290269090909091E-2</v>
      </c>
      <c r="L30" s="4">
        <v>42551</v>
      </c>
      <c r="M30" s="14">
        <v>333.44098526061151</v>
      </c>
      <c r="N30" s="14">
        <v>350.99255839870381</v>
      </c>
      <c r="O30" s="14">
        <v>372.00292602805735</v>
      </c>
      <c r="P30" s="14">
        <v>236.18852314825352</v>
      </c>
      <c r="Q30" s="14">
        <v>237.11783173737697</v>
      </c>
      <c r="R30" s="14">
        <v>242.89834844147524</v>
      </c>
      <c r="S30" s="14">
        <v>370.24563561928215</v>
      </c>
      <c r="T30" s="14">
        <v>396.00539412984756</v>
      </c>
      <c r="U30" s="14">
        <v>370.24563561928215</v>
      </c>
    </row>
    <row r="31" spans="1:21" x14ac:dyDescent="0.25">
      <c r="A31" s="7">
        <v>42582</v>
      </c>
      <c r="B31" s="9">
        <v>2.8011182857142852E-2</v>
      </c>
      <c r="C31" s="9">
        <v>2.4535408695652173E-2</v>
      </c>
      <c r="D31" s="9">
        <v>2.6895923809523815E-2</v>
      </c>
      <c r="E31" s="9">
        <v>3.0022945238095237E-2</v>
      </c>
      <c r="F31" s="9">
        <v>2.4919287999999998E-2</v>
      </c>
      <c r="G31" s="9">
        <v>3.0038527777777779E-2</v>
      </c>
      <c r="H31" s="9">
        <v>1.3566490909090909E-2</v>
      </c>
      <c r="I31" s="9">
        <v>1.6866771428571427E-2</v>
      </c>
      <c r="J31" s="9">
        <v>1.3566490909090909E-2</v>
      </c>
      <c r="L31" s="4">
        <v>42582</v>
      </c>
      <c r="M31" s="14">
        <v>342.78106167081233</v>
      </c>
      <c r="N31" s="14">
        <v>359.60430426814855</v>
      </c>
      <c r="O31" s="14">
        <v>382.0082883834279</v>
      </c>
      <c r="P31" s="14">
        <v>243.27959824460015</v>
      </c>
      <c r="Q31" s="14">
        <v>243.02663927637622</v>
      </c>
      <c r="R31" s="14">
        <v>250.19465722831083</v>
      </c>
      <c r="S31" s="14">
        <v>375.26856966904171</v>
      </c>
      <c r="T31" s="14">
        <v>402.68472659711705</v>
      </c>
      <c r="U31" s="14">
        <v>375.26856966904171</v>
      </c>
    </row>
    <row r="32" spans="1:21" x14ac:dyDescent="0.25">
      <c r="A32" s="7">
        <v>42613</v>
      </c>
      <c r="B32" s="9">
        <v>-9.1937171428571399E-3</v>
      </c>
      <c r="C32" s="9">
        <v>-1.0826134782608696E-2</v>
      </c>
      <c r="D32" s="9">
        <v>-1.2252433333333333E-2</v>
      </c>
      <c r="E32" s="9">
        <v>-3.6327595238095228E-3</v>
      </c>
      <c r="F32" s="9">
        <v>-6.322791999999999E-3</v>
      </c>
      <c r="G32" s="9">
        <v>-3.0459166666666655E-3</v>
      </c>
      <c r="H32" s="9">
        <v>6.2350181818181813E-3</v>
      </c>
      <c r="I32" s="9">
        <v>1.0371599999999998E-2</v>
      </c>
      <c r="J32" s="9">
        <v>6.2350181818181813E-3</v>
      </c>
      <c r="L32" s="4">
        <v>42613</v>
      </c>
      <c r="M32" s="14">
        <v>339.62962954788264</v>
      </c>
      <c r="N32" s="14">
        <v>355.71117960173535</v>
      </c>
      <c r="O32" s="14">
        <v>377.32775729722914</v>
      </c>
      <c r="P32" s="14">
        <v>242.39582196712854</v>
      </c>
      <c r="Q32" s="14">
        <v>241.49003238577268</v>
      </c>
      <c r="R32" s="14">
        <v>249.43258515194816</v>
      </c>
      <c r="S32" s="14">
        <v>377.60837602399312</v>
      </c>
      <c r="T32" s="14">
        <v>406.8612115074917</v>
      </c>
      <c r="U32" s="14">
        <v>377.60837602399312</v>
      </c>
    </row>
    <row r="33" spans="1:21" x14ac:dyDescent="0.25">
      <c r="A33" s="7">
        <v>42643</v>
      </c>
      <c r="B33" s="9">
        <v>4.791288235294117E-3</v>
      </c>
      <c r="C33" s="9">
        <v>3.0227181818181809E-3</v>
      </c>
      <c r="D33" s="9">
        <v>6.5899900000000004E-3</v>
      </c>
      <c r="E33" s="9">
        <v>3.1915261904761909E-3</v>
      </c>
      <c r="F33" s="9">
        <v>2.5274600000000005E-3</v>
      </c>
      <c r="G33" s="9">
        <v>2.5479166666666671E-3</v>
      </c>
      <c r="H33" s="9">
        <v>1.8253363636363637E-3</v>
      </c>
      <c r="I33" s="9">
        <v>3.3486714285714285E-3</v>
      </c>
      <c r="J33" s="9">
        <v>1.8253363636363637E-3</v>
      </c>
      <c r="L33" s="4">
        <v>42643</v>
      </c>
      <c r="M33" s="14">
        <v>341.25689299629272</v>
      </c>
      <c r="N33" s="14">
        <v>356.78639425179347</v>
      </c>
      <c r="O33" s="14">
        <v>379.81434344454027</v>
      </c>
      <c r="P33" s="14">
        <v>243.16943458139866</v>
      </c>
      <c r="Q33" s="14">
        <v>242.10038878302643</v>
      </c>
      <c r="R33" s="14">
        <v>250.06811859286657</v>
      </c>
      <c r="S33" s="14">
        <v>378.29763832396344</v>
      </c>
      <c r="T33" s="14">
        <v>408.22365602186085</v>
      </c>
      <c r="U33" s="14">
        <v>378.29763832396344</v>
      </c>
    </row>
    <row r="34" spans="1:21" x14ac:dyDescent="0.25">
      <c r="A34" s="7">
        <v>42674</v>
      </c>
      <c r="B34" s="9">
        <v>-2.3330054285714281E-2</v>
      </c>
      <c r="C34" s="9">
        <v>-2.1272126086956521E-2</v>
      </c>
      <c r="D34" s="9">
        <v>-2.4988519047619048E-2</v>
      </c>
      <c r="E34" s="9">
        <v>-2.0373788095238106E-2</v>
      </c>
      <c r="F34" s="9">
        <v>-1.9958844000000003E-2</v>
      </c>
      <c r="G34" s="9">
        <v>-2.0784727777777786E-2</v>
      </c>
      <c r="H34" s="9">
        <v>-6.1824636363636363E-3</v>
      </c>
      <c r="I34" s="9">
        <v>-4.8028714285714277E-3</v>
      </c>
      <c r="J34" s="9">
        <v>-6.1824636363636363E-3</v>
      </c>
      <c r="L34" s="4">
        <v>42674</v>
      </c>
      <c r="M34" s="14">
        <v>333.295351157315</v>
      </c>
      <c r="N34" s="14">
        <v>349.19678908715872</v>
      </c>
      <c r="O34" s="14">
        <v>370.32334548881749</v>
      </c>
      <c r="P34" s="14">
        <v>238.21515204999838</v>
      </c>
      <c r="Q34" s="14">
        <v>237.26834489096666</v>
      </c>
      <c r="R34" s="14">
        <v>244.87052082201279</v>
      </c>
      <c r="S34" s="14">
        <v>375.95882693130329</v>
      </c>
      <c r="T34" s="14">
        <v>406.26301028788652</v>
      </c>
      <c r="U34" s="14">
        <v>375.95882693130329</v>
      </c>
    </row>
    <row r="35" spans="1:21" x14ac:dyDescent="0.25">
      <c r="A35" s="7">
        <v>42704</v>
      </c>
      <c r="B35" s="9">
        <v>4.7978040000000013E-2</v>
      </c>
      <c r="C35" s="9">
        <v>3.4035673913043477E-2</v>
      </c>
      <c r="D35" s="9">
        <v>3.4910499999999997E-2</v>
      </c>
      <c r="E35" s="9">
        <v>1.5642859523809526E-2</v>
      </c>
      <c r="F35" s="9">
        <v>1.3386555999999999E-2</v>
      </c>
      <c r="G35" s="9">
        <v>1.4981486111111109E-2</v>
      </c>
      <c r="H35" s="9">
        <v>-1.1750045454545454E-2</v>
      </c>
      <c r="I35" s="9">
        <v>-6.792842857142857E-3</v>
      </c>
      <c r="J35" s="9">
        <v>-1.1750045454545454E-2</v>
      </c>
      <c r="L35" s="4">
        <v>42704</v>
      </c>
      <c r="M35" s="14">
        <v>349.28620884695471</v>
      </c>
      <c r="N35" s="14">
        <v>361.08193713201103</v>
      </c>
      <c r="O35" s="14">
        <v>383.2515186415049</v>
      </c>
      <c r="P35" s="14">
        <v>241.94151820995944</v>
      </c>
      <c r="Q35" s="14">
        <v>240.44455087687689</v>
      </c>
      <c r="R35" s="14">
        <v>248.5390451287283</v>
      </c>
      <c r="S35" s="14">
        <v>371.5412936258229</v>
      </c>
      <c r="T35" s="14">
        <v>403.50332950033106</v>
      </c>
      <c r="U35" s="14">
        <v>371.5412936258229</v>
      </c>
    </row>
    <row r="36" spans="1:21" x14ac:dyDescent="0.25">
      <c r="A36" s="7">
        <v>42735</v>
      </c>
      <c r="B36" s="9">
        <v>1.7017997058823529E-2</v>
      </c>
      <c r="C36" s="9">
        <v>1.7323181818181817E-2</v>
      </c>
      <c r="D36" s="9">
        <v>1.6570499999999998E-2</v>
      </c>
      <c r="E36" s="9">
        <v>1.5384470731707315E-2</v>
      </c>
      <c r="F36" s="9">
        <v>1.4789516000000001E-2</v>
      </c>
      <c r="G36" s="9">
        <v>1.580736857142857E-2</v>
      </c>
      <c r="H36" s="9">
        <v>8.4348181818181839E-3</v>
      </c>
      <c r="I36" s="9">
        <v>1.0256028571428573E-2</v>
      </c>
      <c r="J36" s="9">
        <v>8.4348181818181839E-3</v>
      </c>
      <c r="L36" s="4">
        <v>42735</v>
      </c>
      <c r="M36" s="14">
        <v>355.23036052179981</v>
      </c>
      <c r="N36" s="14">
        <v>367.33702518021016</v>
      </c>
      <c r="O36" s="14">
        <v>389.60218793115399</v>
      </c>
      <c r="P36" s="14">
        <v>245.66366041564538</v>
      </c>
      <c r="Q36" s="14">
        <v>244.00060940918328</v>
      </c>
      <c r="R36" s="14">
        <v>252.46779341946905</v>
      </c>
      <c r="S36" s="14">
        <v>374.67517688459424</v>
      </c>
      <c r="T36" s="14">
        <v>407.64167117635304</v>
      </c>
      <c r="U36" s="14">
        <v>374.67517688459424</v>
      </c>
    </row>
    <row r="39" spans="1:21" x14ac:dyDescent="0.25">
      <c r="L39" t="s">
        <v>8</v>
      </c>
      <c r="M39" s="8">
        <f>M33/M30-1</f>
        <v>2.3440153074081316E-2</v>
      </c>
      <c r="N39" s="8">
        <f t="shared" ref="N39:U39" si="2">N33/N30-1</f>
        <v>1.6507004819481752E-2</v>
      </c>
      <c r="O39" s="8">
        <f t="shared" si="2"/>
        <v>2.0998268749890858E-2</v>
      </c>
      <c r="P39" s="8">
        <f t="shared" si="2"/>
        <v>2.9556522645951322E-2</v>
      </c>
      <c r="Q39" s="8">
        <f t="shared" si="2"/>
        <v>2.1013000199697984E-2</v>
      </c>
      <c r="R39" s="8">
        <f t="shared" si="2"/>
        <v>2.9517574727844886E-2</v>
      </c>
      <c r="S39" s="8">
        <f t="shared" si="2"/>
        <v>2.1747731586932328E-2</v>
      </c>
      <c r="T39" s="8">
        <f t="shared" si="2"/>
        <v>3.0853776421053025E-2</v>
      </c>
      <c r="U39" s="8">
        <f t="shared" si="2"/>
        <v>2.1747731586932328E-2</v>
      </c>
    </row>
    <row r="40" spans="1:21" x14ac:dyDescent="0.25">
      <c r="L40" t="s">
        <v>9</v>
      </c>
      <c r="M40" s="8">
        <f>M36/M33-1</f>
        <v>4.0947063084404656E-2</v>
      </c>
      <c r="N40" s="8">
        <f t="shared" ref="N40:U40" si="3">N36/N33-1</f>
        <v>2.9571281580235587E-2</v>
      </c>
      <c r="O40" s="8">
        <f t="shared" si="3"/>
        <v>2.577007597408687E-2</v>
      </c>
      <c r="P40" s="8">
        <f t="shared" si="3"/>
        <v>1.0257151925941566E-2</v>
      </c>
      <c r="Q40" s="8">
        <f t="shared" si="3"/>
        <v>7.848895392976285E-3</v>
      </c>
      <c r="R40" s="8">
        <f t="shared" si="3"/>
        <v>9.5960846192846283E-3</v>
      </c>
      <c r="S40" s="8">
        <f t="shared" si="3"/>
        <v>-9.5756913932066867E-3</v>
      </c>
      <c r="T40" s="8">
        <f t="shared" si="3"/>
        <v>-1.4256519359491238E-3</v>
      </c>
      <c r="U40" s="8">
        <f t="shared" si="3"/>
        <v>-9.5756913932066867E-3</v>
      </c>
    </row>
    <row r="42" spans="1:21" x14ac:dyDescent="0.25">
      <c r="A42" s="16" t="s">
        <v>10</v>
      </c>
    </row>
  </sheetData>
  <mergeCells count="9">
    <mergeCell ref="M16:O16"/>
    <mergeCell ref="P16:R16"/>
    <mergeCell ref="S16:U16"/>
    <mergeCell ref="B1:D1"/>
    <mergeCell ref="E1:G1"/>
    <mergeCell ref="H1:J1"/>
    <mergeCell ref="M1:O1"/>
    <mergeCell ref="P1:R1"/>
    <mergeCell ref="S1:U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9"/>
  <sheetViews>
    <sheetView topLeftCell="A25" workbookViewId="0">
      <selection activeCell="A42" sqref="A42"/>
    </sheetView>
  </sheetViews>
  <sheetFormatPr defaultRowHeight="15" x14ac:dyDescent="0.25"/>
  <sheetData>
    <row r="1" spans="1:21" x14ac:dyDescent="0.25">
      <c r="A1" t="s">
        <v>11</v>
      </c>
    </row>
    <row r="3" spans="1:21" x14ac:dyDescent="0.25">
      <c r="B3" s="29" t="s">
        <v>5</v>
      </c>
      <c r="C3" s="29"/>
      <c r="D3" s="29"/>
      <c r="E3" s="29" t="s">
        <v>6</v>
      </c>
      <c r="F3" s="29"/>
      <c r="G3" s="29"/>
      <c r="H3" s="29" t="s">
        <v>7</v>
      </c>
      <c r="I3" s="29"/>
      <c r="J3" s="29"/>
      <c r="M3" s="29" t="s">
        <v>5</v>
      </c>
      <c r="N3" s="29"/>
      <c r="O3" s="29"/>
      <c r="P3" s="29" t="s">
        <v>6</v>
      </c>
      <c r="Q3" s="29"/>
      <c r="R3" s="29"/>
      <c r="S3" s="29" t="s">
        <v>7</v>
      </c>
      <c r="T3" s="29"/>
      <c r="U3" s="29"/>
    </row>
    <row r="4" spans="1:21" ht="16.5" thickBot="1" x14ac:dyDescent="0.3">
      <c r="A4" s="1" t="s">
        <v>0</v>
      </c>
      <c r="B4" s="2" t="s">
        <v>1</v>
      </c>
      <c r="C4" s="3" t="s">
        <v>2</v>
      </c>
      <c r="D4" s="3" t="s">
        <v>3</v>
      </c>
      <c r="E4" s="2" t="s">
        <v>1</v>
      </c>
      <c r="F4" s="3" t="s">
        <v>2</v>
      </c>
      <c r="G4" s="3" t="s">
        <v>3</v>
      </c>
      <c r="H4" s="2" t="s">
        <v>1</v>
      </c>
      <c r="I4" s="3" t="s">
        <v>2</v>
      </c>
      <c r="J4" s="3" t="s">
        <v>3</v>
      </c>
      <c r="L4" s="1" t="s">
        <v>0</v>
      </c>
      <c r="M4" s="2" t="s">
        <v>1</v>
      </c>
      <c r="N4" s="3" t="s">
        <v>2</v>
      </c>
      <c r="O4" s="3" t="s">
        <v>3</v>
      </c>
      <c r="P4" s="2" t="s">
        <v>1</v>
      </c>
      <c r="Q4" s="3" t="s">
        <v>2</v>
      </c>
      <c r="R4" s="3" t="s">
        <v>3</v>
      </c>
      <c r="S4" s="2" t="s">
        <v>1</v>
      </c>
      <c r="T4" s="3" t="s">
        <v>2</v>
      </c>
      <c r="U4" s="3" t="s">
        <v>3</v>
      </c>
    </row>
    <row r="5" spans="1:21" ht="15.75" x14ac:dyDescent="0.25">
      <c r="A5" s="20"/>
      <c r="B5" s="21"/>
      <c r="C5" s="21"/>
      <c r="D5" s="21"/>
      <c r="E5" s="21"/>
      <c r="F5" s="21"/>
      <c r="G5" s="21"/>
      <c r="H5" s="21"/>
      <c r="I5" s="21"/>
      <c r="J5" s="21"/>
      <c r="L5" s="20"/>
      <c r="M5" s="21">
        <v>1000</v>
      </c>
      <c r="N5" s="21">
        <v>1000</v>
      </c>
      <c r="O5" s="21">
        <v>1000</v>
      </c>
      <c r="P5" s="21">
        <v>1000</v>
      </c>
      <c r="Q5" s="21">
        <v>1000</v>
      </c>
      <c r="R5" s="21">
        <v>1000</v>
      </c>
      <c r="S5" s="21">
        <v>1000</v>
      </c>
      <c r="T5" s="21">
        <v>1000</v>
      </c>
      <c r="U5" s="21">
        <v>1000</v>
      </c>
    </row>
    <row r="6" spans="1:21" x14ac:dyDescent="0.25">
      <c r="A6" s="7">
        <v>42736</v>
      </c>
      <c r="B6" s="22">
        <v>8.3074245614035078E-3</v>
      </c>
      <c r="C6" s="22">
        <v>7.8878928571428572E-3</v>
      </c>
      <c r="D6" s="22">
        <v>7.7661153846153861E-3</v>
      </c>
      <c r="E6" s="22">
        <v>1.458312295081967E-2</v>
      </c>
      <c r="F6" s="22">
        <v>1.3490141025641025E-2</v>
      </c>
      <c r="G6" s="22">
        <v>1.5205776595744678E-2</v>
      </c>
      <c r="H6" s="22">
        <v>9.9457384615384611E-3</v>
      </c>
      <c r="I6" s="22">
        <v>1.13369E-2</v>
      </c>
      <c r="J6" s="22">
        <v>1.0441216666666666E-2</v>
      </c>
      <c r="L6" s="4">
        <f t="shared" ref="L6:L17" si="0">A6</f>
        <v>42736</v>
      </c>
      <c r="M6" s="14">
        <f t="shared" ref="M6:U17" si="1">M5*(1+B6)</f>
        <v>1008.3074245614034</v>
      </c>
      <c r="N6" s="14">
        <f t="shared" si="1"/>
        <v>1007.8878928571429</v>
      </c>
      <c r="O6" s="14">
        <f t="shared" si="1"/>
        <v>1007.7661153846153</v>
      </c>
      <c r="P6" s="14">
        <f t="shared" si="1"/>
        <v>1014.5831229508198</v>
      </c>
      <c r="Q6" s="14">
        <f t="shared" si="1"/>
        <v>1013.4901410256409</v>
      </c>
      <c r="R6" s="14">
        <f t="shared" si="1"/>
        <v>1015.2057765957447</v>
      </c>
      <c r="S6" s="14">
        <f t="shared" si="1"/>
        <v>1009.9457384615384</v>
      </c>
      <c r="T6" s="14">
        <f t="shared" si="1"/>
        <v>1011.3369000000001</v>
      </c>
      <c r="U6" s="14">
        <f t="shared" si="1"/>
        <v>1010.4412166666667</v>
      </c>
    </row>
    <row r="7" spans="1:21" x14ac:dyDescent="0.25">
      <c r="A7" s="7">
        <f t="shared" ref="A7:A17" si="2">EOMONTH(A6,1)</f>
        <v>42794</v>
      </c>
      <c r="B7" s="22">
        <v>1.3865443859649128E-2</v>
      </c>
      <c r="C7" s="22">
        <v>1.3133821428571429E-2</v>
      </c>
      <c r="D7" s="22">
        <v>1.2309756410256414E-2</v>
      </c>
      <c r="E7" s="22">
        <v>1.6798439344262298E-2</v>
      </c>
      <c r="F7" s="22">
        <v>1.6842405128205132E-2</v>
      </c>
      <c r="G7" s="22">
        <v>1.9208591489361701E-2</v>
      </c>
      <c r="H7" s="22">
        <v>1.0396984615384616E-2</v>
      </c>
      <c r="I7" s="22">
        <v>1.1171077777777778E-2</v>
      </c>
      <c r="J7" s="22">
        <v>1.0888399999999999E-2</v>
      </c>
      <c r="L7" s="4">
        <f t="shared" si="0"/>
        <v>42794</v>
      </c>
      <c r="M7" s="14">
        <f t="shared" si="1"/>
        <v>1022.2880545499269</v>
      </c>
      <c r="N7" s="14">
        <f t="shared" si="1"/>
        <v>1021.1253124619477</v>
      </c>
      <c r="O7" s="14">
        <f t="shared" si="1"/>
        <v>1020.1714707835102</v>
      </c>
      <c r="P7" s="14">
        <f t="shared" si="1"/>
        <v>1031.6265360014215</v>
      </c>
      <c r="Q7" s="14">
        <f t="shared" si="1"/>
        <v>1030.5597525742367</v>
      </c>
      <c r="R7" s="14">
        <f t="shared" si="1"/>
        <v>1034.7064496360124</v>
      </c>
      <c r="S7" s="14">
        <f t="shared" si="1"/>
        <v>1020.4461287666963</v>
      </c>
      <c r="T7" s="14">
        <f t="shared" si="1"/>
        <v>1022.6346231694368</v>
      </c>
      <c r="U7" s="14">
        <f t="shared" si="1"/>
        <v>1021.4433048102201</v>
      </c>
    </row>
    <row r="8" spans="1:21" x14ac:dyDescent="0.25">
      <c r="A8" s="7">
        <f t="shared" si="2"/>
        <v>42825</v>
      </c>
      <c r="B8" s="22">
        <v>-2.5207087719298243E-3</v>
      </c>
      <c r="C8" s="22">
        <v>-1.3292404761904764E-3</v>
      </c>
      <c r="D8" s="22">
        <v>-1.7617461538461539E-3</v>
      </c>
      <c r="E8" s="22">
        <v>2.100783606557377E-3</v>
      </c>
      <c r="F8" s="22">
        <v>1.8248923076923077E-3</v>
      </c>
      <c r="G8" s="22">
        <v>1.935208510638298E-3</v>
      </c>
      <c r="H8" s="22">
        <v>-3.0174230769230768E-3</v>
      </c>
      <c r="I8" s="22">
        <v>-4.603855555555556E-3</v>
      </c>
      <c r="J8" s="22">
        <v>-3.3105416666666669E-3</v>
      </c>
      <c r="L8" s="4">
        <f t="shared" si="0"/>
        <v>42825</v>
      </c>
      <c r="M8" s="14">
        <f t="shared" si="1"/>
        <v>1019.7111640833839</v>
      </c>
      <c r="N8" s="14">
        <f t="shared" si="1"/>
        <v>1019.7679913653607</v>
      </c>
      <c r="O8" s="14">
        <f t="shared" si="1"/>
        <v>1018.3741876185939</v>
      </c>
      <c r="P8" s="14">
        <f t="shared" si="1"/>
        <v>1033.7937601163428</v>
      </c>
      <c r="Q8" s="14">
        <f t="shared" si="1"/>
        <v>1032.4404131393267</v>
      </c>
      <c r="R8" s="14">
        <f t="shared" si="1"/>
        <v>1036.7088223633605</v>
      </c>
      <c r="S8" s="14">
        <f t="shared" si="1"/>
        <v>1017.3670110689989</v>
      </c>
      <c r="T8" s="14">
        <f t="shared" si="1"/>
        <v>1017.9265610782548</v>
      </c>
      <c r="U8" s="14">
        <f t="shared" si="1"/>
        <v>1018.0617741895081</v>
      </c>
    </row>
    <row r="9" spans="1:21" x14ac:dyDescent="0.25">
      <c r="A9" s="17">
        <f t="shared" si="2"/>
        <v>42855</v>
      </c>
      <c r="B9" s="22">
        <v>4.8779614035087716E-3</v>
      </c>
      <c r="C9" s="22">
        <v>4.4578761904761907E-3</v>
      </c>
      <c r="D9" s="22">
        <v>4.7428666666666673E-3</v>
      </c>
      <c r="E9" s="22">
        <v>7.3396229508196744E-3</v>
      </c>
      <c r="F9" s="22">
        <v>7.4791794871794867E-3</v>
      </c>
      <c r="G9" s="22">
        <v>8.0935744680851063E-3</v>
      </c>
      <c r="H9" s="22">
        <v>8.1424923076923086E-3</v>
      </c>
      <c r="I9" s="22">
        <v>8.2140444444444467E-3</v>
      </c>
      <c r="J9" s="22">
        <v>8.3043666666666686E-3</v>
      </c>
      <c r="L9" s="4">
        <f t="shared" si="0"/>
        <v>42855</v>
      </c>
      <c r="M9" s="14">
        <f t="shared" si="1"/>
        <v>1024.6852757845097</v>
      </c>
      <c r="N9" s="14">
        <f t="shared" si="1"/>
        <v>1024.313990813878</v>
      </c>
      <c r="O9" s="14">
        <f t="shared" si="1"/>
        <v>1023.2042006072438</v>
      </c>
      <c r="P9" s="14">
        <f t="shared" si="1"/>
        <v>1041.3814165245069</v>
      </c>
      <c r="Q9" s="14">
        <f t="shared" si="1"/>
        <v>1040.1622202990136</v>
      </c>
      <c r="R9" s="14">
        <f t="shared" si="1"/>
        <v>1045.099502418879</v>
      </c>
      <c r="S9" s="14">
        <f t="shared" si="1"/>
        <v>1025.6509141307281</v>
      </c>
      <c r="T9" s="14">
        <f t="shared" si="1"/>
        <v>1026.2878550921323</v>
      </c>
      <c r="U9" s="14">
        <f t="shared" si="1"/>
        <v>1026.5161324516951</v>
      </c>
    </row>
    <row r="10" spans="1:21" x14ac:dyDescent="0.25">
      <c r="A10" s="17">
        <f t="shared" si="2"/>
        <v>42886</v>
      </c>
      <c r="B10" s="22">
        <v>7.0687701754385945E-3</v>
      </c>
      <c r="C10" s="22">
        <v>7.4813547619047615E-3</v>
      </c>
      <c r="D10" s="22">
        <v>6.5455615384615385E-3</v>
      </c>
      <c r="E10" s="22">
        <v>1.0459147540983607E-2</v>
      </c>
      <c r="F10" s="22">
        <v>1.1239743589743591E-2</v>
      </c>
      <c r="G10" s="22">
        <v>1.1863127659574471E-2</v>
      </c>
      <c r="H10" s="22">
        <v>6.5178846153846164E-3</v>
      </c>
      <c r="I10" s="22">
        <v>6.9860555555555561E-3</v>
      </c>
      <c r="J10" s="22">
        <v>6.7110416666666672E-3</v>
      </c>
      <c r="L10" s="4">
        <f t="shared" si="0"/>
        <v>42886</v>
      </c>
      <c r="M10" s="14">
        <f t="shared" si="1"/>
        <v>1031.9285405011863</v>
      </c>
      <c r="N10" s="14">
        <f t="shared" si="1"/>
        <v>1031.9772471667391</v>
      </c>
      <c r="O10" s="14">
        <f t="shared" si="1"/>
        <v>1029.9016466687308</v>
      </c>
      <c r="P10" s="14">
        <f t="shared" si="1"/>
        <v>1052.2733784063753</v>
      </c>
      <c r="Q10" s="14">
        <f t="shared" si="1"/>
        <v>1051.8533769469129</v>
      </c>
      <c r="R10" s="14">
        <f t="shared" si="1"/>
        <v>1057.4976512330318</v>
      </c>
      <c r="S10" s="14">
        <f t="shared" si="1"/>
        <v>1032.3359884446959</v>
      </c>
      <c r="T10" s="14">
        <f t="shared" si="1"/>
        <v>1033.457559063798</v>
      </c>
      <c r="U10" s="14">
        <f t="shared" si="1"/>
        <v>1033.405124988084</v>
      </c>
    </row>
    <row r="11" spans="1:21" x14ac:dyDescent="0.25">
      <c r="A11" s="17">
        <f t="shared" si="2"/>
        <v>42916</v>
      </c>
      <c r="B11" s="22">
        <v>6.9470350877193015E-4</v>
      </c>
      <c r="C11" s="22">
        <v>-1.5399976190476191E-3</v>
      </c>
      <c r="D11" s="22">
        <v>9.2333333333333573E-6</v>
      </c>
      <c r="E11" s="22">
        <v>1.5410491803278684E-3</v>
      </c>
      <c r="F11" s="22">
        <v>3.2171794871794877E-4</v>
      </c>
      <c r="G11" s="22">
        <v>1.7382340425531912E-3</v>
      </c>
      <c r="H11" s="22">
        <v>-1.6200769230769233E-3</v>
      </c>
      <c r="I11" s="22">
        <v>-2.2745555555555557E-3</v>
      </c>
      <c r="J11" s="22">
        <v>-1.5634166666666665E-3</v>
      </c>
      <c r="L11" s="4">
        <f t="shared" si="0"/>
        <v>42916</v>
      </c>
      <c r="M11" s="14">
        <f t="shared" si="1"/>
        <v>1032.6454248790742</v>
      </c>
      <c r="N11" s="14">
        <f t="shared" si="1"/>
        <v>1030.3880046631909</v>
      </c>
      <c r="O11" s="14">
        <f t="shared" si="1"/>
        <v>1029.911156093935</v>
      </c>
      <c r="P11" s="14">
        <f t="shared" si="1"/>
        <v>1053.8949834336493</v>
      </c>
      <c r="Q11" s="14">
        <f t="shared" si="1"/>
        <v>1052.1917770576965</v>
      </c>
      <c r="R11" s="14">
        <f t="shared" si="1"/>
        <v>1059.335829650325</v>
      </c>
      <c r="S11" s="14">
        <f t="shared" si="1"/>
        <v>1030.6635247329548</v>
      </c>
      <c r="T11" s="14">
        <f t="shared" si="1"/>
        <v>1031.1069024313986</v>
      </c>
      <c r="U11" s="14">
        <f t="shared" si="1"/>
        <v>1031.7894821922589</v>
      </c>
    </row>
    <row r="12" spans="1:21" x14ac:dyDescent="0.25">
      <c r="A12" s="7">
        <f t="shared" si="2"/>
        <v>42947</v>
      </c>
      <c r="B12" s="22">
        <v>1.0786376785714287E-2</v>
      </c>
      <c r="C12" s="22">
        <v>1.0534669047619049E-2</v>
      </c>
      <c r="D12" s="22">
        <v>1.0378951282051282E-2</v>
      </c>
      <c r="E12" s="22">
        <v>1.5488803278688521E-2</v>
      </c>
      <c r="F12" s="22">
        <v>1.4775205128205128E-2</v>
      </c>
      <c r="G12" s="22">
        <v>1.6820893617021274E-2</v>
      </c>
      <c r="H12" s="22">
        <v>6.9804615384615387E-3</v>
      </c>
      <c r="I12" s="22">
        <v>7.1402222222222223E-3</v>
      </c>
      <c r="J12" s="22">
        <v>7.2288333333333336E-3</v>
      </c>
      <c r="L12" s="4">
        <f t="shared" si="0"/>
        <v>42947</v>
      </c>
      <c r="M12" s="14">
        <f t="shared" si="1"/>
        <v>1043.783927517864</v>
      </c>
      <c r="N12" s="14">
        <f t="shared" si="1"/>
        <v>1041.2428012829544</v>
      </c>
      <c r="O12" s="14">
        <f t="shared" si="1"/>
        <v>1040.600553807875</v>
      </c>
      <c r="P12" s="14">
        <f t="shared" si="1"/>
        <v>1070.2185555084498</v>
      </c>
      <c r="Q12" s="14">
        <f t="shared" si="1"/>
        <v>1067.7381263979346</v>
      </c>
      <c r="R12" s="14">
        <f t="shared" si="1"/>
        <v>1077.1548049455721</v>
      </c>
      <c r="S12" s="14">
        <f t="shared" si="1"/>
        <v>1037.8580318264483</v>
      </c>
      <c r="T12" s="14">
        <f t="shared" si="1"/>
        <v>1038.469234849626</v>
      </c>
      <c r="U12" s="14">
        <f t="shared" si="1"/>
        <v>1039.2481163941129</v>
      </c>
    </row>
    <row r="13" spans="1:21" x14ac:dyDescent="0.25">
      <c r="A13" s="7">
        <f t="shared" si="2"/>
        <v>42978</v>
      </c>
      <c r="B13" s="22">
        <v>2.0374732142857143E-3</v>
      </c>
      <c r="C13" s="22">
        <v>2.0603452380952379E-3</v>
      </c>
      <c r="D13" s="22">
        <v>1.4989615384615384E-3</v>
      </c>
      <c r="E13" s="22">
        <v>4.0717704918032784E-3</v>
      </c>
      <c r="F13" s="22">
        <v>3.7394102564102579E-3</v>
      </c>
      <c r="G13" s="22">
        <v>4.091574468085106E-3</v>
      </c>
      <c r="H13" s="22">
        <v>-8.3153076923076928E-4</v>
      </c>
      <c r="I13" s="22">
        <v>-3.0653222222222234E-3</v>
      </c>
      <c r="J13" s="22">
        <v>-1.4008250000000001E-3</v>
      </c>
      <c r="L13" s="4">
        <f t="shared" si="0"/>
        <v>42978</v>
      </c>
      <c r="M13" s="14">
        <f t="shared" si="1"/>
        <v>1045.9106093116836</v>
      </c>
      <c r="N13" s="14">
        <f t="shared" si="1"/>
        <v>1043.3881209302785</v>
      </c>
      <c r="O13" s="14">
        <f t="shared" si="1"/>
        <v>1042.1603740149349</v>
      </c>
      <c r="P13" s="14">
        <f t="shared" si="1"/>
        <v>1074.5762398425493</v>
      </c>
      <c r="Q13" s="14">
        <f t="shared" si="1"/>
        <v>1071.7308372989473</v>
      </c>
      <c r="R13" s="14">
        <f t="shared" si="1"/>
        <v>1081.5620640436628</v>
      </c>
      <c r="S13" s="14">
        <f t="shared" si="1"/>
        <v>1036.9950209388912</v>
      </c>
      <c r="T13" s="14">
        <f t="shared" si="1"/>
        <v>1035.2859920269473</v>
      </c>
      <c r="U13" s="14">
        <f t="shared" si="1"/>
        <v>1037.7923116514651</v>
      </c>
    </row>
    <row r="14" spans="1:21" x14ac:dyDescent="0.25">
      <c r="A14" s="7">
        <f t="shared" si="2"/>
        <v>43008</v>
      </c>
      <c r="B14" s="22">
        <v>1.2673232142857142E-2</v>
      </c>
      <c r="C14" s="22">
        <v>1.2119095238095236E-2</v>
      </c>
      <c r="D14" s="22">
        <v>1.2802102564102564E-2</v>
      </c>
      <c r="E14" s="22">
        <v>8.9134918032786874E-3</v>
      </c>
      <c r="F14" s="22">
        <v>7.0913589743589744E-3</v>
      </c>
      <c r="G14" s="22">
        <v>1.0411170212765958E-2</v>
      </c>
      <c r="H14" s="22">
        <v>3.5044461538461537E-3</v>
      </c>
      <c r="I14" s="22">
        <v>5.6040888888888897E-3</v>
      </c>
      <c r="J14" s="22">
        <v>4.0798166666666672E-3</v>
      </c>
      <c r="L14" s="4">
        <f t="shared" si="0"/>
        <v>43008</v>
      </c>
      <c r="M14" s="14">
        <f t="shared" si="1"/>
        <v>1059.1656772641677</v>
      </c>
      <c r="N14" s="14">
        <f t="shared" si="1"/>
        <v>1056.0330409381297</v>
      </c>
      <c r="O14" s="14">
        <f t="shared" si="1"/>
        <v>1055.5022180113176</v>
      </c>
      <c r="P14" s="14">
        <f t="shared" si="1"/>
        <v>1084.1544663483839</v>
      </c>
      <c r="Q14" s="14">
        <f t="shared" si="1"/>
        <v>1079.3308653901247</v>
      </c>
      <c r="R14" s="14">
        <f t="shared" si="1"/>
        <v>1092.822390788092</v>
      </c>
      <c r="S14" s="14">
        <f t="shared" si="1"/>
        <v>1040.6291141515783</v>
      </c>
      <c r="T14" s="14">
        <f t="shared" si="1"/>
        <v>1041.0878267516878</v>
      </c>
      <c r="U14" s="14">
        <f t="shared" si="1"/>
        <v>1042.0263140210793</v>
      </c>
    </row>
    <row r="15" spans="1:21" x14ac:dyDescent="0.25">
      <c r="A15" s="7">
        <f t="shared" si="2"/>
        <v>43039</v>
      </c>
      <c r="B15" s="22">
        <v>1.3105600000000002E-2</v>
      </c>
      <c r="C15" s="22">
        <v>1.3378514285714283E-2</v>
      </c>
      <c r="D15" s="22">
        <v>1.4158810256410253E-2</v>
      </c>
      <c r="E15" s="22">
        <v>1.3710278688524591E-2</v>
      </c>
      <c r="F15" s="22">
        <v>1.3025384615384614E-2</v>
      </c>
      <c r="G15" s="22">
        <v>1.5292553191489359E-2</v>
      </c>
      <c r="H15" s="22">
        <v>1.4754615384615383E-3</v>
      </c>
      <c r="I15" s="22">
        <v>1.8047777777777775E-3</v>
      </c>
      <c r="J15" s="22">
        <v>1.5817499999999998E-3</v>
      </c>
      <c r="L15" s="4">
        <f t="shared" si="0"/>
        <v>43039</v>
      </c>
      <c r="M15" s="14">
        <f t="shared" si="1"/>
        <v>1073.0466789641209</v>
      </c>
      <c r="N15" s="14">
        <f t="shared" si="1"/>
        <v>1070.1611940625069</v>
      </c>
      <c r="O15" s="14">
        <f t="shared" si="1"/>
        <v>1070.4468736413601</v>
      </c>
      <c r="P15" s="14">
        <f t="shared" si="1"/>
        <v>1099.018526223429</v>
      </c>
      <c r="Q15" s="14">
        <f t="shared" si="1"/>
        <v>1093.3895650390871</v>
      </c>
      <c r="R15" s="14">
        <f t="shared" si="1"/>
        <v>1109.5344353280695</v>
      </c>
      <c r="S15" s="14">
        <f t="shared" si="1"/>
        <v>1042.1645223853122</v>
      </c>
      <c r="T15" s="14">
        <f t="shared" si="1"/>
        <v>1042.9667589261244</v>
      </c>
      <c r="U15" s="14">
        <f t="shared" si="1"/>
        <v>1043.6745391432821</v>
      </c>
    </row>
    <row r="16" spans="1:21" x14ac:dyDescent="0.25">
      <c r="A16" s="7">
        <f t="shared" si="2"/>
        <v>43069</v>
      </c>
      <c r="B16" s="22">
        <v>1.2815267857142858E-2</v>
      </c>
      <c r="C16" s="22">
        <v>1.2153785714285714E-2</v>
      </c>
      <c r="D16" s="22">
        <v>1.2604025641025645E-2</v>
      </c>
      <c r="E16" s="22">
        <v>1.2999721311475412E-2</v>
      </c>
      <c r="F16" s="22">
        <v>1.30605641025641E-2</v>
      </c>
      <c r="G16" s="22">
        <v>1.4794127659574467E-2</v>
      </c>
      <c r="H16" s="22">
        <v>9.5838461538461569E-5</v>
      </c>
      <c r="I16" s="22">
        <v>5.0976666666666657E-4</v>
      </c>
      <c r="J16" s="22">
        <v>2.9549166666666642E-4</v>
      </c>
      <c r="L16" s="4">
        <f t="shared" si="0"/>
        <v>43069</v>
      </c>
      <c r="M16" s="14">
        <f t="shared" si="1"/>
        <v>1086.7980595782637</v>
      </c>
      <c r="N16" s="14">
        <f t="shared" si="1"/>
        <v>1083.1677038948867</v>
      </c>
      <c r="O16" s="14">
        <f t="shared" si="1"/>
        <v>1083.9388134840915</v>
      </c>
      <c r="P16" s="14">
        <f t="shared" si="1"/>
        <v>1113.305460780482</v>
      </c>
      <c r="Q16" s="14">
        <f t="shared" si="1"/>
        <v>1107.6698495423548</v>
      </c>
      <c r="R16" s="14">
        <f t="shared" si="1"/>
        <v>1125.9490294070069</v>
      </c>
      <c r="S16" s="14">
        <f t="shared" si="1"/>
        <v>1042.2644018298076</v>
      </c>
      <c r="T16" s="14">
        <f t="shared" si="1"/>
        <v>1043.4984286142662</v>
      </c>
      <c r="U16" s="14">
        <f t="shared" si="1"/>
        <v>1043.982936272311</v>
      </c>
    </row>
    <row r="17" spans="1:21" x14ac:dyDescent="0.25">
      <c r="A17" s="7">
        <f t="shared" si="2"/>
        <v>43100</v>
      </c>
      <c r="B17" s="22">
        <v>2.8324678571428562E-3</v>
      </c>
      <c r="C17" s="22">
        <v>2.022195238095238E-3</v>
      </c>
      <c r="D17" s="22">
        <v>2.4679794871794876E-3</v>
      </c>
      <c r="E17" s="22">
        <v>7.6523606557377067E-3</v>
      </c>
      <c r="F17" s="22">
        <v>7.7342051282051297E-3</v>
      </c>
      <c r="G17" s="22">
        <v>8.1814468085106406E-3</v>
      </c>
      <c r="H17" s="22">
        <v>2.2436769230769231E-3</v>
      </c>
      <c r="I17" s="22">
        <v>1.8724222222222221E-3</v>
      </c>
      <c r="J17" s="22">
        <v>2.2723166666666671E-3</v>
      </c>
      <c r="L17" s="4">
        <f t="shared" si="0"/>
        <v>43100</v>
      </c>
      <c r="M17" s="14">
        <f t="shared" si="1"/>
        <v>1089.8763801492244</v>
      </c>
      <c r="N17" s="14">
        <f t="shared" si="1"/>
        <v>1085.3580804677615</v>
      </c>
      <c r="O17" s="14">
        <f t="shared" si="1"/>
        <v>1086.6139522411281</v>
      </c>
      <c r="P17" s="14">
        <f t="shared" si="1"/>
        <v>1121.8248756863766</v>
      </c>
      <c r="Q17" s="14">
        <f t="shared" si="1"/>
        <v>1116.2367953730436</v>
      </c>
      <c r="R17" s="14">
        <f t="shared" si="1"/>
        <v>1135.1609215001945</v>
      </c>
      <c r="S17" s="14">
        <f t="shared" si="1"/>
        <v>1044.6029064159377</v>
      </c>
      <c r="T17" s="14">
        <f t="shared" si="1"/>
        <v>1045.4522982608576</v>
      </c>
      <c r="U17" s="14">
        <f t="shared" si="1"/>
        <v>1046.3551960981183</v>
      </c>
    </row>
    <row r="19" spans="1:21" x14ac:dyDescent="0.25">
      <c r="L19" t="s">
        <v>12</v>
      </c>
      <c r="M19" s="23">
        <f>M17/M5-1</f>
        <v>8.9876380149224389E-2</v>
      </c>
      <c r="N19" s="23">
        <f t="shared" ref="N19:U19" si="3">N17/N5-1</f>
        <v>8.535808046776161E-2</v>
      </c>
      <c r="O19" s="23">
        <f t="shared" si="3"/>
        <v>8.6613952241128223E-2</v>
      </c>
      <c r="P19" s="23">
        <f t="shared" si="3"/>
        <v>0.12182487568637668</v>
      </c>
      <c r="Q19" s="23">
        <f t="shared" si="3"/>
        <v>0.11623679537304366</v>
      </c>
      <c r="R19" s="23">
        <f t="shared" si="3"/>
        <v>0.13516092150019454</v>
      </c>
      <c r="S19" s="23">
        <f t="shared" si="3"/>
        <v>4.4602906415937671E-2</v>
      </c>
      <c r="T19" s="23">
        <f t="shared" si="3"/>
        <v>4.5452298260857615E-2</v>
      </c>
      <c r="U19" s="23">
        <f t="shared" si="3"/>
        <v>4.6355196098118334E-2</v>
      </c>
    </row>
    <row r="21" spans="1:21" x14ac:dyDescent="0.25">
      <c r="A21" t="s">
        <v>13</v>
      </c>
    </row>
    <row r="23" spans="1:21" x14ac:dyDescent="0.25">
      <c r="B23" s="29" t="s">
        <v>5</v>
      </c>
      <c r="C23" s="29"/>
      <c r="D23" s="29"/>
      <c r="E23" s="29" t="s">
        <v>6</v>
      </c>
      <c r="F23" s="29"/>
      <c r="G23" s="29"/>
      <c r="H23" s="29" t="s">
        <v>7</v>
      </c>
      <c r="I23" s="29"/>
      <c r="J23" s="29"/>
      <c r="M23" s="29" t="s">
        <v>5</v>
      </c>
      <c r="N23" s="29"/>
      <c r="O23" s="29"/>
      <c r="P23" s="29" t="s">
        <v>6</v>
      </c>
      <c r="Q23" s="29"/>
      <c r="R23" s="29"/>
      <c r="S23" s="29" t="s">
        <v>7</v>
      </c>
      <c r="T23" s="29"/>
      <c r="U23" s="29"/>
    </row>
    <row r="24" spans="1:21" ht="16.5" thickBot="1" x14ac:dyDescent="0.3">
      <c r="A24" s="1" t="s">
        <v>0</v>
      </c>
      <c r="B24" s="2" t="s">
        <v>1</v>
      </c>
      <c r="C24" s="3" t="s">
        <v>2</v>
      </c>
      <c r="D24" s="3" t="s">
        <v>3</v>
      </c>
      <c r="E24" s="2" t="s">
        <v>1</v>
      </c>
      <c r="F24" s="3" t="s">
        <v>2</v>
      </c>
      <c r="G24" s="3" t="s">
        <v>3</v>
      </c>
      <c r="H24" s="2" t="s">
        <v>1</v>
      </c>
      <c r="I24" s="3" t="s">
        <v>2</v>
      </c>
      <c r="J24" s="3" t="s">
        <v>3</v>
      </c>
      <c r="L24" s="1" t="s">
        <v>0</v>
      </c>
      <c r="M24" s="2" t="s">
        <v>1</v>
      </c>
      <c r="N24" s="3" t="s">
        <v>2</v>
      </c>
      <c r="O24" s="3" t="s">
        <v>3</v>
      </c>
      <c r="P24" s="2" t="s">
        <v>1</v>
      </c>
      <c r="Q24" s="3" t="s">
        <v>2</v>
      </c>
      <c r="R24" s="3" t="s">
        <v>3</v>
      </c>
      <c r="S24" s="2" t="s">
        <v>1</v>
      </c>
      <c r="T24" s="3" t="s">
        <v>2</v>
      </c>
      <c r="U24" s="3" t="s">
        <v>3</v>
      </c>
    </row>
    <row r="25" spans="1:21" ht="15.75" x14ac:dyDescent="0.25">
      <c r="A25" s="20"/>
      <c r="B25" s="21"/>
      <c r="C25" s="21"/>
      <c r="D25" s="21"/>
      <c r="E25" s="21"/>
      <c r="F25" s="21"/>
      <c r="G25" s="21"/>
      <c r="H25" s="21"/>
      <c r="I25" s="21"/>
      <c r="J25" s="21"/>
      <c r="L25" s="20"/>
      <c r="M25" s="21">
        <v>1000</v>
      </c>
      <c r="N25" s="21">
        <v>1000</v>
      </c>
      <c r="O25" s="21">
        <v>1000</v>
      </c>
      <c r="P25" s="21">
        <v>1000</v>
      </c>
      <c r="Q25" s="21">
        <v>1000</v>
      </c>
      <c r="R25" s="21">
        <v>1000</v>
      </c>
      <c r="S25" s="21">
        <v>1000</v>
      </c>
      <c r="T25" s="21">
        <v>1000</v>
      </c>
      <c r="U25" s="21">
        <v>1000</v>
      </c>
    </row>
    <row r="26" spans="1:21" x14ac:dyDescent="0.25">
      <c r="A26" s="7">
        <v>42736</v>
      </c>
      <c r="B26" s="18">
        <v>1.2797924324324323E-2</v>
      </c>
      <c r="C26" s="18">
        <v>1.2741980769230769E-2</v>
      </c>
      <c r="D26" s="18">
        <v>1.2619937500000003E-2</v>
      </c>
      <c r="E26" s="18">
        <v>1.9709227450980388E-2</v>
      </c>
      <c r="F26" s="18">
        <v>1.7958599999999998E-2</v>
      </c>
      <c r="G26" s="18">
        <v>1.9308641860465114E-2</v>
      </c>
      <c r="H26" s="18">
        <v>9.9457384615384611E-3</v>
      </c>
      <c r="I26" s="18">
        <v>1.13369E-2</v>
      </c>
      <c r="J26" s="18">
        <v>1.0441216666666666E-2</v>
      </c>
      <c r="L26" s="4">
        <f t="shared" ref="L26:L37" si="4">A26</f>
        <v>42736</v>
      </c>
      <c r="M26" s="14">
        <f t="shared" ref="M26:U37" si="5">M25*(1+B26)</f>
        <v>1012.7979243243244</v>
      </c>
      <c r="N26" s="14">
        <f t="shared" si="5"/>
        <v>1012.7419807692308</v>
      </c>
      <c r="O26" s="14">
        <f t="shared" si="5"/>
        <v>1012.6199375</v>
      </c>
      <c r="P26" s="14">
        <f t="shared" si="5"/>
        <v>1019.7092274509805</v>
      </c>
      <c r="Q26" s="14">
        <f t="shared" si="5"/>
        <v>1017.9586</v>
      </c>
      <c r="R26" s="14">
        <f t="shared" si="5"/>
        <v>1019.3086418604651</v>
      </c>
      <c r="S26" s="14">
        <f t="shared" si="5"/>
        <v>1009.9457384615384</v>
      </c>
      <c r="T26" s="14">
        <f t="shared" si="5"/>
        <v>1011.3369000000001</v>
      </c>
      <c r="U26" s="14">
        <f t="shared" si="5"/>
        <v>1010.4412166666667</v>
      </c>
    </row>
    <row r="27" spans="1:21" x14ac:dyDescent="0.25">
      <c r="A27" s="7">
        <f t="shared" ref="A27:A37" si="6">EOMONTH(A26,1)</f>
        <v>42794</v>
      </c>
      <c r="B27" s="18">
        <v>2.1360278378378384E-2</v>
      </c>
      <c r="C27" s="18">
        <v>2.1216173076923077E-2</v>
      </c>
      <c r="D27" s="18">
        <v>2.0003354166666671E-2</v>
      </c>
      <c r="E27" s="18">
        <v>2.2594096000000004E-2</v>
      </c>
      <c r="F27" s="18">
        <v>2.1651681250000006E-2</v>
      </c>
      <c r="G27" s="18">
        <v>2.3995328571428567E-2</v>
      </c>
      <c r="H27" s="18">
        <v>1.0396984615384616E-2</v>
      </c>
      <c r="I27" s="18">
        <v>1.1171077777777778E-2</v>
      </c>
      <c r="J27" s="18">
        <v>1.0888399999999999E-2</v>
      </c>
      <c r="L27" s="4">
        <f t="shared" si="4"/>
        <v>42794</v>
      </c>
      <c r="M27" s="14">
        <f t="shared" si="5"/>
        <v>1034.4315699289357</v>
      </c>
      <c r="N27" s="14">
        <f t="shared" si="5"/>
        <v>1034.2284899154968</v>
      </c>
      <c r="O27" s="14">
        <f t="shared" si="5"/>
        <v>1032.8757327460403</v>
      </c>
      <c r="P27" s="14">
        <f t="shared" si="5"/>
        <v>1042.7486356280938</v>
      </c>
      <c r="Q27" s="14">
        <f t="shared" si="5"/>
        <v>1039.9991151328963</v>
      </c>
      <c r="R27" s="14">
        <f t="shared" si="5"/>
        <v>1043.7672876376034</v>
      </c>
      <c r="S27" s="14">
        <f t="shared" si="5"/>
        <v>1020.4461287666963</v>
      </c>
      <c r="T27" s="14">
        <f t="shared" si="5"/>
        <v>1022.6346231694368</v>
      </c>
      <c r="U27" s="14">
        <f t="shared" si="5"/>
        <v>1021.4433048102201</v>
      </c>
    </row>
    <row r="28" spans="1:21" x14ac:dyDescent="0.25">
      <c r="A28" s="7">
        <f t="shared" si="6"/>
        <v>42825</v>
      </c>
      <c r="B28" s="18">
        <v>-3.8832540540540538E-3</v>
      </c>
      <c r="C28" s="18">
        <v>-2.1472346153846157E-3</v>
      </c>
      <c r="D28" s="18">
        <v>-2.8628375000000002E-3</v>
      </c>
      <c r="E28" s="18">
        <v>3.4613714285714279E-3</v>
      </c>
      <c r="F28" s="18">
        <v>2.5467451612903227E-3</v>
      </c>
      <c r="G28" s="18">
        <v>3.1527190476190476E-3</v>
      </c>
      <c r="H28" s="18">
        <v>-3.0174230769230768E-3</v>
      </c>
      <c r="I28" s="18">
        <v>-4.603855555555556E-3</v>
      </c>
      <c r="J28" s="18">
        <v>-3.3105416666666669E-3</v>
      </c>
      <c r="L28" s="4">
        <f t="shared" si="4"/>
        <v>42825</v>
      </c>
      <c r="M28" s="14">
        <f t="shared" si="5"/>
        <v>1030.4146093413676</v>
      </c>
      <c r="N28" s="14">
        <f t="shared" si="5"/>
        <v>1032.0077587017333</v>
      </c>
      <c r="O28" s="14">
        <f t="shared" si="5"/>
        <v>1029.9187773654949</v>
      </c>
      <c r="P28" s="14">
        <f t="shared" si="5"/>
        <v>1046.3579759626386</v>
      </c>
      <c r="Q28" s="14">
        <f t="shared" si="5"/>
        <v>1042.6477278471073</v>
      </c>
      <c r="R28" s="14">
        <f t="shared" si="5"/>
        <v>1047.0579926466203</v>
      </c>
      <c r="S28" s="14">
        <f t="shared" si="5"/>
        <v>1017.3670110689989</v>
      </c>
      <c r="T28" s="14">
        <f t="shared" si="5"/>
        <v>1017.9265610782548</v>
      </c>
      <c r="U28" s="14">
        <f t="shared" si="5"/>
        <v>1018.0617741895081</v>
      </c>
    </row>
    <row r="29" spans="1:21" x14ac:dyDescent="0.25">
      <c r="A29" s="17">
        <f t="shared" si="6"/>
        <v>42855</v>
      </c>
      <c r="B29" s="18">
        <v>8.0464810810810805E-3</v>
      </c>
      <c r="C29" s="18">
        <v>7.9579538461538486E-3</v>
      </c>
      <c r="D29" s="18">
        <v>8.0169916666666674E-3</v>
      </c>
      <c r="E29" s="18">
        <v>1.0805262000000005E-2</v>
      </c>
      <c r="F29" s="18">
        <v>1.0239319354838709E-2</v>
      </c>
      <c r="G29" s="18">
        <v>1.0508002325581401E-2</v>
      </c>
      <c r="H29" s="18">
        <v>8.1424923076923086E-3</v>
      </c>
      <c r="I29" s="18">
        <v>8.2140444444444467E-3</v>
      </c>
      <c r="J29" s="18">
        <v>8.3043666666666686E-3</v>
      </c>
      <c r="L29" s="4">
        <f t="shared" si="4"/>
        <v>42855</v>
      </c>
      <c r="M29" s="14">
        <f t="shared" si="5"/>
        <v>1038.7058210011023</v>
      </c>
      <c r="N29" s="14">
        <f t="shared" si="5"/>
        <v>1040.2204288143544</v>
      </c>
      <c r="O29" s="14">
        <f t="shared" si="5"/>
        <v>1038.1756276209774</v>
      </c>
      <c r="P29" s="14">
        <f t="shared" si="5"/>
        <v>1057.6641480387048</v>
      </c>
      <c r="Q29" s="14">
        <f t="shared" si="5"/>
        <v>1053.3237309071308</v>
      </c>
      <c r="R29" s="14">
        <f t="shared" si="5"/>
        <v>1058.0604804683696</v>
      </c>
      <c r="S29" s="14">
        <f t="shared" si="5"/>
        <v>1025.6509141307281</v>
      </c>
      <c r="T29" s="14">
        <f t="shared" si="5"/>
        <v>1026.2878550921323</v>
      </c>
      <c r="U29" s="14">
        <f t="shared" si="5"/>
        <v>1026.5161324516951</v>
      </c>
    </row>
    <row r="30" spans="1:21" x14ac:dyDescent="0.25">
      <c r="A30" s="17">
        <f t="shared" si="6"/>
        <v>42886</v>
      </c>
      <c r="B30" s="18">
        <v>1.2581802777777779E-2</v>
      </c>
      <c r="C30" s="18">
        <v>1.3559303846153847E-2</v>
      </c>
      <c r="D30" s="18">
        <v>1.0982691304347827E-2</v>
      </c>
      <c r="E30" s="18">
        <v>1.5364457999999999E-2</v>
      </c>
      <c r="F30" s="18">
        <v>1.5574538709677422E-2</v>
      </c>
      <c r="G30" s="18">
        <v>1.4625486046511628E-2</v>
      </c>
      <c r="H30" s="18">
        <v>7.2255769230769231E-3</v>
      </c>
      <c r="I30" s="18">
        <v>6.9860555555555561E-3</v>
      </c>
      <c r="J30" s="18">
        <v>7.4777083333333336E-3</v>
      </c>
      <c r="L30" s="4">
        <f t="shared" si="4"/>
        <v>42886</v>
      </c>
      <c r="M30" s="14">
        <f t="shared" si="5"/>
        <v>1051.774612785068</v>
      </c>
      <c r="N30" s="14">
        <f t="shared" si="5"/>
        <v>1054.3250936756247</v>
      </c>
      <c r="O30" s="14">
        <f t="shared" si="5"/>
        <v>1049.577590058836</v>
      </c>
      <c r="P30" s="14">
        <f t="shared" si="5"/>
        <v>1073.9145844193513</v>
      </c>
      <c r="Q30" s="14">
        <f t="shared" si="5"/>
        <v>1069.7287621279659</v>
      </c>
      <c r="R30" s="14">
        <f t="shared" si="5"/>
        <v>1073.5351292618252</v>
      </c>
      <c r="S30" s="14">
        <f t="shared" si="5"/>
        <v>1033.0618337070039</v>
      </c>
      <c r="T30" s="14">
        <f t="shared" si="5"/>
        <v>1033.457559063798</v>
      </c>
      <c r="U30" s="14">
        <f t="shared" si="5"/>
        <v>1034.1921206896302</v>
      </c>
    </row>
    <row r="31" spans="1:21" x14ac:dyDescent="0.25">
      <c r="A31" s="17">
        <f t="shared" si="6"/>
        <v>42916</v>
      </c>
      <c r="B31" s="18">
        <v>2.0372388888888885E-3</v>
      </c>
      <c r="C31" s="18">
        <v>-6.7451538461538434E-4</v>
      </c>
      <c r="D31" s="18">
        <v>1.3566347826086962E-3</v>
      </c>
      <c r="E31" s="18">
        <v>3.1347387755102044E-3</v>
      </c>
      <c r="F31" s="18">
        <v>8.3376666666666686E-4</v>
      </c>
      <c r="G31" s="18">
        <v>3.0529571428571422E-3</v>
      </c>
      <c r="H31" s="18">
        <v>-1.4970000000000001E-3</v>
      </c>
      <c r="I31" s="18">
        <v>-2.2745555555555557E-3</v>
      </c>
      <c r="J31" s="18">
        <v>-1.4300833333333331E-3</v>
      </c>
      <c r="L31" s="4">
        <f t="shared" si="4"/>
        <v>42916</v>
      </c>
      <c r="M31" s="14">
        <f t="shared" si="5"/>
        <v>1053.91732892858</v>
      </c>
      <c r="N31" s="14">
        <f t="shared" si="5"/>
        <v>1053.6139351795543</v>
      </c>
      <c r="O31" s="14">
        <f t="shared" si="5"/>
        <v>1051.0014835245563</v>
      </c>
      <c r="P31" s="14">
        <f t="shared" si="5"/>
        <v>1077.2810261087166</v>
      </c>
      <c r="Q31" s="14">
        <f t="shared" si="5"/>
        <v>1070.6206663122027</v>
      </c>
      <c r="R31" s="14">
        <f t="shared" si="5"/>
        <v>1076.8125860028133</v>
      </c>
      <c r="S31" s="14">
        <f t="shared" si="5"/>
        <v>1031.5153401419445</v>
      </c>
      <c r="T31" s="14">
        <f t="shared" si="5"/>
        <v>1031.1069024313986</v>
      </c>
      <c r="U31" s="14">
        <f t="shared" si="5"/>
        <v>1032.7131397743672</v>
      </c>
    </row>
    <row r="32" spans="1:21" x14ac:dyDescent="0.25">
      <c r="A32" s="7">
        <f t="shared" si="6"/>
        <v>42947</v>
      </c>
      <c r="B32" s="18">
        <v>1.1185872222222224E-2</v>
      </c>
      <c r="C32" s="18">
        <v>1.1345028205128206E-2</v>
      </c>
      <c r="D32" s="18">
        <v>1.0652081578947368E-2</v>
      </c>
      <c r="E32" s="18">
        <v>1.6087323188405795E-2</v>
      </c>
      <c r="F32" s="18">
        <v>1.4883123255813955E-2</v>
      </c>
      <c r="G32" s="18">
        <v>1.6856187272727269E-2</v>
      </c>
      <c r="H32" s="18">
        <v>6.9804615384615387E-3</v>
      </c>
      <c r="I32" s="18">
        <v>7.1402222222222223E-3</v>
      </c>
      <c r="J32" s="18">
        <v>7.2288333333333336E-3</v>
      </c>
      <c r="L32" s="4">
        <f t="shared" si="4"/>
        <v>42947</v>
      </c>
      <c r="M32" s="14">
        <f t="shared" si="5"/>
        <v>1065.7063135027608</v>
      </c>
      <c r="N32" s="14">
        <f t="shared" si="5"/>
        <v>1065.5672149914824</v>
      </c>
      <c r="O32" s="14">
        <f t="shared" si="5"/>
        <v>1062.1968370666546</v>
      </c>
      <c r="P32" s="14">
        <f t="shared" si="5"/>
        <v>1094.6115941404648</v>
      </c>
      <c r="Q32" s="14">
        <f t="shared" si="5"/>
        <v>1086.554845649149</v>
      </c>
      <c r="R32" s="14">
        <f t="shared" si="5"/>
        <v>1094.9635406101065</v>
      </c>
      <c r="S32" s="14">
        <f t="shared" si="5"/>
        <v>1038.7157933001383</v>
      </c>
      <c r="T32" s="14">
        <f t="shared" si="5"/>
        <v>1038.469234849626</v>
      </c>
      <c r="U32" s="14">
        <f t="shared" si="5"/>
        <v>1040.1784509429394</v>
      </c>
    </row>
    <row r="33" spans="1:21" x14ac:dyDescent="0.25">
      <c r="A33" s="7">
        <f t="shared" si="6"/>
        <v>42978</v>
      </c>
      <c r="B33" s="18">
        <v>2.1129351851851851E-3</v>
      </c>
      <c r="C33" s="18">
        <v>2.2188333333333331E-3</v>
      </c>
      <c r="D33" s="18">
        <v>1.538407894736842E-3</v>
      </c>
      <c r="E33" s="18">
        <v>3.9423753623188404E-3</v>
      </c>
      <c r="F33" s="18">
        <v>3.7209418604651173E-3</v>
      </c>
      <c r="G33" s="18">
        <v>3.7954527272727268E-3</v>
      </c>
      <c r="H33" s="18">
        <v>-8.3153076923076928E-4</v>
      </c>
      <c r="I33" s="18">
        <v>-3.0653222222222234E-3</v>
      </c>
      <c r="J33" s="18">
        <v>-1.4008250000000001E-3</v>
      </c>
      <c r="L33" s="4">
        <f t="shared" si="4"/>
        <v>42978</v>
      </c>
      <c r="M33" s="14">
        <f t="shared" si="5"/>
        <v>1067.9580818696347</v>
      </c>
      <c r="N33" s="14">
        <f t="shared" si="5"/>
        <v>1067.9315310470126</v>
      </c>
      <c r="O33" s="14">
        <f t="shared" si="5"/>
        <v>1063.8309290665625</v>
      </c>
      <c r="P33" s="14">
        <f t="shared" si="5"/>
        <v>1098.9269639205129</v>
      </c>
      <c r="Q33" s="14">
        <f t="shared" si="5"/>
        <v>1090.5978530580162</v>
      </c>
      <c r="R33" s="14">
        <f t="shared" si="5"/>
        <v>1099.1194229665794</v>
      </c>
      <c r="S33" s="14">
        <f t="shared" si="5"/>
        <v>1037.8520691575234</v>
      </c>
      <c r="T33" s="14">
        <f t="shared" si="5"/>
        <v>1035.2859920269473</v>
      </c>
      <c r="U33" s="14">
        <f t="shared" si="5"/>
        <v>1038.7213429643973</v>
      </c>
    </row>
    <row r="34" spans="1:21" x14ac:dyDescent="0.25">
      <c r="A34" s="7">
        <f t="shared" si="6"/>
        <v>43008</v>
      </c>
      <c r="B34" s="18">
        <v>1.3142611111111112E-2</v>
      </c>
      <c r="C34" s="18">
        <v>1.3051333333333333E-2</v>
      </c>
      <c r="D34" s="18">
        <v>1.3138999999999998E-2</v>
      </c>
      <c r="E34" s="18">
        <v>9.8968318840579675E-3</v>
      </c>
      <c r="F34" s="18">
        <v>7.8558302325581388E-3</v>
      </c>
      <c r="G34" s="18">
        <v>1.0920279999999999E-2</v>
      </c>
      <c r="H34" s="18">
        <v>3.5044461538461537E-3</v>
      </c>
      <c r="I34" s="18">
        <v>5.6040888888888897E-3</v>
      </c>
      <c r="J34" s="18">
        <v>4.0798166666666672E-3</v>
      </c>
      <c r="L34" s="4">
        <f t="shared" si="4"/>
        <v>43008</v>
      </c>
      <c r="M34" s="14">
        <f t="shared" si="5"/>
        <v>1081.9938396226155</v>
      </c>
      <c r="N34" s="14">
        <f t="shared" si="5"/>
        <v>1081.8694614358842</v>
      </c>
      <c r="O34" s="14">
        <f t="shared" si="5"/>
        <v>1077.8086036435679</v>
      </c>
      <c r="P34" s="14">
        <f t="shared" si="5"/>
        <v>1109.8028593352924</v>
      </c>
      <c r="Q34" s="14">
        <f t="shared" si="5"/>
        <v>1099.1654046436324</v>
      </c>
      <c r="R34" s="14">
        <f t="shared" si="5"/>
        <v>1111.1221148188126</v>
      </c>
      <c r="S34" s="14">
        <f t="shared" si="5"/>
        <v>1041.489165849544</v>
      </c>
      <c r="T34" s="14">
        <f t="shared" si="5"/>
        <v>1041.0878267516878</v>
      </c>
      <c r="U34" s="14">
        <f t="shared" si="5"/>
        <v>1042.9591356114458</v>
      </c>
    </row>
    <row r="35" spans="1:21" x14ac:dyDescent="0.25">
      <c r="A35" s="7">
        <f t="shared" si="6"/>
        <v>43039</v>
      </c>
      <c r="B35" s="24">
        <v>1.3590992592592594E-2</v>
      </c>
      <c r="C35" s="24">
        <v>1.4407630769230765E-2</v>
      </c>
      <c r="D35" s="24">
        <v>1.4531410526315786E-2</v>
      </c>
      <c r="E35" s="24">
        <v>1.3133991304347828E-2</v>
      </c>
      <c r="F35" s="24">
        <v>1.2588081395348836E-2</v>
      </c>
      <c r="G35" s="24">
        <v>1.4339425454545453E-2</v>
      </c>
      <c r="H35" s="24">
        <v>1.4754615384615383E-3</v>
      </c>
      <c r="I35" s="24">
        <v>1.8047777777777775E-3</v>
      </c>
      <c r="J35" s="24">
        <v>1.5817499999999998E-3</v>
      </c>
      <c r="L35" s="4">
        <f t="shared" si="4"/>
        <v>43039</v>
      </c>
      <c r="M35" s="14">
        <f t="shared" si="5"/>
        <v>1096.6992098821572</v>
      </c>
      <c r="N35" s="14">
        <f t="shared" si="5"/>
        <v>1097.4566371767589</v>
      </c>
      <c r="O35" s="14">
        <f t="shared" si="5"/>
        <v>1093.4706829319077</v>
      </c>
      <c r="P35" s="14">
        <f t="shared" si="5"/>
        <v>1124.3790004393425</v>
      </c>
      <c r="Q35" s="14">
        <f t="shared" si="5"/>
        <v>1113.001788224238</v>
      </c>
      <c r="R35" s="14">
        <f t="shared" si="5"/>
        <v>1127.054967555154</v>
      </c>
      <c r="S35" s="14">
        <f t="shared" si="5"/>
        <v>1043.0258430564793</v>
      </c>
      <c r="T35" s="14">
        <f t="shared" si="5"/>
        <v>1042.9667589261244</v>
      </c>
      <c r="U35" s="14">
        <f t="shared" si="5"/>
        <v>1044.6088362241992</v>
      </c>
    </row>
    <row r="36" spans="1:21" x14ac:dyDescent="0.25">
      <c r="A36" s="7">
        <f t="shared" si="6"/>
        <v>43069</v>
      </c>
      <c r="B36" s="24">
        <v>1.3289907407407408E-2</v>
      </c>
      <c r="C36" s="24">
        <v>1.3088692307692308E-2</v>
      </c>
      <c r="D36" s="24">
        <v>1.2935710526315791E-2</v>
      </c>
      <c r="E36" s="24">
        <v>1.2363263768115943E-2</v>
      </c>
      <c r="F36" s="24">
        <v>1.2517830232558138E-2</v>
      </c>
      <c r="G36" s="24">
        <v>1.3734658181818182E-2</v>
      </c>
      <c r="H36" s="24">
        <v>9.5838461538461569E-5</v>
      </c>
      <c r="I36" s="24">
        <v>5.0976666666666657E-4</v>
      </c>
      <c r="J36" s="24">
        <v>2.9549166666666642E-4</v>
      </c>
      <c r="L36" s="4">
        <f t="shared" si="4"/>
        <v>43069</v>
      </c>
      <c r="M36" s="14">
        <f t="shared" si="5"/>
        <v>1111.2742408352678</v>
      </c>
      <c r="N36" s="14">
        <f t="shared" si="5"/>
        <v>1111.8209094218003</v>
      </c>
      <c r="O36" s="14">
        <f t="shared" si="5"/>
        <v>1107.6155031553276</v>
      </c>
      <c r="P36" s="14">
        <f t="shared" si="5"/>
        <v>1138.2799945971046</v>
      </c>
      <c r="Q36" s="14">
        <f t="shared" si="5"/>
        <v>1126.9341556577626</v>
      </c>
      <c r="R36" s="14">
        <f t="shared" si="5"/>
        <v>1142.5346822866443</v>
      </c>
      <c r="S36" s="14">
        <f t="shared" si="5"/>
        <v>1043.1258050486226</v>
      </c>
      <c r="T36" s="14">
        <f t="shared" si="5"/>
        <v>1043.4984286142662</v>
      </c>
      <c r="U36" s="14">
        <f t="shared" si="5"/>
        <v>1044.9175094302298</v>
      </c>
    </row>
    <row r="37" spans="1:21" x14ac:dyDescent="0.25">
      <c r="A37" s="7">
        <f t="shared" si="6"/>
        <v>43100</v>
      </c>
      <c r="B37" s="24">
        <v>2.9373740740740732E-3</v>
      </c>
      <c r="C37" s="24">
        <v>2.1777487179487176E-3</v>
      </c>
      <c r="D37" s="24">
        <v>2.532926315789474E-3</v>
      </c>
      <c r="E37" s="24">
        <v>7.8269304347826103E-3</v>
      </c>
      <c r="F37" s="24">
        <v>7.8546581395348859E-3</v>
      </c>
      <c r="G37" s="24">
        <v>8.3234945454545486E-3</v>
      </c>
      <c r="H37" s="24">
        <v>2.2436769230769231E-3</v>
      </c>
      <c r="I37" s="24">
        <v>1.8724222222222221E-3</v>
      </c>
      <c r="J37" s="24">
        <v>2.2723166666666671E-3</v>
      </c>
      <c r="L37" s="4">
        <f t="shared" si="4"/>
        <v>43100</v>
      </c>
      <c r="M37" s="14">
        <f t="shared" si="5"/>
        <v>1114.5384689794837</v>
      </c>
      <c r="N37" s="14">
        <f t="shared" si="5"/>
        <v>1114.2421759818822</v>
      </c>
      <c r="O37" s="14">
        <f t="shared" si="5"/>
        <v>1110.421011611046</v>
      </c>
      <c r="P37" s="14">
        <f t="shared" si="5"/>
        <v>1147.1892329301209</v>
      </c>
      <c r="Q37" s="14">
        <f t="shared" si="5"/>
        <v>1135.7858381962199</v>
      </c>
      <c r="R37" s="14">
        <f t="shared" si="5"/>
        <v>1152.0445634826497</v>
      </c>
      <c r="S37" s="14">
        <f t="shared" si="5"/>
        <v>1045.4662423452762</v>
      </c>
      <c r="T37" s="14">
        <f t="shared" si="5"/>
        <v>1045.4522982608576</v>
      </c>
      <c r="U37" s="14">
        <f t="shared" si="5"/>
        <v>1047.2918929021998</v>
      </c>
    </row>
    <row r="39" spans="1:21" x14ac:dyDescent="0.25">
      <c r="L39" t="s">
        <v>12</v>
      </c>
      <c r="M39" s="23">
        <f>M37/M25-1</f>
        <v>0.11453846897948372</v>
      </c>
      <c r="N39" s="23">
        <f t="shared" ref="N39:U39" si="7">N37/N25-1</f>
        <v>0.11424217598188213</v>
      </c>
      <c r="O39" s="23">
        <f t="shared" si="7"/>
        <v>0.110421011611046</v>
      </c>
      <c r="P39" s="23">
        <f t="shared" si="7"/>
        <v>0.14718923293012076</v>
      </c>
      <c r="Q39" s="23">
        <f t="shared" si="7"/>
        <v>0.13578583819621981</v>
      </c>
      <c r="R39" s="23">
        <f t="shared" si="7"/>
        <v>0.15204456348264972</v>
      </c>
      <c r="S39" s="23">
        <f t="shared" si="7"/>
        <v>4.5466242345276298E-2</v>
      </c>
      <c r="T39" s="23">
        <f t="shared" si="7"/>
        <v>4.5452298260857615E-2</v>
      </c>
      <c r="U39" s="23">
        <f t="shared" si="7"/>
        <v>4.7291892902199928E-2</v>
      </c>
    </row>
    <row r="41" spans="1:21" x14ac:dyDescent="0.25">
      <c r="A41" t="s">
        <v>14</v>
      </c>
    </row>
    <row r="43" spans="1:21" x14ac:dyDescent="0.25">
      <c r="B43" s="29" t="s">
        <v>5</v>
      </c>
      <c r="C43" s="29"/>
      <c r="D43" s="29"/>
      <c r="E43" s="29" t="s">
        <v>6</v>
      </c>
      <c r="F43" s="29"/>
      <c r="G43" s="29"/>
      <c r="H43" s="29" t="s">
        <v>7</v>
      </c>
      <c r="I43" s="29"/>
      <c r="J43" s="29"/>
      <c r="M43" s="29" t="s">
        <v>5</v>
      </c>
      <c r="N43" s="29"/>
      <c r="O43" s="29"/>
      <c r="P43" s="29" t="s">
        <v>6</v>
      </c>
      <c r="Q43" s="29"/>
      <c r="R43" s="29"/>
      <c r="S43" s="29" t="s">
        <v>7</v>
      </c>
      <c r="T43" s="29"/>
      <c r="U43" s="29"/>
    </row>
    <row r="44" spans="1:21" ht="16.5" thickBot="1" x14ac:dyDescent="0.3">
      <c r="A44" s="1" t="s">
        <v>0</v>
      </c>
      <c r="B44" s="2" t="s">
        <v>1</v>
      </c>
      <c r="C44" s="3" t="s">
        <v>2</v>
      </c>
      <c r="D44" s="3" t="s">
        <v>3</v>
      </c>
      <c r="E44" s="2" t="s">
        <v>1</v>
      </c>
      <c r="F44" s="3" t="s">
        <v>2</v>
      </c>
      <c r="G44" s="3" t="s">
        <v>3</v>
      </c>
      <c r="H44" s="2" t="s">
        <v>1</v>
      </c>
      <c r="I44" s="3" t="s">
        <v>2</v>
      </c>
      <c r="J44" s="3" t="s">
        <v>3</v>
      </c>
      <c r="L44" s="1" t="s">
        <v>0</v>
      </c>
      <c r="M44" s="2" t="s">
        <v>1</v>
      </c>
      <c r="N44" s="3" t="s">
        <v>2</v>
      </c>
      <c r="O44" s="3" t="s">
        <v>3</v>
      </c>
      <c r="P44" s="2" t="s">
        <v>1</v>
      </c>
      <c r="Q44" s="3" t="s">
        <v>2</v>
      </c>
      <c r="R44" s="3" t="s">
        <v>3</v>
      </c>
      <c r="S44" s="2" t="s">
        <v>1</v>
      </c>
      <c r="T44" s="3" t="s">
        <v>2</v>
      </c>
      <c r="U44" s="3" t="s">
        <v>3</v>
      </c>
    </row>
    <row r="45" spans="1:21" ht="15.75" x14ac:dyDescent="0.25">
      <c r="A45" s="20"/>
      <c r="B45" s="21"/>
      <c r="C45" s="21"/>
      <c r="D45" s="21"/>
      <c r="E45" s="21"/>
      <c r="F45" s="21"/>
      <c r="G45" s="21"/>
      <c r="H45" s="21"/>
      <c r="I45" s="21"/>
      <c r="J45" s="21"/>
      <c r="L45" s="20"/>
      <c r="M45" s="21">
        <v>1000</v>
      </c>
      <c r="N45" s="21">
        <v>1000</v>
      </c>
      <c r="O45" s="21">
        <v>1000</v>
      </c>
      <c r="P45" s="21">
        <v>1000</v>
      </c>
      <c r="Q45" s="21">
        <v>1000</v>
      </c>
      <c r="R45" s="21">
        <v>1000</v>
      </c>
      <c r="S45" s="21">
        <v>1000</v>
      </c>
      <c r="T45" s="21">
        <v>1000</v>
      </c>
      <c r="U45" s="21">
        <v>1000</v>
      </c>
    </row>
    <row r="46" spans="1:21" x14ac:dyDescent="0.25">
      <c r="A46" s="7">
        <v>42736</v>
      </c>
      <c r="B46" s="18">
        <v>1.2797924324324323E-2</v>
      </c>
      <c r="C46" s="18">
        <v>1.2741980769230769E-2</v>
      </c>
      <c r="D46" s="18">
        <v>1.2619937500000003E-2</v>
      </c>
      <c r="E46" s="18">
        <v>1.9709227450980388E-2</v>
      </c>
      <c r="F46" s="18">
        <v>1.7958599999999998E-2</v>
      </c>
      <c r="G46" s="18">
        <v>1.9308641860465114E-2</v>
      </c>
      <c r="H46" s="18">
        <v>9.9457384615384611E-3</v>
      </c>
      <c r="I46" s="18">
        <v>1.13369E-2</v>
      </c>
      <c r="J46" s="18">
        <v>1.0441216666666666E-2</v>
      </c>
      <c r="L46" s="4">
        <f t="shared" ref="L46:L57" si="8">A46</f>
        <v>42736</v>
      </c>
      <c r="M46" s="14">
        <f t="shared" ref="M46:U57" si="9">M45*(1+B46)</f>
        <v>1012.7979243243244</v>
      </c>
      <c r="N46" s="14">
        <f t="shared" si="9"/>
        <v>1012.7419807692308</v>
      </c>
      <c r="O46" s="14">
        <f t="shared" si="9"/>
        <v>1012.6199375</v>
      </c>
      <c r="P46" s="14">
        <f t="shared" si="9"/>
        <v>1019.7092274509805</v>
      </c>
      <c r="Q46" s="14">
        <f t="shared" si="9"/>
        <v>1017.9586</v>
      </c>
      <c r="R46" s="14">
        <f t="shared" si="9"/>
        <v>1019.3086418604651</v>
      </c>
      <c r="S46" s="14">
        <f t="shared" si="9"/>
        <v>1009.9457384615384</v>
      </c>
      <c r="T46" s="14">
        <f t="shared" si="9"/>
        <v>1011.3369000000001</v>
      </c>
      <c r="U46" s="14">
        <f t="shared" si="9"/>
        <v>1010.4412166666667</v>
      </c>
    </row>
    <row r="47" spans="1:21" x14ac:dyDescent="0.25">
      <c r="A47" s="7">
        <f t="shared" ref="A47:A57" si="10">EOMONTH(A46,1)</f>
        <v>42794</v>
      </c>
      <c r="B47" s="18">
        <v>2.1360278378378384E-2</v>
      </c>
      <c r="C47" s="18">
        <v>2.1216173076923077E-2</v>
      </c>
      <c r="D47" s="18">
        <v>2.0003354166666671E-2</v>
      </c>
      <c r="E47" s="18">
        <v>2.2594096000000004E-2</v>
      </c>
      <c r="F47" s="18">
        <v>2.1651681250000006E-2</v>
      </c>
      <c r="G47" s="18">
        <v>2.3995328571428567E-2</v>
      </c>
      <c r="H47" s="18">
        <v>1.0396984615384616E-2</v>
      </c>
      <c r="I47" s="18">
        <v>1.1171077777777778E-2</v>
      </c>
      <c r="J47" s="18">
        <v>1.0888399999999999E-2</v>
      </c>
      <c r="L47" s="4">
        <f t="shared" si="8"/>
        <v>42794</v>
      </c>
      <c r="M47" s="14">
        <f t="shared" si="9"/>
        <v>1034.4315699289357</v>
      </c>
      <c r="N47" s="14">
        <f t="shared" si="9"/>
        <v>1034.2284899154968</v>
      </c>
      <c r="O47" s="14">
        <f t="shared" si="9"/>
        <v>1032.8757327460403</v>
      </c>
      <c r="P47" s="14">
        <f t="shared" si="9"/>
        <v>1042.7486356280938</v>
      </c>
      <c r="Q47" s="14">
        <f t="shared" si="9"/>
        <v>1039.9991151328963</v>
      </c>
      <c r="R47" s="14">
        <f t="shared" si="9"/>
        <v>1043.7672876376034</v>
      </c>
      <c r="S47" s="14">
        <f t="shared" si="9"/>
        <v>1020.4461287666963</v>
      </c>
      <c r="T47" s="14">
        <f t="shared" si="9"/>
        <v>1022.6346231694368</v>
      </c>
      <c r="U47" s="14">
        <f t="shared" si="9"/>
        <v>1021.4433048102201</v>
      </c>
    </row>
    <row r="48" spans="1:21" x14ac:dyDescent="0.25">
      <c r="A48" s="7">
        <f t="shared" si="10"/>
        <v>42825</v>
      </c>
      <c r="B48" s="18">
        <v>-3.8832540540540538E-3</v>
      </c>
      <c r="C48" s="18">
        <v>-2.1472346153846157E-3</v>
      </c>
      <c r="D48" s="18">
        <v>-2.8628375000000002E-3</v>
      </c>
      <c r="E48" s="18">
        <v>3.4613714285714279E-3</v>
      </c>
      <c r="F48" s="18">
        <v>2.5467451612903227E-3</v>
      </c>
      <c r="G48" s="18">
        <v>3.1527190476190476E-3</v>
      </c>
      <c r="H48" s="18">
        <v>-3.0174230769230768E-3</v>
      </c>
      <c r="I48" s="18">
        <v>-4.603855555555556E-3</v>
      </c>
      <c r="J48" s="18">
        <v>-3.3105416666666669E-3</v>
      </c>
      <c r="L48" s="4">
        <f t="shared" si="8"/>
        <v>42825</v>
      </c>
      <c r="M48" s="14">
        <f t="shared" si="9"/>
        <v>1030.4146093413676</v>
      </c>
      <c r="N48" s="14">
        <f t="shared" si="9"/>
        <v>1032.0077587017333</v>
      </c>
      <c r="O48" s="14">
        <f t="shared" si="9"/>
        <v>1029.9187773654949</v>
      </c>
      <c r="P48" s="14">
        <f t="shared" si="9"/>
        <v>1046.3579759626386</v>
      </c>
      <c r="Q48" s="14">
        <f t="shared" si="9"/>
        <v>1042.6477278471073</v>
      </c>
      <c r="R48" s="14">
        <f t="shared" si="9"/>
        <v>1047.0579926466203</v>
      </c>
      <c r="S48" s="14">
        <f t="shared" si="9"/>
        <v>1017.3670110689989</v>
      </c>
      <c r="T48" s="14">
        <f t="shared" si="9"/>
        <v>1017.9265610782548</v>
      </c>
      <c r="U48" s="14">
        <f t="shared" si="9"/>
        <v>1018.0617741895081</v>
      </c>
    </row>
    <row r="49" spans="1:21" x14ac:dyDescent="0.25">
      <c r="A49" s="17">
        <f t="shared" si="10"/>
        <v>42855</v>
      </c>
      <c r="B49" s="18">
        <v>8.0464810810810805E-3</v>
      </c>
      <c r="C49" s="18">
        <v>7.9579538461538486E-3</v>
      </c>
      <c r="D49" s="18">
        <v>8.0169916666666674E-3</v>
      </c>
      <c r="E49" s="18">
        <v>1.0805262000000005E-2</v>
      </c>
      <c r="F49" s="18">
        <v>1.0239319354838709E-2</v>
      </c>
      <c r="G49" s="18">
        <v>1.0508002325581401E-2</v>
      </c>
      <c r="H49" s="18">
        <v>8.1424923076923086E-3</v>
      </c>
      <c r="I49" s="18">
        <v>8.2140444444444467E-3</v>
      </c>
      <c r="J49" s="18">
        <v>8.3043666666666686E-3</v>
      </c>
      <c r="L49" s="4">
        <f t="shared" si="8"/>
        <v>42855</v>
      </c>
      <c r="M49" s="14">
        <f t="shared" si="9"/>
        <v>1038.7058210011023</v>
      </c>
      <c r="N49" s="14">
        <f t="shared" si="9"/>
        <v>1040.2204288143544</v>
      </c>
      <c r="O49" s="14">
        <f t="shared" si="9"/>
        <v>1038.1756276209774</v>
      </c>
      <c r="P49" s="14">
        <f t="shared" si="9"/>
        <v>1057.6641480387048</v>
      </c>
      <c r="Q49" s="14">
        <f t="shared" si="9"/>
        <v>1053.3237309071308</v>
      </c>
      <c r="R49" s="14">
        <f t="shared" si="9"/>
        <v>1058.0604804683696</v>
      </c>
      <c r="S49" s="14">
        <f t="shared" si="9"/>
        <v>1025.6509141307281</v>
      </c>
      <c r="T49" s="14">
        <f t="shared" si="9"/>
        <v>1026.2878550921323</v>
      </c>
      <c r="U49" s="14">
        <f t="shared" si="9"/>
        <v>1026.5161324516951</v>
      </c>
    </row>
    <row r="50" spans="1:21" x14ac:dyDescent="0.25">
      <c r="A50" s="17">
        <f t="shared" si="10"/>
        <v>42886</v>
      </c>
      <c r="B50" s="18">
        <v>1.2581802777777779E-2</v>
      </c>
      <c r="C50" s="18">
        <v>1.3559303846153847E-2</v>
      </c>
      <c r="D50" s="18">
        <v>1.0982691304347827E-2</v>
      </c>
      <c r="E50" s="18">
        <v>1.5364457999999999E-2</v>
      </c>
      <c r="F50" s="18">
        <v>1.5574538709677422E-2</v>
      </c>
      <c r="G50" s="18">
        <v>1.4625486046511628E-2</v>
      </c>
      <c r="H50" s="18">
        <v>7.2255769230769231E-3</v>
      </c>
      <c r="I50" s="18">
        <v>6.9860555555555561E-3</v>
      </c>
      <c r="J50" s="18">
        <v>7.4777083333333336E-3</v>
      </c>
      <c r="L50" s="4">
        <f t="shared" si="8"/>
        <v>42886</v>
      </c>
      <c r="M50" s="14">
        <f t="shared" si="9"/>
        <v>1051.774612785068</v>
      </c>
      <c r="N50" s="14">
        <f t="shared" si="9"/>
        <v>1054.3250936756247</v>
      </c>
      <c r="O50" s="14">
        <f t="shared" si="9"/>
        <v>1049.577590058836</v>
      </c>
      <c r="P50" s="14">
        <f t="shared" si="9"/>
        <v>1073.9145844193513</v>
      </c>
      <c r="Q50" s="14">
        <f t="shared" si="9"/>
        <v>1069.7287621279659</v>
      </c>
      <c r="R50" s="14">
        <f t="shared" si="9"/>
        <v>1073.5351292618252</v>
      </c>
      <c r="S50" s="14">
        <f t="shared" si="9"/>
        <v>1033.0618337070039</v>
      </c>
      <c r="T50" s="14">
        <f t="shared" si="9"/>
        <v>1033.457559063798</v>
      </c>
      <c r="U50" s="14">
        <f t="shared" si="9"/>
        <v>1034.1921206896302</v>
      </c>
    </row>
    <row r="51" spans="1:21" x14ac:dyDescent="0.25">
      <c r="A51" s="17">
        <f t="shared" si="10"/>
        <v>42916</v>
      </c>
      <c r="B51" s="18">
        <v>2.0372388888888885E-3</v>
      </c>
      <c r="C51" s="18">
        <v>-6.7451538461538434E-4</v>
      </c>
      <c r="D51" s="18">
        <v>1.3566347826086962E-3</v>
      </c>
      <c r="E51" s="18">
        <v>3.1347387755102044E-3</v>
      </c>
      <c r="F51" s="18">
        <v>8.3376666666666686E-4</v>
      </c>
      <c r="G51" s="18">
        <v>3.0529571428571422E-3</v>
      </c>
      <c r="H51" s="18">
        <v>-1.4970000000000001E-3</v>
      </c>
      <c r="I51" s="18">
        <v>-2.2745555555555557E-3</v>
      </c>
      <c r="J51" s="18">
        <v>-1.4300833333333331E-3</v>
      </c>
      <c r="L51" s="4">
        <f t="shared" si="8"/>
        <v>42916</v>
      </c>
      <c r="M51" s="14">
        <f t="shared" si="9"/>
        <v>1053.91732892858</v>
      </c>
      <c r="N51" s="14">
        <f t="shared" si="9"/>
        <v>1053.6139351795543</v>
      </c>
      <c r="O51" s="14">
        <f t="shared" si="9"/>
        <v>1051.0014835245563</v>
      </c>
      <c r="P51" s="14">
        <f t="shared" si="9"/>
        <v>1077.2810261087166</v>
      </c>
      <c r="Q51" s="14">
        <f t="shared" si="9"/>
        <v>1070.6206663122027</v>
      </c>
      <c r="R51" s="14">
        <f t="shared" si="9"/>
        <v>1076.8125860028133</v>
      </c>
      <c r="S51" s="14">
        <f t="shared" si="9"/>
        <v>1031.5153401419445</v>
      </c>
      <c r="T51" s="14">
        <f t="shared" si="9"/>
        <v>1031.1069024313986</v>
      </c>
      <c r="U51" s="14">
        <f t="shared" si="9"/>
        <v>1032.7131397743672</v>
      </c>
    </row>
    <row r="52" spans="1:21" x14ac:dyDescent="0.25">
      <c r="A52" s="7">
        <f t="shared" si="10"/>
        <v>42947</v>
      </c>
      <c r="B52" s="18">
        <v>1.1185872222222224E-2</v>
      </c>
      <c r="C52" s="18">
        <v>1.1345028205128206E-2</v>
      </c>
      <c r="D52" s="18">
        <v>1.0652081578947368E-2</v>
      </c>
      <c r="E52" s="18">
        <v>1.6087323188405795E-2</v>
      </c>
      <c r="F52" s="18">
        <v>1.4883123255813955E-2</v>
      </c>
      <c r="G52" s="18">
        <v>1.6856187272727269E-2</v>
      </c>
      <c r="H52" s="18">
        <v>6.9804615384615387E-3</v>
      </c>
      <c r="I52" s="18">
        <v>7.1402222222222223E-3</v>
      </c>
      <c r="J52" s="18">
        <v>7.2288333333333336E-3</v>
      </c>
      <c r="L52" s="4">
        <f t="shared" si="8"/>
        <v>42947</v>
      </c>
      <c r="M52" s="14">
        <f t="shared" si="9"/>
        <v>1065.7063135027608</v>
      </c>
      <c r="N52" s="14">
        <f t="shared" si="9"/>
        <v>1065.5672149914824</v>
      </c>
      <c r="O52" s="14">
        <f t="shared" si="9"/>
        <v>1062.1968370666546</v>
      </c>
      <c r="P52" s="14">
        <f t="shared" si="9"/>
        <v>1094.6115941404648</v>
      </c>
      <c r="Q52" s="14">
        <f t="shared" si="9"/>
        <v>1086.554845649149</v>
      </c>
      <c r="R52" s="14">
        <f t="shared" si="9"/>
        <v>1094.9635406101065</v>
      </c>
      <c r="S52" s="14">
        <f t="shared" si="9"/>
        <v>1038.7157933001383</v>
      </c>
      <c r="T52" s="14">
        <f t="shared" si="9"/>
        <v>1038.469234849626</v>
      </c>
      <c r="U52" s="14">
        <f t="shared" si="9"/>
        <v>1040.1784509429394</v>
      </c>
    </row>
    <row r="53" spans="1:21" x14ac:dyDescent="0.25">
      <c r="A53" s="7">
        <f t="shared" si="10"/>
        <v>42978</v>
      </c>
      <c r="B53" s="18">
        <v>2.1129351851851851E-3</v>
      </c>
      <c r="C53" s="18">
        <v>2.2188333333333331E-3</v>
      </c>
      <c r="D53" s="18">
        <v>1.538407894736842E-3</v>
      </c>
      <c r="E53" s="18">
        <v>3.9423753623188404E-3</v>
      </c>
      <c r="F53" s="18">
        <v>3.7209418604651173E-3</v>
      </c>
      <c r="G53" s="18">
        <v>3.7954527272727268E-3</v>
      </c>
      <c r="H53" s="18">
        <v>-8.3153076923076928E-4</v>
      </c>
      <c r="I53" s="18">
        <v>-3.0653222222222234E-3</v>
      </c>
      <c r="J53" s="18">
        <v>-1.4008250000000001E-3</v>
      </c>
      <c r="L53" s="4">
        <f t="shared" si="8"/>
        <v>42978</v>
      </c>
      <c r="M53" s="14">
        <f t="shared" si="9"/>
        <v>1067.9580818696347</v>
      </c>
      <c r="N53" s="14">
        <f t="shared" si="9"/>
        <v>1067.9315310470126</v>
      </c>
      <c r="O53" s="14">
        <f t="shared" si="9"/>
        <v>1063.8309290665625</v>
      </c>
      <c r="P53" s="14">
        <f t="shared" si="9"/>
        <v>1098.9269639205129</v>
      </c>
      <c r="Q53" s="14">
        <f t="shared" si="9"/>
        <v>1090.5978530580162</v>
      </c>
      <c r="R53" s="14">
        <f t="shared" si="9"/>
        <v>1099.1194229665794</v>
      </c>
      <c r="S53" s="14">
        <f t="shared" si="9"/>
        <v>1037.8520691575234</v>
      </c>
      <c r="T53" s="14">
        <f t="shared" si="9"/>
        <v>1035.2859920269473</v>
      </c>
      <c r="U53" s="14">
        <f t="shared" si="9"/>
        <v>1038.7213429643973</v>
      </c>
    </row>
    <row r="54" spans="1:21" x14ac:dyDescent="0.25">
      <c r="A54" s="7">
        <f t="shared" si="10"/>
        <v>43008</v>
      </c>
      <c r="B54" s="18">
        <v>1.3142611111111112E-2</v>
      </c>
      <c r="C54" s="18">
        <v>1.3051333333333333E-2</v>
      </c>
      <c r="D54" s="18">
        <v>1.3138999999999998E-2</v>
      </c>
      <c r="E54" s="18">
        <v>9.8968318840579675E-3</v>
      </c>
      <c r="F54" s="18">
        <v>7.8558302325581388E-3</v>
      </c>
      <c r="G54" s="18">
        <v>1.0920279999999999E-2</v>
      </c>
      <c r="H54" s="18">
        <v>3.5044461538461537E-3</v>
      </c>
      <c r="I54" s="18">
        <v>5.6040888888888897E-3</v>
      </c>
      <c r="J54" s="18">
        <v>4.0798166666666672E-3</v>
      </c>
      <c r="L54" s="4">
        <f t="shared" si="8"/>
        <v>43008</v>
      </c>
      <c r="M54" s="14">
        <f t="shared" si="9"/>
        <v>1081.9938396226155</v>
      </c>
      <c r="N54" s="14">
        <f t="shared" si="9"/>
        <v>1081.8694614358842</v>
      </c>
      <c r="O54" s="14">
        <f t="shared" si="9"/>
        <v>1077.8086036435679</v>
      </c>
      <c r="P54" s="14">
        <f t="shared" si="9"/>
        <v>1109.8028593352924</v>
      </c>
      <c r="Q54" s="14">
        <f t="shared" si="9"/>
        <v>1099.1654046436324</v>
      </c>
      <c r="R54" s="14">
        <f t="shared" si="9"/>
        <v>1111.1221148188126</v>
      </c>
      <c r="S54" s="14">
        <f t="shared" si="9"/>
        <v>1041.489165849544</v>
      </c>
      <c r="T54" s="14">
        <f t="shared" si="9"/>
        <v>1041.0878267516878</v>
      </c>
      <c r="U54" s="14">
        <f t="shared" si="9"/>
        <v>1042.9591356114458</v>
      </c>
    </row>
    <row r="55" spans="1:21" x14ac:dyDescent="0.25">
      <c r="A55" s="7">
        <f t="shared" si="10"/>
        <v>43039</v>
      </c>
      <c r="B55" s="19">
        <v>2.3855563636363635E-2</v>
      </c>
      <c r="C55" s="19">
        <v>2.5634066666666663E-2</v>
      </c>
      <c r="D55" s="19">
        <v>2.5274504347826087E-2</v>
      </c>
      <c r="E55" s="19">
        <v>2.12813E-2</v>
      </c>
      <c r="F55" s="19">
        <v>2.0168149999999999E-2</v>
      </c>
      <c r="G55" s="19">
        <v>2.2046960975609754E-2</v>
      </c>
      <c r="H55" s="19">
        <v>1.9766363636363636E-3</v>
      </c>
      <c r="I55" s="19">
        <v>2.1714444444444446E-3</v>
      </c>
      <c r="J55" s="19">
        <v>2.1543000000000001E-3</v>
      </c>
      <c r="L55" s="4">
        <f t="shared" si="8"/>
        <v>43039</v>
      </c>
      <c r="M55" s="14">
        <f t="shared" si="9"/>
        <v>1107.8054125178862</v>
      </c>
      <c r="N55" s="14">
        <f t="shared" si="9"/>
        <v>1109.6021753349623</v>
      </c>
      <c r="O55" s="14">
        <f t="shared" si="9"/>
        <v>1105.0496818824818</v>
      </c>
      <c r="P55" s="14">
        <f t="shared" si="9"/>
        <v>1133.4209069256647</v>
      </c>
      <c r="Q55" s="14">
        <f t="shared" si="9"/>
        <v>1121.3335373992959</v>
      </c>
      <c r="R55" s="14">
        <f t="shared" si="9"/>
        <v>1135.61898072336</v>
      </c>
      <c r="S55" s="14">
        <f t="shared" si="9"/>
        <v>1043.5478112070955</v>
      </c>
      <c r="T55" s="14">
        <f t="shared" si="9"/>
        <v>1043.3484911292664</v>
      </c>
      <c r="U55" s="14">
        <f t="shared" si="9"/>
        <v>1045.2059824772934</v>
      </c>
    </row>
    <row r="56" spans="1:21" x14ac:dyDescent="0.25">
      <c r="A56" s="7">
        <f t="shared" si="10"/>
        <v>43069</v>
      </c>
      <c r="B56" s="19">
        <v>2.3553181818181824E-2</v>
      </c>
      <c r="C56" s="19">
        <v>2.375245833333333E-2</v>
      </c>
      <c r="D56" s="19">
        <v>2.2915521739130439E-2</v>
      </c>
      <c r="E56" s="19">
        <v>1.6899275000000002E-2</v>
      </c>
      <c r="F56" s="19">
        <v>1.7782223333333329E-2</v>
      </c>
      <c r="G56" s="19">
        <v>1.7402590243902439E-2</v>
      </c>
      <c r="H56" s="19">
        <v>-4.5564545454545468E-4</v>
      </c>
      <c r="I56" s="19">
        <v>-2.7912222222222242E-4</v>
      </c>
      <c r="J56" s="19">
        <v>-2.7121000000000019E-4</v>
      </c>
      <c r="L56" s="4">
        <f t="shared" si="8"/>
        <v>43069</v>
      </c>
      <c r="M56" s="14">
        <f t="shared" si="9"/>
        <v>1133.8977548180858</v>
      </c>
      <c r="N56" s="14">
        <f t="shared" si="9"/>
        <v>1135.9579547711819</v>
      </c>
      <c r="O56" s="14">
        <f t="shared" si="9"/>
        <v>1130.3724718904789</v>
      </c>
      <c r="P56" s="14">
        <f t="shared" si="9"/>
        <v>1152.5748985225509</v>
      </c>
      <c r="Q56" s="14">
        <f t="shared" si="9"/>
        <v>1141.2733407924868</v>
      </c>
      <c r="R56" s="14">
        <f t="shared" si="9"/>
        <v>1155.3816925180865</v>
      </c>
      <c r="S56" s="14">
        <f t="shared" si="9"/>
        <v>1043.0723233903182</v>
      </c>
      <c r="T56" s="14">
        <f t="shared" si="9"/>
        <v>1043.0572693798701</v>
      </c>
      <c r="U56" s="14">
        <f t="shared" si="9"/>
        <v>1044.9225121627858</v>
      </c>
    </row>
    <row r="57" spans="1:21" x14ac:dyDescent="0.25">
      <c r="A57" s="7">
        <f t="shared" si="10"/>
        <v>43100</v>
      </c>
      <c r="B57" s="19">
        <v>4.9413696969696965E-3</v>
      </c>
      <c r="C57" s="19">
        <v>3.7241333333333324E-3</v>
      </c>
      <c r="D57" s="19">
        <v>4.0607913043478267E-3</v>
      </c>
      <c r="E57" s="19">
        <v>1.0419837500000003E-2</v>
      </c>
      <c r="F57" s="19">
        <v>1.0591543333333333E-2</v>
      </c>
      <c r="G57" s="19">
        <v>1.0192395121951223E-2</v>
      </c>
      <c r="H57" s="19">
        <v>2.1774363636363637E-3</v>
      </c>
      <c r="I57" s="19">
        <v>1.9390888888888888E-3</v>
      </c>
      <c r="J57" s="19">
        <v>2.2051799999999997E-3</v>
      </c>
      <c r="L57" s="4">
        <f t="shared" si="8"/>
        <v>43100</v>
      </c>
      <c r="M57" s="14">
        <f t="shared" si="9"/>
        <v>1139.5007628232061</v>
      </c>
      <c r="N57" s="14">
        <f t="shared" si="9"/>
        <v>1140.1884136558103</v>
      </c>
      <c r="O57" s="14">
        <f t="shared" si="9"/>
        <v>1134.9626785950059</v>
      </c>
      <c r="P57" s="14">
        <f t="shared" si="9"/>
        <v>1164.5845416717348</v>
      </c>
      <c r="Q57" s="14">
        <f t="shared" si="9"/>
        <v>1153.3611868366684</v>
      </c>
      <c r="R57" s="14">
        <f t="shared" si="9"/>
        <v>1167.1577992448995</v>
      </c>
      <c r="S57" s="14">
        <f t="shared" si="9"/>
        <v>1045.343546997171</v>
      </c>
      <c r="T57" s="14">
        <f t="shared" si="9"/>
        <v>1045.0798501413994</v>
      </c>
      <c r="U57" s="14">
        <f t="shared" si="9"/>
        <v>1047.2267543881569</v>
      </c>
    </row>
    <row r="59" spans="1:21" x14ac:dyDescent="0.25">
      <c r="L59" t="s">
        <v>12</v>
      </c>
      <c r="M59" s="23">
        <f>M57/M45-1</f>
        <v>0.13950076282320611</v>
      </c>
      <c r="N59" s="23">
        <f t="shared" ref="N59:U59" si="11">N57/N45-1</f>
        <v>0.14018841365581025</v>
      </c>
      <c r="O59" s="23">
        <f t="shared" si="11"/>
        <v>0.13496267859500577</v>
      </c>
      <c r="P59" s="23">
        <f t="shared" si="11"/>
        <v>0.16458454167173486</v>
      </c>
      <c r="Q59" s="23">
        <f t="shared" si="11"/>
        <v>0.15336118683666844</v>
      </c>
      <c r="R59" s="23">
        <f t="shared" si="11"/>
        <v>0.16715779924489937</v>
      </c>
      <c r="S59" s="23">
        <f t="shared" si="11"/>
        <v>4.5343546997171025E-2</v>
      </c>
      <c r="T59" s="23">
        <f t="shared" si="11"/>
        <v>4.5079850141399369E-2</v>
      </c>
      <c r="U59" s="23">
        <f t="shared" si="11"/>
        <v>4.7226754388156822E-2</v>
      </c>
    </row>
  </sheetData>
  <mergeCells count="18">
    <mergeCell ref="S3:U3"/>
    <mergeCell ref="B3:D3"/>
    <mergeCell ref="E3:G3"/>
    <mergeCell ref="H3:J3"/>
    <mergeCell ref="M3:O3"/>
    <mergeCell ref="P3:R3"/>
    <mergeCell ref="S43:U43"/>
    <mergeCell ref="B23:D23"/>
    <mergeCell ref="E23:G23"/>
    <mergeCell ref="H23:J23"/>
    <mergeCell ref="M23:O23"/>
    <mergeCell ref="P23:R23"/>
    <mergeCell ref="S23:U23"/>
    <mergeCell ref="B43:D43"/>
    <mergeCell ref="E43:G43"/>
    <mergeCell ref="H43:J43"/>
    <mergeCell ref="M43:O43"/>
    <mergeCell ref="P43:R4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Returns</vt:lpstr>
      <vt:lpstr>Error Summary</vt:lpstr>
      <vt:lpstr>Error Summary2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Neil Peplinski</cp:lastModifiedBy>
  <dcterms:created xsi:type="dcterms:W3CDTF">2017-02-10T17:54:20Z</dcterms:created>
  <dcterms:modified xsi:type="dcterms:W3CDTF">2021-02-12T15:33:07Z</dcterms:modified>
</cp:coreProperties>
</file>