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arnold/Library/Mobile Documents/com~apple~CloudDocs/Documents/RIT Academics/2023 Year/The Last Spring/Capstone ll/R stuff/"/>
    </mc:Choice>
  </mc:AlternateContent>
  <xr:revisionPtr revIDLastSave="0" documentId="13_ncr:1_{9CBB65CC-0FB4-1A4F-B755-959AF645981B}" xr6:coauthVersionLast="47" xr6:coauthVersionMax="47" xr10:uidLastSave="{00000000-0000-0000-0000-000000000000}"/>
  <bookViews>
    <workbookView xWindow="2420" yWindow="500" windowWidth="25040" windowHeight="14860" xr2:uid="{9AD45589-2CF6-CD4E-952E-E04BF6780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" i="1" l="1"/>
  <c r="L148" i="1" s="1"/>
  <c r="G147" i="1"/>
  <c r="L147" i="1" s="1"/>
  <c r="E147" i="1"/>
  <c r="L146" i="1"/>
  <c r="G146" i="1"/>
  <c r="E146" i="1" s="1"/>
  <c r="G145" i="1"/>
  <c r="L145" i="1" s="1"/>
  <c r="E145" i="1"/>
  <c r="G144" i="1"/>
  <c r="L144" i="1" s="1"/>
  <c r="E144" i="1"/>
  <c r="L143" i="1"/>
  <c r="G143" i="1"/>
  <c r="E143" i="1"/>
  <c r="G142" i="1"/>
  <c r="L142" i="1" s="1"/>
  <c r="E142" i="1"/>
  <c r="G141" i="1"/>
  <c r="L141" i="1" s="1"/>
  <c r="G140" i="1"/>
  <c r="L140" i="1" s="1"/>
  <c r="G139" i="1"/>
  <c r="L139" i="1" s="1"/>
  <c r="E139" i="1"/>
  <c r="L138" i="1"/>
  <c r="G138" i="1"/>
  <c r="E138" i="1" s="1"/>
  <c r="L137" i="1"/>
  <c r="G137" i="1"/>
  <c r="E137" i="1"/>
  <c r="G136" i="1"/>
  <c r="L136" i="1" s="1"/>
  <c r="E136" i="1"/>
  <c r="L135" i="1"/>
  <c r="G135" i="1"/>
  <c r="E135" i="1"/>
  <c r="G134" i="1"/>
  <c r="L134" i="1" s="1"/>
  <c r="E134" i="1"/>
  <c r="G133" i="1"/>
  <c r="L133" i="1" s="1"/>
  <c r="G132" i="1"/>
  <c r="L132" i="1" s="1"/>
  <c r="G131" i="1"/>
  <c r="L131" i="1" s="1"/>
  <c r="E131" i="1"/>
  <c r="L130" i="1"/>
  <c r="G130" i="1"/>
  <c r="E130" i="1" s="1"/>
  <c r="L129" i="1"/>
  <c r="G129" i="1"/>
  <c r="E129" i="1"/>
  <c r="G128" i="1"/>
  <c r="L128" i="1" s="1"/>
  <c r="E128" i="1"/>
  <c r="L127" i="1"/>
  <c r="G127" i="1"/>
  <c r="E127" i="1"/>
  <c r="G126" i="1"/>
  <c r="L126" i="1" s="1"/>
  <c r="E126" i="1"/>
  <c r="G125" i="1"/>
  <c r="L125" i="1" s="1"/>
  <c r="G124" i="1"/>
  <c r="L124" i="1" s="1"/>
  <c r="G123" i="1"/>
  <c r="L123" i="1" s="1"/>
  <c r="E123" i="1"/>
  <c r="L122" i="1"/>
  <c r="G122" i="1"/>
  <c r="E122" i="1" s="1"/>
  <c r="L121" i="1"/>
  <c r="G121" i="1"/>
  <c r="E121" i="1"/>
  <c r="G120" i="1"/>
  <c r="L120" i="1" s="1"/>
  <c r="E120" i="1"/>
  <c r="L119" i="1"/>
  <c r="G119" i="1"/>
  <c r="E119" i="1"/>
  <c r="G118" i="1"/>
  <c r="L118" i="1" s="1"/>
  <c r="E118" i="1"/>
  <c r="G117" i="1"/>
  <c r="L117" i="1" s="1"/>
  <c r="G116" i="1"/>
  <c r="L116" i="1" s="1"/>
  <c r="G115" i="1"/>
  <c r="L115" i="1" s="1"/>
  <c r="E115" i="1"/>
  <c r="L114" i="1"/>
  <c r="G114" i="1"/>
  <c r="E114" i="1" s="1"/>
  <c r="L113" i="1"/>
  <c r="G113" i="1"/>
  <c r="E113" i="1"/>
  <c r="G112" i="1"/>
  <c r="L112" i="1" s="1"/>
  <c r="E112" i="1"/>
  <c r="L111" i="1"/>
  <c r="G111" i="1"/>
  <c r="E111" i="1"/>
  <c r="G110" i="1"/>
  <c r="L110" i="1" s="1"/>
  <c r="E110" i="1"/>
  <c r="G109" i="1"/>
  <c r="L109" i="1" s="1"/>
  <c r="G108" i="1"/>
  <c r="L108" i="1" s="1"/>
  <c r="G107" i="1"/>
  <c r="L107" i="1" s="1"/>
  <c r="E107" i="1"/>
  <c r="L106" i="1"/>
  <c r="G106" i="1"/>
  <c r="E106" i="1" s="1"/>
  <c r="L105" i="1"/>
  <c r="G105" i="1"/>
  <c r="E105" i="1"/>
  <c r="G104" i="1"/>
  <c r="L104" i="1" s="1"/>
  <c r="E104" i="1"/>
  <c r="L103" i="1"/>
  <c r="G103" i="1"/>
  <c r="E103" i="1"/>
  <c r="G102" i="1"/>
  <c r="L102" i="1" s="1"/>
  <c r="E102" i="1"/>
  <c r="G101" i="1"/>
  <c r="L101" i="1" s="1"/>
  <c r="G100" i="1"/>
  <c r="L100" i="1" s="1"/>
  <c r="G99" i="1"/>
  <c r="L99" i="1" s="1"/>
  <c r="E99" i="1"/>
  <c r="L98" i="1"/>
  <c r="G98" i="1"/>
  <c r="E98" i="1" s="1"/>
  <c r="G97" i="1"/>
  <c r="L97" i="1" s="1"/>
  <c r="G96" i="1"/>
  <c r="L96" i="1" s="1"/>
  <c r="G95" i="1"/>
  <c r="E95" i="1" s="1"/>
  <c r="L94" i="1"/>
  <c r="G94" i="1"/>
  <c r="E94" i="1"/>
  <c r="G93" i="1"/>
  <c r="L93" i="1" s="1"/>
  <c r="L92" i="1"/>
  <c r="G92" i="1"/>
  <c r="E92" i="1"/>
  <c r="G91" i="1"/>
  <c r="L91" i="1" s="1"/>
  <c r="E91" i="1"/>
  <c r="G90" i="1"/>
  <c r="L90" i="1" s="1"/>
  <c r="G89" i="1"/>
  <c r="L89" i="1" s="1"/>
  <c r="G88" i="1"/>
  <c r="L88" i="1" s="1"/>
  <c r="E88" i="1"/>
  <c r="G87" i="1"/>
  <c r="E87" i="1" s="1"/>
  <c r="L86" i="1"/>
  <c r="G86" i="1"/>
  <c r="E86" i="1"/>
  <c r="G85" i="1"/>
  <c r="L85" i="1" s="1"/>
  <c r="E85" i="1"/>
  <c r="L84" i="1"/>
  <c r="G84" i="1"/>
  <c r="E84" i="1"/>
  <c r="G83" i="1"/>
  <c r="L83" i="1" s="1"/>
  <c r="E83" i="1"/>
  <c r="G82" i="1"/>
  <c r="L82" i="1" s="1"/>
  <c r="E82" i="1"/>
  <c r="G81" i="1"/>
  <c r="L81" i="1" s="1"/>
  <c r="G80" i="1"/>
  <c r="L80" i="1" s="1"/>
  <c r="E80" i="1"/>
  <c r="G79" i="1"/>
  <c r="E79" i="1" s="1"/>
  <c r="L78" i="1"/>
  <c r="G78" i="1"/>
  <c r="E78" i="1"/>
  <c r="G77" i="1"/>
  <c r="L77" i="1" s="1"/>
  <c r="E77" i="1"/>
  <c r="L76" i="1"/>
  <c r="G76" i="1"/>
  <c r="E76" i="1"/>
  <c r="G75" i="1"/>
  <c r="L75" i="1" s="1"/>
  <c r="E75" i="1"/>
  <c r="G74" i="1"/>
  <c r="L74" i="1" s="1"/>
  <c r="E74" i="1"/>
  <c r="G73" i="1"/>
  <c r="L73" i="1" s="1"/>
  <c r="G72" i="1"/>
  <c r="L72" i="1" s="1"/>
  <c r="E72" i="1"/>
  <c r="G71" i="1"/>
  <c r="E71" i="1" s="1"/>
  <c r="L70" i="1"/>
  <c r="G70" i="1"/>
  <c r="E70" i="1"/>
  <c r="G69" i="1"/>
  <c r="L69" i="1" s="1"/>
  <c r="E69" i="1"/>
  <c r="L68" i="1"/>
  <c r="G68" i="1"/>
  <c r="E68" i="1"/>
  <c r="G67" i="1"/>
  <c r="L67" i="1" s="1"/>
  <c r="E67" i="1"/>
  <c r="G66" i="1"/>
  <c r="L66" i="1" s="1"/>
  <c r="E66" i="1"/>
  <c r="G65" i="1"/>
  <c r="L65" i="1" s="1"/>
  <c r="G64" i="1"/>
  <c r="L64" i="1" s="1"/>
  <c r="E64" i="1"/>
  <c r="G63" i="1"/>
  <c r="E63" i="1" s="1"/>
  <c r="L62" i="1"/>
  <c r="G62" i="1"/>
  <c r="E62" i="1"/>
  <c r="G61" i="1"/>
  <c r="L61" i="1" s="1"/>
  <c r="E61" i="1"/>
  <c r="L60" i="1"/>
  <c r="G60" i="1"/>
  <c r="E60" i="1"/>
  <c r="G59" i="1"/>
  <c r="L59" i="1" s="1"/>
  <c r="E59" i="1"/>
  <c r="G58" i="1"/>
  <c r="L58" i="1" s="1"/>
  <c r="E58" i="1"/>
  <c r="G57" i="1"/>
  <c r="L57" i="1" s="1"/>
  <c r="G56" i="1"/>
  <c r="L56" i="1" s="1"/>
  <c r="E56" i="1"/>
  <c r="G55" i="1"/>
  <c r="E55" i="1" s="1"/>
  <c r="L54" i="1"/>
  <c r="G54" i="1"/>
  <c r="E54" i="1"/>
  <c r="G53" i="1"/>
  <c r="L53" i="1" s="1"/>
  <c r="E53" i="1"/>
  <c r="L52" i="1"/>
  <c r="G52" i="1"/>
  <c r="E52" i="1"/>
  <c r="G51" i="1"/>
  <c r="L51" i="1" s="1"/>
  <c r="E51" i="1"/>
  <c r="G50" i="1"/>
  <c r="L50" i="1" s="1"/>
  <c r="E50" i="1"/>
  <c r="G49" i="1"/>
  <c r="L49" i="1" s="1"/>
  <c r="G48" i="1"/>
  <c r="L48" i="1" s="1"/>
  <c r="E48" i="1"/>
  <c r="G47" i="1"/>
  <c r="E47" i="1" s="1"/>
  <c r="L46" i="1"/>
  <c r="G46" i="1"/>
  <c r="E46" i="1"/>
  <c r="G45" i="1"/>
  <c r="L45" i="1" s="1"/>
  <c r="E45" i="1"/>
  <c r="L44" i="1"/>
  <c r="G44" i="1"/>
  <c r="E44" i="1"/>
  <c r="G43" i="1"/>
  <c r="L43" i="1" s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E101" i="1" l="1"/>
  <c r="E109" i="1"/>
  <c r="E117" i="1"/>
  <c r="E125" i="1"/>
  <c r="E133" i="1"/>
  <c r="E141" i="1"/>
  <c r="E100" i="1"/>
  <c r="E108" i="1"/>
  <c r="E116" i="1"/>
  <c r="E124" i="1"/>
  <c r="E132" i="1"/>
  <c r="E140" i="1"/>
  <c r="E148" i="1"/>
  <c r="E90" i="1"/>
  <c r="E93" i="1"/>
  <c r="L95" i="1"/>
  <c r="E96" i="1"/>
  <c r="L47" i="1"/>
  <c r="L55" i="1"/>
  <c r="L63" i="1"/>
  <c r="E49" i="1"/>
  <c r="E57" i="1"/>
  <c r="E65" i="1"/>
  <c r="E73" i="1"/>
  <c r="E81" i="1"/>
  <c r="E89" i="1"/>
  <c r="E97" i="1"/>
  <c r="L79" i="1"/>
  <c r="L87" i="1"/>
  <c r="L71" i="1"/>
</calcChain>
</file>

<file path=xl/sharedStrings.xml><?xml version="1.0" encoding="utf-8"?>
<sst xmlns="http://schemas.openxmlformats.org/spreadsheetml/2006/main" count="306" uniqueCount="56">
  <si>
    <t>PLAYER</t>
  </si>
  <si>
    <t>PITCH</t>
  </si>
  <si>
    <t>Hand_v</t>
  </si>
  <si>
    <t>bend_v2</t>
  </si>
  <si>
    <t xml:space="preserve">John Arnold </t>
  </si>
  <si>
    <t>2S</t>
  </si>
  <si>
    <t>CU</t>
  </si>
  <si>
    <t>SL</t>
  </si>
  <si>
    <t>CH</t>
  </si>
  <si>
    <t>Peter Bossinas</t>
  </si>
  <si>
    <t>CB</t>
  </si>
  <si>
    <t>Matt Vitro</t>
  </si>
  <si>
    <t xml:space="preserve">Alex Slotter </t>
  </si>
  <si>
    <t>FS</t>
  </si>
  <si>
    <t>Jack Luensmann</t>
  </si>
  <si>
    <t>Jacob Statman</t>
  </si>
  <si>
    <t>Anthony Aparicio</t>
  </si>
  <si>
    <t xml:space="preserve">Liam Miller </t>
  </si>
  <si>
    <t>KN</t>
  </si>
  <si>
    <t>Rob Carpenter</t>
  </si>
  <si>
    <t>Trent Rapp</t>
  </si>
  <si>
    <t>Luc Rising</t>
  </si>
  <si>
    <t xml:space="preserve">ERIC SIPLING </t>
  </si>
  <si>
    <t>MATT MACCARTHARY</t>
  </si>
  <si>
    <t>JAKE SEMPERVIVE</t>
  </si>
  <si>
    <t>SP</t>
  </si>
  <si>
    <t>JACK PLESNIARSKI</t>
  </si>
  <si>
    <t>PETE BOSSINAS</t>
  </si>
  <si>
    <t>JACK LUENSMANN</t>
  </si>
  <si>
    <t xml:space="preserve">JOHN ARNOLD </t>
  </si>
  <si>
    <t>RYAN MERKOV</t>
  </si>
  <si>
    <t>Gram Smith</t>
  </si>
  <si>
    <t>LIAM MILLER</t>
  </si>
  <si>
    <t>MAX COUNTRYMAN</t>
  </si>
  <si>
    <t>TIMOTHY WONZY</t>
  </si>
  <si>
    <t>REGAN FARLEY</t>
  </si>
  <si>
    <t>JOE WONZY</t>
  </si>
  <si>
    <t>SK</t>
  </si>
  <si>
    <t>LUC RISING</t>
  </si>
  <si>
    <t>REAGAN FARLEY</t>
  </si>
  <si>
    <t>TRENT RAPP</t>
  </si>
  <si>
    <t>TIMOTHY WOZNY</t>
  </si>
  <si>
    <t>MAXX COUNTRYMAN</t>
  </si>
  <si>
    <t>JOE WOZNY</t>
  </si>
  <si>
    <t>2S-SUB</t>
  </si>
  <si>
    <t>ERIC SIPLING</t>
  </si>
  <si>
    <t>ALEX SLOTTER</t>
  </si>
  <si>
    <t>PETE BOSSINASS</t>
  </si>
  <si>
    <t>A</t>
  </si>
  <si>
    <t>omega_dim</t>
  </si>
  <si>
    <t>alpha</t>
  </si>
  <si>
    <t>Efficiency</t>
  </si>
  <si>
    <t>Stride_length</t>
  </si>
  <si>
    <t>B</t>
  </si>
  <si>
    <t>omega_1</t>
  </si>
  <si>
    <t>K_I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</si>
</sst>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E220-6B3C-E540-8AD3-4E661C4F22F1}">
  <dimension ref="A1:L148"/>
  <sheetViews>
    <sheetView tabSelected="1" workbookViewId="0">
      <selection activeCell="F2" sqref="F2"/>
    </sheetView>
  </sheetViews>
  <sheetFormatPr baseColWidth="10" defaultRowHeight="16" x14ac:dyDescent="0.2"/>
  <cols>
    <col min="1" max="1" width="19.33203125" bestFit="1" customWidth="1"/>
    <col min="6" max="6" width="12.83203125" bestFit="1" customWidth="1"/>
    <col min="10" max="10" width="13.1640625" customWidth="1"/>
    <col min="11" max="11" width="13.33203125" customWidth="1"/>
  </cols>
  <sheetData>
    <row r="1" spans="1:12" ht="22" customHeight="1" x14ac:dyDescent="0.2">
      <c r="A1" s="4" t="s">
        <v>0</v>
      </c>
      <c r="B1" s="4" t="s">
        <v>1</v>
      </c>
      <c r="C1" s="4" t="s">
        <v>48</v>
      </c>
      <c r="D1" s="4" t="s">
        <v>54</v>
      </c>
      <c r="E1" s="4" t="s">
        <v>49</v>
      </c>
      <c r="F1" s="7" t="s">
        <v>55</v>
      </c>
      <c r="G1" s="4" t="s">
        <v>50</v>
      </c>
      <c r="H1" s="5" t="s">
        <v>2</v>
      </c>
      <c r="I1" s="5" t="s">
        <v>51</v>
      </c>
      <c r="J1" s="5" t="s">
        <v>3</v>
      </c>
      <c r="K1" s="5" t="s">
        <v>52</v>
      </c>
      <c r="L1" s="5" t="s">
        <v>53</v>
      </c>
    </row>
    <row r="2" spans="1:12" x14ac:dyDescent="0.2">
      <c r="A2" t="s">
        <v>4</v>
      </c>
      <c r="B2" t="s">
        <v>5</v>
      </c>
      <c r="C2">
        <v>25.35</v>
      </c>
      <c r="D2">
        <v>52.2</v>
      </c>
      <c r="E2">
        <f>D2*1/G2</f>
        <v>2.9468229749478843</v>
      </c>
      <c r="F2">
        <v>313.78552936367356</v>
      </c>
      <c r="G2">
        <v>17.713992473851668</v>
      </c>
      <c r="H2">
        <v>66</v>
      </c>
      <c r="I2" s="1">
        <v>11</v>
      </c>
      <c r="J2">
        <v>474.17500000000001</v>
      </c>
      <c r="K2">
        <v>0.86</v>
      </c>
      <c r="L2">
        <f>D2+(C2*G2)</f>
        <v>501.24970921213981</v>
      </c>
    </row>
    <row r="3" spans="1:12" x14ac:dyDescent="0.2">
      <c r="A3" t="s">
        <v>4</v>
      </c>
      <c r="B3" t="s">
        <v>6</v>
      </c>
      <c r="C3">
        <v>25.733000000000001</v>
      </c>
      <c r="D3">
        <v>54.4</v>
      </c>
      <c r="E3">
        <f t="shared" ref="E3:E42" si="0">D3*1/G3</f>
        <v>3.357112642454132</v>
      </c>
      <c r="F3">
        <v>262.58261697704626</v>
      </c>
      <c r="G3">
        <v>16.204401160704652</v>
      </c>
      <c r="H3">
        <v>64</v>
      </c>
      <c r="I3" s="1">
        <v>3.3000000000000003</v>
      </c>
      <c r="J3">
        <v>490.233</v>
      </c>
      <c r="K3">
        <v>0.86</v>
      </c>
      <c r="L3">
        <f t="shared" ref="L3:L42" si="1">D3+(C3*G3)</f>
        <v>471.38785506841282</v>
      </c>
    </row>
    <row r="4" spans="1:12" x14ac:dyDescent="0.2">
      <c r="A4" t="s">
        <v>4</v>
      </c>
      <c r="B4" t="s">
        <v>7</v>
      </c>
      <c r="C4">
        <v>25.5</v>
      </c>
      <c r="D4">
        <v>65</v>
      </c>
      <c r="E4">
        <f t="shared" si="0"/>
        <v>3.7443375211282364</v>
      </c>
      <c r="F4">
        <v>301.35384254137716</v>
      </c>
      <c r="G4">
        <v>17.359546150213063</v>
      </c>
      <c r="H4">
        <v>68</v>
      </c>
      <c r="I4" s="1">
        <v>4.8</v>
      </c>
      <c r="J4">
        <v>453.3</v>
      </c>
      <c r="K4">
        <v>0.84</v>
      </c>
      <c r="L4">
        <f t="shared" si="1"/>
        <v>507.66842683043313</v>
      </c>
    </row>
    <row r="5" spans="1:12" x14ac:dyDescent="0.2">
      <c r="A5" t="s">
        <v>4</v>
      </c>
      <c r="B5" t="s">
        <v>8</v>
      </c>
      <c r="C5">
        <v>26.966999999999999</v>
      </c>
      <c r="D5">
        <v>25.28</v>
      </c>
      <c r="E5">
        <f t="shared" si="0"/>
        <v>1.669727976966048</v>
      </c>
      <c r="F5">
        <v>229.22537464289164</v>
      </c>
      <c r="G5">
        <v>15.140190706952525</v>
      </c>
      <c r="H5">
        <v>65</v>
      </c>
      <c r="I5" s="1">
        <v>3.6799999999999997</v>
      </c>
      <c r="J5">
        <v>476.5</v>
      </c>
      <c r="K5">
        <v>0.87</v>
      </c>
      <c r="L5">
        <f t="shared" si="1"/>
        <v>433.5655227943887</v>
      </c>
    </row>
    <row r="6" spans="1:12" x14ac:dyDescent="0.2">
      <c r="A6" t="s">
        <v>9</v>
      </c>
      <c r="B6" t="s">
        <v>5</v>
      </c>
      <c r="C6">
        <v>30.95</v>
      </c>
      <c r="D6">
        <v>52.4</v>
      </c>
      <c r="E6">
        <f t="shared" si="0"/>
        <v>3.5400300521871375</v>
      </c>
      <c r="F6">
        <v>219.10317767339046</v>
      </c>
      <c r="G6">
        <v>14.802134226975191</v>
      </c>
      <c r="H6">
        <v>56</v>
      </c>
      <c r="I6" s="1">
        <v>45.7</v>
      </c>
      <c r="J6">
        <v>424.27499999999998</v>
      </c>
      <c r="K6">
        <v>0.88</v>
      </c>
      <c r="L6">
        <f t="shared" si="1"/>
        <v>510.52605432488213</v>
      </c>
    </row>
    <row r="7" spans="1:12" x14ac:dyDescent="0.2">
      <c r="A7" t="s">
        <v>9</v>
      </c>
      <c r="B7" t="s">
        <v>10</v>
      </c>
      <c r="C7">
        <v>30.7</v>
      </c>
      <c r="D7">
        <v>17</v>
      </c>
      <c r="E7">
        <f t="shared" si="0"/>
        <v>1.1172649809722259</v>
      </c>
      <c r="F7">
        <v>231.51837708830547</v>
      </c>
      <c r="G7">
        <v>15.215727951310955</v>
      </c>
      <c r="H7">
        <v>58</v>
      </c>
      <c r="I7" s="1">
        <v>68.33</v>
      </c>
      <c r="J7">
        <v>412.7</v>
      </c>
      <c r="K7">
        <v>0.9</v>
      </c>
      <c r="L7">
        <f t="shared" si="1"/>
        <v>484.12284810524631</v>
      </c>
    </row>
    <row r="8" spans="1:12" x14ac:dyDescent="0.2">
      <c r="A8" t="s">
        <v>9</v>
      </c>
      <c r="B8" t="s">
        <v>7</v>
      </c>
      <c r="C8">
        <v>30.55</v>
      </c>
      <c r="D8">
        <v>23.8</v>
      </c>
      <c r="E8">
        <f t="shared" si="0"/>
        <v>1.5805521897001218</v>
      </c>
      <c r="F8">
        <v>226.74422386464343</v>
      </c>
      <c r="G8">
        <v>15.058028551727594</v>
      </c>
      <c r="H8">
        <v>58</v>
      </c>
      <c r="I8" s="1">
        <v>60</v>
      </c>
      <c r="J8">
        <v>434.02499999999998</v>
      </c>
      <c r="K8">
        <v>0.9</v>
      </c>
      <c r="L8">
        <f t="shared" si="1"/>
        <v>483.82277225527798</v>
      </c>
    </row>
    <row r="9" spans="1:12" x14ac:dyDescent="0.2">
      <c r="A9" t="s">
        <v>11</v>
      </c>
      <c r="B9" t="s">
        <v>5</v>
      </c>
      <c r="C9">
        <v>23.35</v>
      </c>
      <c r="D9">
        <v>125.55</v>
      </c>
      <c r="E9">
        <f t="shared" si="0"/>
        <v>6.6244557534367674</v>
      </c>
      <c r="F9">
        <v>359.19726959931916</v>
      </c>
      <c r="G9">
        <v>18.952500352178316</v>
      </c>
      <c r="H9">
        <v>63</v>
      </c>
      <c r="I9" s="1">
        <v>51.749999999999993</v>
      </c>
      <c r="J9">
        <v>432.9</v>
      </c>
      <c r="K9">
        <v>0.94</v>
      </c>
      <c r="L9">
        <f t="shared" si="1"/>
        <v>568.09088322336368</v>
      </c>
    </row>
    <row r="10" spans="1:12" x14ac:dyDescent="0.2">
      <c r="A10" t="s">
        <v>11</v>
      </c>
      <c r="B10" t="s">
        <v>7</v>
      </c>
      <c r="C10">
        <v>22.9</v>
      </c>
      <c r="D10">
        <v>111</v>
      </c>
      <c r="E10">
        <f t="shared" si="0"/>
        <v>6.2796665572865775</v>
      </c>
      <c r="F10">
        <v>312.44443220797973</v>
      </c>
      <c r="G10">
        <v>17.676097765286876</v>
      </c>
      <c r="H10">
        <v>62</v>
      </c>
      <c r="I10" s="1">
        <v>52.25</v>
      </c>
      <c r="J10">
        <v>470.55</v>
      </c>
      <c r="K10">
        <v>0.94</v>
      </c>
      <c r="L10">
        <f t="shared" si="1"/>
        <v>515.7826388250694</v>
      </c>
    </row>
    <row r="11" spans="1:12" x14ac:dyDescent="0.2">
      <c r="A11" t="s">
        <v>11</v>
      </c>
      <c r="B11" t="s">
        <v>6</v>
      </c>
      <c r="C11">
        <v>21.6</v>
      </c>
      <c r="D11">
        <v>-188.767</v>
      </c>
      <c r="E11">
        <f t="shared" si="0"/>
        <v>-11.700025833743192</v>
      </c>
      <c r="F11">
        <v>260.3026001417781</v>
      </c>
      <c r="G11">
        <v>16.133896000091799</v>
      </c>
      <c r="H11">
        <v>43</v>
      </c>
      <c r="I11" s="1">
        <v>22.67</v>
      </c>
      <c r="J11">
        <v>353.45</v>
      </c>
      <c r="K11" s="6">
        <v>0.94</v>
      </c>
      <c r="L11">
        <f t="shared" si="1"/>
        <v>159.72515360198287</v>
      </c>
    </row>
    <row r="12" spans="1:12" x14ac:dyDescent="0.2">
      <c r="A12" t="s">
        <v>12</v>
      </c>
      <c r="B12" t="s">
        <v>13</v>
      </c>
      <c r="C12">
        <v>28.667000000000002</v>
      </c>
      <c r="D12">
        <v>24.667000000000002</v>
      </c>
      <c r="E12">
        <f t="shared" si="0"/>
        <v>1.2960522459316115</v>
      </c>
      <c r="F12">
        <v>362.2326971953284</v>
      </c>
      <c r="G12">
        <v>19.03241175456564</v>
      </c>
      <c r="H12">
        <v>67</v>
      </c>
      <c r="I12" s="1">
        <v>36.33</v>
      </c>
      <c r="J12">
        <v>663.1</v>
      </c>
      <c r="K12">
        <v>0.8</v>
      </c>
      <c r="L12">
        <f t="shared" si="1"/>
        <v>570.26914776813328</v>
      </c>
    </row>
    <row r="13" spans="1:12" x14ac:dyDescent="0.2">
      <c r="A13" t="s">
        <v>12</v>
      </c>
      <c r="B13" t="s">
        <v>7</v>
      </c>
      <c r="C13">
        <v>29.2</v>
      </c>
      <c r="D13">
        <v>48.5</v>
      </c>
      <c r="E13">
        <f t="shared" si="0"/>
        <v>2.3761763660611148</v>
      </c>
      <c r="F13">
        <v>416.6065878680148</v>
      </c>
      <c r="G13">
        <v>20.41094284613072</v>
      </c>
      <c r="H13">
        <v>71</v>
      </c>
      <c r="I13" s="1">
        <v>24.67</v>
      </c>
      <c r="J13">
        <v>728.8</v>
      </c>
      <c r="K13">
        <v>0.8</v>
      </c>
      <c r="L13">
        <f t="shared" si="1"/>
        <v>644.49953110701699</v>
      </c>
    </row>
    <row r="14" spans="1:12" x14ac:dyDescent="0.2">
      <c r="A14" t="s">
        <v>12</v>
      </c>
      <c r="B14" t="s">
        <v>8</v>
      </c>
      <c r="C14">
        <v>30.567</v>
      </c>
      <c r="D14">
        <v>17.733000000000001</v>
      </c>
      <c r="E14">
        <f t="shared" si="0"/>
        <v>0.87590640327362901</v>
      </c>
      <c r="F14">
        <v>409.87273115151805</v>
      </c>
      <c r="G14">
        <v>20.245313807188023</v>
      </c>
      <c r="H14">
        <v>69</v>
      </c>
      <c r="I14" s="1">
        <v>25.669999999999998</v>
      </c>
      <c r="J14">
        <v>743.66700000000003</v>
      </c>
      <c r="K14">
        <v>0.82</v>
      </c>
      <c r="L14">
        <f t="shared" si="1"/>
        <v>636.57150714431623</v>
      </c>
    </row>
    <row r="15" spans="1:12" x14ac:dyDescent="0.2">
      <c r="A15" t="s">
        <v>14</v>
      </c>
      <c r="B15" t="s">
        <v>13</v>
      </c>
      <c r="C15">
        <v>23.1</v>
      </c>
      <c r="D15">
        <v>1.05</v>
      </c>
      <c r="E15">
        <f t="shared" si="0"/>
        <v>6.6283357759068795E-2</v>
      </c>
      <c r="F15">
        <v>250.93982850532123</v>
      </c>
      <c r="G15">
        <v>15.841080408397694</v>
      </c>
      <c r="H15">
        <v>53</v>
      </c>
      <c r="I15" s="1">
        <v>33</v>
      </c>
      <c r="J15">
        <v>328.1</v>
      </c>
      <c r="K15">
        <v>0.92</v>
      </c>
      <c r="L15">
        <f t="shared" si="1"/>
        <v>366.97895743398675</v>
      </c>
    </row>
    <row r="16" spans="1:12" x14ac:dyDescent="0.2">
      <c r="A16" t="s">
        <v>14</v>
      </c>
      <c r="B16" t="s">
        <v>5</v>
      </c>
      <c r="C16">
        <v>30.85</v>
      </c>
      <c r="D16">
        <v>-11.67</v>
      </c>
      <c r="E16">
        <f t="shared" si="0"/>
        <v>-0.68575470488156098</v>
      </c>
      <c r="F16">
        <v>289.60370939569145</v>
      </c>
      <c r="G16">
        <v>17.01774689539398</v>
      </c>
      <c r="H16">
        <v>51</v>
      </c>
      <c r="I16" s="1">
        <v>29.75</v>
      </c>
      <c r="J16">
        <v>551.72500000000002</v>
      </c>
      <c r="K16">
        <v>0.91</v>
      </c>
      <c r="L16">
        <f t="shared" si="1"/>
        <v>513.32749172290437</v>
      </c>
    </row>
    <row r="17" spans="1:12" x14ac:dyDescent="0.2">
      <c r="A17" t="s">
        <v>14</v>
      </c>
      <c r="B17" t="s">
        <v>8</v>
      </c>
      <c r="C17">
        <v>30.3</v>
      </c>
      <c r="D17">
        <v>-43.5</v>
      </c>
      <c r="E17">
        <f t="shared" si="0"/>
        <v>-2.6930045712058037</v>
      </c>
      <c r="F17">
        <v>260.9181753211783</v>
      </c>
      <c r="G17">
        <v>16.152961812657711</v>
      </c>
      <c r="H17">
        <v>50</v>
      </c>
      <c r="I17" s="1">
        <v>28.499999999999996</v>
      </c>
      <c r="J17">
        <v>534.1</v>
      </c>
      <c r="K17">
        <v>0.9</v>
      </c>
      <c r="L17">
        <f t="shared" si="1"/>
        <v>445.93474292352869</v>
      </c>
    </row>
    <row r="18" spans="1:12" x14ac:dyDescent="0.2">
      <c r="A18" t="s">
        <v>14</v>
      </c>
      <c r="B18" t="s">
        <v>7</v>
      </c>
      <c r="C18">
        <v>28.95</v>
      </c>
      <c r="D18">
        <v>-70.05</v>
      </c>
      <c r="E18">
        <f t="shared" si="0"/>
        <v>-4.4167426785843862</v>
      </c>
      <c r="F18">
        <v>251.54291164867774</v>
      </c>
      <c r="G18">
        <v>15.860104402199809</v>
      </c>
      <c r="H18">
        <v>52</v>
      </c>
      <c r="I18" s="1">
        <v>30</v>
      </c>
      <c r="J18">
        <v>546</v>
      </c>
      <c r="K18">
        <v>0.92</v>
      </c>
      <c r="L18">
        <f t="shared" si="1"/>
        <v>389.10002244368445</v>
      </c>
    </row>
    <row r="19" spans="1:12" x14ac:dyDescent="0.2">
      <c r="A19" t="s">
        <v>15</v>
      </c>
      <c r="B19" t="s">
        <v>13</v>
      </c>
      <c r="C19">
        <v>27.574999999999999</v>
      </c>
      <c r="D19">
        <v>-90.1</v>
      </c>
      <c r="E19">
        <f t="shared" si="0"/>
        <v>-6.291451170783402</v>
      </c>
      <c r="F19">
        <v>205.09162273690299</v>
      </c>
      <c r="G19">
        <v>14.321020310609974</v>
      </c>
      <c r="H19">
        <v>58</v>
      </c>
      <c r="I19" s="1">
        <v>47</v>
      </c>
      <c r="J19">
        <v>598</v>
      </c>
      <c r="K19">
        <v>0.94</v>
      </c>
      <c r="L19">
        <f t="shared" si="1"/>
        <v>304.80213506507005</v>
      </c>
    </row>
    <row r="20" spans="1:12" x14ac:dyDescent="0.2">
      <c r="A20" t="s">
        <v>15</v>
      </c>
      <c r="B20" t="s">
        <v>8</v>
      </c>
      <c r="C20">
        <v>30.1</v>
      </c>
      <c r="D20">
        <v>-57.4</v>
      </c>
      <c r="E20">
        <f t="shared" si="0"/>
        <v>-3.9552381484459063</v>
      </c>
      <c r="F20">
        <v>210.60976766239918</v>
      </c>
      <c r="G20">
        <v>14.512400478983453</v>
      </c>
      <c r="H20">
        <v>59</v>
      </c>
      <c r="I20" s="1">
        <v>43</v>
      </c>
      <c r="J20">
        <v>586.79999999999995</v>
      </c>
      <c r="K20">
        <v>0.94</v>
      </c>
      <c r="L20">
        <f t="shared" si="1"/>
        <v>379.42325441740201</v>
      </c>
    </row>
    <row r="21" spans="1:12" x14ac:dyDescent="0.2">
      <c r="A21" t="s">
        <v>15</v>
      </c>
      <c r="B21" t="s">
        <v>7</v>
      </c>
      <c r="C21">
        <v>26.75</v>
      </c>
      <c r="D21">
        <v>-15</v>
      </c>
      <c r="E21">
        <f t="shared" si="0"/>
        <v>-0.97553946297956995</v>
      </c>
      <c r="F21">
        <v>236.424692781749</v>
      </c>
      <c r="G21">
        <v>15.376107855427817</v>
      </c>
      <c r="H21">
        <v>59</v>
      </c>
      <c r="I21" s="1">
        <v>59.25</v>
      </c>
      <c r="J21">
        <v>610</v>
      </c>
      <c r="K21">
        <v>0.93</v>
      </c>
      <c r="L21">
        <f t="shared" si="1"/>
        <v>396.31088513269412</v>
      </c>
    </row>
    <row r="22" spans="1:12" x14ac:dyDescent="0.2">
      <c r="A22" t="s">
        <v>15</v>
      </c>
      <c r="B22" t="s">
        <v>6</v>
      </c>
      <c r="C22">
        <v>26.8</v>
      </c>
      <c r="D22">
        <v>-3</v>
      </c>
      <c r="E22">
        <f t="shared" si="0"/>
        <v>-0.19638114180513294</v>
      </c>
      <c r="F22">
        <v>233.36888319596048</v>
      </c>
      <c r="G22">
        <v>15.276415914603808</v>
      </c>
      <c r="H22">
        <v>58</v>
      </c>
      <c r="I22" s="1">
        <v>52</v>
      </c>
      <c r="J22">
        <v>643.25</v>
      </c>
      <c r="K22">
        <v>0.94</v>
      </c>
      <c r="L22">
        <f t="shared" si="1"/>
        <v>406.40794651138208</v>
      </c>
    </row>
    <row r="23" spans="1:12" x14ac:dyDescent="0.2">
      <c r="A23" t="s">
        <v>15</v>
      </c>
      <c r="B23" t="s">
        <v>10</v>
      </c>
      <c r="C23">
        <v>27.9</v>
      </c>
      <c r="D23">
        <v>-65</v>
      </c>
      <c r="E23">
        <f t="shared" si="0"/>
        <v>-4.8241609515792661</v>
      </c>
      <c r="F23">
        <v>181.54451630767491</v>
      </c>
      <c r="G23">
        <v>13.473845639151241</v>
      </c>
      <c r="H23">
        <v>60</v>
      </c>
      <c r="I23" s="1">
        <v>62</v>
      </c>
      <c r="J23">
        <v>604</v>
      </c>
      <c r="K23">
        <v>0.95</v>
      </c>
      <c r="L23">
        <f t="shared" si="1"/>
        <v>310.9202933323196</v>
      </c>
    </row>
    <row r="24" spans="1:12" x14ac:dyDescent="0.2">
      <c r="A24" t="s">
        <v>16</v>
      </c>
      <c r="B24" t="s">
        <v>13</v>
      </c>
      <c r="C24">
        <v>27.45</v>
      </c>
      <c r="D24">
        <v>71</v>
      </c>
      <c r="E24">
        <f t="shared" si="0"/>
        <v>3.8256034952111357</v>
      </c>
      <c r="F24">
        <v>344.44254250595628</v>
      </c>
      <c r="G24">
        <v>18.559163302960517</v>
      </c>
      <c r="H24">
        <v>50</v>
      </c>
      <c r="I24" s="1">
        <v>49.5</v>
      </c>
      <c r="J24">
        <v>431.6</v>
      </c>
      <c r="K24">
        <v>0.82</v>
      </c>
      <c r="L24">
        <f t="shared" si="1"/>
        <v>580.44903266626625</v>
      </c>
    </row>
    <row r="25" spans="1:12" x14ac:dyDescent="0.2">
      <c r="A25" t="s">
        <v>16</v>
      </c>
      <c r="B25" t="s">
        <v>5</v>
      </c>
      <c r="C25">
        <v>25.8</v>
      </c>
      <c r="D25">
        <v>99</v>
      </c>
      <c r="E25">
        <f t="shared" si="0"/>
        <v>4.8331934878359535</v>
      </c>
      <c r="F25">
        <v>419.56767952805433</v>
      </c>
      <c r="G25">
        <v>20.483351276782201</v>
      </c>
      <c r="H25">
        <v>50</v>
      </c>
      <c r="I25" s="1">
        <v>49</v>
      </c>
      <c r="J25">
        <v>442.15</v>
      </c>
      <c r="K25">
        <v>0.83</v>
      </c>
      <c r="L25">
        <f t="shared" si="1"/>
        <v>627.47046294098084</v>
      </c>
    </row>
    <row r="26" spans="1:12" x14ac:dyDescent="0.2">
      <c r="A26" t="s">
        <v>16</v>
      </c>
      <c r="B26" t="s">
        <v>6</v>
      </c>
      <c r="C26">
        <v>25.067</v>
      </c>
      <c r="D26">
        <v>88</v>
      </c>
      <c r="E26">
        <f t="shared" si="0"/>
        <v>4.303469794859665</v>
      </c>
      <c r="F26">
        <v>418.14588393563827</v>
      </c>
      <c r="G26">
        <v>20.448615697294482</v>
      </c>
      <c r="H26">
        <v>51</v>
      </c>
      <c r="I26" s="1">
        <v>52.67</v>
      </c>
      <c r="J26">
        <v>471.93299999999999</v>
      </c>
      <c r="K26">
        <v>0.82</v>
      </c>
      <c r="L26">
        <f t="shared" si="1"/>
        <v>600.5854496840808</v>
      </c>
    </row>
    <row r="27" spans="1:12" x14ac:dyDescent="0.2">
      <c r="A27" t="s">
        <v>16</v>
      </c>
      <c r="B27" t="s">
        <v>7</v>
      </c>
      <c r="C27">
        <v>24.2</v>
      </c>
      <c r="D27">
        <v>98</v>
      </c>
      <c r="E27">
        <f t="shared" si="0"/>
        <v>4.0373937907928372</v>
      </c>
      <c r="F27">
        <v>589.18262340432625</v>
      </c>
      <c r="G27">
        <v>24.273084340567976</v>
      </c>
      <c r="H27">
        <v>61</v>
      </c>
      <c r="I27" s="1">
        <v>44</v>
      </c>
      <c r="J27">
        <v>397.9</v>
      </c>
      <c r="K27">
        <v>0.88</v>
      </c>
      <c r="L27">
        <f t="shared" si="1"/>
        <v>685.408641041745</v>
      </c>
    </row>
    <row r="28" spans="1:12" x14ac:dyDescent="0.2">
      <c r="A28" t="s">
        <v>17</v>
      </c>
      <c r="B28" t="s">
        <v>13</v>
      </c>
      <c r="C28">
        <v>27.55</v>
      </c>
      <c r="D28">
        <v>29</v>
      </c>
      <c r="E28">
        <f t="shared" si="0"/>
        <v>2.3667345710739052</v>
      </c>
      <c r="F28">
        <v>150.1401642362645</v>
      </c>
      <c r="G28">
        <v>12.253169558782107</v>
      </c>
      <c r="H28">
        <v>50</v>
      </c>
      <c r="I28" s="1">
        <v>13.33</v>
      </c>
      <c r="J28">
        <v>373</v>
      </c>
      <c r="K28" s="6">
        <v>0.82</v>
      </c>
      <c r="L28">
        <f t="shared" si="1"/>
        <v>366.57482134444706</v>
      </c>
    </row>
    <row r="29" spans="1:12" x14ac:dyDescent="0.2">
      <c r="A29" t="s">
        <v>17</v>
      </c>
      <c r="B29" t="s">
        <v>6</v>
      </c>
      <c r="C29">
        <v>32.667000000000002</v>
      </c>
      <c r="D29">
        <v>21.03</v>
      </c>
      <c r="E29">
        <f t="shared" si="0"/>
        <v>1.2433223516532137</v>
      </c>
      <c r="F29">
        <v>286.09552382225684</v>
      </c>
      <c r="G29">
        <v>16.914358510515758</v>
      </c>
      <c r="H29">
        <v>52</v>
      </c>
      <c r="I29" s="1">
        <v>17.330000000000002</v>
      </c>
      <c r="J29">
        <v>522.70000000000005</v>
      </c>
      <c r="K29">
        <v>0.84</v>
      </c>
      <c r="L29">
        <f t="shared" si="1"/>
        <v>573.57134946301824</v>
      </c>
    </row>
    <row r="30" spans="1:12" x14ac:dyDescent="0.2">
      <c r="A30" t="s">
        <v>17</v>
      </c>
      <c r="B30" t="s">
        <v>18</v>
      </c>
      <c r="C30">
        <v>31.332999999999998</v>
      </c>
      <c r="D30">
        <v>75</v>
      </c>
      <c r="E30">
        <f t="shared" si="0"/>
        <v>4.3740572884366706</v>
      </c>
      <c r="F30">
        <v>294.00423963089781</v>
      </c>
      <c r="G30">
        <v>17.146551829184137</v>
      </c>
      <c r="H30">
        <v>50</v>
      </c>
      <c r="I30" s="1">
        <v>12.33</v>
      </c>
      <c r="J30">
        <v>468.36700000000002</v>
      </c>
      <c r="K30">
        <v>0.84</v>
      </c>
      <c r="L30">
        <f t="shared" si="1"/>
        <v>612.25290846382654</v>
      </c>
    </row>
    <row r="31" spans="1:12" x14ac:dyDescent="0.2">
      <c r="A31" t="s">
        <v>17</v>
      </c>
      <c r="B31" t="s">
        <v>10</v>
      </c>
      <c r="C31">
        <v>31.733000000000001</v>
      </c>
      <c r="D31">
        <v>37.667000000000002</v>
      </c>
      <c r="E31">
        <f t="shared" si="0"/>
        <v>2.2646449868755814</v>
      </c>
      <c r="F31">
        <v>276.64434916420493</v>
      </c>
      <c r="G31">
        <v>16.632629051482059</v>
      </c>
      <c r="H31">
        <v>51</v>
      </c>
      <c r="I31" s="1">
        <v>13</v>
      </c>
      <c r="J31">
        <v>540</v>
      </c>
      <c r="K31">
        <v>0.84</v>
      </c>
      <c r="L31">
        <f t="shared" si="1"/>
        <v>565.47021769068022</v>
      </c>
    </row>
    <row r="32" spans="1:12" x14ac:dyDescent="0.2">
      <c r="A32" t="s">
        <v>19</v>
      </c>
      <c r="B32" t="s">
        <v>13</v>
      </c>
      <c r="C32">
        <v>30.85</v>
      </c>
      <c r="D32">
        <v>-4.6500000000000004</v>
      </c>
      <c r="E32">
        <f t="shared" si="0"/>
        <v>-0.27731829621930321</v>
      </c>
      <c r="F32">
        <v>281.15697310819297</v>
      </c>
      <c r="G32">
        <v>16.767736075815144</v>
      </c>
      <c r="H32">
        <v>56</v>
      </c>
      <c r="I32" s="1">
        <v>49.5</v>
      </c>
      <c r="J32">
        <v>303.3</v>
      </c>
      <c r="K32">
        <v>0.88</v>
      </c>
      <c r="L32">
        <f t="shared" si="1"/>
        <v>512.63465793889725</v>
      </c>
    </row>
    <row r="33" spans="1:12" x14ac:dyDescent="0.2">
      <c r="A33" t="s">
        <v>19</v>
      </c>
      <c r="B33" t="s">
        <v>5</v>
      </c>
      <c r="C33">
        <v>29.266999999999999</v>
      </c>
      <c r="D33">
        <v>20.100000000000001</v>
      </c>
      <c r="E33">
        <f t="shared" si="0"/>
        <v>1.1903427567844893</v>
      </c>
      <c r="F33">
        <v>285.13337036693599</v>
      </c>
      <c r="G33">
        <v>16.885892643474197</v>
      </c>
      <c r="H33">
        <v>56</v>
      </c>
      <c r="I33" s="1">
        <v>51.33</v>
      </c>
      <c r="J33">
        <v>311</v>
      </c>
      <c r="K33">
        <v>0.91</v>
      </c>
      <c r="L33">
        <f t="shared" si="1"/>
        <v>514.29941999655932</v>
      </c>
    </row>
    <row r="34" spans="1:12" x14ac:dyDescent="0.2">
      <c r="A34" t="s">
        <v>19</v>
      </c>
      <c r="B34" t="s">
        <v>7</v>
      </c>
      <c r="C34">
        <v>28.3</v>
      </c>
      <c r="D34">
        <v>20.6</v>
      </c>
      <c r="E34">
        <f t="shared" si="0"/>
        <v>1.1473758154951734</v>
      </c>
      <c r="F34">
        <v>322.34657318741449</v>
      </c>
      <c r="G34">
        <v>17.954012732183703</v>
      </c>
      <c r="H34">
        <v>56</v>
      </c>
      <c r="I34" s="1">
        <v>41.67</v>
      </c>
      <c r="J34">
        <v>373.37599999999998</v>
      </c>
      <c r="K34">
        <v>0.91</v>
      </c>
      <c r="L34">
        <f t="shared" si="1"/>
        <v>528.69856032079883</v>
      </c>
    </row>
    <row r="35" spans="1:12" x14ac:dyDescent="0.2">
      <c r="A35" t="s">
        <v>20</v>
      </c>
      <c r="B35" t="s">
        <v>13</v>
      </c>
      <c r="C35">
        <v>27.233000000000001</v>
      </c>
      <c r="D35">
        <v>-198.3</v>
      </c>
      <c r="E35">
        <f t="shared" si="0"/>
        <v>-14.766462783747368</v>
      </c>
      <c r="F35">
        <v>180.34017138508634</v>
      </c>
      <c r="G35">
        <v>13.429079320083202</v>
      </c>
      <c r="H35">
        <v>52</v>
      </c>
      <c r="I35" s="1">
        <v>34.33</v>
      </c>
      <c r="J35">
        <v>413.06700000000001</v>
      </c>
      <c r="K35">
        <v>0.83</v>
      </c>
      <c r="L35">
        <f t="shared" si="1"/>
        <v>167.41411712382586</v>
      </c>
    </row>
    <row r="36" spans="1:12" x14ac:dyDescent="0.2">
      <c r="A36" t="s">
        <v>20</v>
      </c>
      <c r="B36" t="s">
        <v>5</v>
      </c>
      <c r="C36">
        <v>27.533000000000001</v>
      </c>
      <c r="D36">
        <v>-173.1</v>
      </c>
      <c r="E36">
        <f t="shared" si="0"/>
        <v>-12.634868210457155</v>
      </c>
      <c r="F36">
        <v>187.69499978141715</v>
      </c>
      <c r="G36">
        <v>13.700182472559158</v>
      </c>
      <c r="H36">
        <v>53</v>
      </c>
      <c r="I36" s="1">
        <v>41</v>
      </c>
      <c r="J36">
        <v>428.4</v>
      </c>
      <c r="K36">
        <v>0.84</v>
      </c>
      <c r="L36">
        <f t="shared" si="1"/>
        <v>204.10712401697131</v>
      </c>
    </row>
    <row r="37" spans="1:12" x14ac:dyDescent="0.2">
      <c r="A37" t="s">
        <v>20</v>
      </c>
      <c r="B37" t="s">
        <v>10</v>
      </c>
      <c r="C37">
        <v>27.367000000000001</v>
      </c>
      <c r="D37">
        <v>-152.5</v>
      </c>
      <c r="E37">
        <f t="shared" si="0"/>
        <v>-11.261053288539744</v>
      </c>
      <c r="F37">
        <v>183.39253771603407</v>
      </c>
      <c r="G37">
        <v>13.542250097972422</v>
      </c>
      <c r="H37">
        <v>52</v>
      </c>
      <c r="I37" s="1">
        <v>44.330000000000005</v>
      </c>
      <c r="J37">
        <v>432.3</v>
      </c>
      <c r="K37">
        <v>0.87</v>
      </c>
      <c r="L37">
        <f t="shared" si="1"/>
        <v>218.11075843121131</v>
      </c>
    </row>
    <row r="38" spans="1:12" x14ac:dyDescent="0.2">
      <c r="A38" t="s">
        <v>20</v>
      </c>
      <c r="B38" t="s">
        <v>8</v>
      </c>
      <c r="C38">
        <v>28.6</v>
      </c>
      <c r="D38">
        <v>-123.867</v>
      </c>
      <c r="E38">
        <f t="shared" si="0"/>
        <v>-9.4911300548313147</v>
      </c>
      <c r="F38">
        <v>170.32382032812069</v>
      </c>
      <c r="G38">
        <v>13.050816845244618</v>
      </c>
      <c r="H38">
        <v>52</v>
      </c>
      <c r="I38" s="1">
        <v>55.000000000000007</v>
      </c>
      <c r="J38">
        <v>379.2</v>
      </c>
      <c r="K38">
        <v>0.85</v>
      </c>
      <c r="L38">
        <f t="shared" si="1"/>
        <v>249.3863617739961</v>
      </c>
    </row>
    <row r="39" spans="1:12" x14ac:dyDescent="0.2">
      <c r="A39" t="s">
        <v>21</v>
      </c>
      <c r="B39" t="s">
        <v>13</v>
      </c>
      <c r="C39">
        <v>26.1</v>
      </c>
      <c r="D39">
        <v>-103.9</v>
      </c>
      <c r="E39">
        <f t="shared" si="0"/>
        <v>-10.098419954431513</v>
      </c>
      <c r="F39">
        <v>105.85813549077044</v>
      </c>
      <c r="G39">
        <v>10.288738284686341</v>
      </c>
      <c r="H39">
        <v>55</v>
      </c>
      <c r="I39" s="1">
        <v>63.800000000000004</v>
      </c>
      <c r="J39">
        <v>359.76</v>
      </c>
      <c r="K39">
        <v>0.83</v>
      </c>
      <c r="L39">
        <f t="shared" si="1"/>
        <v>164.6360692303135</v>
      </c>
    </row>
    <row r="40" spans="1:12" x14ac:dyDescent="0.2">
      <c r="A40" t="s">
        <v>21</v>
      </c>
      <c r="B40" t="s">
        <v>8</v>
      </c>
      <c r="C40">
        <v>29.9</v>
      </c>
      <c r="D40">
        <v>-36.6</v>
      </c>
      <c r="E40">
        <f t="shared" si="0"/>
        <v>-2.1203911504343442</v>
      </c>
      <c r="F40">
        <v>297.94095450878177</v>
      </c>
      <c r="G40">
        <v>17.260966210174381</v>
      </c>
      <c r="H40">
        <v>53</v>
      </c>
      <c r="I40" s="1">
        <v>42.67</v>
      </c>
      <c r="J40">
        <v>470.66699999999997</v>
      </c>
      <c r="K40">
        <v>0.82</v>
      </c>
      <c r="L40">
        <f t="shared" si="1"/>
        <v>479.50288968421398</v>
      </c>
    </row>
    <row r="41" spans="1:12" x14ac:dyDescent="0.2">
      <c r="A41" t="s">
        <v>21</v>
      </c>
      <c r="B41" t="s">
        <v>7</v>
      </c>
      <c r="C41">
        <v>27.766999999999999</v>
      </c>
      <c r="D41">
        <v>3.3</v>
      </c>
      <c r="E41">
        <f t="shared" si="0"/>
        <v>0.18334344924229104</v>
      </c>
      <c r="F41">
        <v>323.96424781908598</v>
      </c>
      <c r="G41">
        <v>17.999006856465332</v>
      </c>
      <c r="H41">
        <v>52</v>
      </c>
      <c r="I41" s="1">
        <v>46.33</v>
      </c>
      <c r="J41">
        <v>503.233</v>
      </c>
      <c r="K41">
        <v>0.82</v>
      </c>
      <c r="L41">
        <f t="shared" si="1"/>
        <v>503.07842338347285</v>
      </c>
    </row>
    <row r="42" spans="1:12" x14ac:dyDescent="0.2">
      <c r="A42" t="s">
        <v>21</v>
      </c>
      <c r="B42" t="s">
        <v>10</v>
      </c>
      <c r="C42">
        <v>28.15</v>
      </c>
      <c r="D42">
        <v>-22.25</v>
      </c>
      <c r="E42">
        <f t="shared" si="0"/>
        <v>-1.3014316126542762</v>
      </c>
      <c r="F42">
        <v>292.29226789235082</v>
      </c>
      <c r="G42">
        <v>17.096557194135631</v>
      </c>
      <c r="H42">
        <v>52</v>
      </c>
      <c r="I42" s="1">
        <v>53</v>
      </c>
      <c r="J42">
        <v>530.875</v>
      </c>
      <c r="K42">
        <v>0.83</v>
      </c>
      <c r="L42">
        <f t="shared" si="1"/>
        <v>459.01808501491797</v>
      </c>
    </row>
    <row r="43" spans="1:12" x14ac:dyDescent="0.2">
      <c r="A43" t="s">
        <v>22</v>
      </c>
      <c r="B43" t="s">
        <v>13</v>
      </c>
      <c r="C43">
        <v>31</v>
      </c>
      <c r="D43">
        <v>34.866999999999997</v>
      </c>
      <c r="E43">
        <f>D43*1/G43</f>
        <v>3.1124671446792425</v>
      </c>
      <c r="F43">
        <v>125.49303194444444</v>
      </c>
      <c r="G43">
        <f>SQRT(F43)</f>
        <v>11.202367247347519</v>
      </c>
      <c r="H43">
        <v>58</v>
      </c>
      <c r="I43" s="2">
        <v>0.54330000000000001</v>
      </c>
      <c r="J43">
        <v>203</v>
      </c>
      <c r="K43">
        <v>0.82</v>
      </c>
      <c r="L43">
        <f>D43+(C43*G43)</f>
        <v>382.14038466777311</v>
      </c>
    </row>
    <row r="44" spans="1:12" x14ac:dyDescent="0.2">
      <c r="A44" t="s">
        <v>22</v>
      </c>
      <c r="B44" t="s">
        <v>8</v>
      </c>
      <c r="C44">
        <v>31.6</v>
      </c>
      <c r="D44">
        <v>49.9</v>
      </c>
      <c r="E44">
        <f t="shared" ref="E44:E97" si="2">D44*1/G44</f>
        <v>2.8417255675711544</v>
      </c>
      <c r="F44">
        <v>308.34493703388131</v>
      </c>
      <c r="G44">
        <f t="shared" ref="G44:G97" si="3">SQRT(F44)</f>
        <v>17.559753330667299</v>
      </c>
      <c r="H44">
        <v>58</v>
      </c>
      <c r="I44" s="2">
        <v>0.34670000000000001</v>
      </c>
      <c r="J44">
        <v>340.6</v>
      </c>
      <c r="K44">
        <v>0.84</v>
      </c>
      <c r="L44">
        <f t="shared" ref="L44:L97" si="4">D44+(C44*G44)</f>
        <v>604.78820524908667</v>
      </c>
    </row>
    <row r="45" spans="1:12" x14ac:dyDescent="0.2">
      <c r="A45" t="s">
        <v>22</v>
      </c>
      <c r="B45" t="s">
        <v>7</v>
      </c>
      <c r="C45">
        <v>30.733000000000001</v>
      </c>
      <c r="D45">
        <v>58.633000000000003</v>
      </c>
      <c r="E45">
        <f t="shared" si="2"/>
        <v>3.4220268903801472</v>
      </c>
      <c r="F45">
        <v>293.57386848036805</v>
      </c>
      <c r="G45">
        <f t="shared" si="3"/>
        <v>17.133997446024324</v>
      </c>
      <c r="H45">
        <v>58</v>
      </c>
      <c r="I45" s="2">
        <v>0.40329999999999999</v>
      </c>
      <c r="J45">
        <v>370.4</v>
      </c>
      <c r="K45">
        <v>0.84</v>
      </c>
      <c r="L45">
        <f t="shared" si="4"/>
        <v>585.21214350866558</v>
      </c>
    </row>
    <row r="46" spans="1:12" x14ac:dyDescent="0.2">
      <c r="A46" t="s">
        <v>22</v>
      </c>
      <c r="B46" t="s">
        <v>10</v>
      </c>
      <c r="C46">
        <v>29.367000000000001</v>
      </c>
      <c r="D46">
        <v>-27.266999999999999</v>
      </c>
      <c r="E46">
        <f t="shared" si="2"/>
        <v>-2.3806049040787922</v>
      </c>
      <c r="F46">
        <v>131.18979953941343</v>
      </c>
      <c r="G46">
        <f t="shared" si="3"/>
        <v>11.45381157254708</v>
      </c>
      <c r="H46">
        <v>58</v>
      </c>
      <c r="I46" s="2">
        <v>0.33329999999999999</v>
      </c>
      <c r="J46">
        <v>302.7</v>
      </c>
      <c r="K46">
        <v>0.85</v>
      </c>
      <c r="L46">
        <f t="shared" si="4"/>
        <v>309.09708445099011</v>
      </c>
    </row>
    <row r="47" spans="1:12" x14ac:dyDescent="0.2">
      <c r="A47" t="s">
        <v>23</v>
      </c>
      <c r="B47" t="s">
        <v>13</v>
      </c>
      <c r="C47">
        <v>19.54</v>
      </c>
      <c r="D47">
        <v>336.26</v>
      </c>
      <c r="E47">
        <f t="shared" si="2"/>
        <v>21.562803394803222</v>
      </c>
      <c r="F47">
        <v>243.18678488494831</v>
      </c>
      <c r="G47">
        <f t="shared" si="3"/>
        <v>15.59444724525202</v>
      </c>
      <c r="H47">
        <v>45</v>
      </c>
      <c r="I47" s="3">
        <v>0.44</v>
      </c>
      <c r="J47">
        <v>311.8</v>
      </c>
      <c r="K47">
        <v>0.73</v>
      </c>
      <c r="L47">
        <f t="shared" si="4"/>
        <v>640.97549917222443</v>
      </c>
    </row>
    <row r="48" spans="1:12" x14ac:dyDescent="0.2">
      <c r="A48" t="s">
        <v>23</v>
      </c>
      <c r="B48" t="s">
        <v>8</v>
      </c>
      <c r="C48">
        <v>24.1</v>
      </c>
      <c r="D48">
        <v>76</v>
      </c>
      <c r="E48">
        <f t="shared" si="2"/>
        <v>8.47763413709548</v>
      </c>
      <c r="F48">
        <v>80.367016168544822</v>
      </c>
      <c r="G48">
        <f t="shared" si="3"/>
        <v>8.9647652600915784</v>
      </c>
      <c r="H48">
        <v>45</v>
      </c>
      <c r="I48" s="3">
        <v>0.33</v>
      </c>
      <c r="J48">
        <v>265.89999999999998</v>
      </c>
      <c r="K48">
        <v>0.93</v>
      </c>
      <c r="L48">
        <f t="shared" si="4"/>
        <v>292.05084276820708</v>
      </c>
    </row>
    <row r="49" spans="1:12" x14ac:dyDescent="0.2">
      <c r="A49" t="s">
        <v>23</v>
      </c>
      <c r="B49" t="s">
        <v>7</v>
      </c>
      <c r="C49">
        <v>-6</v>
      </c>
      <c r="D49">
        <v>45.8</v>
      </c>
      <c r="E49">
        <f t="shared" si="2"/>
        <v>5.6402614977528458</v>
      </c>
      <c r="F49">
        <v>65.9375</v>
      </c>
      <c r="G49">
        <f t="shared" si="3"/>
        <v>8.120190884455857</v>
      </c>
      <c r="H49">
        <v>39</v>
      </c>
      <c r="I49" s="3">
        <v>0.05</v>
      </c>
      <c r="J49">
        <v>130.733</v>
      </c>
      <c r="K49">
        <v>0.9</v>
      </c>
      <c r="L49">
        <f t="shared" si="4"/>
        <v>-2.9211453067351414</v>
      </c>
    </row>
    <row r="50" spans="1:12" ht="18" customHeight="1" x14ac:dyDescent="0.2">
      <c r="A50" s="4" t="s">
        <v>24</v>
      </c>
      <c r="B50" t="s">
        <v>13</v>
      </c>
      <c r="C50" s="4">
        <v>26.433</v>
      </c>
      <c r="D50" s="4">
        <v>-9.4</v>
      </c>
      <c r="E50">
        <f t="shared" si="2"/>
        <v>-0.46088581692761943</v>
      </c>
      <c r="F50">
        <v>415.97671416429074</v>
      </c>
      <c r="G50">
        <f t="shared" si="3"/>
        <v>20.395507205369782</v>
      </c>
      <c r="H50">
        <v>50</v>
      </c>
      <c r="I50" s="3">
        <v>0.69</v>
      </c>
      <c r="J50" s="4">
        <v>579.23299999999995</v>
      </c>
      <c r="K50">
        <v>0.79</v>
      </c>
      <c r="L50">
        <f t="shared" si="4"/>
        <v>529.7144419595395</v>
      </c>
    </row>
    <row r="51" spans="1:12" ht="22" customHeight="1" x14ac:dyDescent="0.2">
      <c r="A51" s="4" t="s">
        <v>24</v>
      </c>
      <c r="B51" s="4" t="s">
        <v>5</v>
      </c>
      <c r="C51" s="4">
        <v>25.65</v>
      </c>
      <c r="D51" s="4">
        <v>14.05</v>
      </c>
      <c r="E51">
        <f t="shared" si="2"/>
        <v>0.6934900366431791</v>
      </c>
      <c r="F51">
        <v>410.46128136154761</v>
      </c>
      <c r="G51">
        <f t="shared" si="3"/>
        <v>20.259844060642411</v>
      </c>
      <c r="H51">
        <v>55</v>
      </c>
      <c r="I51" s="3">
        <v>0.75</v>
      </c>
      <c r="J51" s="4">
        <v>524.70000000000005</v>
      </c>
      <c r="K51">
        <v>0.81</v>
      </c>
      <c r="L51">
        <f t="shared" si="4"/>
        <v>533.71500015547781</v>
      </c>
    </row>
    <row r="52" spans="1:12" ht="20" customHeight="1" x14ac:dyDescent="0.2">
      <c r="A52" s="4" t="s">
        <v>24</v>
      </c>
      <c r="B52" s="4" t="s">
        <v>7</v>
      </c>
      <c r="C52" s="4">
        <v>26.067</v>
      </c>
      <c r="D52" s="4">
        <v>-17.53</v>
      </c>
      <c r="E52">
        <f t="shared" si="2"/>
        <v>-0.81267222916235182</v>
      </c>
      <c r="F52">
        <v>465.29993708754625</v>
      </c>
      <c r="G52">
        <f t="shared" si="3"/>
        <v>21.570812156419755</v>
      </c>
      <c r="H52">
        <v>54</v>
      </c>
      <c r="I52" s="2">
        <v>0.72330000000000005</v>
      </c>
      <c r="J52" s="4">
        <v>525</v>
      </c>
      <c r="K52">
        <v>0.83</v>
      </c>
      <c r="L52">
        <f t="shared" si="4"/>
        <v>544.75636048139381</v>
      </c>
    </row>
    <row r="53" spans="1:12" ht="23" customHeight="1" x14ac:dyDescent="0.2">
      <c r="A53" s="4" t="s">
        <v>24</v>
      </c>
      <c r="B53" s="4" t="s">
        <v>25</v>
      </c>
      <c r="C53" s="4">
        <v>24.5</v>
      </c>
      <c r="D53" s="4">
        <v>-53.6</v>
      </c>
      <c r="E53">
        <f t="shared" si="2"/>
        <v>-2.5671386393621303</v>
      </c>
      <c r="F53">
        <v>435.94422839798915</v>
      </c>
      <c r="G53">
        <f t="shared" si="3"/>
        <v>20.879277487451265</v>
      </c>
      <c r="H53">
        <v>54</v>
      </c>
      <c r="I53" s="2">
        <v>0.71499999999999997</v>
      </c>
      <c r="J53" s="4">
        <v>526.15</v>
      </c>
      <c r="K53">
        <v>0.83</v>
      </c>
      <c r="L53">
        <f t="shared" si="4"/>
        <v>457.94229844255597</v>
      </c>
    </row>
    <row r="54" spans="1:12" ht="23" customHeight="1" x14ac:dyDescent="0.2">
      <c r="A54" s="4" t="s">
        <v>26</v>
      </c>
      <c r="B54" s="4" t="s">
        <v>13</v>
      </c>
      <c r="C54" s="4">
        <v>35.1</v>
      </c>
      <c r="D54" s="4">
        <v>-45.533000000000001</v>
      </c>
      <c r="E54">
        <f t="shared" si="2"/>
        <v>-2.7537376291835018</v>
      </c>
      <c r="F54">
        <v>273.40560414562611</v>
      </c>
      <c r="G54">
        <f t="shared" si="3"/>
        <v>16.534981226043957</v>
      </c>
      <c r="H54">
        <v>55</v>
      </c>
      <c r="I54" s="3">
        <v>0.17</v>
      </c>
      <c r="J54" s="4">
        <v>539.86699999999996</v>
      </c>
      <c r="K54">
        <v>0.84</v>
      </c>
      <c r="L54">
        <f t="shared" si="4"/>
        <v>534.84484103414286</v>
      </c>
    </row>
    <row r="55" spans="1:12" ht="24" customHeight="1" x14ac:dyDescent="0.2">
      <c r="A55" s="4" t="s">
        <v>26</v>
      </c>
      <c r="B55" s="4" t="s">
        <v>7</v>
      </c>
      <c r="C55" s="4">
        <v>35</v>
      </c>
      <c r="D55" s="4">
        <v>-51.232999999999997</v>
      </c>
      <c r="E55">
        <f t="shared" si="2"/>
        <v>-3.0445530423950937</v>
      </c>
      <c r="F55">
        <v>283.17341923643824</v>
      </c>
      <c r="G55">
        <f t="shared" si="3"/>
        <v>16.827757403660126</v>
      </c>
      <c r="H55">
        <v>55</v>
      </c>
      <c r="I55" s="2">
        <v>0.16669999999999999</v>
      </c>
      <c r="J55" s="4">
        <v>523.53300000000002</v>
      </c>
      <c r="K55">
        <v>0.85</v>
      </c>
      <c r="L55">
        <f t="shared" si="4"/>
        <v>537.73850912810451</v>
      </c>
    </row>
    <row r="56" spans="1:12" ht="23" customHeight="1" x14ac:dyDescent="0.2">
      <c r="A56" s="4" t="s">
        <v>26</v>
      </c>
      <c r="B56" s="4" t="s">
        <v>25</v>
      </c>
      <c r="C56" s="4">
        <v>34.966999999999999</v>
      </c>
      <c r="D56" s="4">
        <v>-56.667000000000002</v>
      </c>
      <c r="E56">
        <f t="shared" si="2"/>
        <v>-3.5320741323859477</v>
      </c>
      <c r="F56">
        <v>257.3954244113105</v>
      </c>
      <c r="G56">
        <f t="shared" si="3"/>
        <v>16.043547750148985</v>
      </c>
      <c r="H56">
        <v>55</v>
      </c>
      <c r="I56" s="2">
        <v>0.20669999999999999</v>
      </c>
      <c r="J56" s="4">
        <v>552.93299999999999</v>
      </c>
      <c r="K56">
        <v>0.86</v>
      </c>
      <c r="L56">
        <f t="shared" si="4"/>
        <v>504.32773417945953</v>
      </c>
    </row>
    <row r="57" spans="1:12" ht="17" x14ac:dyDescent="0.2">
      <c r="A57" s="4" t="s">
        <v>27</v>
      </c>
      <c r="B57" s="4" t="s">
        <v>5</v>
      </c>
      <c r="C57" s="4">
        <v>31.6</v>
      </c>
      <c r="D57" s="4">
        <v>37.5</v>
      </c>
      <c r="E57">
        <f t="shared" si="2"/>
        <v>2.562944489277986</v>
      </c>
      <c r="F57">
        <v>214.08396302303808</v>
      </c>
      <c r="G57">
        <f t="shared" si="3"/>
        <v>14.631608353938335</v>
      </c>
      <c r="H57">
        <v>61</v>
      </c>
      <c r="I57" s="3">
        <v>0.57999999999999996</v>
      </c>
      <c r="J57" s="4">
        <v>350.25</v>
      </c>
      <c r="K57">
        <v>0.9</v>
      </c>
      <c r="L57">
        <f t="shared" si="4"/>
        <v>499.85882398445142</v>
      </c>
    </row>
    <row r="58" spans="1:12" ht="17" x14ac:dyDescent="0.2">
      <c r="A58" s="4" t="s">
        <v>27</v>
      </c>
      <c r="B58" s="4" t="s">
        <v>6</v>
      </c>
      <c r="C58" s="4">
        <v>31.1</v>
      </c>
      <c r="D58" s="4">
        <v>31.933</v>
      </c>
      <c r="E58">
        <f t="shared" si="2"/>
        <v>2.3822766145746108</v>
      </c>
      <c r="F58">
        <v>179.67806705948129</v>
      </c>
      <c r="G58">
        <f t="shared" si="3"/>
        <v>13.404404763341089</v>
      </c>
      <c r="H58">
        <v>61</v>
      </c>
      <c r="I58" s="3">
        <v>0.66669999999999996</v>
      </c>
      <c r="J58" s="4">
        <v>347</v>
      </c>
      <c r="K58">
        <v>0.93</v>
      </c>
      <c r="L58">
        <f t="shared" si="4"/>
        <v>448.80998813990789</v>
      </c>
    </row>
    <row r="59" spans="1:12" ht="17" x14ac:dyDescent="0.2">
      <c r="A59" s="4" t="s">
        <v>27</v>
      </c>
      <c r="B59" s="4" t="s">
        <v>7</v>
      </c>
      <c r="C59" s="4">
        <v>30.6</v>
      </c>
      <c r="D59" s="4">
        <v>-15.3</v>
      </c>
      <c r="E59">
        <f t="shared" si="2"/>
        <v>-0.9622274291951064</v>
      </c>
      <c r="F59">
        <v>252.82929648241205</v>
      </c>
      <c r="G59">
        <f t="shared" si="3"/>
        <v>15.900606796044359</v>
      </c>
      <c r="H59">
        <v>60</v>
      </c>
      <c r="I59" s="3">
        <v>0.68</v>
      </c>
      <c r="J59" s="4">
        <v>391.4</v>
      </c>
      <c r="K59">
        <v>0.93</v>
      </c>
      <c r="L59">
        <f t="shared" si="4"/>
        <v>471.25856795895743</v>
      </c>
    </row>
    <row r="60" spans="1:12" ht="17" x14ac:dyDescent="0.2">
      <c r="A60" s="4" t="s">
        <v>27</v>
      </c>
      <c r="B60" s="4" t="s">
        <v>10</v>
      </c>
      <c r="C60" s="4">
        <v>31.45</v>
      </c>
      <c r="D60" s="4">
        <v>-6.25</v>
      </c>
      <c r="E60">
        <f t="shared" si="2"/>
        <v>-0.41625048860451913</v>
      </c>
      <c r="F60">
        <v>225.45014662292755</v>
      </c>
      <c r="G60">
        <f t="shared" si="3"/>
        <v>15.01499739004065</v>
      </c>
      <c r="H60">
        <v>63</v>
      </c>
      <c r="I60" s="2">
        <v>0.875</v>
      </c>
      <c r="J60" s="4">
        <v>358.9</v>
      </c>
      <c r="K60">
        <v>0.95</v>
      </c>
      <c r="L60">
        <f t="shared" si="4"/>
        <v>465.97166791677842</v>
      </c>
    </row>
    <row r="61" spans="1:12" ht="17" x14ac:dyDescent="0.2">
      <c r="A61" s="4" t="s">
        <v>27</v>
      </c>
      <c r="B61" t="s">
        <v>8</v>
      </c>
      <c r="C61">
        <v>30.367000000000001</v>
      </c>
      <c r="D61" s="4">
        <v>11</v>
      </c>
      <c r="E61">
        <f t="shared" si="2"/>
        <v>0.75844519669285404</v>
      </c>
      <c r="F61">
        <v>210.34730871589187</v>
      </c>
      <c r="G61">
        <f t="shared" si="3"/>
        <v>14.503355084803374</v>
      </c>
      <c r="H61">
        <v>60</v>
      </c>
      <c r="I61" s="3">
        <v>0.66</v>
      </c>
      <c r="J61">
        <v>348.767</v>
      </c>
      <c r="K61">
        <v>0.92</v>
      </c>
      <c r="L61">
        <f t="shared" si="4"/>
        <v>451.42338386022408</v>
      </c>
    </row>
    <row r="62" spans="1:12" ht="18" customHeight="1" x14ac:dyDescent="0.2">
      <c r="A62" s="4" t="s">
        <v>28</v>
      </c>
      <c r="B62" s="4" t="s">
        <v>13</v>
      </c>
      <c r="C62" s="4">
        <v>29.766999999999999</v>
      </c>
      <c r="D62" s="4">
        <v>54.2</v>
      </c>
      <c r="E62">
        <f t="shared" si="2"/>
        <v>3.9499269613071015</v>
      </c>
      <c r="F62">
        <v>188.28704641497566</v>
      </c>
      <c r="G62">
        <f t="shared" si="3"/>
        <v>13.721772714010958</v>
      </c>
      <c r="H62">
        <v>56</v>
      </c>
      <c r="I62" s="2">
        <v>0.2833</v>
      </c>
      <c r="J62" s="4">
        <v>475.5</v>
      </c>
      <c r="K62">
        <v>0.92</v>
      </c>
      <c r="L62">
        <f t="shared" si="4"/>
        <v>462.65600837796416</v>
      </c>
    </row>
    <row r="63" spans="1:12" ht="19" customHeight="1" x14ac:dyDescent="0.2">
      <c r="A63" s="4" t="s">
        <v>28</v>
      </c>
      <c r="B63" s="4" t="s">
        <v>25</v>
      </c>
      <c r="C63" s="4">
        <v>30.7</v>
      </c>
      <c r="D63" s="4">
        <v>40.700000000000003</v>
      </c>
      <c r="E63">
        <f t="shared" si="2"/>
        <v>2.3762458532944803</v>
      </c>
      <c r="F63">
        <v>293.36349734779026</v>
      </c>
      <c r="G63">
        <f t="shared" si="3"/>
        <v>17.127857348418985</v>
      </c>
      <c r="H63">
        <v>52</v>
      </c>
      <c r="I63" s="2">
        <v>0.375</v>
      </c>
      <c r="J63" s="4">
        <v>562.85</v>
      </c>
      <c r="K63">
        <v>0.94</v>
      </c>
      <c r="L63">
        <f t="shared" si="4"/>
        <v>566.52522059646287</v>
      </c>
    </row>
    <row r="64" spans="1:12" ht="19" customHeight="1" x14ac:dyDescent="0.2">
      <c r="A64" s="4" t="s">
        <v>28</v>
      </c>
      <c r="B64" s="4" t="s">
        <v>7</v>
      </c>
      <c r="C64" s="4">
        <v>28.774999999999999</v>
      </c>
      <c r="D64" s="4">
        <v>-83.375</v>
      </c>
      <c r="E64">
        <f t="shared" si="2"/>
        <v>-4.8967792993119685</v>
      </c>
      <c r="F64">
        <v>289.90161365581503</v>
      </c>
      <c r="G64">
        <f t="shared" si="3"/>
        <v>17.026497398344002</v>
      </c>
      <c r="H64">
        <v>54</v>
      </c>
      <c r="I64" s="3">
        <v>0.48</v>
      </c>
      <c r="J64" s="4">
        <v>526.75</v>
      </c>
      <c r="K64">
        <v>0.96</v>
      </c>
      <c r="L64">
        <f t="shared" si="4"/>
        <v>406.56246263734863</v>
      </c>
    </row>
    <row r="65" spans="1:12" ht="17" x14ac:dyDescent="0.2">
      <c r="A65" s="4" t="s">
        <v>29</v>
      </c>
      <c r="B65" t="s">
        <v>13</v>
      </c>
      <c r="C65" s="4">
        <v>25.7</v>
      </c>
      <c r="D65" s="4">
        <v>43.825000000000003</v>
      </c>
      <c r="E65">
        <f t="shared" si="2"/>
        <v>2.4965319558466712</v>
      </c>
      <c r="F65">
        <v>308.15526384325113</v>
      </c>
      <c r="G65">
        <f t="shared" si="3"/>
        <v>17.554351706720791</v>
      </c>
      <c r="H65">
        <v>66</v>
      </c>
      <c r="I65" s="2">
        <v>4.7500000000000001E-2</v>
      </c>
      <c r="J65" s="4">
        <v>468.47500000000002</v>
      </c>
      <c r="K65">
        <v>0.86</v>
      </c>
      <c r="L65">
        <f t="shared" si="4"/>
        <v>494.97183886272433</v>
      </c>
    </row>
    <row r="66" spans="1:12" ht="17" x14ac:dyDescent="0.2">
      <c r="A66" s="4" t="s">
        <v>29</v>
      </c>
      <c r="B66" s="4" t="s">
        <v>5</v>
      </c>
      <c r="C66" s="4">
        <v>25.4</v>
      </c>
      <c r="D66" s="4">
        <v>-39.732999999999997</v>
      </c>
      <c r="E66">
        <f t="shared" si="2"/>
        <v>-2.4113829113620997</v>
      </c>
      <c r="F66">
        <v>271.50032683605986</v>
      </c>
      <c r="G66">
        <f t="shared" si="3"/>
        <v>16.477266971074418</v>
      </c>
      <c r="H66">
        <v>68</v>
      </c>
      <c r="I66" s="2">
        <v>8.5000000000000006E-2</v>
      </c>
      <c r="J66" s="4">
        <v>516</v>
      </c>
      <c r="K66">
        <v>0.88</v>
      </c>
      <c r="L66">
        <f t="shared" si="4"/>
        <v>378.78958106529018</v>
      </c>
    </row>
    <row r="67" spans="1:12" ht="17" x14ac:dyDescent="0.2">
      <c r="A67" s="4" t="s">
        <v>29</v>
      </c>
      <c r="B67" s="4" t="s">
        <v>8</v>
      </c>
      <c r="C67" s="4">
        <v>25.9</v>
      </c>
      <c r="D67" s="4">
        <v>-73.5</v>
      </c>
      <c r="E67">
        <f t="shared" si="2"/>
        <v>-3.7147227604234803</v>
      </c>
      <c r="F67">
        <v>391.49107405167206</v>
      </c>
      <c r="G67">
        <f t="shared" si="3"/>
        <v>19.786133377991568</v>
      </c>
      <c r="H67">
        <v>70</v>
      </c>
      <c r="I67" s="3">
        <v>0.04</v>
      </c>
      <c r="J67" s="4">
        <v>486.4</v>
      </c>
      <c r="K67">
        <v>0.85</v>
      </c>
      <c r="L67">
        <f t="shared" si="4"/>
        <v>438.96085448998156</v>
      </c>
    </row>
    <row r="68" spans="1:12" ht="17" x14ac:dyDescent="0.2">
      <c r="A68" s="4" t="s">
        <v>29</v>
      </c>
      <c r="B68" s="4" t="s">
        <v>7</v>
      </c>
      <c r="C68" s="4">
        <v>25.95</v>
      </c>
      <c r="D68" s="4">
        <v>46</v>
      </c>
      <c r="E68">
        <f t="shared" si="2"/>
        <v>2.5333671591581166</v>
      </c>
      <c r="F68">
        <v>329.70033670033678</v>
      </c>
      <c r="G68">
        <f t="shared" si="3"/>
        <v>18.157652290434928</v>
      </c>
      <c r="H68">
        <v>72</v>
      </c>
      <c r="I68" s="2">
        <v>9.5000000000000001E-2</v>
      </c>
      <c r="J68" s="4">
        <v>484.85</v>
      </c>
      <c r="K68">
        <v>0.71</v>
      </c>
      <c r="L68">
        <f t="shared" si="4"/>
        <v>517.19107693678643</v>
      </c>
    </row>
    <row r="69" spans="1:12" ht="17" x14ac:dyDescent="0.2">
      <c r="A69" s="4" t="s">
        <v>29</v>
      </c>
      <c r="B69" s="4" t="s">
        <v>6</v>
      </c>
      <c r="C69">
        <v>25.3</v>
      </c>
      <c r="D69">
        <v>69.2</v>
      </c>
      <c r="E69">
        <f t="shared" si="2"/>
        <v>2.769992494022246</v>
      </c>
      <c r="F69">
        <v>624.10118104460093</v>
      </c>
      <c r="G69">
        <f t="shared" si="3"/>
        <v>24.982017153236463</v>
      </c>
      <c r="H69">
        <v>80</v>
      </c>
      <c r="I69" s="3">
        <v>0.08</v>
      </c>
      <c r="J69">
        <v>585.65</v>
      </c>
      <c r="K69">
        <v>0.85</v>
      </c>
      <c r="L69">
        <f t="shared" si="4"/>
        <v>701.24503397688261</v>
      </c>
    </row>
    <row r="70" spans="1:12" ht="17" x14ac:dyDescent="0.2">
      <c r="A70" s="4" t="s">
        <v>30</v>
      </c>
      <c r="B70" s="4" t="s">
        <v>13</v>
      </c>
      <c r="C70" s="4">
        <v>31.167000000000002</v>
      </c>
      <c r="D70" s="4">
        <v>-9.6329999999999991</v>
      </c>
      <c r="E70">
        <f t="shared" si="2"/>
        <v>-0.64496588966870183</v>
      </c>
      <c r="F70">
        <v>223.07434536583946</v>
      </c>
      <c r="G70">
        <f t="shared" si="3"/>
        <v>14.935673582595445</v>
      </c>
      <c r="H70">
        <v>58</v>
      </c>
      <c r="I70" s="2">
        <v>0.78680000000000005</v>
      </c>
      <c r="J70" s="4">
        <v>413.1</v>
      </c>
      <c r="K70">
        <v>0.92</v>
      </c>
      <c r="L70">
        <f t="shared" si="4"/>
        <v>455.86713854875228</v>
      </c>
    </row>
    <row r="71" spans="1:12" ht="17" x14ac:dyDescent="0.2">
      <c r="A71" s="4" t="s">
        <v>30</v>
      </c>
      <c r="B71" s="4" t="s">
        <v>5</v>
      </c>
      <c r="C71">
        <v>32.133000000000003</v>
      </c>
      <c r="D71" s="4">
        <v>-10.433</v>
      </c>
      <c r="E71">
        <f t="shared" si="2"/>
        <v>-0.71484272248883574</v>
      </c>
      <c r="F71">
        <v>213.00873559154942</v>
      </c>
      <c r="G71">
        <f t="shared" si="3"/>
        <v>14.594818792693159</v>
      </c>
      <c r="H71">
        <v>55</v>
      </c>
      <c r="I71" s="3">
        <v>0.71</v>
      </c>
      <c r="J71" s="4">
        <v>457.7</v>
      </c>
      <c r="K71">
        <v>0.91</v>
      </c>
      <c r="L71">
        <f t="shared" si="4"/>
        <v>458.54231226560933</v>
      </c>
    </row>
    <row r="72" spans="1:12" ht="17" x14ac:dyDescent="0.2">
      <c r="A72" s="4" t="s">
        <v>30</v>
      </c>
      <c r="B72" s="4" t="s">
        <v>7</v>
      </c>
      <c r="C72">
        <v>30.466999999999999</v>
      </c>
      <c r="D72" s="4">
        <v>-0.76700000000000002</v>
      </c>
      <c r="E72">
        <f t="shared" si="2"/>
        <v>-5.1747620834307013E-2</v>
      </c>
      <c r="F72">
        <v>219.68983023434131</v>
      </c>
      <c r="G72">
        <f t="shared" si="3"/>
        <v>14.821937465606219</v>
      </c>
      <c r="H72">
        <v>52</v>
      </c>
      <c r="I72" s="3">
        <v>0.6</v>
      </c>
      <c r="J72" s="4">
        <v>437.33300000000003</v>
      </c>
      <c r="K72">
        <v>0.93</v>
      </c>
      <c r="L72">
        <f t="shared" si="4"/>
        <v>450.81296876462466</v>
      </c>
    </row>
    <row r="73" spans="1:12" ht="17" x14ac:dyDescent="0.2">
      <c r="A73" t="s">
        <v>31</v>
      </c>
      <c r="B73" s="4" t="s">
        <v>13</v>
      </c>
      <c r="C73" s="4">
        <v>36.167000000000002</v>
      </c>
      <c r="D73" s="4">
        <v>-76.099999999999994</v>
      </c>
      <c r="E73">
        <f t="shared" si="2"/>
        <v>-5.0262234079624433</v>
      </c>
      <c r="F73">
        <v>229.2375386368409</v>
      </c>
      <c r="G73">
        <f t="shared" si="3"/>
        <v>15.140592413668656</v>
      </c>
      <c r="H73">
        <v>50</v>
      </c>
      <c r="I73" s="3">
        <v>0.56000000000000005</v>
      </c>
      <c r="J73" s="4">
        <v>463.13299999999998</v>
      </c>
      <c r="K73">
        <v>0.77</v>
      </c>
      <c r="L73">
        <f t="shared" si="4"/>
        <v>471.48980582515435</v>
      </c>
    </row>
    <row r="74" spans="1:12" ht="17" x14ac:dyDescent="0.2">
      <c r="A74" t="s">
        <v>31</v>
      </c>
      <c r="B74" s="4" t="s">
        <v>5</v>
      </c>
      <c r="C74" s="4">
        <v>34.633000000000003</v>
      </c>
      <c r="D74" s="4">
        <v>-103.333</v>
      </c>
      <c r="E74">
        <f t="shared" si="2"/>
        <v>-6.917261912231977</v>
      </c>
      <c r="F74">
        <v>223.15654890427265</v>
      </c>
      <c r="G74">
        <f t="shared" si="3"/>
        <v>14.938425248474909</v>
      </c>
      <c r="H74">
        <v>50</v>
      </c>
      <c r="I74" s="2">
        <v>0.4667</v>
      </c>
      <c r="J74" s="4">
        <v>435.66699999999997</v>
      </c>
      <c r="K74">
        <v>0.78</v>
      </c>
      <c r="L74">
        <f t="shared" si="4"/>
        <v>414.02948163043163</v>
      </c>
    </row>
    <row r="75" spans="1:12" ht="17" x14ac:dyDescent="0.2">
      <c r="A75" t="s">
        <v>31</v>
      </c>
      <c r="B75" s="4" t="s">
        <v>7</v>
      </c>
      <c r="C75">
        <v>35.049999999999997</v>
      </c>
      <c r="D75" s="4">
        <v>-58.6</v>
      </c>
      <c r="E75">
        <f t="shared" si="2"/>
        <v>-3.6643382200329215</v>
      </c>
      <c r="F75">
        <v>255.74321895766298</v>
      </c>
      <c r="G75">
        <f t="shared" si="3"/>
        <v>15.991973579194751</v>
      </c>
      <c r="H75">
        <v>52</v>
      </c>
      <c r="I75" s="2">
        <v>0.45750000000000002</v>
      </c>
      <c r="J75" s="4">
        <v>452.07499999999999</v>
      </c>
      <c r="K75">
        <v>0.81</v>
      </c>
      <c r="L75">
        <f t="shared" si="4"/>
        <v>501.918673950776</v>
      </c>
    </row>
    <row r="76" spans="1:12" ht="17" x14ac:dyDescent="0.2">
      <c r="A76" t="s">
        <v>32</v>
      </c>
      <c r="B76" s="4" t="s">
        <v>13</v>
      </c>
      <c r="C76">
        <v>31.425000000000001</v>
      </c>
      <c r="D76" s="4">
        <v>25.274999999999999</v>
      </c>
      <c r="E76">
        <f t="shared" si="2"/>
        <v>1.5247961839396438</v>
      </c>
      <c r="F76">
        <v>274.76330757084384</v>
      </c>
      <c r="G76">
        <f t="shared" si="3"/>
        <v>16.575985870253504</v>
      </c>
      <c r="H76">
        <v>54</v>
      </c>
      <c r="I76" s="3">
        <v>0.36</v>
      </c>
      <c r="J76" s="4">
        <v>484.5</v>
      </c>
      <c r="K76">
        <v>0.87</v>
      </c>
      <c r="L76">
        <f t="shared" si="4"/>
        <v>546.17535597271637</v>
      </c>
    </row>
    <row r="77" spans="1:12" ht="17" x14ac:dyDescent="0.2">
      <c r="A77" t="s">
        <v>32</v>
      </c>
      <c r="B77" s="4" t="s">
        <v>6</v>
      </c>
      <c r="C77">
        <v>31.6</v>
      </c>
      <c r="D77" s="4">
        <v>41.167000000000002</v>
      </c>
      <c r="E77">
        <f t="shared" si="2"/>
        <v>2.4941038045785273</v>
      </c>
      <c r="F77">
        <v>272.4390700174805</v>
      </c>
      <c r="G77">
        <f t="shared" si="3"/>
        <v>16.50572840008827</v>
      </c>
      <c r="H77">
        <v>51</v>
      </c>
      <c r="I77" s="3">
        <v>0.16</v>
      </c>
      <c r="J77" s="4">
        <v>467.53300000000002</v>
      </c>
      <c r="K77">
        <v>0.83</v>
      </c>
      <c r="L77">
        <f t="shared" si="4"/>
        <v>562.74801744278932</v>
      </c>
    </row>
    <row r="78" spans="1:12" ht="17" x14ac:dyDescent="0.2">
      <c r="A78" t="s">
        <v>32</v>
      </c>
      <c r="B78" s="4" t="s">
        <v>18</v>
      </c>
      <c r="C78">
        <v>28.7</v>
      </c>
      <c r="D78" s="4">
        <v>45.55</v>
      </c>
      <c r="E78">
        <f t="shared" si="2"/>
        <v>2.4010269013178429</v>
      </c>
      <c r="F78">
        <v>359.90071603839931</v>
      </c>
      <c r="G78">
        <f t="shared" si="3"/>
        <v>18.971049418479708</v>
      </c>
      <c r="H78">
        <v>52</v>
      </c>
      <c r="I78" s="2">
        <v>0.13500000000000001</v>
      </c>
      <c r="J78" s="4">
        <v>470.05</v>
      </c>
      <c r="K78">
        <v>0.85</v>
      </c>
      <c r="L78">
        <f t="shared" si="4"/>
        <v>590.01911831036762</v>
      </c>
    </row>
    <row r="79" spans="1:12" ht="17" x14ac:dyDescent="0.2">
      <c r="A79" t="s">
        <v>33</v>
      </c>
      <c r="B79" s="4" t="s">
        <v>13</v>
      </c>
      <c r="C79">
        <v>29.533000000000001</v>
      </c>
      <c r="D79" s="4">
        <v>17.632999999999999</v>
      </c>
      <c r="E79">
        <f t="shared" si="2"/>
        <v>1.0279567306843993</v>
      </c>
      <c r="F79">
        <v>294.24070065958676</v>
      </c>
      <c r="G79">
        <f t="shared" si="3"/>
        <v>17.153445737215215</v>
      </c>
      <c r="H79">
        <v>59</v>
      </c>
      <c r="I79" s="2">
        <v>0.56000000000000005</v>
      </c>
      <c r="J79" s="4">
        <v>386.6</v>
      </c>
      <c r="K79">
        <v>0.95</v>
      </c>
      <c r="L79">
        <f t="shared" si="4"/>
        <v>524.22571295717694</v>
      </c>
    </row>
    <row r="80" spans="1:12" ht="17" x14ac:dyDescent="0.2">
      <c r="A80" t="s">
        <v>33</v>
      </c>
      <c r="B80" s="4" t="s">
        <v>8</v>
      </c>
      <c r="C80" s="4">
        <v>29.75</v>
      </c>
      <c r="D80" s="4">
        <v>74.8</v>
      </c>
      <c r="E80">
        <f t="shared" si="2"/>
        <v>4.1939247007809985</v>
      </c>
      <c r="F80">
        <v>318.09873225850907</v>
      </c>
      <c r="G80">
        <f t="shared" si="3"/>
        <v>17.8353226003487</v>
      </c>
      <c r="H80">
        <v>60</v>
      </c>
      <c r="I80" s="2">
        <v>0.33500000000000002</v>
      </c>
      <c r="J80" s="4">
        <v>337.5</v>
      </c>
      <c r="K80">
        <v>0.89</v>
      </c>
      <c r="L80">
        <f t="shared" si="4"/>
        <v>605.40084736037375</v>
      </c>
    </row>
    <row r="81" spans="1:12" ht="17" x14ac:dyDescent="0.2">
      <c r="A81" t="s">
        <v>33</v>
      </c>
      <c r="B81" s="4" t="s">
        <v>7</v>
      </c>
      <c r="C81" s="4">
        <v>29.024999999999999</v>
      </c>
      <c r="D81" s="4">
        <v>44.85</v>
      </c>
      <c r="E81">
        <f t="shared" si="2"/>
        <v>2.6472748111793476</v>
      </c>
      <c r="F81">
        <v>287.02970196441782</v>
      </c>
      <c r="G81">
        <f t="shared" si="3"/>
        <v>16.941950949179905</v>
      </c>
      <c r="H81">
        <v>58</v>
      </c>
      <c r="I81" s="3">
        <v>0.45</v>
      </c>
      <c r="J81" s="4">
        <v>448.67500000000001</v>
      </c>
      <c r="K81">
        <v>0.92</v>
      </c>
      <c r="L81">
        <f t="shared" si="4"/>
        <v>536.59012629994675</v>
      </c>
    </row>
    <row r="82" spans="1:12" ht="17" x14ac:dyDescent="0.2">
      <c r="A82" t="s">
        <v>34</v>
      </c>
      <c r="B82" s="4" t="s">
        <v>13</v>
      </c>
      <c r="C82" s="4">
        <v>24.975000000000001</v>
      </c>
      <c r="D82" s="4">
        <v>57.45</v>
      </c>
      <c r="E82">
        <f t="shared" si="2"/>
        <v>3.2102136374851709</v>
      </c>
      <c r="F82">
        <v>320.26700268096499</v>
      </c>
      <c r="G82">
        <f t="shared" si="3"/>
        <v>17.896005215716858</v>
      </c>
      <c r="H82">
        <v>47</v>
      </c>
      <c r="I82" s="2">
        <v>0.19750000000000001</v>
      </c>
      <c r="J82" s="4">
        <v>531.79999999999995</v>
      </c>
      <c r="K82">
        <v>0.92</v>
      </c>
      <c r="L82">
        <f t="shared" si="4"/>
        <v>504.40273026252856</v>
      </c>
    </row>
    <row r="83" spans="1:12" ht="17" x14ac:dyDescent="0.2">
      <c r="A83" t="s">
        <v>34</v>
      </c>
      <c r="B83" s="4" t="s">
        <v>5</v>
      </c>
      <c r="C83" s="4">
        <v>26.1</v>
      </c>
      <c r="D83" s="4">
        <v>28.4</v>
      </c>
      <c r="E83">
        <f t="shared" si="2"/>
        <v>1.6249322027161284</v>
      </c>
      <c r="F83">
        <v>305.46832884097029</v>
      </c>
      <c r="G83">
        <f t="shared" si="3"/>
        <v>17.477652269139877</v>
      </c>
      <c r="H83">
        <v>48</v>
      </c>
      <c r="I83" s="3">
        <v>0.31</v>
      </c>
      <c r="J83" s="4">
        <v>581</v>
      </c>
      <c r="K83">
        <v>0.92</v>
      </c>
      <c r="L83">
        <f t="shared" si="4"/>
        <v>484.5667242245508</v>
      </c>
    </row>
    <row r="84" spans="1:12" ht="17" x14ac:dyDescent="0.2">
      <c r="A84" t="s">
        <v>34</v>
      </c>
      <c r="B84" s="4" t="s">
        <v>6</v>
      </c>
      <c r="C84">
        <v>11</v>
      </c>
      <c r="D84" s="4">
        <v>51.7</v>
      </c>
      <c r="E84">
        <f t="shared" si="2"/>
        <v>2.4224102447381561</v>
      </c>
      <c r="F84">
        <v>455.49718478518292</v>
      </c>
      <c r="G84">
        <f t="shared" si="3"/>
        <v>21.342380016886189</v>
      </c>
      <c r="H84">
        <v>47</v>
      </c>
      <c r="I84" s="3">
        <v>0.31</v>
      </c>
      <c r="J84" s="4">
        <v>381.7</v>
      </c>
      <c r="K84">
        <v>0.94</v>
      </c>
      <c r="L84">
        <f t="shared" si="4"/>
        <v>286.4661801857481</v>
      </c>
    </row>
    <row r="85" spans="1:12" ht="17" x14ac:dyDescent="0.2">
      <c r="A85" t="s">
        <v>34</v>
      </c>
      <c r="B85" s="4" t="s">
        <v>25</v>
      </c>
      <c r="C85" s="4">
        <v>24.7</v>
      </c>
      <c r="D85" s="4">
        <v>65.099999999999994</v>
      </c>
      <c r="E85">
        <f t="shared" si="2"/>
        <v>3.4007561649269058</v>
      </c>
      <c r="F85">
        <v>366.44684684684694</v>
      </c>
      <c r="G85">
        <f t="shared" si="3"/>
        <v>19.142801436750236</v>
      </c>
      <c r="H85">
        <v>46</v>
      </c>
      <c r="I85" s="3">
        <v>0.21</v>
      </c>
      <c r="J85" s="4">
        <v>535.1</v>
      </c>
      <c r="K85">
        <v>0.94</v>
      </c>
      <c r="L85">
        <f t="shared" si="4"/>
        <v>537.92719548773084</v>
      </c>
    </row>
    <row r="86" spans="1:12" x14ac:dyDescent="0.2">
      <c r="A86" t="s">
        <v>34</v>
      </c>
      <c r="B86" t="s">
        <v>7</v>
      </c>
      <c r="C86">
        <v>4.5</v>
      </c>
      <c r="D86">
        <v>54.1</v>
      </c>
      <c r="E86">
        <f t="shared" si="2"/>
        <v>1.0868868405035481</v>
      </c>
      <c r="F86">
        <v>2477.5696316262361</v>
      </c>
      <c r="G86">
        <f t="shared" si="3"/>
        <v>49.775190925060606</v>
      </c>
      <c r="H86">
        <v>49</v>
      </c>
      <c r="I86" s="3">
        <v>0.3</v>
      </c>
      <c r="J86">
        <v>331.7</v>
      </c>
      <c r="K86">
        <v>0.94</v>
      </c>
      <c r="L86">
        <f t="shared" si="4"/>
        <v>278.08835916277275</v>
      </c>
    </row>
    <row r="87" spans="1:12" ht="17" x14ac:dyDescent="0.2">
      <c r="A87" t="s">
        <v>35</v>
      </c>
      <c r="B87" s="4" t="s">
        <v>5</v>
      </c>
      <c r="C87" s="4">
        <v>27.925000000000001</v>
      </c>
      <c r="D87" s="4">
        <v>106.175</v>
      </c>
      <c r="E87">
        <f t="shared" si="2"/>
        <v>7.0550887516877685</v>
      </c>
      <c r="F87">
        <v>226.48506895178144</v>
      </c>
      <c r="G87">
        <f t="shared" si="3"/>
        <v>15.049420884265993</v>
      </c>
      <c r="H87">
        <v>51</v>
      </c>
      <c r="I87" s="3">
        <v>0.54</v>
      </c>
      <c r="J87" s="4">
        <v>522.27499999999998</v>
      </c>
      <c r="K87">
        <v>0.9</v>
      </c>
      <c r="L87">
        <f t="shared" si="4"/>
        <v>526.43007819312788</v>
      </c>
    </row>
    <row r="88" spans="1:12" ht="17" x14ac:dyDescent="0.2">
      <c r="A88" t="s">
        <v>35</v>
      </c>
      <c r="B88" s="4" t="s">
        <v>7</v>
      </c>
      <c r="C88" s="4">
        <v>27.367000000000001</v>
      </c>
      <c r="D88" s="4">
        <v>106.667</v>
      </c>
      <c r="E88">
        <f t="shared" si="2"/>
        <v>6.4773789354176445</v>
      </c>
      <c r="F88">
        <v>271.18243268035002</v>
      </c>
      <c r="G88">
        <f t="shared" si="3"/>
        <v>16.467617698997934</v>
      </c>
      <c r="H88">
        <v>53</v>
      </c>
      <c r="I88" s="2">
        <v>1.3299999999999999E-2</v>
      </c>
      <c r="J88" s="4">
        <v>375.8</v>
      </c>
      <c r="K88">
        <v>0.94</v>
      </c>
      <c r="L88">
        <f t="shared" si="4"/>
        <v>557.33629356847644</v>
      </c>
    </row>
    <row r="89" spans="1:12" ht="17" x14ac:dyDescent="0.2">
      <c r="A89" t="s">
        <v>35</v>
      </c>
      <c r="B89" s="4" t="s">
        <v>8</v>
      </c>
      <c r="C89">
        <v>28</v>
      </c>
      <c r="D89" s="4">
        <v>-56.95</v>
      </c>
      <c r="E89">
        <f t="shared" si="2"/>
        <v>-3.5446234529510594</v>
      </c>
      <c r="F89">
        <v>258.13520795571446</v>
      </c>
      <c r="G89">
        <f t="shared" si="3"/>
        <v>16.066586692751962</v>
      </c>
      <c r="H89">
        <v>52</v>
      </c>
      <c r="I89" s="2">
        <v>0.245</v>
      </c>
      <c r="J89" s="4">
        <v>306</v>
      </c>
      <c r="K89">
        <v>0.92</v>
      </c>
      <c r="L89">
        <f t="shared" si="4"/>
        <v>392.91442739705491</v>
      </c>
    </row>
    <row r="90" spans="1:12" ht="17" x14ac:dyDescent="0.2">
      <c r="A90" t="s">
        <v>36</v>
      </c>
      <c r="B90" s="4" t="s">
        <v>5</v>
      </c>
      <c r="C90">
        <v>28.875</v>
      </c>
      <c r="D90" s="4">
        <v>140.94999999999999</v>
      </c>
      <c r="E90">
        <f t="shared" si="2"/>
        <v>7.0787308092464585</v>
      </c>
      <c r="F90">
        <v>396.47824830335674</v>
      </c>
      <c r="G90">
        <f t="shared" si="3"/>
        <v>19.911761557013399</v>
      </c>
      <c r="H90">
        <v>61</v>
      </c>
      <c r="I90" s="2">
        <v>0.27500000000000002</v>
      </c>
      <c r="J90" s="4">
        <v>724.72500000000002</v>
      </c>
      <c r="K90">
        <v>0.9</v>
      </c>
      <c r="L90">
        <f t="shared" si="4"/>
        <v>715.90211495876179</v>
      </c>
    </row>
    <row r="91" spans="1:12" ht="17" x14ac:dyDescent="0.2">
      <c r="A91" t="s">
        <v>36</v>
      </c>
      <c r="B91" s="4" t="s">
        <v>37</v>
      </c>
      <c r="C91">
        <v>29.85</v>
      </c>
      <c r="D91" s="4">
        <v>150</v>
      </c>
      <c r="E91">
        <f t="shared" si="2"/>
        <v>8.0875537802325805</v>
      </c>
      <c r="F91">
        <v>343.99185129223258</v>
      </c>
      <c r="G91">
        <f t="shared" si="3"/>
        <v>18.547017315251328</v>
      </c>
      <c r="H91">
        <v>60</v>
      </c>
      <c r="I91" s="3">
        <v>0.32</v>
      </c>
      <c r="J91" s="4">
        <v>689.2</v>
      </c>
      <c r="K91">
        <v>0.9</v>
      </c>
      <c r="L91">
        <f t="shared" si="4"/>
        <v>703.62846686025216</v>
      </c>
    </row>
    <row r="92" spans="1:12" ht="17" x14ac:dyDescent="0.2">
      <c r="A92" t="s">
        <v>36</v>
      </c>
      <c r="B92" s="4" t="s">
        <v>8</v>
      </c>
      <c r="C92">
        <v>28.266999999999999</v>
      </c>
      <c r="D92" s="4">
        <v>122.4</v>
      </c>
      <c r="E92">
        <f t="shared" si="2"/>
        <v>6.3041718472814665</v>
      </c>
      <c r="F92">
        <v>376.96996495193065</v>
      </c>
      <c r="G92">
        <f t="shared" si="3"/>
        <v>19.415714381704596</v>
      </c>
      <c r="H92">
        <v>24</v>
      </c>
      <c r="I92" s="3">
        <v>0.32</v>
      </c>
      <c r="J92" s="4">
        <v>776.03300000000002</v>
      </c>
      <c r="K92">
        <v>0.89</v>
      </c>
      <c r="L92">
        <f t="shared" si="4"/>
        <v>671.22399842764378</v>
      </c>
    </row>
    <row r="93" spans="1:12" ht="17" x14ac:dyDescent="0.2">
      <c r="A93" t="s">
        <v>36</v>
      </c>
      <c r="B93" s="4" t="s">
        <v>10</v>
      </c>
      <c r="C93" s="4">
        <v>28</v>
      </c>
      <c r="D93" s="4">
        <v>128.733</v>
      </c>
      <c r="E93">
        <f t="shared" si="2"/>
        <v>7.1447475977575419</v>
      </c>
      <c r="F93">
        <v>324.64296651583709</v>
      </c>
      <c r="G93">
        <f t="shared" si="3"/>
        <v>18.017851329052448</v>
      </c>
      <c r="H93">
        <v>63</v>
      </c>
      <c r="I93" s="2">
        <v>0.34329999999999999</v>
      </c>
      <c r="J93" s="4">
        <v>664.43299999999999</v>
      </c>
      <c r="K93">
        <v>0.89</v>
      </c>
      <c r="L93">
        <f t="shared" si="4"/>
        <v>633.23283721346854</v>
      </c>
    </row>
    <row r="94" spans="1:12" ht="17" x14ac:dyDescent="0.2">
      <c r="A94" t="s">
        <v>38</v>
      </c>
      <c r="B94" s="4" t="s">
        <v>13</v>
      </c>
      <c r="C94">
        <v>27.167000000000002</v>
      </c>
      <c r="D94" s="4">
        <v>-25.533000000000001</v>
      </c>
      <c r="E94">
        <f t="shared" si="2"/>
        <v>-1.5631538246408254</v>
      </c>
      <c r="F94">
        <v>266.80886498734947</v>
      </c>
      <c r="G94">
        <f t="shared" si="3"/>
        <v>16.334284954883991</v>
      </c>
      <c r="H94">
        <v>54</v>
      </c>
      <c r="I94" s="2">
        <v>0.32669999999999999</v>
      </c>
      <c r="J94" s="4">
        <v>560.70000000000005</v>
      </c>
      <c r="K94">
        <v>0.92</v>
      </c>
      <c r="L94">
        <f t="shared" si="4"/>
        <v>418.22051936933337</v>
      </c>
    </row>
    <row r="95" spans="1:12" ht="17" x14ac:dyDescent="0.2">
      <c r="A95" t="s">
        <v>38</v>
      </c>
      <c r="B95" s="4" t="s">
        <v>7</v>
      </c>
      <c r="C95" s="4">
        <v>26.233000000000001</v>
      </c>
      <c r="D95" s="4">
        <v>-18.266999999999999</v>
      </c>
      <c r="E95">
        <f t="shared" si="2"/>
        <v>-1.0387532381289821</v>
      </c>
      <c r="F95">
        <v>309.24997720409027</v>
      </c>
      <c r="G95">
        <f t="shared" si="3"/>
        <v>17.585504746924105</v>
      </c>
      <c r="H95">
        <v>55</v>
      </c>
      <c r="I95" s="2">
        <v>0.36330000000000001</v>
      </c>
      <c r="J95" s="4">
        <v>550.03300000000002</v>
      </c>
      <c r="K95">
        <v>0.83</v>
      </c>
      <c r="L95">
        <f t="shared" si="4"/>
        <v>443.05354602606008</v>
      </c>
    </row>
    <row r="96" spans="1:12" ht="17" x14ac:dyDescent="0.2">
      <c r="A96" t="s">
        <v>38</v>
      </c>
      <c r="B96" s="4" t="s">
        <v>10</v>
      </c>
      <c r="C96" s="4">
        <v>27.1</v>
      </c>
      <c r="D96" s="4">
        <v>-48.2</v>
      </c>
      <c r="E96">
        <f t="shared" si="2"/>
        <v>-2.9143810484703705</v>
      </c>
      <c r="F96">
        <v>273.52775955561987</v>
      </c>
      <c r="G96">
        <f t="shared" si="3"/>
        <v>16.538674661399561</v>
      </c>
      <c r="H96">
        <v>49</v>
      </c>
      <c r="I96" s="2">
        <v>0.37330000000000002</v>
      </c>
      <c r="J96" s="4">
        <v>536.16700000000003</v>
      </c>
      <c r="K96">
        <v>0.85</v>
      </c>
      <c r="L96">
        <f t="shared" si="4"/>
        <v>399.99808332392814</v>
      </c>
    </row>
    <row r="97" spans="1:12" ht="17" x14ac:dyDescent="0.2">
      <c r="A97" t="s">
        <v>38</v>
      </c>
      <c r="B97" s="4" t="s">
        <v>6</v>
      </c>
      <c r="C97">
        <v>27.85</v>
      </c>
      <c r="D97" s="4">
        <v>-37.524999999999999</v>
      </c>
      <c r="E97">
        <f t="shared" si="2"/>
        <v>-2.3838111629261731</v>
      </c>
      <c r="F97">
        <v>247.79794675662245</v>
      </c>
      <c r="G97">
        <f t="shared" si="3"/>
        <v>15.741599243933967</v>
      </c>
      <c r="H97">
        <v>51</v>
      </c>
      <c r="I97" s="2">
        <v>0.4375</v>
      </c>
      <c r="J97" s="4">
        <v>537.07500000000005</v>
      </c>
      <c r="K97">
        <v>0.84</v>
      </c>
      <c r="L97">
        <f t="shared" si="4"/>
        <v>400.87853894356101</v>
      </c>
    </row>
    <row r="98" spans="1:12" ht="17" x14ac:dyDescent="0.2">
      <c r="A98" s="4" t="s">
        <v>39</v>
      </c>
      <c r="B98" s="4" t="s">
        <v>13</v>
      </c>
      <c r="C98" s="4">
        <v>24.766999999999999</v>
      </c>
      <c r="D98" s="4">
        <v>103.6</v>
      </c>
      <c r="E98">
        <f>D98*1/G98</f>
        <v>6.6416783329085209</v>
      </c>
      <c r="F98">
        <v>243.31217133865016</v>
      </c>
      <c r="G98">
        <f>SQRT(F98)</f>
        <v>15.59846695475713</v>
      </c>
      <c r="H98">
        <v>53</v>
      </c>
      <c r="I98" s="2">
        <v>0.55330000000000001</v>
      </c>
      <c r="J98" s="4">
        <v>267.86700000000002</v>
      </c>
      <c r="K98" s="4">
        <v>0.9</v>
      </c>
      <c r="L98">
        <f t="shared" ref="L98:L129" si="5">D98+(C98*G98)</f>
        <v>489.92723106846984</v>
      </c>
    </row>
    <row r="99" spans="1:12" ht="17" x14ac:dyDescent="0.2">
      <c r="A99" s="4" t="s">
        <v>39</v>
      </c>
      <c r="B99" s="4" t="s">
        <v>7</v>
      </c>
      <c r="C99" s="4">
        <v>25.4</v>
      </c>
      <c r="D99" s="4">
        <v>102.5</v>
      </c>
      <c r="E99">
        <f t="shared" ref="E99:E148" si="6">D99*1/G99</f>
        <v>6.510648770496533</v>
      </c>
      <c r="F99">
        <v>247.85586299273314</v>
      </c>
      <c r="G99">
        <f t="shared" ref="G99:G148" si="7">SQRT(F99)</f>
        <v>15.743438728331657</v>
      </c>
      <c r="H99">
        <v>55</v>
      </c>
      <c r="I99" s="2">
        <v>0.59750000000000003</v>
      </c>
      <c r="J99" s="4">
        <v>282.55</v>
      </c>
      <c r="K99" s="4">
        <v>0.93</v>
      </c>
      <c r="L99">
        <f t="shared" si="5"/>
        <v>502.38334369962405</v>
      </c>
    </row>
    <row r="100" spans="1:12" ht="17" x14ac:dyDescent="0.2">
      <c r="A100" s="4" t="s">
        <v>39</v>
      </c>
      <c r="B100" s="4" t="s">
        <v>8</v>
      </c>
      <c r="C100" s="4">
        <v>26.167000000000002</v>
      </c>
      <c r="D100" s="4">
        <v>80.167000000000002</v>
      </c>
      <c r="E100">
        <f t="shared" si="6"/>
        <v>5.0543735261896829</v>
      </c>
      <c r="F100">
        <v>251.56869444554906</v>
      </c>
      <c r="G100">
        <f t="shared" si="7"/>
        <v>15.860917200639724</v>
      </c>
      <c r="H100">
        <v>54</v>
      </c>
      <c r="I100" s="2">
        <v>0.63670000000000004</v>
      </c>
      <c r="J100" s="4">
        <v>229.7</v>
      </c>
      <c r="K100" s="4">
        <v>0.94</v>
      </c>
      <c r="L100">
        <f t="shared" si="5"/>
        <v>495.19962038913968</v>
      </c>
    </row>
    <row r="101" spans="1:12" ht="17" x14ac:dyDescent="0.2">
      <c r="A101" s="4" t="s">
        <v>38</v>
      </c>
      <c r="B101" s="4" t="s">
        <v>5</v>
      </c>
      <c r="C101" s="4">
        <v>20.024999999999999</v>
      </c>
      <c r="D101" s="4">
        <v>-20.149999999999999</v>
      </c>
      <c r="E101">
        <f t="shared" si="6"/>
        <v>-1.4957529607936924</v>
      </c>
      <c r="F101">
        <v>181.48066357840605</v>
      </c>
      <c r="G101">
        <f t="shared" si="7"/>
        <v>13.471475924278158</v>
      </c>
      <c r="H101">
        <v>58</v>
      </c>
      <c r="I101" s="3">
        <v>0.59</v>
      </c>
      <c r="J101" s="4">
        <v>295.35000000000002</v>
      </c>
      <c r="K101" s="4">
        <v>0.84</v>
      </c>
      <c r="L101">
        <f t="shared" si="5"/>
        <v>249.6163053836701</v>
      </c>
    </row>
    <row r="102" spans="1:12" ht="17" x14ac:dyDescent="0.2">
      <c r="A102" s="4" t="s">
        <v>38</v>
      </c>
      <c r="B102" s="4" t="s">
        <v>6</v>
      </c>
      <c r="C102" s="4">
        <v>25.167000000000002</v>
      </c>
      <c r="D102" s="4">
        <v>7.9</v>
      </c>
      <c r="E102">
        <f t="shared" si="6"/>
        <v>0.48052441371278215</v>
      </c>
      <c r="F102">
        <v>270.28582352529156</v>
      </c>
      <c r="G102">
        <f t="shared" si="7"/>
        <v>16.440371757514839</v>
      </c>
      <c r="H102">
        <v>57</v>
      </c>
      <c r="I102" s="2">
        <v>0.57669999999999999</v>
      </c>
      <c r="J102" s="4">
        <v>406.267</v>
      </c>
      <c r="K102" s="4">
        <v>0.8</v>
      </c>
      <c r="L102">
        <f t="shared" si="5"/>
        <v>421.65483602137596</v>
      </c>
    </row>
    <row r="103" spans="1:12" ht="17" x14ac:dyDescent="0.2">
      <c r="A103" s="4" t="s">
        <v>38</v>
      </c>
      <c r="B103" s="4" t="s">
        <v>10</v>
      </c>
      <c r="C103" s="4">
        <v>24.867000000000001</v>
      </c>
      <c r="D103" s="4">
        <v>32.299999999999997</v>
      </c>
      <c r="E103">
        <f t="shared" si="6"/>
        <v>1.8046679149555622</v>
      </c>
      <c r="F103">
        <v>320.33946832204742</v>
      </c>
      <c r="G103">
        <f t="shared" si="7"/>
        <v>17.898029732963554</v>
      </c>
      <c r="H103">
        <v>54</v>
      </c>
      <c r="I103" s="2">
        <v>0.55669999999999997</v>
      </c>
      <c r="J103" s="4">
        <v>-406.03300000000002</v>
      </c>
      <c r="K103" s="4">
        <v>0.87</v>
      </c>
      <c r="L103">
        <f t="shared" si="5"/>
        <v>477.37030536960475</v>
      </c>
    </row>
    <row r="104" spans="1:12" ht="17" x14ac:dyDescent="0.2">
      <c r="A104" s="4" t="s">
        <v>38</v>
      </c>
      <c r="B104" s="4" t="s">
        <v>8</v>
      </c>
      <c r="C104" s="4">
        <v>26.1</v>
      </c>
      <c r="D104" s="4">
        <v>23</v>
      </c>
      <c r="E104">
        <f t="shared" si="6"/>
        <v>1.3527332782473074</v>
      </c>
      <c r="F104">
        <v>289.08883821292227</v>
      </c>
      <c r="G104">
        <f t="shared" si="7"/>
        <v>17.002612687846604</v>
      </c>
      <c r="H104">
        <v>58</v>
      </c>
      <c r="I104" s="2">
        <v>0.64670000000000005</v>
      </c>
      <c r="J104" s="4">
        <v>382.767</v>
      </c>
      <c r="K104" s="4">
        <v>0.85</v>
      </c>
      <c r="L104">
        <f t="shared" si="5"/>
        <v>466.76819115279636</v>
      </c>
    </row>
    <row r="105" spans="1:12" ht="17" x14ac:dyDescent="0.2">
      <c r="A105" s="4" t="s">
        <v>40</v>
      </c>
      <c r="B105" s="4" t="s">
        <v>13</v>
      </c>
      <c r="C105" s="4">
        <v>27.033000000000001</v>
      </c>
      <c r="D105" s="4">
        <v>-136.5</v>
      </c>
      <c r="E105">
        <f t="shared" si="6"/>
        <v>-10.038599057211615</v>
      </c>
      <c r="F105">
        <v>184.8924107633957</v>
      </c>
      <c r="G105">
        <f t="shared" si="7"/>
        <v>13.597514874542176</v>
      </c>
      <c r="H105">
        <v>52</v>
      </c>
      <c r="I105" s="3">
        <v>0.21</v>
      </c>
      <c r="J105" s="4">
        <v>549.9</v>
      </c>
      <c r="K105" s="4">
        <v>0.83</v>
      </c>
      <c r="L105">
        <f t="shared" si="5"/>
        <v>231.08161960349867</v>
      </c>
    </row>
    <row r="106" spans="1:12" ht="17" x14ac:dyDescent="0.2">
      <c r="A106" s="4" t="s">
        <v>40</v>
      </c>
      <c r="B106" s="4" t="s">
        <v>10</v>
      </c>
      <c r="C106" s="4">
        <v>26.9</v>
      </c>
      <c r="D106" s="4">
        <v>-105.93300000000001</v>
      </c>
      <c r="E106">
        <f t="shared" si="6"/>
        <v>-7.7351828749103699</v>
      </c>
      <c r="F106">
        <v>187.5518583538605</v>
      </c>
      <c r="G106">
        <f t="shared" si="7"/>
        <v>13.694957406062295</v>
      </c>
      <c r="H106">
        <v>54</v>
      </c>
      <c r="I106" s="3">
        <v>0.33</v>
      </c>
      <c r="J106" s="4">
        <v>513.06700000000001</v>
      </c>
      <c r="K106" s="4">
        <v>0.89</v>
      </c>
      <c r="L106">
        <f t="shared" si="5"/>
        <v>262.46135422307572</v>
      </c>
    </row>
    <row r="107" spans="1:12" ht="17" x14ac:dyDescent="0.2">
      <c r="A107" t="s">
        <v>41</v>
      </c>
      <c r="B107" s="4" t="s">
        <v>13</v>
      </c>
      <c r="C107" s="4">
        <v>24.132999999999999</v>
      </c>
      <c r="D107" s="4">
        <v>-18.966999999999999</v>
      </c>
      <c r="E107">
        <f t="shared" si="6"/>
        <v>-1.2016486536715945</v>
      </c>
      <c r="F107">
        <v>249.13932300110287</v>
      </c>
      <c r="G107">
        <f t="shared" si="7"/>
        <v>15.784147838926968</v>
      </c>
      <c r="H107">
        <v>58</v>
      </c>
      <c r="I107" s="3">
        <v>0.52</v>
      </c>
      <c r="J107" s="4">
        <v>508.233</v>
      </c>
      <c r="K107" s="4">
        <v>0.92</v>
      </c>
      <c r="L107">
        <f t="shared" si="5"/>
        <v>361.95183979682452</v>
      </c>
    </row>
    <row r="108" spans="1:12" ht="17" x14ac:dyDescent="0.2">
      <c r="A108" t="s">
        <v>41</v>
      </c>
      <c r="B108" s="4" t="s">
        <v>5</v>
      </c>
      <c r="C108" s="4">
        <v>24.7</v>
      </c>
      <c r="D108" s="4">
        <v>3.6669999999999998</v>
      </c>
      <c r="E108">
        <f t="shared" si="6"/>
        <v>0.23629408457413539</v>
      </c>
      <c r="F108">
        <v>240.83306941583803</v>
      </c>
      <c r="G108">
        <f t="shared" si="7"/>
        <v>15.518797292826465</v>
      </c>
      <c r="H108">
        <v>51</v>
      </c>
      <c r="I108" s="3">
        <v>0.4</v>
      </c>
      <c r="J108" s="4">
        <v>540.6</v>
      </c>
      <c r="K108" s="4">
        <v>0.97</v>
      </c>
      <c r="L108">
        <f t="shared" si="5"/>
        <v>386.98129313281362</v>
      </c>
    </row>
    <row r="109" spans="1:12" ht="17" x14ac:dyDescent="0.2">
      <c r="A109" t="s">
        <v>41</v>
      </c>
      <c r="B109" s="4" t="s">
        <v>6</v>
      </c>
      <c r="C109" s="4">
        <v>11.8</v>
      </c>
      <c r="D109" s="4">
        <v>24.132999999999999</v>
      </c>
      <c r="E109">
        <f t="shared" si="6"/>
        <v>1.1555942236597525</v>
      </c>
      <c r="F109">
        <v>436.12592256784023</v>
      </c>
      <c r="G109">
        <f t="shared" si="7"/>
        <v>20.883628098772498</v>
      </c>
      <c r="H109">
        <v>56</v>
      </c>
      <c r="I109" s="3">
        <v>0.47</v>
      </c>
      <c r="J109" s="4">
        <v>394.33300000000003</v>
      </c>
      <c r="K109" s="4">
        <v>0.95</v>
      </c>
      <c r="L109">
        <f t="shared" si="5"/>
        <v>270.55981156551547</v>
      </c>
    </row>
    <row r="110" spans="1:12" ht="17" x14ac:dyDescent="0.2">
      <c r="A110" t="s">
        <v>41</v>
      </c>
      <c r="B110" s="4" t="s">
        <v>7</v>
      </c>
      <c r="C110" s="4">
        <v>24.15</v>
      </c>
      <c r="D110" s="4">
        <v>11.1</v>
      </c>
      <c r="E110">
        <f t="shared" si="6"/>
        <v>0.70365643505665609</v>
      </c>
      <c r="F110">
        <v>248.84254257258462</v>
      </c>
      <c r="G110">
        <f t="shared" si="7"/>
        <v>15.774743819554871</v>
      </c>
      <c r="H110">
        <v>57</v>
      </c>
      <c r="I110" s="2">
        <v>0.66500000000000004</v>
      </c>
      <c r="J110" s="4">
        <v>549.1</v>
      </c>
      <c r="K110" s="4">
        <v>0.93</v>
      </c>
      <c r="L110">
        <f t="shared" si="5"/>
        <v>392.06006324225012</v>
      </c>
    </row>
    <row r="111" spans="1:12" ht="17" x14ac:dyDescent="0.2">
      <c r="A111" t="s">
        <v>42</v>
      </c>
      <c r="B111" s="4" t="s">
        <v>13</v>
      </c>
      <c r="C111" s="4">
        <v>25.85</v>
      </c>
      <c r="D111" s="4">
        <v>88.65</v>
      </c>
      <c r="E111">
        <f t="shared" si="6"/>
        <v>5.3854891203666604</v>
      </c>
      <c r="F111">
        <v>270.96124188311677</v>
      </c>
      <c r="G111">
        <f t="shared" si="7"/>
        <v>16.460900397096047</v>
      </c>
      <c r="H111">
        <v>54</v>
      </c>
      <c r="I111" s="2">
        <v>0.60250000000000004</v>
      </c>
      <c r="J111" s="4">
        <v>331.22500000000002</v>
      </c>
      <c r="K111" s="4">
        <v>0.92</v>
      </c>
      <c r="L111">
        <f t="shared" si="5"/>
        <v>514.16427526493283</v>
      </c>
    </row>
    <row r="112" spans="1:12" ht="17" x14ac:dyDescent="0.2">
      <c r="A112" t="s">
        <v>42</v>
      </c>
      <c r="B112" s="4" t="s">
        <v>7</v>
      </c>
      <c r="C112" s="4">
        <v>25.966999999999999</v>
      </c>
      <c r="D112" s="4">
        <v>57.267000000000003</v>
      </c>
      <c r="E112">
        <f t="shared" si="6"/>
        <v>3.6033405543769965</v>
      </c>
      <c r="F112">
        <v>252.57958552006968</v>
      </c>
      <c r="G112">
        <f t="shared" si="7"/>
        <v>15.89275260991845</v>
      </c>
      <c r="H112">
        <v>57</v>
      </c>
      <c r="I112" s="2">
        <v>0.63329999999999997</v>
      </c>
      <c r="J112" s="4">
        <v>333.53300000000002</v>
      </c>
      <c r="K112" s="4">
        <v>0.91</v>
      </c>
      <c r="L112">
        <f t="shared" si="5"/>
        <v>469.95410702175235</v>
      </c>
    </row>
    <row r="113" spans="1:12" ht="17" x14ac:dyDescent="0.2">
      <c r="A113" t="s">
        <v>42</v>
      </c>
      <c r="B113" s="4" t="s">
        <v>8</v>
      </c>
      <c r="C113" s="4">
        <v>26.533000000000001</v>
      </c>
      <c r="D113" s="4">
        <v>48.933</v>
      </c>
      <c r="E113">
        <f t="shared" si="6"/>
        <v>3.1499002238497513</v>
      </c>
      <c r="F113">
        <v>241.32932060811078</v>
      </c>
      <c r="G113">
        <f t="shared" si="7"/>
        <v>15.534777777879887</v>
      </c>
      <c r="H113">
        <v>59</v>
      </c>
      <c r="I113" s="2">
        <v>0.67669999999999997</v>
      </c>
      <c r="J113" s="4">
        <v>321.89999999999998</v>
      </c>
      <c r="K113" s="4">
        <v>0.92</v>
      </c>
      <c r="L113">
        <f t="shared" si="5"/>
        <v>461.11725878048702</v>
      </c>
    </row>
    <row r="114" spans="1:12" ht="17" x14ac:dyDescent="0.2">
      <c r="A114" t="s">
        <v>30</v>
      </c>
      <c r="B114" s="4" t="s">
        <v>13</v>
      </c>
      <c r="C114">
        <v>29.067</v>
      </c>
      <c r="D114">
        <v>15.167</v>
      </c>
      <c r="E114">
        <f t="shared" si="6"/>
        <v>1.0315764481345371</v>
      </c>
      <c r="F114">
        <v>216.17055475514866</v>
      </c>
      <c r="G114">
        <f t="shared" si="7"/>
        <v>14.70273970235305</v>
      </c>
      <c r="H114">
        <v>52</v>
      </c>
      <c r="I114" s="3">
        <v>0.5</v>
      </c>
      <c r="J114">
        <v>450.6</v>
      </c>
      <c r="K114">
        <v>0.88</v>
      </c>
      <c r="L114">
        <f t="shared" si="5"/>
        <v>442.53153492829608</v>
      </c>
    </row>
    <row r="115" spans="1:12" ht="17" x14ac:dyDescent="0.2">
      <c r="A115" t="s">
        <v>30</v>
      </c>
      <c r="B115" s="4" t="s">
        <v>7</v>
      </c>
      <c r="C115" s="4">
        <v>26.867000000000001</v>
      </c>
      <c r="D115" s="4">
        <v>0</v>
      </c>
      <c r="E115">
        <f t="shared" si="6"/>
        <v>0</v>
      </c>
      <c r="F115">
        <v>199.9978898075457</v>
      </c>
      <c r="G115">
        <f t="shared" si="7"/>
        <v>14.142061016964455</v>
      </c>
      <c r="H115">
        <v>55</v>
      </c>
      <c r="I115" s="2">
        <v>0.60329999999999995</v>
      </c>
      <c r="J115" s="4">
        <v>452.7</v>
      </c>
      <c r="K115" s="4">
        <v>0.9</v>
      </c>
      <c r="L115">
        <f t="shared" si="5"/>
        <v>379.95475334278404</v>
      </c>
    </row>
    <row r="116" spans="1:12" ht="17" x14ac:dyDescent="0.2">
      <c r="A116" t="s">
        <v>30</v>
      </c>
      <c r="B116" s="4" t="s">
        <v>5</v>
      </c>
      <c r="C116" s="4">
        <v>29.8</v>
      </c>
      <c r="D116" s="4">
        <v>14</v>
      </c>
      <c r="E116">
        <f t="shared" si="6"/>
        <v>1.0896150747667981</v>
      </c>
      <c r="F116">
        <v>165.08585572826684</v>
      </c>
      <c r="G116">
        <f t="shared" si="7"/>
        <v>12.848574073735453</v>
      </c>
      <c r="H116">
        <v>55</v>
      </c>
      <c r="I116" s="2">
        <v>0.5867</v>
      </c>
      <c r="J116" s="4">
        <v>467.36700000000002</v>
      </c>
      <c r="K116" s="4">
        <v>0.91</v>
      </c>
      <c r="L116">
        <f t="shared" si="5"/>
        <v>396.88750739731648</v>
      </c>
    </row>
    <row r="117" spans="1:12" ht="17" x14ac:dyDescent="0.2">
      <c r="A117" t="s">
        <v>30</v>
      </c>
      <c r="B117" s="4" t="s">
        <v>6</v>
      </c>
      <c r="C117" s="4">
        <v>27.832999999999998</v>
      </c>
      <c r="D117" s="4">
        <v>4.4669999999999996</v>
      </c>
      <c r="E117">
        <f t="shared" si="6"/>
        <v>0.30530982722326599</v>
      </c>
      <c r="F117">
        <v>214.06730325589359</v>
      </c>
      <c r="G117">
        <f t="shared" si="7"/>
        <v>14.631039035416917</v>
      </c>
      <c r="H117">
        <v>56</v>
      </c>
      <c r="I117" s="2">
        <v>0.62329999999999997</v>
      </c>
      <c r="J117" s="4">
        <v>468.9</v>
      </c>
      <c r="K117" s="4">
        <v>0.92</v>
      </c>
      <c r="L117">
        <f t="shared" si="5"/>
        <v>411.69270947275902</v>
      </c>
    </row>
    <row r="118" spans="1:12" ht="17" x14ac:dyDescent="0.2">
      <c r="A118" s="4" t="s">
        <v>43</v>
      </c>
      <c r="B118" s="4" t="s">
        <v>13</v>
      </c>
      <c r="C118" s="4">
        <v>25.632999999999999</v>
      </c>
      <c r="D118" s="4">
        <v>118.833</v>
      </c>
      <c r="E118">
        <f t="shared" si="6"/>
        <v>4.6372903843596429</v>
      </c>
      <c r="F118">
        <v>656.66752404713566</v>
      </c>
      <c r="G118">
        <f t="shared" si="7"/>
        <v>25.625524854081245</v>
      </c>
      <c r="H118">
        <v>59</v>
      </c>
      <c r="I118" s="2">
        <v>0.21329999999999999</v>
      </c>
      <c r="J118" s="4">
        <v>670</v>
      </c>
      <c r="K118" s="4">
        <v>0.9</v>
      </c>
      <c r="L118">
        <f t="shared" si="5"/>
        <v>775.6920785846645</v>
      </c>
    </row>
    <row r="119" spans="1:12" ht="17" x14ac:dyDescent="0.2">
      <c r="A119" s="4" t="s">
        <v>43</v>
      </c>
      <c r="B119" s="4" t="s">
        <v>44</v>
      </c>
      <c r="C119" s="4">
        <v>25.42</v>
      </c>
      <c r="D119" s="4">
        <v>127.62</v>
      </c>
      <c r="E119">
        <f t="shared" si="6"/>
        <v>5.4356940558694218</v>
      </c>
      <c r="F119">
        <v>551.22317844564498</v>
      </c>
      <c r="G119">
        <f t="shared" si="7"/>
        <v>23.478142568049222</v>
      </c>
      <c r="H119">
        <v>70</v>
      </c>
      <c r="I119" s="2">
        <v>0.94599999999999995</v>
      </c>
      <c r="J119" s="4">
        <v>708.96</v>
      </c>
      <c r="K119" s="4">
        <v>0.91</v>
      </c>
      <c r="L119">
        <f t="shared" si="5"/>
        <v>724.43438407981125</v>
      </c>
    </row>
    <row r="120" spans="1:12" ht="17" x14ac:dyDescent="0.2">
      <c r="A120" s="4" t="s">
        <v>43</v>
      </c>
      <c r="B120" s="4" t="s">
        <v>8</v>
      </c>
      <c r="C120" s="4">
        <v>23.45</v>
      </c>
      <c r="D120" s="4">
        <v>122.55</v>
      </c>
      <c r="E120">
        <f t="shared" si="6"/>
        <v>3.1947053467597804</v>
      </c>
      <c r="F120">
        <v>1471.516085928668</v>
      </c>
      <c r="G120">
        <f t="shared" si="7"/>
        <v>38.360345226922398</v>
      </c>
      <c r="H120">
        <v>61</v>
      </c>
      <c r="I120" s="2">
        <v>0.315</v>
      </c>
      <c r="J120" s="4">
        <v>636.15</v>
      </c>
      <c r="K120" s="4">
        <v>0.91</v>
      </c>
      <c r="L120">
        <f t="shared" si="5"/>
        <v>1022.1000955713301</v>
      </c>
    </row>
    <row r="121" spans="1:12" ht="17" x14ac:dyDescent="0.2">
      <c r="A121" s="4" t="s">
        <v>43</v>
      </c>
      <c r="B121" s="4" t="s">
        <v>7</v>
      </c>
      <c r="C121" s="4">
        <v>23.8</v>
      </c>
      <c r="D121" s="4">
        <v>133.44999999999999</v>
      </c>
      <c r="E121">
        <f t="shared" si="6"/>
        <v>3.4412016370187644</v>
      </c>
      <c r="F121">
        <v>1503.892919370343</v>
      </c>
      <c r="G121">
        <f t="shared" si="7"/>
        <v>38.780058269300511</v>
      </c>
      <c r="H121">
        <v>66</v>
      </c>
      <c r="I121" s="3">
        <v>0.74</v>
      </c>
      <c r="J121" s="4">
        <v>661.55</v>
      </c>
      <c r="K121" s="4">
        <v>0.91</v>
      </c>
      <c r="L121">
        <f t="shared" si="5"/>
        <v>1056.4153868093522</v>
      </c>
    </row>
    <row r="122" spans="1:12" ht="17" x14ac:dyDescent="0.2">
      <c r="A122" s="4" t="s">
        <v>43</v>
      </c>
      <c r="B122" s="4" t="s">
        <v>10</v>
      </c>
      <c r="C122" s="4">
        <v>25.55</v>
      </c>
      <c r="D122" s="4">
        <v>125.15</v>
      </c>
      <c r="E122">
        <f t="shared" si="6"/>
        <v>4.7013169399295807</v>
      </c>
      <c r="F122">
        <v>708.63507969995294</v>
      </c>
      <c r="G122">
        <f t="shared" si="7"/>
        <v>26.620200594660307</v>
      </c>
      <c r="H122">
        <v>64</v>
      </c>
      <c r="I122" s="3">
        <v>0.36</v>
      </c>
      <c r="J122" s="4">
        <v>649.70000000000005</v>
      </c>
      <c r="K122" s="4">
        <v>0.89</v>
      </c>
      <c r="L122">
        <f t="shared" si="5"/>
        <v>805.2961251935709</v>
      </c>
    </row>
    <row r="123" spans="1:12" x14ac:dyDescent="0.2">
      <c r="A123" t="s">
        <v>28</v>
      </c>
      <c r="B123" t="s">
        <v>13</v>
      </c>
      <c r="C123">
        <v>29.233000000000001</v>
      </c>
      <c r="D123">
        <v>46.267000000000003</v>
      </c>
      <c r="E123">
        <f t="shared" si="6"/>
        <v>2.9545537352808902</v>
      </c>
      <c r="F123">
        <v>245.22169758724246</v>
      </c>
      <c r="G123">
        <f t="shared" si="7"/>
        <v>15.659556110798366</v>
      </c>
      <c r="H123">
        <v>52</v>
      </c>
      <c r="I123" s="2">
        <v>0.48330000000000001</v>
      </c>
      <c r="J123">
        <v>415.733</v>
      </c>
      <c r="K123">
        <v>0.86</v>
      </c>
      <c r="L123">
        <f t="shared" si="5"/>
        <v>504.04280378696865</v>
      </c>
    </row>
    <row r="124" spans="1:12" ht="17" x14ac:dyDescent="0.2">
      <c r="A124" t="s">
        <v>28</v>
      </c>
      <c r="B124" s="4" t="s">
        <v>5</v>
      </c>
      <c r="C124" s="4">
        <v>29.5</v>
      </c>
      <c r="D124" s="4">
        <v>71.632999999999996</v>
      </c>
      <c r="E124">
        <f t="shared" si="6"/>
        <v>4.3528489004782394</v>
      </c>
      <c r="F124">
        <v>270.81897872918796</v>
      </c>
      <c r="G124">
        <f t="shared" si="7"/>
        <v>16.456578585149099</v>
      </c>
      <c r="H124">
        <v>50</v>
      </c>
      <c r="I124" s="3">
        <v>0.39</v>
      </c>
      <c r="J124" s="4">
        <v>413.233</v>
      </c>
      <c r="K124" s="4">
        <v>0.91</v>
      </c>
      <c r="L124">
        <f t="shared" si="5"/>
        <v>557.10206826189847</v>
      </c>
    </row>
    <row r="125" spans="1:12" ht="17" x14ac:dyDescent="0.2">
      <c r="A125" t="s">
        <v>28</v>
      </c>
      <c r="B125" s="4" t="s">
        <v>6</v>
      </c>
      <c r="C125" s="4">
        <v>28.1</v>
      </c>
      <c r="D125" s="4">
        <v>-36</v>
      </c>
      <c r="E125">
        <f t="shared" si="6"/>
        <v>-2.0872084174579246</v>
      </c>
      <c r="F125">
        <v>297.49068139652547</v>
      </c>
      <c r="G125">
        <f t="shared" si="7"/>
        <v>17.247918175725598</v>
      </c>
      <c r="H125">
        <v>49</v>
      </c>
      <c r="I125" s="2">
        <v>0.375</v>
      </c>
      <c r="J125" s="4">
        <v>408.4</v>
      </c>
      <c r="K125" s="4">
        <v>0.9</v>
      </c>
      <c r="L125">
        <f t="shared" si="5"/>
        <v>448.66650073788935</v>
      </c>
    </row>
    <row r="126" spans="1:12" ht="17" x14ac:dyDescent="0.2">
      <c r="A126" t="s">
        <v>28</v>
      </c>
      <c r="B126" s="4" t="s">
        <v>7</v>
      </c>
      <c r="C126" s="4">
        <v>27.8</v>
      </c>
      <c r="D126" s="4">
        <v>48.1</v>
      </c>
      <c r="E126">
        <f t="shared" si="6"/>
        <v>2.9171876184134526</v>
      </c>
      <c r="F126">
        <v>271.87008911761012</v>
      </c>
      <c r="G126">
        <f t="shared" si="7"/>
        <v>16.488483529955388</v>
      </c>
      <c r="H126">
        <v>53</v>
      </c>
      <c r="I126" s="2">
        <v>0.53500000000000003</v>
      </c>
      <c r="J126" s="4">
        <v>463.75</v>
      </c>
      <c r="K126" s="4">
        <v>0.91</v>
      </c>
      <c r="L126">
        <f t="shared" si="5"/>
        <v>506.47984213275981</v>
      </c>
    </row>
    <row r="127" spans="1:12" ht="17" x14ac:dyDescent="0.2">
      <c r="A127" t="s">
        <v>32</v>
      </c>
      <c r="B127" s="4" t="s">
        <v>13</v>
      </c>
      <c r="C127" s="4">
        <v>28.7</v>
      </c>
      <c r="D127" s="4">
        <v>9</v>
      </c>
      <c r="E127">
        <f t="shared" si="6"/>
        <v>0.58310461307567307</v>
      </c>
      <c r="F127">
        <v>238.22759390805788</v>
      </c>
      <c r="G127">
        <f t="shared" si="7"/>
        <v>15.434623218856295</v>
      </c>
      <c r="H127">
        <v>48</v>
      </c>
      <c r="I127" s="2">
        <v>0.1825</v>
      </c>
      <c r="J127" s="4">
        <v>385.85</v>
      </c>
      <c r="K127" s="4">
        <v>0.85</v>
      </c>
      <c r="L127">
        <f t="shared" si="5"/>
        <v>451.97368638117564</v>
      </c>
    </row>
    <row r="128" spans="1:12" ht="17" x14ac:dyDescent="0.2">
      <c r="A128" t="s">
        <v>32</v>
      </c>
      <c r="B128" s="4" t="s">
        <v>6</v>
      </c>
      <c r="C128" s="4">
        <v>27.567</v>
      </c>
      <c r="D128" s="4">
        <v>17</v>
      </c>
      <c r="E128">
        <f t="shared" si="6"/>
        <v>1.0817185839031542</v>
      </c>
      <c r="F128">
        <v>246.98425077485155</v>
      </c>
      <c r="G128">
        <f t="shared" si="7"/>
        <v>15.715732587914937</v>
      </c>
      <c r="H128">
        <v>52</v>
      </c>
      <c r="I128" s="2">
        <v>0.24329999999999999</v>
      </c>
      <c r="J128" s="4">
        <v>454.83300000000003</v>
      </c>
      <c r="K128" s="4">
        <v>0.82</v>
      </c>
      <c r="L128">
        <f t="shared" si="5"/>
        <v>450.2356002510511</v>
      </c>
    </row>
    <row r="129" spans="1:12" ht="17" x14ac:dyDescent="0.2">
      <c r="A129" t="s">
        <v>32</v>
      </c>
      <c r="B129" s="4" t="s">
        <v>18</v>
      </c>
      <c r="C129" s="4">
        <v>28.3</v>
      </c>
      <c r="D129" s="4">
        <v>6.7000000000000004E-2</v>
      </c>
      <c r="E129">
        <f t="shared" si="6"/>
        <v>4.6480586791378667E-3</v>
      </c>
      <c r="F129">
        <v>207.78127224103602</v>
      </c>
      <c r="G129">
        <f t="shared" si="7"/>
        <v>14.414620086600827</v>
      </c>
      <c r="H129">
        <v>47</v>
      </c>
      <c r="I129" s="2">
        <v>0.25330000000000003</v>
      </c>
      <c r="J129" s="4">
        <v>315.46699999999998</v>
      </c>
      <c r="K129" s="4">
        <v>0.85</v>
      </c>
      <c r="L129">
        <f t="shared" si="5"/>
        <v>408.00074845080343</v>
      </c>
    </row>
    <row r="130" spans="1:12" ht="17" x14ac:dyDescent="0.2">
      <c r="A130" t="s">
        <v>32</v>
      </c>
      <c r="B130" s="4" t="s">
        <v>10</v>
      </c>
      <c r="C130" s="4">
        <v>26.533000000000001</v>
      </c>
      <c r="D130" s="4">
        <v>28.2</v>
      </c>
      <c r="E130">
        <f t="shared" si="6"/>
        <v>1.7564141591256568</v>
      </c>
      <c r="F130">
        <v>257.77711434214359</v>
      </c>
      <c r="G130">
        <f t="shared" si="7"/>
        <v>16.055438777627462</v>
      </c>
      <c r="H130">
        <v>52</v>
      </c>
      <c r="I130" s="2">
        <v>0.4133</v>
      </c>
      <c r="J130" s="4">
        <v>384.36700000000002</v>
      </c>
      <c r="K130" s="4">
        <v>0.87</v>
      </c>
      <c r="L130">
        <f t="shared" ref="L130:L148" si="8">D130+(C130*G130)</f>
        <v>454.19895708678945</v>
      </c>
    </row>
    <row r="131" spans="1:12" ht="17" x14ac:dyDescent="0.2">
      <c r="A131" t="s">
        <v>32</v>
      </c>
      <c r="B131" s="4" t="s">
        <v>8</v>
      </c>
      <c r="C131" s="4">
        <v>27.6</v>
      </c>
      <c r="D131" s="4">
        <v>15.367000000000001</v>
      </c>
      <c r="E131">
        <f t="shared" si="6"/>
        <v>0.9157294813624548</v>
      </c>
      <c r="F131">
        <v>281.6072230651053</v>
      </c>
      <c r="G131">
        <f t="shared" si="7"/>
        <v>16.781156785666038</v>
      </c>
      <c r="H131">
        <v>49</v>
      </c>
      <c r="I131" s="2">
        <v>0.31669999999999998</v>
      </c>
      <c r="J131" s="4">
        <v>350.86700000000002</v>
      </c>
      <c r="K131" s="4">
        <v>0.91</v>
      </c>
      <c r="L131">
        <f t="shared" si="8"/>
        <v>478.52692728438268</v>
      </c>
    </row>
    <row r="132" spans="1:12" ht="17" x14ac:dyDescent="0.2">
      <c r="A132" t="s">
        <v>45</v>
      </c>
      <c r="B132" s="4" t="s">
        <v>13</v>
      </c>
      <c r="C132" s="4">
        <v>30.5</v>
      </c>
      <c r="D132" s="4">
        <v>54.6</v>
      </c>
      <c r="E132">
        <f t="shared" si="6"/>
        <v>3.3027232535206257</v>
      </c>
      <c r="F132">
        <v>273.3008088519648</v>
      </c>
      <c r="G132">
        <f t="shared" si="7"/>
        <v>16.531812025666298</v>
      </c>
      <c r="H132">
        <v>57</v>
      </c>
      <c r="I132" s="2">
        <v>0.4975</v>
      </c>
      <c r="J132" s="4">
        <v>473.9</v>
      </c>
      <c r="K132" s="4">
        <v>0.88</v>
      </c>
      <c r="L132">
        <f t="shared" si="8"/>
        <v>558.82026678282205</v>
      </c>
    </row>
    <row r="133" spans="1:12" ht="17" x14ac:dyDescent="0.2">
      <c r="A133" t="s">
        <v>45</v>
      </c>
      <c r="B133" s="4" t="s">
        <v>8</v>
      </c>
      <c r="C133" s="4">
        <v>30.667000000000002</v>
      </c>
      <c r="D133" s="4">
        <v>78.332999999999998</v>
      </c>
      <c r="E133">
        <f t="shared" si="6"/>
        <v>4.8143739717613956</v>
      </c>
      <c r="F133">
        <v>264.73409289936814</v>
      </c>
      <c r="G133">
        <f t="shared" si="7"/>
        <v>16.270651274591565</v>
      </c>
      <c r="H133">
        <v>57</v>
      </c>
      <c r="I133" s="2">
        <v>0.51329999999999998</v>
      </c>
      <c r="J133" s="4">
        <v>334.43299999999999</v>
      </c>
      <c r="K133" s="4">
        <v>0.89</v>
      </c>
      <c r="L133">
        <f t="shared" si="8"/>
        <v>577.30506263789948</v>
      </c>
    </row>
    <row r="134" spans="1:12" ht="17" x14ac:dyDescent="0.2">
      <c r="A134" t="s">
        <v>45</v>
      </c>
      <c r="B134" s="4" t="s">
        <v>7</v>
      </c>
      <c r="C134" s="4">
        <v>29.733000000000001</v>
      </c>
      <c r="D134" s="4">
        <v>73.332999999999998</v>
      </c>
      <c r="E134">
        <f t="shared" si="6"/>
        <v>4.3979673996814217</v>
      </c>
      <c r="F134">
        <v>278.03206959529757</v>
      </c>
      <c r="G134">
        <f t="shared" si="7"/>
        <v>16.674293676054095</v>
      </c>
      <c r="H134">
        <v>57</v>
      </c>
      <c r="I134" s="3">
        <v>0.63</v>
      </c>
      <c r="J134" s="4">
        <v>316.7</v>
      </c>
      <c r="K134" s="4">
        <v>0.84</v>
      </c>
      <c r="L134">
        <f t="shared" si="8"/>
        <v>569.10977387011644</v>
      </c>
    </row>
    <row r="135" spans="1:12" ht="17" x14ac:dyDescent="0.2">
      <c r="A135" t="s">
        <v>45</v>
      </c>
      <c r="B135" s="4" t="s">
        <v>10</v>
      </c>
      <c r="C135" s="4">
        <v>29.7</v>
      </c>
      <c r="D135" s="4">
        <v>65.832999999999998</v>
      </c>
      <c r="E135">
        <f t="shared" si="6"/>
        <v>4.0579315977927628</v>
      </c>
      <c r="F135">
        <v>263.19512953947742</v>
      </c>
      <c r="G135">
        <f t="shared" si="7"/>
        <v>16.223289726176915</v>
      </c>
      <c r="H135">
        <v>60</v>
      </c>
      <c r="I135" s="3">
        <v>0.66</v>
      </c>
      <c r="J135" s="4">
        <v>373.2</v>
      </c>
      <c r="K135" s="4">
        <v>0.88</v>
      </c>
      <c r="L135">
        <f t="shared" si="8"/>
        <v>547.66470486745436</v>
      </c>
    </row>
    <row r="136" spans="1:12" ht="17" x14ac:dyDescent="0.2">
      <c r="A136" t="s">
        <v>46</v>
      </c>
      <c r="B136" s="4" t="s">
        <v>13</v>
      </c>
      <c r="C136" s="4">
        <v>27.3</v>
      </c>
      <c r="D136" s="4">
        <v>2.98</v>
      </c>
      <c r="E136">
        <f t="shared" si="6"/>
        <v>0.16661774529752146</v>
      </c>
      <c r="F136">
        <v>319.88216131889487</v>
      </c>
      <c r="G136">
        <f t="shared" si="7"/>
        <v>17.885249825453791</v>
      </c>
      <c r="H136">
        <v>67</v>
      </c>
      <c r="I136" s="2">
        <v>0.52400000000000002</v>
      </c>
      <c r="J136" s="4">
        <v>654.58000000000004</v>
      </c>
      <c r="K136" s="4">
        <v>0.81</v>
      </c>
      <c r="L136">
        <f t="shared" si="8"/>
        <v>491.24732023488849</v>
      </c>
    </row>
    <row r="137" spans="1:12" ht="17" x14ac:dyDescent="0.2">
      <c r="A137" t="s">
        <v>46</v>
      </c>
      <c r="B137" s="4" t="s">
        <v>7</v>
      </c>
      <c r="C137" s="4">
        <v>27.7</v>
      </c>
      <c r="D137" s="4">
        <v>5.1669999999999998</v>
      </c>
      <c r="E137">
        <f t="shared" si="6"/>
        <v>0.26581074920048919</v>
      </c>
      <c r="F137">
        <v>377.86080376068554</v>
      </c>
      <c r="G137">
        <f t="shared" si="7"/>
        <v>19.43864202460361</v>
      </c>
      <c r="H137">
        <v>69</v>
      </c>
      <c r="I137" s="2">
        <v>0.50329999999999997</v>
      </c>
      <c r="J137" s="4">
        <v>722.1</v>
      </c>
      <c r="K137" s="4">
        <v>0.81</v>
      </c>
      <c r="L137">
        <f t="shared" si="8"/>
        <v>543.61738408151996</v>
      </c>
    </row>
    <row r="138" spans="1:12" ht="17" x14ac:dyDescent="0.2">
      <c r="A138" t="s">
        <v>46</v>
      </c>
      <c r="B138" s="4" t="s">
        <v>8</v>
      </c>
      <c r="C138" s="4">
        <v>29.2</v>
      </c>
      <c r="D138" s="4">
        <v>-27.15</v>
      </c>
      <c r="E138">
        <f t="shared" si="6"/>
        <v>-1.3206402154746255</v>
      </c>
      <c r="F138">
        <v>422.64003314393938</v>
      </c>
      <c r="G138">
        <f t="shared" si="7"/>
        <v>20.558210844913994</v>
      </c>
      <c r="H138">
        <v>71</v>
      </c>
      <c r="I138" s="3">
        <v>0.22</v>
      </c>
      <c r="J138" s="4">
        <v>725.85</v>
      </c>
      <c r="K138" s="4">
        <v>0.83</v>
      </c>
      <c r="L138">
        <f t="shared" si="8"/>
        <v>573.1497566714886</v>
      </c>
    </row>
    <row r="139" spans="1:12" ht="17" x14ac:dyDescent="0.2">
      <c r="A139" s="4" t="s">
        <v>47</v>
      </c>
      <c r="B139" s="4" t="s">
        <v>13</v>
      </c>
      <c r="C139" s="4">
        <v>31.55</v>
      </c>
      <c r="D139" s="4">
        <v>35.200000000000003</v>
      </c>
      <c r="E139">
        <f t="shared" si="6"/>
        <v>2.4755948808171833</v>
      </c>
      <c r="F139">
        <v>202.17440564178366</v>
      </c>
      <c r="G139">
        <f t="shared" si="7"/>
        <v>14.218804648836823</v>
      </c>
      <c r="H139">
        <v>59</v>
      </c>
      <c r="I139" s="2">
        <v>0.66500000000000004</v>
      </c>
      <c r="J139" s="4">
        <v>367.9</v>
      </c>
      <c r="K139" s="4">
        <v>0.88</v>
      </c>
      <c r="L139">
        <f t="shared" si="8"/>
        <v>483.80328667080175</v>
      </c>
    </row>
    <row r="140" spans="1:12" ht="17" x14ac:dyDescent="0.2">
      <c r="A140" s="4" t="s">
        <v>47</v>
      </c>
      <c r="B140" t="s">
        <v>8</v>
      </c>
      <c r="C140" s="4">
        <v>30.167000000000002</v>
      </c>
      <c r="D140" s="4">
        <v>38.866999999999997</v>
      </c>
      <c r="E140">
        <f t="shared" si="6"/>
        <v>2.5799968295333287</v>
      </c>
      <c r="F140">
        <v>226.94660803967139</v>
      </c>
      <c r="G140">
        <f t="shared" si="7"/>
        <v>15.064747194681742</v>
      </c>
      <c r="H140">
        <v>59</v>
      </c>
      <c r="I140" s="3">
        <v>0.53</v>
      </c>
      <c r="J140" s="4">
        <v>552.1</v>
      </c>
      <c r="K140" s="4">
        <v>0.88</v>
      </c>
      <c r="L140">
        <f t="shared" si="8"/>
        <v>493.32522862196413</v>
      </c>
    </row>
    <row r="141" spans="1:12" ht="17" x14ac:dyDescent="0.2">
      <c r="A141" s="4" t="s">
        <v>47</v>
      </c>
      <c r="B141" s="4" t="s">
        <v>10</v>
      </c>
      <c r="C141" s="4">
        <v>31.466999999999999</v>
      </c>
      <c r="D141" s="4">
        <v>41.133000000000003</v>
      </c>
      <c r="E141">
        <f t="shared" si="6"/>
        <v>2.7371670176663647</v>
      </c>
      <c r="F141">
        <v>225.82820093968789</v>
      </c>
      <c r="G141">
        <f t="shared" si="7"/>
        <v>15.027581340311816</v>
      </c>
      <c r="H141">
        <v>54</v>
      </c>
      <c r="I141" s="2">
        <v>0.58330000000000004</v>
      </c>
      <c r="J141" s="4">
        <v>460</v>
      </c>
      <c r="K141" s="4">
        <v>0.9</v>
      </c>
      <c r="L141">
        <f t="shared" si="8"/>
        <v>514.00590203559193</v>
      </c>
    </row>
    <row r="142" spans="1:12" ht="17" x14ac:dyDescent="0.2">
      <c r="A142" s="4" t="s">
        <v>47</v>
      </c>
      <c r="B142" s="4" t="s">
        <v>7</v>
      </c>
      <c r="C142" s="4">
        <v>31.766999999999999</v>
      </c>
      <c r="D142" s="4">
        <v>42.067</v>
      </c>
      <c r="E142">
        <f t="shared" si="6"/>
        <v>2.8084879083701049</v>
      </c>
      <c r="F142">
        <v>224.35614346697284</v>
      </c>
      <c r="G142">
        <f t="shared" si="7"/>
        <v>14.978522739808918</v>
      </c>
      <c r="H142">
        <v>57</v>
      </c>
      <c r="I142" s="2">
        <v>0.62329999999999997</v>
      </c>
      <c r="J142" s="4">
        <v>372.86700000000002</v>
      </c>
      <c r="K142" s="4">
        <v>0.9</v>
      </c>
      <c r="L142">
        <f t="shared" si="8"/>
        <v>517.88973187550982</v>
      </c>
    </row>
    <row r="143" spans="1:12" ht="17" x14ac:dyDescent="0.2">
      <c r="A143" s="4" t="s">
        <v>47</v>
      </c>
      <c r="B143" s="4" t="s">
        <v>5</v>
      </c>
      <c r="C143">
        <v>31.466999999999999</v>
      </c>
      <c r="D143">
        <v>56.9</v>
      </c>
      <c r="E143">
        <f t="shared" si="6"/>
        <v>3.7566482628369995</v>
      </c>
      <c r="F143">
        <v>229.41587429132633</v>
      </c>
      <c r="G143">
        <f t="shared" si="7"/>
        <v>15.146480590926934</v>
      </c>
      <c r="H143">
        <v>55</v>
      </c>
      <c r="I143" s="2">
        <v>0.57669999999999999</v>
      </c>
      <c r="J143">
        <v>327.8</v>
      </c>
      <c r="K143">
        <v>0.91</v>
      </c>
      <c r="L143">
        <f t="shared" si="8"/>
        <v>533.51430475469783</v>
      </c>
    </row>
    <row r="144" spans="1:12" ht="17" x14ac:dyDescent="0.2">
      <c r="A144" s="4" t="s">
        <v>47</v>
      </c>
      <c r="B144" t="s">
        <v>6</v>
      </c>
      <c r="C144">
        <v>32.332999999999998</v>
      </c>
      <c r="D144">
        <v>45.3</v>
      </c>
      <c r="E144">
        <f t="shared" si="6"/>
        <v>3.206443145240379</v>
      </c>
      <c r="F144">
        <v>199.59484327958282</v>
      </c>
      <c r="G144">
        <f t="shared" si="7"/>
        <v>14.127803908590423</v>
      </c>
      <c r="H144">
        <v>56</v>
      </c>
      <c r="I144" s="2">
        <v>0.59670000000000001</v>
      </c>
      <c r="J144">
        <v>314.13299999999998</v>
      </c>
      <c r="K144">
        <v>0.89</v>
      </c>
      <c r="L144">
        <f t="shared" si="8"/>
        <v>502.09428377645412</v>
      </c>
    </row>
    <row r="145" spans="1:12" ht="17" x14ac:dyDescent="0.2">
      <c r="A145" s="4" t="s">
        <v>29</v>
      </c>
      <c r="B145" s="4" t="s">
        <v>5</v>
      </c>
      <c r="C145" s="4">
        <v>26.6</v>
      </c>
      <c r="D145" s="4">
        <v>58.1</v>
      </c>
      <c r="E145">
        <f t="shared" si="6"/>
        <v>3.3070008361677257</v>
      </c>
      <c r="F145">
        <v>308.66234784608679</v>
      </c>
      <c r="G145">
        <f t="shared" si="7"/>
        <v>17.568789026170439</v>
      </c>
      <c r="H145">
        <v>64</v>
      </c>
      <c r="I145" s="2">
        <v>5.33E-2</v>
      </c>
      <c r="J145" s="4">
        <v>414.56700000000001</v>
      </c>
      <c r="K145" s="4">
        <v>0.88</v>
      </c>
      <c r="L145">
        <f t="shared" si="8"/>
        <v>525.42978809613373</v>
      </c>
    </row>
    <row r="146" spans="1:12" ht="17" x14ac:dyDescent="0.2">
      <c r="A146" s="4" t="s">
        <v>29</v>
      </c>
      <c r="B146" s="4" t="s">
        <v>8</v>
      </c>
      <c r="C146" s="4">
        <v>30.3</v>
      </c>
      <c r="D146" s="4">
        <v>33.700000000000003</v>
      </c>
      <c r="E146">
        <f t="shared" si="6"/>
        <v>2.2102254876032674</v>
      </c>
      <c r="F146">
        <v>232.48055634051963</v>
      </c>
      <c r="G146">
        <f t="shared" si="7"/>
        <v>15.247313085934834</v>
      </c>
      <c r="H146">
        <v>66</v>
      </c>
      <c r="I146" s="2">
        <v>6.3299999999999995E-2</v>
      </c>
      <c r="J146" s="4">
        <v>553.20000000000005</v>
      </c>
      <c r="K146" s="4">
        <v>0.85</v>
      </c>
      <c r="L146">
        <f t="shared" si="8"/>
        <v>495.69358650382549</v>
      </c>
    </row>
    <row r="147" spans="1:12" ht="17" x14ac:dyDescent="0.2">
      <c r="A147" s="4" t="s">
        <v>29</v>
      </c>
      <c r="B147" s="4" t="s">
        <v>7</v>
      </c>
      <c r="C147" s="4">
        <v>27.5</v>
      </c>
      <c r="D147" s="4">
        <v>68.433000000000007</v>
      </c>
      <c r="E147">
        <f t="shared" si="6"/>
        <v>3.9561470132138132</v>
      </c>
      <c r="F147">
        <v>299.21703466962401</v>
      </c>
      <c r="G147">
        <f t="shared" si="7"/>
        <v>17.297891046876899</v>
      </c>
      <c r="H147">
        <v>63</v>
      </c>
      <c r="I147" s="3">
        <v>0.04</v>
      </c>
      <c r="J147" s="4">
        <v>420.7</v>
      </c>
      <c r="K147" s="4">
        <v>0.71</v>
      </c>
      <c r="L147">
        <f t="shared" si="8"/>
        <v>544.12500378911477</v>
      </c>
    </row>
    <row r="148" spans="1:12" ht="17" x14ac:dyDescent="0.2">
      <c r="A148" s="4" t="s">
        <v>29</v>
      </c>
      <c r="B148" s="4" t="s">
        <v>6</v>
      </c>
      <c r="C148" s="4">
        <v>27.2</v>
      </c>
      <c r="D148" s="4">
        <v>91.9</v>
      </c>
      <c r="E148">
        <f t="shared" si="6"/>
        <v>6.0409990002198635</v>
      </c>
      <c r="F148">
        <v>231.4267172851817</v>
      </c>
      <c r="G148">
        <f t="shared" si="7"/>
        <v>15.212715644656667</v>
      </c>
      <c r="H148">
        <v>62</v>
      </c>
      <c r="I148" s="2">
        <v>5.5E-2</v>
      </c>
      <c r="J148" s="4">
        <v>407.8</v>
      </c>
      <c r="K148" s="4">
        <v>0.8</v>
      </c>
      <c r="L148">
        <f t="shared" si="8"/>
        <v>505.68586553466139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Arnold</dc:creator>
  <cp:lastModifiedBy>CJ Arnold</cp:lastModifiedBy>
  <dcterms:created xsi:type="dcterms:W3CDTF">2022-11-29T00:40:50Z</dcterms:created>
  <dcterms:modified xsi:type="dcterms:W3CDTF">2023-04-16T01:22:55Z</dcterms:modified>
</cp:coreProperties>
</file>