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Lessons\School\YT\OTHERS\Microsoft Excel\FreeCodeCamp\Lessons\Car Inventory\"/>
    </mc:Choice>
  </mc:AlternateContent>
  <xr:revisionPtr revIDLastSave="0" documentId="13_ncr:1_{D1BF6C3E-6715-4437-ABA2-BB3943F3400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car inventory" sheetId="1" r:id="rId1"/>
    <sheet name="Sheet1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M22" i="1" l="1"/>
  <c r="M32" i="1"/>
  <c r="M37" i="1"/>
  <c r="M18" i="1"/>
  <c r="M48" i="1"/>
  <c r="M42" i="1"/>
  <c r="M25" i="1"/>
  <c r="M51" i="1"/>
  <c r="M17" i="1"/>
  <c r="M13" i="1"/>
  <c r="M8" i="1"/>
  <c r="M7" i="1"/>
  <c r="M45" i="1"/>
  <c r="M52" i="1"/>
  <c r="M21" i="1"/>
  <c r="M16" i="1"/>
  <c r="M10" i="1"/>
  <c r="M11" i="1"/>
  <c r="M30" i="1"/>
  <c r="M26" i="1"/>
  <c r="M27" i="1"/>
  <c r="M49" i="1"/>
  <c r="M44" i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53" i="1"/>
  <c r="F44" i="1"/>
  <c r="F24" i="1"/>
  <c r="F35" i="1"/>
  <c r="G35" i="1" s="1"/>
  <c r="F38" i="1"/>
  <c r="F40" i="1"/>
  <c r="G40" i="1" s="1"/>
  <c r="F33" i="1"/>
  <c r="G33" i="1" s="1"/>
  <c r="F28" i="1"/>
  <c r="G28" i="1" s="1"/>
  <c r="F4" i="1"/>
  <c r="G4" i="1" s="1"/>
  <c r="F5" i="1"/>
  <c r="G5" i="1" s="1"/>
  <c r="F20" i="1"/>
  <c r="F6" i="1"/>
  <c r="F12" i="1"/>
  <c r="G12" i="1" s="1"/>
  <c r="F46" i="1"/>
  <c r="F19" i="1"/>
  <c r="F3" i="1"/>
  <c r="G3" i="1" s="1"/>
  <c r="F23" i="1"/>
  <c r="F50" i="1"/>
  <c r="G50" i="1" s="1"/>
  <c r="F39" i="1"/>
  <c r="G39" i="1" s="1"/>
  <c r="F31" i="1"/>
  <c r="G31" i="1" s="1"/>
  <c r="F36" i="1"/>
  <c r="G36" i="1" s="1"/>
  <c r="F34" i="1"/>
  <c r="G34" i="1" s="1"/>
  <c r="F41" i="1"/>
  <c r="F15" i="1"/>
  <c r="F47" i="1"/>
  <c r="G47" i="1" s="1"/>
  <c r="F29" i="1"/>
  <c r="F2" i="1"/>
  <c r="F9" i="1"/>
  <c r="G9" i="1" s="1"/>
  <c r="F14" i="1"/>
  <c r="F43" i="1"/>
  <c r="G43" i="1" s="1"/>
  <c r="F45" i="1"/>
  <c r="G45" i="1" s="1"/>
  <c r="F52" i="1"/>
  <c r="G52" i="1" s="1"/>
  <c r="F21" i="1"/>
  <c r="G21" i="1" s="1"/>
  <c r="F16" i="1"/>
  <c r="G16" i="1" s="1"/>
  <c r="F10" i="1"/>
  <c r="F11" i="1"/>
  <c r="F30" i="1"/>
  <c r="G30" i="1" s="1"/>
  <c r="F26" i="1"/>
  <c r="G26" i="1" s="1"/>
  <c r="F27" i="1"/>
  <c r="G27" i="1" s="1"/>
  <c r="F49" i="1"/>
  <c r="G49" i="1" s="1"/>
  <c r="F22" i="1"/>
  <c r="F32" i="1"/>
  <c r="G32" i="1" s="1"/>
  <c r="F37" i="1"/>
  <c r="G37" i="1" s="1"/>
  <c r="F18" i="1"/>
  <c r="G18" i="1" s="1"/>
  <c r="F48" i="1"/>
  <c r="G48" i="1" s="1"/>
  <c r="F42" i="1"/>
  <c r="F25" i="1"/>
  <c r="G25" i="1" s="1"/>
  <c r="F51" i="1"/>
  <c r="G51" i="1" s="1"/>
  <c r="F17" i="1"/>
  <c r="G17" i="1" s="1"/>
  <c r="F13" i="1"/>
  <c r="G13" i="1" s="1"/>
  <c r="F8" i="1"/>
  <c r="G8" i="1" s="1"/>
  <c r="F7" i="1"/>
  <c r="G7" i="1" s="1"/>
  <c r="F53" i="1"/>
  <c r="G53" i="1" s="1"/>
  <c r="B53" i="1"/>
  <c r="C53" i="1" s="1"/>
  <c r="D26" i="1"/>
  <c r="E26" i="1" s="1"/>
  <c r="D27" i="1"/>
  <c r="E27" i="1" s="1"/>
  <c r="D49" i="1"/>
  <c r="E49" i="1" s="1"/>
  <c r="D22" i="1"/>
  <c r="E22" i="1" s="1"/>
  <c r="D32" i="1"/>
  <c r="E32" i="1" s="1"/>
  <c r="D37" i="1"/>
  <c r="E37" i="1" s="1"/>
  <c r="D18" i="1"/>
  <c r="E18" i="1" s="1"/>
  <c r="D48" i="1"/>
  <c r="E48" i="1" s="1"/>
  <c r="D42" i="1"/>
  <c r="E42" i="1" s="1"/>
  <c r="D25" i="1"/>
  <c r="E25" i="1" s="1"/>
  <c r="D51" i="1"/>
  <c r="E51" i="1" s="1"/>
  <c r="D17" i="1"/>
  <c r="E17" i="1" s="1"/>
  <c r="D13" i="1"/>
  <c r="E13" i="1" s="1"/>
  <c r="D8" i="1"/>
  <c r="E8" i="1" s="1"/>
  <c r="D7" i="1"/>
  <c r="E7" i="1" s="1"/>
  <c r="D29" i="1"/>
  <c r="E29" i="1" s="1"/>
  <c r="D2" i="1"/>
  <c r="E2" i="1" s="1"/>
  <c r="D9" i="1"/>
  <c r="E9" i="1" s="1"/>
  <c r="D14" i="1"/>
  <c r="E14" i="1" s="1"/>
  <c r="D43" i="1"/>
  <c r="E43" i="1" s="1"/>
  <c r="D45" i="1"/>
  <c r="E45" i="1" s="1"/>
  <c r="D52" i="1"/>
  <c r="E52" i="1" s="1"/>
  <c r="D21" i="1"/>
  <c r="E21" i="1" s="1"/>
  <c r="D16" i="1"/>
  <c r="E16" i="1" s="1"/>
  <c r="D10" i="1"/>
  <c r="E10" i="1" s="1"/>
  <c r="D11" i="1"/>
  <c r="E11" i="1" s="1"/>
  <c r="D30" i="1"/>
  <c r="E30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E4" i="1" s="1"/>
  <c r="D5" i="1"/>
  <c r="E5" i="1" s="1"/>
  <c r="D20" i="1"/>
  <c r="E20" i="1" s="1"/>
  <c r="D6" i="1"/>
  <c r="E6" i="1" s="1"/>
  <c r="D12" i="1"/>
  <c r="E12" i="1" s="1"/>
  <c r="D46" i="1"/>
  <c r="E46" i="1" s="1"/>
  <c r="D19" i="1"/>
  <c r="E19" i="1" s="1"/>
  <c r="D3" i="1"/>
  <c r="E3" i="1" s="1"/>
  <c r="D23" i="1"/>
  <c r="E23" i="1" s="1"/>
  <c r="D50" i="1"/>
  <c r="E50" i="1" s="1"/>
  <c r="D39" i="1"/>
  <c r="E39" i="1" s="1"/>
  <c r="D31" i="1"/>
  <c r="E31" i="1" s="1"/>
  <c r="D36" i="1"/>
  <c r="E36" i="1" s="1"/>
  <c r="D34" i="1"/>
  <c r="E34" i="1" s="1"/>
  <c r="D41" i="1"/>
  <c r="E41" i="1" s="1"/>
  <c r="D15" i="1"/>
  <c r="E15" i="1" s="1"/>
  <c r="D47" i="1"/>
  <c r="E47" i="1" s="1"/>
  <c r="D53" i="1"/>
  <c r="E53" i="1" s="1"/>
  <c r="B7" i="1"/>
  <c r="B44" i="1"/>
  <c r="C44" i="1" s="1"/>
  <c r="B24" i="1"/>
  <c r="C24" i="1" s="1"/>
  <c r="B35" i="1"/>
  <c r="C35" i="1" s="1"/>
  <c r="B38" i="1"/>
  <c r="C38" i="1" s="1"/>
  <c r="B40" i="1"/>
  <c r="C40" i="1" s="1"/>
  <c r="B33" i="1"/>
  <c r="C33" i="1" s="1"/>
  <c r="B28" i="1"/>
  <c r="C28" i="1" s="1"/>
  <c r="B4" i="1"/>
  <c r="C4" i="1" s="1"/>
  <c r="B5" i="1"/>
  <c r="C5" i="1" s="1"/>
  <c r="B20" i="1"/>
  <c r="C20" i="1" s="1"/>
  <c r="B6" i="1"/>
  <c r="C6" i="1" s="1"/>
  <c r="B12" i="1"/>
  <c r="C12" i="1" s="1"/>
  <c r="B46" i="1"/>
  <c r="C46" i="1" s="1"/>
  <c r="B19" i="1"/>
  <c r="C19" i="1" s="1"/>
  <c r="B3" i="1"/>
  <c r="C3" i="1" s="1"/>
  <c r="B23" i="1"/>
  <c r="B50" i="1"/>
  <c r="B39" i="1"/>
  <c r="C39" i="1" s="1"/>
  <c r="B31" i="1"/>
  <c r="C31" i="1" s="1"/>
  <c r="B36" i="1"/>
  <c r="C36" i="1" s="1"/>
  <c r="B34" i="1"/>
  <c r="C34" i="1" s="1"/>
  <c r="B41" i="1"/>
  <c r="B15" i="1"/>
  <c r="B47" i="1"/>
  <c r="B29" i="1"/>
  <c r="C29" i="1" s="1"/>
  <c r="B2" i="1"/>
  <c r="C2" i="1" s="1"/>
  <c r="B9" i="1"/>
  <c r="C9" i="1" s="1"/>
  <c r="B14" i="1"/>
  <c r="C14" i="1" s="1"/>
  <c r="B43" i="1"/>
  <c r="C43" i="1" s="1"/>
  <c r="B45" i="1"/>
  <c r="C45" i="1" s="1"/>
  <c r="B52" i="1"/>
  <c r="C52" i="1" s="1"/>
  <c r="B21" i="1"/>
  <c r="C21" i="1" s="1"/>
  <c r="B16" i="1"/>
  <c r="C16" i="1" s="1"/>
  <c r="B10" i="1"/>
  <c r="C10" i="1" s="1"/>
  <c r="B11" i="1"/>
  <c r="B30" i="1"/>
  <c r="C30" i="1" s="1"/>
  <c r="B26" i="1"/>
  <c r="B27" i="1"/>
  <c r="C27" i="1" s="1"/>
  <c r="B49" i="1"/>
  <c r="C49" i="1" s="1"/>
  <c r="B22" i="1"/>
  <c r="B32" i="1"/>
  <c r="B37" i="1"/>
  <c r="C37" i="1" s="1"/>
  <c r="B18" i="1"/>
  <c r="C18" i="1" s="1"/>
  <c r="B48" i="1"/>
  <c r="C48" i="1" s="1"/>
  <c r="B42" i="1"/>
  <c r="C42" i="1" s="1"/>
  <c r="B25" i="1"/>
  <c r="C25" i="1" s="1"/>
  <c r="B51" i="1"/>
  <c r="C51" i="1" s="1"/>
  <c r="B17" i="1"/>
  <c r="C17" i="1" s="1"/>
  <c r="B13" i="1"/>
  <c r="C13" i="1" s="1"/>
  <c r="B8" i="1"/>
  <c r="C8" i="1" s="1"/>
  <c r="N26" i="1" l="1"/>
  <c r="N7" i="1"/>
  <c r="N32" i="1"/>
  <c r="N50" i="1"/>
  <c r="N11" i="1"/>
  <c r="N15" i="1"/>
  <c r="C26" i="1"/>
  <c r="I49" i="1"/>
  <c r="N22" i="1"/>
  <c r="N23" i="1"/>
  <c r="G22" i="1"/>
  <c r="I22" i="1" s="1"/>
  <c r="G14" i="1"/>
  <c r="I14" i="1" s="1"/>
  <c r="G23" i="1"/>
  <c r="I23" i="1" s="1"/>
  <c r="G38" i="1"/>
  <c r="I38" i="1" s="1"/>
  <c r="I25" i="1"/>
  <c r="I16" i="1"/>
  <c r="I34" i="1"/>
  <c r="I5" i="1"/>
  <c r="G2" i="1"/>
  <c r="I2" i="1" s="1"/>
  <c r="G19" i="1"/>
  <c r="I19" i="1" s="1"/>
  <c r="G24" i="1"/>
  <c r="I24" i="1" s="1"/>
  <c r="N47" i="1"/>
  <c r="C50" i="1"/>
  <c r="N10" i="1"/>
  <c r="N41" i="1"/>
  <c r="C22" i="1"/>
  <c r="I21" i="1"/>
  <c r="I36" i="1"/>
  <c r="I4" i="1"/>
  <c r="G29" i="1"/>
  <c r="I29" i="1" s="1"/>
  <c r="G46" i="1"/>
  <c r="I46" i="1" s="1"/>
  <c r="G44" i="1"/>
  <c r="I44" i="1" s="1"/>
  <c r="I28" i="1"/>
  <c r="I37" i="1"/>
  <c r="I45" i="1"/>
  <c r="I39" i="1"/>
  <c r="I33" i="1"/>
  <c r="G11" i="1"/>
  <c r="I11" i="1" s="1"/>
  <c r="G15" i="1"/>
  <c r="I15" i="1" s="1"/>
  <c r="G6" i="1"/>
  <c r="I6" i="1" s="1"/>
  <c r="G42" i="1"/>
  <c r="I42" i="1" s="1"/>
  <c r="I52" i="1"/>
  <c r="I31" i="1"/>
  <c r="C7" i="1"/>
  <c r="I50" i="1"/>
  <c r="I40" i="1"/>
  <c r="G10" i="1"/>
  <c r="I10" i="1" s="1"/>
  <c r="G41" i="1"/>
  <c r="I41" i="1" s="1"/>
  <c r="G20" i="1"/>
  <c r="I20" i="1" s="1"/>
  <c r="I7" i="1"/>
  <c r="I13" i="1"/>
  <c r="I51" i="1"/>
  <c r="I8" i="1"/>
  <c r="I17" i="1"/>
  <c r="I18" i="1"/>
  <c r="I32" i="1"/>
  <c r="I27" i="1"/>
  <c r="I26" i="1"/>
  <c r="I9" i="1"/>
  <c r="I3" i="1"/>
  <c r="I30" i="1"/>
  <c r="I47" i="1"/>
  <c r="I12" i="1"/>
  <c r="I35" i="1"/>
  <c r="I53" i="1"/>
  <c r="I48" i="1"/>
  <c r="N38" i="1"/>
  <c r="N16" i="1"/>
  <c r="N34" i="1"/>
  <c r="N5" i="1"/>
  <c r="C23" i="1"/>
  <c r="C32" i="1"/>
  <c r="C41" i="1"/>
  <c r="N35" i="1"/>
  <c r="N21" i="1"/>
  <c r="N36" i="1"/>
  <c r="N24" i="1"/>
  <c r="N52" i="1"/>
  <c r="N31" i="1"/>
  <c r="N8" i="1"/>
  <c r="N44" i="1"/>
  <c r="N45" i="1"/>
  <c r="N39" i="1"/>
  <c r="N13" i="1"/>
  <c r="N43" i="1"/>
  <c r="N17" i="1"/>
  <c r="N14" i="1"/>
  <c r="N51" i="1"/>
  <c r="N49" i="1"/>
  <c r="N9" i="1"/>
  <c r="N3" i="1"/>
  <c r="N25" i="1"/>
  <c r="N27" i="1"/>
  <c r="N2" i="1"/>
  <c r="N19" i="1"/>
  <c r="N42" i="1"/>
  <c r="N4" i="1"/>
  <c r="N29" i="1"/>
  <c r="N46" i="1"/>
  <c r="N48" i="1"/>
  <c r="N28" i="1"/>
  <c r="N30" i="1"/>
  <c r="N12" i="1"/>
  <c r="N18" i="1"/>
  <c r="N33" i="1"/>
  <c r="N6" i="1"/>
  <c r="N37" i="1"/>
  <c r="N40" i="1"/>
  <c r="N20" i="1"/>
  <c r="N53" i="1"/>
  <c r="C47" i="1"/>
  <c r="C11" i="1"/>
  <c r="C15" i="1"/>
  <c r="I43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<sst xmlns="http://schemas.openxmlformats.org/spreadsheetml/2006/main" count="224" uniqueCount="125">
  <si>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</si>
  <si>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</si>
  <si>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</si>
  <si>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</si>
  <si>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</si>
  <si>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</si>
  <si>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</si>
  <si>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</si>
  <si>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</si>
  <si>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</si>
  <si>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</si>
  <si>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</si>
  <si>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</si>
  <si>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</si>
  <si>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</si>
  <si>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</si>
  <si>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</si>
  <si>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</si>
  <si>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</si>
  <si>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</si>
  <si>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</si>
  <si>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</si>
  <si>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</si>
  <si>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</si>
  <si>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</si>
  <si>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</si>
  <si>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</si>
  <si>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</si>
  <si>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</si>
  <si>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</si>
  <si>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</si>
  <si>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</si>
  <si>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</si>
  <si>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</si>
  <si>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</si>
  <si>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</si>
  <si>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</si>
  <si>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</si>
  <si>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</si>
  <si>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</si>
  <si>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</si>
  <si>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</si>
  <si>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</si>
  <si>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</si>
  <si>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</si>
  <si>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</si>
  <si>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</si>
  <si>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</si>
  <si>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</si>
  <si>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</si>
  <si>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</si>
  <si>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</si>
  <si>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</si>
  <si>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</si>
  <si>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</si>
  <si>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</si>
  <si>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</si>
  <si>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</si>
  <si>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</si>
  <si>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</si>
  <si>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</si>
  <si>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</si>
  <si>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</si>
  <si>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</si>
  <si>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</si>
  <si>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</si>
  <si>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</si>
  <si>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</si>
  <si>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</si>
  <si>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</si>
  <si>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</si>
  <si>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</si>
  <si>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</si>
  <si>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</si>
  <si>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</si>
  <si>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</si>
  <si>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</si>
  <si>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</si>
  <si>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</si>
  <si>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</si>
  <si>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</si>
  <si>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</si>
  <si>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</si>
  <si>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</si>
  <si>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</si>
  <si>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</si>
  <si>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</si>
  <si>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</si>
  <si>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</si>
  <si>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</si>
  <si>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</si>
  <si>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Hyundai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</si>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</sst>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533136482939634"/>
          <c:y val="0.17171296296296298"/>
          <c:w val="0.7314464129483814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9-4187-AAC2-6A30421C9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697792"/>
        <c:axId val="534652784"/>
      </c:scatterChart>
      <c:valAx>
        <c:axId val="7626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Age of the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52784"/>
        <c:crosses val="autoZero"/>
        <c:crossBetween val="midCat"/>
      </c:valAx>
      <c:valAx>
        <c:axId val="5346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E-46DF-94DD-57BA4792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303984"/>
        <c:axId val="1597525696"/>
      </c:barChart>
      <c:catAx>
        <c:axId val="15983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25696"/>
        <c:crosses val="autoZero"/>
        <c:auto val="1"/>
        <c:lblAlgn val="ctr"/>
        <c:lblOffset val="100"/>
        <c:noMultiLvlLbl val="0"/>
      </c:catAx>
      <c:valAx>
        <c:axId val="1597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3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1238250</xdr:colOff>
      <xdr:row>2</xdr:row>
      <xdr:rowOff>9525</xdr:rowOff>
    </xdr:from>
    <xdr:to>
      <xdr:col>21</xdr:col>
      <xdr:colOff>295275</xdr:colOff>
      <xdr:row>16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45C5ED-5057-356C-5E24-8E8005072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171450</xdr:rowOff>
    </xdr:from>
    <xdr:to>
      <xdr:col>10</xdr:col>
      <xdr:colOff>319087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6F5BD-26DE-0B66-1FAF-F7609BE6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4.680700694444" createdVersion="8" refreshedVersion="8" minRefreshableVersion="3" recordCount="52" xr:uid="{00000000-000A-0000-FFFF-FFFF03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-85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-974.84023668639054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-85"/>
    <n v="82374"/>
    <n v="-974.84023668639054"/>
    <s v="White"/>
    <x v="9"/>
    <n v="75000"/>
    <s v="N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-85"/>
    <n v="79420.600000000006"/>
    <n v="-939.88875739644982"/>
    <s v="Green"/>
    <x v="13"/>
    <n v="75000"/>
    <s v="N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y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y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y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y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C1" zoomScale="70" zoomScaleNormal="70" workbookViewId="0">
      <selection activeCell="X29" sqref="X29"/>
    </sheetView>
  </sheetViews>
  <sheetFormatPr defaultRowHeight="15" x14ac:dyDescent="0.25"/>
  <cols>
    <col min="1" max="1" width="15.7109375" customWidth="1"/>
    <col min="3" max="3" width="16.7109375" customWidth="1"/>
    <col min="5" max="5" width="18.85546875" customWidth="1"/>
    <col min="6" max="6" width="19.7109375" customWidth="1"/>
    <col min="8" max="8" width="11.5703125" style="1" bestFit="1" customWidth="1"/>
    <col min="9" max="9" width="14.28515625" style="1" customWidth="1"/>
    <col min="12" max="12" width="16.5703125" customWidth="1"/>
    <col min="13" max="13" width="9.140625" customWidth="1"/>
    <col min="14" max="14" width="18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1">
        <v>17556.3</v>
      </c>
      <c r="I2" s="1">
        <f>H2/(G2+0.5)</f>
        <v>35112.6</v>
      </c>
      <c r="J2" t="s">
        <v>48</v>
      </c>
      <c r="K2" t="s">
        <v>32</v>
      </c>
      <c r="L2">
        <v>100000</v>
      </c>
      <c r="M2" t="str">
        <f>IF(H2&lt;=L2,"Y","N")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1">
        <v>14289.6</v>
      </c>
      <c r="I3" s="1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1">
        <v>27637.1</v>
      </c>
      <c r="I4" s="1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1">
        <v>27534.799999999999</v>
      </c>
      <c r="I5" s="1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1">
        <v>22521.599999999999</v>
      </c>
      <c r="I6" s="1">
        <f>H6/(G6+0.5)</f>
        <v>15014.4</v>
      </c>
      <c r="J6" t="s">
        <v>15</v>
      </c>
      <c r="K6" t="s">
        <v>36</v>
      </c>
      <c r="L6">
        <v>75000</v>
      </c>
      <c r="M6" t="str">
        <f>IF(H6&lt;=L6,"Y","N")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VLOOKUP(B7,B$56:C$61,2)</f>
        <v>Hyundai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1">
        <v>22188.5</v>
      </c>
      <c r="I7" s="1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VLOOKUP(B8,B$56:C$61,2)</f>
        <v>Hyundai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1">
        <v>20223.900000000001</v>
      </c>
      <c r="I8" s="1">
        <f>H8/(G8+0.5)</f>
        <v>13482.6</v>
      </c>
      <c r="J8" t="s">
        <v>15</v>
      </c>
      <c r="K8" t="s">
        <v>32</v>
      </c>
      <c r="L8">
        <v>100000</v>
      </c>
      <c r="M8" t="str">
        <f>IF(H8&lt;=L8,"Y","N")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1">
        <v>29601.9</v>
      </c>
      <c r="I9" s="1">
        <f>H9/(G9+0.5)</f>
        <v>11840.76</v>
      </c>
      <c r="J9" t="s">
        <v>15</v>
      </c>
      <c r="K9" t="s">
        <v>39</v>
      </c>
      <c r="L9">
        <v>100000</v>
      </c>
      <c r="M9" t="str">
        <f>IF(H9&lt;=L9,"Y","N")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1">
        <v>24513.200000000001</v>
      </c>
      <c r="I10" s="1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1">
        <v>13867.6</v>
      </c>
      <c r="I11" s="1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1">
        <v>13682.9</v>
      </c>
      <c r="I12" s="1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VLOOKUP(B13,B$56:C$61,2)</f>
        <v>Hyundai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1">
        <v>22282</v>
      </c>
      <c r="I13" s="1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1">
        <v>22128.2</v>
      </c>
      <c r="I14" s="1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1">
        <v>48114.2</v>
      </c>
      <c r="I15" s="1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1">
        <v>30555.3</v>
      </c>
      <c r="I16" s="1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VLOOKUP(B17,B$56:C$61,2)</f>
        <v>Hyundai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1">
        <v>29102.3</v>
      </c>
      <c r="I17" s="1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1">
        <v>27394.2</v>
      </c>
      <c r="I18" s="1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1">
        <v>19421.099999999999</v>
      </c>
      <c r="I19" s="1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1">
        <v>19341.7</v>
      </c>
      <c r="I20" s="1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1">
        <v>33477.199999999997</v>
      </c>
      <c r="I21" s="1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1">
        <v>3708.1</v>
      </c>
      <c r="I22" s="1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1">
        <v>31144.400000000001</v>
      </c>
      <c r="I23" s="1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1">
        <v>44946.5</v>
      </c>
      <c r="I24" s="1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1">
        <v>72527.199999999997</v>
      </c>
      <c r="I25" s="1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1">
        <v>50854.1</v>
      </c>
      <c r="I26" s="1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1">
        <v>42504.6</v>
      </c>
      <c r="I27" s="1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1">
        <v>35137</v>
      </c>
      <c r="I28" s="1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1">
        <v>73444.399999999994</v>
      </c>
      <c r="I29" s="1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IF(H29&lt;=L29,"Y","N")</f>
        <v>Y</v>
      </c>
      <c r="N29" t="str">
        <f>CONCATENATE(B29,F29,D29,UPPER(LEFT(J29,3)),RIGHT(A29,3))</f>
        <v>TY03CORBLA026</v>
      </c>
    </row>
    <row r="30" spans="1:14" x14ac:dyDescent="0.25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1">
        <v>60389.5</v>
      </c>
      <c r="I30" s="1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1">
        <v>114660.6</v>
      </c>
      <c r="I31" s="1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IF(H31&lt;=L31,"Y","N")</f>
        <v>N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1">
        <v>64542</v>
      </c>
      <c r="I32" s="1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1">
        <v>52229.5</v>
      </c>
      <c r="I33" s="1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1">
        <v>85928</v>
      </c>
      <c r="I34" s="1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1">
        <v>37558.800000000003</v>
      </c>
      <c r="I35" s="1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1">
        <v>93382.6</v>
      </c>
      <c r="I36" s="1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1">
        <v>42074.2</v>
      </c>
      <c r="I37" s="1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1">
        <v>36438.5</v>
      </c>
      <c r="I38" s="1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1">
        <v>80685.8</v>
      </c>
      <c r="I39" s="1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IF(H39&lt;=L39,"Y","N")</f>
        <v>Y</v>
      </c>
      <c r="N39" t="str">
        <f>CONCATENATE(B39,F39,D39,UPPER(LEFT(J39,3)),RIGHT(A39,3))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1">
        <v>46311.4</v>
      </c>
      <c r="I40" s="1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1">
        <v>67829.100000000006</v>
      </c>
      <c r="I41" s="1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1">
        <v>77243.100000000006</v>
      </c>
      <c r="I42" s="1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IF(H42&lt;=L42,"Y","N")</f>
        <v>N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1">
        <v>82374</v>
      </c>
      <c r="I43" s="1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IF(H43&lt;=L43,"Y","N")</f>
        <v>N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1">
        <v>44974.8</v>
      </c>
      <c r="I44" s="1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1">
        <v>69891.899999999994</v>
      </c>
      <c r="I45" s="1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IF(H45&lt;=L45,"Y","N")</f>
        <v>Y</v>
      </c>
      <c r="N45" t="str">
        <f>CONCATENATE(B45,F45,D45,UPPER(LEFT(J45,3)),RIGHT(A45,3))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1">
        <v>28464.799999999999</v>
      </c>
      <c r="I46" s="1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1">
        <v>64467.4</v>
      </c>
      <c r="I47" s="1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1">
        <v>79420.600000000006</v>
      </c>
      <c r="I48" s="1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IF(H48&lt;=L48,"Y","N")</f>
        <v>N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1">
        <v>68658.899999999994</v>
      </c>
      <c r="I49" s="1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1">
        <v>83162.7</v>
      </c>
      <c r="I50" s="1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1">
        <v>52699.4</v>
      </c>
      <c r="I51" s="1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1">
        <v>22573</v>
      </c>
      <c r="I52" s="1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1">
        <v>40326.800000000003</v>
      </c>
      <c r="I53" s="1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89</v>
      </c>
      <c r="C57" t="s">
        <v>95</v>
      </c>
      <c r="D57" t="s">
        <v>101</v>
      </c>
      <c r="E57" t="s">
        <v>112</v>
      </c>
    </row>
    <row r="58" spans="1:14" x14ac:dyDescent="0.25">
      <c r="B58" t="s">
        <v>88</v>
      </c>
      <c r="C58" t="s">
        <v>94</v>
      </c>
      <c r="D58" t="s">
        <v>102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M1:M1048576">
    <cfRule type="cellIs" dxfId="3" priority="2" operator="equal">
      <formula>"N"</formula>
    </cfRule>
    <cfRule type="cellIs" dxfId="2" priority="3" operator="equal">
      <formula>"Y"</formula>
    </cfRule>
    <cfRule type="cellIs" priority="4" operator="equal">
      <formula>"Y"</formula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1"/>
  <sheetViews>
    <sheetView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2" t="s">
        <v>122</v>
      </c>
      <c r="B3" t="s">
        <v>124</v>
      </c>
    </row>
    <row r="4" spans="1:2" x14ac:dyDescent="0.25">
      <c r="A4" s="3" t="s">
        <v>41</v>
      </c>
      <c r="B4">
        <v>144647.69999999998</v>
      </c>
    </row>
    <row r="5" spans="1:2" x14ac:dyDescent="0.25">
      <c r="A5" s="3" t="s">
        <v>50</v>
      </c>
      <c r="B5">
        <v>150656.40000000002</v>
      </c>
    </row>
    <row r="6" spans="1:2" x14ac:dyDescent="0.25">
      <c r="A6" s="3" t="s">
        <v>26</v>
      </c>
      <c r="B6">
        <v>154427.9</v>
      </c>
    </row>
    <row r="7" spans="1:2" x14ac:dyDescent="0.25">
      <c r="A7" s="3" t="s">
        <v>58</v>
      </c>
      <c r="B7">
        <v>179986</v>
      </c>
    </row>
    <row r="8" spans="1:2" x14ac:dyDescent="0.25">
      <c r="A8" s="3" t="s">
        <v>29</v>
      </c>
      <c r="B8">
        <v>143640.70000000001</v>
      </c>
    </row>
    <row r="9" spans="1:2" x14ac:dyDescent="0.25">
      <c r="A9" s="3" t="s">
        <v>45</v>
      </c>
      <c r="B9">
        <v>135078.20000000001</v>
      </c>
    </row>
    <row r="10" spans="1:2" x14ac:dyDescent="0.25">
      <c r="A10" s="3" t="s">
        <v>24</v>
      </c>
      <c r="B10">
        <v>184693.8</v>
      </c>
    </row>
    <row r="11" spans="1:2" x14ac:dyDescent="0.25">
      <c r="A11" s="3" t="s">
        <v>22</v>
      </c>
      <c r="B11">
        <v>127731.3</v>
      </c>
    </row>
    <row r="12" spans="1:2" x14ac:dyDescent="0.25">
      <c r="A12" s="3" t="s">
        <v>19</v>
      </c>
      <c r="B12">
        <v>70964.899999999994</v>
      </c>
    </row>
    <row r="13" spans="1:2" x14ac:dyDescent="0.25">
      <c r="A13" s="3" t="s">
        <v>32</v>
      </c>
      <c r="B13">
        <v>65315</v>
      </c>
    </row>
    <row r="14" spans="1:2" x14ac:dyDescent="0.25">
      <c r="A14" s="3" t="s">
        <v>38</v>
      </c>
      <c r="B14">
        <v>138561.5</v>
      </c>
    </row>
    <row r="15" spans="1:2" x14ac:dyDescent="0.25">
      <c r="A15" s="3" t="s">
        <v>39</v>
      </c>
      <c r="B15">
        <v>141229.4</v>
      </c>
    </row>
    <row r="16" spans="1:2" x14ac:dyDescent="0.25">
      <c r="A16" s="3" t="s">
        <v>16</v>
      </c>
      <c r="B16">
        <v>305432.40000000002</v>
      </c>
    </row>
    <row r="17" spans="1:2" x14ac:dyDescent="0.25">
      <c r="A17" s="3" t="s">
        <v>52</v>
      </c>
      <c r="B17">
        <v>177713.9</v>
      </c>
    </row>
    <row r="18" spans="1:2" x14ac:dyDescent="0.25">
      <c r="A18" s="3" t="s">
        <v>43</v>
      </c>
      <c r="B18">
        <v>65964.899999999994</v>
      </c>
    </row>
    <row r="19" spans="1:2" x14ac:dyDescent="0.25">
      <c r="A19" s="3" t="s">
        <v>36</v>
      </c>
      <c r="B19">
        <v>130601.59999999999</v>
      </c>
    </row>
    <row r="20" spans="1:2" x14ac:dyDescent="0.25">
      <c r="A20" s="3" t="s">
        <v>34</v>
      </c>
      <c r="B20">
        <v>19341.7</v>
      </c>
    </row>
    <row r="21" spans="1:2" x14ac:dyDescent="0.25">
      <c r="A21" s="3" t="s">
        <v>123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Jordan Dieza</dc:creator>
  <cp:lastModifiedBy>Cris Jordan Dieza</cp:lastModifiedBy>
  <dcterms:created xsi:type="dcterms:W3CDTF">2024-01-23T05:53:50Z</dcterms:created>
  <dcterms:modified xsi:type="dcterms:W3CDTF">2024-01-23T09:44:47Z</dcterms:modified>
</cp:coreProperties>
</file>