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<sst xmlns="http://schemas.openxmlformats.org/spreadsheetml/2006/main" count="5" uniqueCount="5">
  <si>
    <t>Face</t>
  </si>
  <si>
    <t>Frequency</t>
  </si>
  <si>
    <t>Total</t>
  </si>
  <si>
    <t>Fairness</t>
  </si>
  <si>
    <t>Playability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</si>
</sst>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/>
      <c r="D1" t="s">
        <v>2</v>
      </c>
      <c r="E1">
        <f>SUM(B2:B21)</f>
      </c>
      <c r="F1"/>
      <c r="G1"/>
      <c r="H1"/>
      <c r="I1"/>
      <c r="J1"/>
      <c r="K1"/>
    </row>
    <row r="2">
      <c r="A2" t="n">
        <v>1.0</v>
      </c>
      <c r="B2" t="n">
        <v>11.0</v>
      </c>
      <c r="C2"/>
      <c r="D2" t="s">
        <v>3</v>
      </c>
      <c r="E2">
        <f>SUM(K2:K21)/(E1/20)</f>
      </c>
      <c r="F2"/>
      <c r="G2">
        <f>SUM(B2:B21)</f>
      </c>
      <c r="H2">
        <f>ABS(G2 - E1 * 20/20)</f>
      </c>
      <c r="I2"/>
      <c r="J2">
        <f>B2-E1/20</f>
      </c>
      <c r="K2">
        <f>J2*J2</f>
      </c>
    </row>
    <row r="3">
      <c r="A3" t="n">
        <v>2.0</v>
      </c>
      <c r="B3" t="n">
        <v>17.0</v>
      </c>
      <c r="C3"/>
      <c r="D3" t="s">
        <v>4</v>
      </c>
      <c r="E3">
        <f>MAX(H2:H21)</f>
      </c>
      <c r="F3"/>
      <c r="G3">
        <f>SUM(B3:B21)</f>
      </c>
      <c r="H3">
        <f>ABS(G3 - E1 * 19/20)</f>
      </c>
      <c r="I3"/>
      <c r="J3">
        <f>B3-E1/20</f>
      </c>
      <c r="K3">
        <f>J3*J3</f>
      </c>
    </row>
    <row r="4">
      <c r="A4" t="n">
        <v>3.0</v>
      </c>
      <c r="B4" t="n">
        <v>10.0</v>
      </c>
      <c r="C4"/>
      <c r="D4"/>
      <c r="E4"/>
      <c r="F4"/>
      <c r="G4">
        <f>SUM(B4:B21)</f>
      </c>
      <c r="H4">
        <f>ABS(G4 - E1 * 18/20)</f>
      </c>
      <c r="I4"/>
      <c r="J4">
        <f>B4-E1/20</f>
      </c>
      <c r="K4">
        <f>J4*J4</f>
      </c>
    </row>
    <row r="5">
      <c r="A5" t="n">
        <v>4.0</v>
      </c>
      <c r="B5" t="n">
        <v>16.0</v>
      </c>
      <c r="C5"/>
      <c r="D5"/>
      <c r="E5"/>
      <c r="F5"/>
      <c r="G5">
        <f>SUM(B5:B21)</f>
      </c>
      <c r="H5">
        <f>ABS(G5 - E1 * 17/20)</f>
      </c>
      <c r="I5"/>
      <c r="J5">
        <f>B5-E1/20</f>
      </c>
      <c r="K5">
        <f>J5*J5</f>
      </c>
    </row>
    <row r="6">
      <c r="A6" t="n">
        <v>5.0</v>
      </c>
      <c r="B6" t="n">
        <v>15.0</v>
      </c>
      <c r="C6"/>
      <c r="D6"/>
      <c r="E6"/>
      <c r="F6"/>
      <c r="G6">
        <f>SUM(B6:B21)</f>
      </c>
      <c r="H6">
        <f>ABS(G6 - E1 * 16/20)</f>
      </c>
      <c r="I6"/>
      <c r="J6">
        <f>B6-E1/20</f>
      </c>
      <c r="K6">
        <f>J6*J6</f>
      </c>
    </row>
    <row r="7">
      <c r="A7" t="n">
        <v>6.0</v>
      </c>
      <c r="B7" t="n">
        <v>18.0</v>
      </c>
      <c r="C7"/>
      <c r="D7"/>
      <c r="E7"/>
      <c r="F7"/>
      <c r="G7">
        <f>SUM(B7:B21)</f>
      </c>
      <c r="H7">
        <f>ABS(G7 - E1 * 15/20)</f>
      </c>
      <c r="I7"/>
      <c r="J7">
        <f>B7-E1/20</f>
      </c>
      <c r="K7">
        <f>J7*J7</f>
      </c>
    </row>
    <row r="8">
      <c r="A8" t="n">
        <v>7.0</v>
      </c>
      <c r="B8" t="n">
        <v>17.0</v>
      </c>
      <c r="C8"/>
      <c r="D8"/>
      <c r="E8"/>
      <c r="F8"/>
      <c r="G8">
        <f>SUM(B8:B21)</f>
      </c>
      <c r="H8">
        <f>ABS(G8 - E1 * 14/20)</f>
      </c>
      <c r="I8"/>
      <c r="J8">
        <f>B8-E1/20</f>
      </c>
      <c r="K8">
        <f>J8*J8</f>
      </c>
    </row>
    <row r="9">
      <c r="A9" t="n">
        <v>8.0</v>
      </c>
      <c r="B9" t="n">
        <v>8.0</v>
      </c>
      <c r="C9"/>
      <c r="D9"/>
      <c r="E9"/>
      <c r="F9"/>
      <c r="G9">
        <f>SUM(B9:B21)</f>
      </c>
      <c r="H9">
        <f>ABS(G9 - E1 * 13/20)</f>
      </c>
      <c r="I9"/>
      <c r="J9">
        <f>B9-E1/20</f>
      </c>
      <c r="K9">
        <f>J9*J9</f>
      </c>
    </row>
    <row r="10">
      <c r="A10" t="n">
        <v>9.0</v>
      </c>
      <c r="B10" t="n">
        <v>12.0</v>
      </c>
      <c r="C10"/>
      <c r="D10"/>
      <c r="E10"/>
      <c r="F10"/>
      <c r="G10">
        <f>SUM(B10:B21)</f>
      </c>
      <c r="H10">
        <f>ABS(G10 - E1 * 12/20)</f>
      </c>
      <c r="I10"/>
      <c r="J10">
        <f>B10-E1/20</f>
      </c>
      <c r="K10">
        <f>J10*J10</f>
      </c>
    </row>
    <row r="11">
      <c r="A11" t="n">
        <v>10.0</v>
      </c>
      <c r="B11" t="n">
        <v>14.0</v>
      </c>
      <c r="C11"/>
      <c r="D11"/>
      <c r="E11"/>
      <c r="F11"/>
      <c r="G11">
        <f>SUM(B11:B21)</f>
      </c>
      <c r="H11">
        <f>ABS(G11 - E1 * 11/20)</f>
      </c>
      <c r="I11"/>
      <c r="J11">
        <f>B11-E1/20</f>
      </c>
      <c r="K11">
        <f>J11*J11</f>
      </c>
    </row>
    <row r="12">
      <c r="A12" t="n">
        <v>11.0</v>
      </c>
      <c r="B12" t="n">
        <v>16.0</v>
      </c>
      <c r="C12"/>
      <c r="D12"/>
      <c r="E12"/>
      <c r="F12"/>
      <c r="G12">
        <f>SUM(B12:B21)</f>
      </c>
      <c r="H12">
        <f>ABS(G12 - E1 * 10/20)</f>
      </c>
      <c r="I12"/>
      <c r="J12">
        <f>B12-E1/20</f>
      </c>
      <c r="K12">
        <f>J12*J12</f>
      </c>
    </row>
    <row r="13">
      <c r="A13" t="n">
        <v>12.0</v>
      </c>
      <c r="B13" t="n">
        <v>10.0</v>
      </c>
      <c r="C13"/>
      <c r="D13"/>
      <c r="E13"/>
      <c r="F13"/>
      <c r="G13">
        <f>SUM(B13:B21)</f>
      </c>
      <c r="H13">
        <f>ABS(G13 - E1 * 9/20)</f>
      </c>
      <c r="I13"/>
      <c r="J13">
        <f>B13-E1/20</f>
      </c>
      <c r="K13">
        <f>J13*J13</f>
      </c>
    </row>
    <row r="14">
      <c r="A14" t="n">
        <v>13.0</v>
      </c>
      <c r="B14" t="n">
        <v>19.0</v>
      </c>
      <c r="C14"/>
      <c r="D14"/>
      <c r="E14"/>
      <c r="F14"/>
      <c r="G14">
        <f>SUM(B14:B21)</f>
      </c>
      <c r="H14">
        <f>ABS(G14 - E1 * 8/20)</f>
      </c>
      <c r="I14"/>
      <c r="J14">
        <f>B14-E1/20</f>
      </c>
      <c r="K14">
        <f>J14*J14</f>
      </c>
    </row>
    <row r="15">
      <c r="A15" t="n">
        <v>14.0</v>
      </c>
      <c r="B15" t="n">
        <v>27.0</v>
      </c>
      <c r="C15"/>
      <c r="D15"/>
      <c r="E15"/>
      <c r="F15"/>
      <c r="G15">
        <f>SUM(B15:B21)</f>
      </c>
      <c r="H15">
        <f>ABS(G15 - E1 * 7/20)</f>
      </c>
      <c r="I15"/>
      <c r="J15">
        <f>B15-E1/20</f>
      </c>
      <c r="K15">
        <f>J15*J15</f>
      </c>
    </row>
    <row r="16">
      <c r="A16" t="n">
        <v>15.0</v>
      </c>
      <c r="B16" t="n">
        <v>16.0</v>
      </c>
      <c r="C16"/>
      <c r="D16"/>
      <c r="E16"/>
      <c r="F16"/>
      <c r="G16">
        <f>SUM(B16:B21)</f>
      </c>
      <c r="H16">
        <f>ABS(G16 - E1 * 6/20)</f>
      </c>
      <c r="I16"/>
      <c r="J16">
        <f>B16-E1/20</f>
      </c>
      <c r="K16">
        <f>J16*J16</f>
      </c>
    </row>
    <row r="17">
      <c r="A17" t="n">
        <v>16.0</v>
      </c>
      <c r="B17" t="n">
        <v>10.0</v>
      </c>
      <c r="C17"/>
      <c r="D17"/>
      <c r="E17"/>
      <c r="F17"/>
      <c r="G17">
        <f>SUM(B17:B21)</f>
      </c>
      <c r="H17">
        <f>ABS(G17 - E1 * 5/20)</f>
      </c>
      <c r="I17"/>
      <c r="J17">
        <f>B17-E1/20</f>
      </c>
      <c r="K17">
        <f>J17*J17</f>
      </c>
    </row>
    <row r="18">
      <c r="A18" t="n">
        <v>17.0</v>
      </c>
      <c r="B18" t="n">
        <v>16.0</v>
      </c>
      <c r="C18"/>
      <c r="D18"/>
      <c r="E18"/>
      <c r="F18"/>
      <c r="G18">
        <f>SUM(B18:B21)</f>
      </c>
      <c r="H18">
        <f>ABS(G18 - E1 * 4/20)</f>
      </c>
      <c r="I18"/>
      <c r="J18">
        <f>B18-E1/20</f>
      </c>
      <c r="K18">
        <f>J18*J18</f>
      </c>
    </row>
    <row r="19">
      <c r="A19" t="n">
        <v>18.0</v>
      </c>
      <c r="B19" t="n">
        <v>11.0</v>
      </c>
      <c r="C19"/>
      <c r="D19"/>
      <c r="E19"/>
      <c r="F19"/>
      <c r="G19">
        <f>SUM(B19:B21)</f>
      </c>
      <c r="H19">
        <f>ABS(G19 - E1 * 3/20)</f>
      </c>
      <c r="I19"/>
      <c r="J19">
        <f>B19-E1/20</f>
      </c>
      <c r="K19">
        <f>J19*J19</f>
      </c>
    </row>
    <row r="20">
      <c r="A20" t="n">
        <v>19.0</v>
      </c>
      <c r="B20" t="n">
        <v>11.0</v>
      </c>
      <c r="C20"/>
      <c r="D20"/>
      <c r="E20"/>
      <c r="F20"/>
      <c r="G20">
        <f>SUM(B20:B21)</f>
      </c>
      <c r="H20">
        <f>ABS(G20 - E1 * 2/20)</f>
      </c>
      <c r="I20"/>
      <c r="J20">
        <f>B20-E1/20</f>
      </c>
      <c r="K20">
        <f>J20*J20</f>
      </c>
    </row>
    <row r="21">
      <c r="A21" t="n">
        <v>20.0</v>
      </c>
      <c r="B21" t="n">
        <v>23.0</v>
      </c>
      <c r="C21"/>
      <c r="D21"/>
      <c r="E21"/>
      <c r="F21"/>
      <c r="G21">
        <f>SUM(B21:B21)</f>
      </c>
      <c r="H21">
        <f>ABS(G21 - E1 * 1/20)</f>
      </c>
      <c r="I21"/>
      <c r="J21">
        <f>B21-E1/20</f>
      </c>
      <c r="K21">
        <f>J21*J21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2015-09-04T20:22:06Z</dcterms:created>
  <dc:creator>Apache POI</dc:creator>
</cp:coreProperties>
</file>