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5"/>
  </bookViews>
  <sheets>
    <sheet name="Definición" sheetId="1" state="visible" r:id="rId2"/>
    <sheet name="TimeBoxing" sheetId="2" state="visible" r:id="rId3"/>
    <sheet name="MUST" sheetId="3" state="visible" r:id="rId4"/>
    <sheet name="SHOULD" sheetId="4" state="visible" r:id="rId5"/>
    <sheet name="COULD-WON'T" sheetId="5" state="visible" r:id="rId6"/>
    <sheet name="Integrante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<sst xmlns="http://schemas.openxmlformats.org/spreadsheetml/2006/main" count="338" uniqueCount="95">
  <si>
    <t xml:space="preserve">Módulos Priorizados</t>
  </si>
  <si>
    <t xml:space="preserve">Total TimeBoxing</t>
  </si>
  <si>
    <t xml:space="preserve">320h</t>
  </si>
  <si>
    <t xml:space="preserve">Administacion de Usuarios</t>
  </si>
  <si>
    <t xml:space="preserve">Kick Off</t>
  </si>
  <si>
    <t xml:space="preserve">Administracion de Restaurantes</t>
  </si>
  <si>
    <t xml:space="preserve">Análisis y Diseño</t>
  </si>
  <si>
    <t xml:space="preserve">Asignacion de mesa</t>
  </si>
  <si>
    <t xml:space="preserve">Desarrollo</t>
  </si>
  <si>
    <t xml:space="preserve">Administracion de reservas</t>
  </si>
  <si>
    <t xml:space="preserve">Pruebas</t>
  </si>
  <si>
    <t xml:space="preserve">Solicitar pedido en restaurantes</t>
  </si>
  <si>
    <t xml:space="preserve">Implementación</t>
  </si>
  <si>
    <t xml:space="preserve">Cierre</t>
  </si>
  <si>
    <t xml:space="preserve">Total</t>
  </si>
  <si>
    <t xml:space="preserve">A. El tiempo máximo de entrega del primer release es en 1.5 meses</t>
  </si>
  <si>
    <t xml:space="preserve">B. Solo se pudo contratar un programador para este proyecto</t>
  </si>
  <si>
    <t xml:space="preserve">ID</t>
  </si>
  <si>
    <t xml:space="preserve">Requerimiento</t>
  </si>
  <si>
    <t xml:space="preserve">Prioridad del cliente</t>
  </si>
  <si>
    <t xml:space="preserve">MUST</t>
  </si>
  <si>
    <t xml:space="preserve">SHOULD</t>
  </si>
  <si>
    <t xml:space="preserve">COULD</t>
  </si>
  <si>
    <t xml:space="preserve">WON'T</t>
  </si>
  <si>
    <t xml:space="preserve">Normal Time</t>
  </si>
  <si>
    <t xml:space="preserve">Safe Time</t>
  </si>
  <si>
    <t xml:space="preserve">Dependencia</t>
  </si>
  <si>
    <t xml:space="preserve">Administracion de usuarios</t>
  </si>
  <si>
    <t xml:space="preserve">R001</t>
  </si>
  <si>
    <t xml:space="preserve">Crear rol de usuario</t>
  </si>
  <si>
    <t xml:space="preserve">R002</t>
  </si>
  <si>
    <t xml:space="preserve">Modificar rol de usuario</t>
  </si>
  <si>
    <t xml:space="preserve">R001, R003</t>
  </si>
  <si>
    <t xml:space="preserve">R003</t>
  </si>
  <si>
    <t xml:space="preserve">Consultar rol de usuario</t>
  </si>
  <si>
    <t xml:space="preserve">R004</t>
  </si>
  <si>
    <t xml:space="preserve">Eliminar rol de usuario</t>
  </si>
  <si>
    <t xml:space="preserve">R005</t>
  </si>
  <si>
    <t xml:space="preserve">Crear usuario</t>
  </si>
  <si>
    <t xml:space="preserve">R006</t>
  </si>
  <si>
    <t xml:space="preserve">Consultar usuario</t>
  </si>
  <si>
    <t xml:space="preserve">R007</t>
  </si>
  <si>
    <t xml:space="preserve">Modificar usuario</t>
  </si>
  <si>
    <t xml:space="preserve">R008</t>
  </si>
  <si>
    <t xml:space="preserve">Eliminar usuario</t>
  </si>
  <si>
    <t xml:space="preserve">R009</t>
  </si>
  <si>
    <t xml:space="preserve">Iniciar sesion en sistema</t>
  </si>
  <si>
    <t xml:space="preserve">R010</t>
  </si>
  <si>
    <t xml:space="preserve">Recuperar contrasena del sistema</t>
  </si>
  <si>
    <t xml:space="preserve">Administracion de restaurantes</t>
  </si>
  <si>
    <t xml:space="preserve">R011</t>
  </si>
  <si>
    <t xml:space="preserve">Agregar una sucursal del restaurante</t>
  </si>
  <si>
    <t xml:space="preserve">R012</t>
  </si>
  <si>
    <t xml:space="preserve">Consultar sucursales del restaurante</t>
  </si>
  <si>
    <t xml:space="preserve">R001, R003, R002</t>
  </si>
  <si>
    <t xml:space="preserve">R013</t>
  </si>
  <si>
    <t xml:space="preserve">Modificar sucursal del restaurante</t>
  </si>
  <si>
    <t xml:space="preserve">R014</t>
  </si>
  <si>
    <t xml:space="preserve">Eliminar sucursal del restaurante</t>
  </si>
  <si>
    <t xml:space="preserve">R001, R003, R004</t>
  </si>
  <si>
    <t xml:space="preserve">R015</t>
  </si>
  <si>
    <t xml:space="preserve">Gestionar disponibilidad del restaurante</t>
  </si>
  <si>
    <t xml:space="preserve">Asignacion de Mesa</t>
  </si>
  <si>
    <t xml:space="preserve">R016</t>
  </si>
  <si>
    <t xml:space="preserve">Agregar cliente en lista de espera</t>
  </si>
  <si>
    <t xml:space="preserve">R005, R007</t>
  </si>
  <si>
    <t xml:space="preserve">R017</t>
  </si>
  <si>
    <t xml:space="preserve">Eliminar cliente en lista de espera</t>
  </si>
  <si>
    <t xml:space="preserve">R018</t>
  </si>
  <si>
    <t xml:space="preserve">Asignar mesa a cliente</t>
  </si>
  <si>
    <t xml:space="preserve">R019</t>
  </si>
  <si>
    <t xml:space="preserve">Crear reserva de cliente</t>
  </si>
  <si>
    <t xml:space="preserve">R020</t>
  </si>
  <si>
    <t xml:space="preserve">Modificar reserva de cliente</t>
  </si>
  <si>
    <t xml:space="preserve">R021</t>
  </si>
  <si>
    <t xml:space="preserve">Eliminar reserva de cliente</t>
  </si>
  <si>
    <t xml:space="preserve">R022</t>
  </si>
  <si>
    <t xml:space="preserve">Consultar reserva de cliente</t>
  </si>
  <si>
    <t xml:space="preserve">Solicitar pedido en restaurante</t>
  </si>
  <si>
    <t xml:space="preserve">R023</t>
  </si>
  <si>
    <t xml:space="preserve">Consultar menu</t>
  </si>
  <si>
    <t xml:space="preserve">R024</t>
  </si>
  <si>
    <t xml:space="preserve">Crear pedido</t>
  </si>
  <si>
    <t xml:space="preserve">R025</t>
  </si>
  <si>
    <t xml:space="preserve">Modificar pedido</t>
  </si>
  <si>
    <t xml:space="preserve">R026</t>
  </si>
  <si>
    <t xml:space="preserve">Consultar pedido</t>
  </si>
  <si>
    <t xml:space="preserve">R027</t>
  </si>
  <si>
    <t xml:space="preserve">Enviar pedido</t>
  </si>
  <si>
    <t xml:space="preserve">Could</t>
  </si>
  <si>
    <t xml:space="preserve">Integrantes</t>
  </si>
  <si>
    <t xml:space="preserve">Erick Daniel Dominguez Mejia</t>
  </si>
  <si>
    <t xml:space="preserve">Carlos Javier Burgos Martinez</t>
  </si>
  <si>
    <t xml:space="preserve">Luis Roberto Romualdo Menjivar</t>
  </si>
  <si>
    <t xml:space="preserve">Cesar Samael Portillo Cabrera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</si>
</sst>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</font>
    <font>
      <b val="true"/>
      <sz val="20"/>
      <color rgb="FFFFFFFF"/>
      <name val="Calibri"/>
      <family val="2"/>
    </font>
    <font>
      <b val="true"/>
      <sz val="20"/>
      <color rgb="FF000000"/>
      <name val="Calibri"/>
      <family val="2"/>
    </font>
    <font>
      <b val="true"/>
      <sz val="11"/>
      <color rgb="FFFFFFFF"/>
      <name val="Calibri"/>
      <family val="2"/>
    </font>
    <font>
      <b val="true"/>
      <sz val="11"/>
      <color rgb="FF000000"/>
      <name val="Calibri"/>
      <family val="2"/>
    </font>
    <font>
      <b val="true"/>
      <sz val="16"/>
      <color rgb="FF000000"/>
      <name val="Calibri"/>
      <family val="2"/>
    </font>
    <font>
      <b val="true"/>
      <sz val="14"/>
      <color rgb="FFFFFFFF"/>
      <name val="Calibri"/>
      <family val="2"/>
    </font>
    <font>
      <b val="true"/>
      <sz val="14"/>
      <color rgb="FF000000"/>
      <name val="Calibri"/>
      <family val="2"/>
    </font>
    <font>
      <sz val="14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808080"/>
        <bgColor rgb="FF969696"/>
      </patternFill>
    </fill>
    <fill>
      <patternFill patternType="solid">
        <fgColor rgb="FFFFFF00"/>
        <bgColor rgb="FFCCFF00"/>
      </patternFill>
    </fill>
    <fill>
      <patternFill patternType="solid">
        <fgColor rgb="FFFFC000"/>
        <bgColor rgb="FFFF9900"/>
      </patternFill>
    </fill>
    <fill>
      <patternFill patternType="solid">
        <fgColor rgb="FFF4B183"/>
        <bgColor rgb="FFFF99CC"/>
      </patternFill>
    </fill>
    <fill>
      <patternFill patternType="solid">
        <fgColor rgb="FF3B3838"/>
        <bgColor rgb="FF333300"/>
      </patternFill>
    </fill>
    <fill>
      <patternFill patternType="solid">
        <fgColor rgb="FFBFBFBF"/>
        <bgColor rgb="FFCCCCFF"/>
      </patternFill>
    </fill>
    <fill>
      <patternFill patternType="solid">
        <fgColor rgb="FF00FF66"/>
        <bgColor rgb="FF00FFFF"/>
      </patternFill>
    </fill>
    <fill>
      <patternFill patternType="solid">
        <fgColor rgb="FFCCFF00"/>
        <bgColor rgb="FFFFFF00"/>
      </patternFill>
    </fill>
    <fill>
      <patternFill patternType="solid">
        <fgColor rgb="FFFF6600"/>
        <bgColor rgb="FFFF9900"/>
      </patternFill>
    </fill>
    <fill>
      <patternFill patternType="solid">
        <fgColor rgb="FFFF3333"/>
        <bgColor rgb="FFFF66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6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CC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2E75B6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2" activeCellId="0" sqref="F2"/>
    </sheetView>
  </sheetViews>
  <sheetFormatPr defaultRowHeight="15"/>
  <cols>
    <col collapsed="false" hidden="false" max="1" min="1" style="0" width="2.25101214574899"/>
    <col collapsed="false" hidden="false" max="2" min="2" style="0" width="3.8582995951417"/>
    <col collapsed="false" hidden="false" max="3" min="3" style="0" width="66.412955465587"/>
    <col collapsed="false" hidden="false" max="4" min="4" style="0" width="1.82186234817814"/>
    <col collapsed="false" hidden="false" max="5" min="5" style="0" width="41.3481781376518"/>
    <col collapsed="false" hidden="false" max="6" min="6" style="0" width="19.4939271255061"/>
    <col collapsed="false" hidden="false" max="7" min="7" style="0" width="29.5668016194332"/>
    <col collapsed="false" hidden="false" max="1025" min="8" style="0" width="8.57085020242915"/>
  </cols>
  <sheetData>
    <row r="2" customFormat="false" ht="26.25" hidden="false" customHeight="false" outlineLevel="0" collapsed="false">
      <c r="B2" s="1"/>
      <c r="C2" s="2" t="s">
        <v>0</v>
      </c>
      <c r="D2" s="3"/>
      <c r="E2" s="4" t="s">
        <v>1</v>
      </c>
      <c r="F2" s="4" t="s">
        <v>2</v>
      </c>
    </row>
    <row r="3" customFormat="false" ht="26.25" hidden="false" customHeight="false" outlineLevel="0" collapsed="false">
      <c r="B3" s="2" t="n">
        <v>1</v>
      </c>
      <c r="C3" s="5" t="s">
        <v>3</v>
      </c>
      <c r="D3" s="3"/>
      <c r="E3" s="5" t="s">
        <v>4</v>
      </c>
      <c r="F3" s="5" t="n">
        <v>2</v>
      </c>
    </row>
    <row r="4" customFormat="false" ht="26.25" hidden="false" customHeight="false" outlineLevel="0" collapsed="false">
      <c r="B4" s="2" t="n">
        <v>2</v>
      </c>
      <c r="C4" s="5" t="s">
        <v>5</v>
      </c>
      <c r="D4" s="3"/>
      <c r="E4" s="5" t="s">
        <v>6</v>
      </c>
      <c r="F4" s="5" t="n">
        <v>32</v>
      </c>
    </row>
    <row r="5" customFormat="false" ht="26.25" hidden="false" customHeight="false" outlineLevel="0" collapsed="false">
      <c r="B5" s="2" t="n">
        <v>3</v>
      </c>
      <c r="C5" s="5" t="s">
        <v>7</v>
      </c>
      <c r="D5" s="3"/>
      <c r="E5" s="6" t="s">
        <v>8</v>
      </c>
      <c r="F5" s="6" t="n">
        <v>124</v>
      </c>
    </row>
    <row r="6" customFormat="false" ht="26.25" hidden="false" customHeight="false" outlineLevel="0" collapsed="false">
      <c r="B6" s="2" t="n">
        <v>4</v>
      </c>
      <c r="C6" s="5" t="s">
        <v>9</v>
      </c>
      <c r="D6" s="3"/>
      <c r="E6" s="5" t="s">
        <v>10</v>
      </c>
      <c r="F6" s="5" t="n">
        <v>40</v>
      </c>
    </row>
    <row r="7" customFormat="false" ht="26.25" hidden="false" customHeight="false" outlineLevel="0" collapsed="false">
      <c r="B7" s="2" t="n">
        <v>5</v>
      </c>
      <c r="C7" s="5" t="s">
        <v>11</v>
      </c>
      <c r="D7" s="3"/>
      <c r="E7" s="5" t="s">
        <v>12</v>
      </c>
      <c r="F7" s="5" t="n">
        <v>40</v>
      </c>
    </row>
    <row r="8" customFormat="false" ht="26.25" hidden="false" customHeight="false" outlineLevel="0" collapsed="false">
      <c r="B8" s="7"/>
      <c r="C8" s="7"/>
      <c r="D8" s="3"/>
      <c r="E8" s="5" t="s">
        <v>13</v>
      </c>
      <c r="F8" s="5" t="n">
        <v>2</v>
      </c>
    </row>
    <row r="9" customFormat="false" ht="26.25" hidden="false" customHeight="false" outlineLevel="0" collapsed="false">
      <c r="B9" s="8"/>
      <c r="C9" s="8"/>
      <c r="D9" s="3"/>
      <c r="E9" s="4" t="s">
        <v>14</v>
      </c>
      <c r="F9" s="9" t="n">
        <f aca="false">SUM(F3:F8)</f>
        <v>240</v>
      </c>
    </row>
    <row r="10" customFormat="false" ht="15" hidden="false" customHeight="false" outlineLevel="0" collapsed="false">
      <c r="B10" s="10"/>
      <c r="C10" s="10"/>
    </row>
    <row r="11" customFormat="false" ht="15" hidden="false" customHeight="false" outlineLevel="0" collapsed="false">
      <c r="B11" s="10"/>
      <c r="C11" s="10"/>
    </row>
    <row r="12" customFormat="false" ht="42" hidden="false" customHeight="false" outlineLevel="0" collapsed="false">
      <c r="B12" s="11"/>
      <c r="C12" s="12" t="s">
        <v>15</v>
      </c>
    </row>
    <row r="13" customFormat="false" ht="42" hidden="false" customHeight="false" outlineLevel="0" collapsed="false">
      <c r="B13" s="11"/>
      <c r="C13" s="12" t="s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39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75" zoomScaleNormal="75" zoomScalePageLayoutView="100" workbookViewId="0">
      <selection pane="topLeft" activeCell="D1" activeCellId="0" sqref="D1"/>
    </sheetView>
  </sheetViews>
  <sheetFormatPr defaultRowHeight="13.8"/>
  <cols>
    <col collapsed="false" hidden="false" max="1" min="1" style="0" width="3"/>
    <col collapsed="false" hidden="false" max="2" min="2" style="0" width="6.96356275303644"/>
    <col collapsed="false" hidden="false" max="3" min="3" style="0" width="84.0890688259109"/>
    <col collapsed="false" hidden="false" max="4" min="4" style="0" width="24.8502024291498"/>
    <col collapsed="false" hidden="false" max="5" min="5" style="0" width="12.9595141700405"/>
    <col collapsed="false" hidden="false" max="6" min="6" style="0" width="12.5344129554656"/>
    <col collapsed="false" hidden="false" max="7" min="7" style="0" width="13.0688259109312"/>
    <col collapsed="false" hidden="false" max="8" min="8" style="0" width="14.4615384615385"/>
    <col collapsed="false" hidden="false" max="9" min="9" style="0" width="17.4615384615385"/>
    <col collapsed="false" hidden="false" max="10" min="10" style="0" width="18.5303643724696"/>
    <col collapsed="false" hidden="false" max="11" min="11" style="0" width="24.1012145748988"/>
    <col collapsed="false" hidden="false" max="1025" min="12" style="0" width="8.57085020242915"/>
  </cols>
  <sheetData>
    <row r="1" customFormat="false" ht="15" hidden="false" customHeight="false" outlineLevel="0" collapsed="false"/>
    <row r="2" customFormat="false" ht="18.75" hidden="false" customHeight="false" outlineLevel="0" collapsed="false">
      <c r="B2" s="13" t="s">
        <v>17</v>
      </c>
      <c r="C2" s="13" t="s">
        <v>18</v>
      </c>
      <c r="D2" s="13" t="s">
        <v>19</v>
      </c>
      <c r="E2" s="14" t="s">
        <v>20</v>
      </c>
      <c r="F2" s="14" t="s">
        <v>21</v>
      </c>
      <c r="G2" s="14" t="s">
        <v>22</v>
      </c>
      <c r="H2" s="14" t="s">
        <v>23</v>
      </c>
      <c r="I2" s="14" t="s">
        <v>24</v>
      </c>
      <c r="J2" s="14" t="s">
        <v>25</v>
      </c>
      <c r="K2" s="14" t="s">
        <v>26</v>
      </c>
    </row>
    <row r="3" customFormat="false" ht="18.75" hidden="false" customHeight="false" outlineLevel="0" collapsed="false">
      <c r="B3" s="15" t="s">
        <v>27</v>
      </c>
      <c r="C3" s="15"/>
      <c r="D3" s="16"/>
      <c r="E3" s="16"/>
      <c r="F3" s="16"/>
      <c r="G3" s="16"/>
      <c r="H3" s="16"/>
      <c r="I3" s="16"/>
      <c r="J3" s="16"/>
      <c r="K3" s="16"/>
    </row>
    <row r="4" customFormat="false" ht="18.75" hidden="false" customHeight="false" outlineLevel="0" collapsed="false">
      <c r="B4" s="17" t="s">
        <v>28</v>
      </c>
      <c r="C4" s="17" t="s">
        <v>29</v>
      </c>
      <c r="D4" s="18" t="n">
        <v>1</v>
      </c>
      <c r="E4" s="19"/>
      <c r="F4" s="18"/>
      <c r="G4" s="18"/>
      <c r="H4" s="18"/>
      <c r="I4" s="18" t="n">
        <v>4</v>
      </c>
      <c r="J4" s="18" t="n">
        <v>8</v>
      </c>
      <c r="K4" s="18"/>
    </row>
    <row r="5" customFormat="false" ht="18.75" hidden="false" customHeight="false" outlineLevel="0" collapsed="false">
      <c r="B5" s="17" t="s">
        <v>30</v>
      </c>
      <c r="C5" s="17" t="s">
        <v>31</v>
      </c>
      <c r="D5" s="18" t="n">
        <v>2</v>
      </c>
      <c r="E5" s="19"/>
      <c r="F5" s="18"/>
      <c r="G5" s="18"/>
      <c r="H5" s="18"/>
      <c r="I5" s="18" t="n">
        <v>4</v>
      </c>
      <c r="J5" s="18" t="n">
        <v>8</v>
      </c>
      <c r="K5" s="18" t="s">
        <v>32</v>
      </c>
    </row>
    <row r="6" customFormat="false" ht="18.75" hidden="false" customHeight="false" outlineLevel="0" collapsed="false">
      <c r="B6" s="17" t="s">
        <v>33</v>
      </c>
      <c r="C6" s="17" t="s">
        <v>34</v>
      </c>
      <c r="D6" s="18" t="n">
        <v>3</v>
      </c>
      <c r="E6" s="19"/>
      <c r="F6" s="18"/>
      <c r="G6" s="18"/>
      <c r="H6" s="18"/>
      <c r="I6" s="18" t="n">
        <v>2</v>
      </c>
      <c r="J6" s="18" t="n">
        <v>4</v>
      </c>
      <c r="K6" s="18"/>
    </row>
    <row r="7" customFormat="false" ht="18.75" hidden="false" customHeight="false" outlineLevel="0" collapsed="false">
      <c r="B7" s="17" t="s">
        <v>35</v>
      </c>
      <c r="C7" s="17" t="s">
        <v>36</v>
      </c>
      <c r="D7" s="18" t="n">
        <v>4</v>
      </c>
      <c r="E7" s="19"/>
      <c r="F7" s="18"/>
      <c r="G7" s="18"/>
      <c r="H7" s="18"/>
      <c r="I7" s="18" t="n">
        <v>2</v>
      </c>
      <c r="J7" s="18" t="n">
        <v>4</v>
      </c>
      <c r="K7" s="18"/>
    </row>
    <row r="8" customFormat="false" ht="17.35" hidden="false" customHeight="false" outlineLevel="0" collapsed="false">
      <c r="B8" s="17" t="s">
        <v>37</v>
      </c>
      <c r="C8" s="17" t="s">
        <v>38</v>
      </c>
      <c r="D8" s="18" t="n">
        <v>5</v>
      </c>
      <c r="E8" s="19"/>
      <c r="F8" s="18"/>
      <c r="G8" s="18"/>
      <c r="H8" s="18"/>
      <c r="I8" s="18" t="n">
        <v>4</v>
      </c>
      <c r="J8" s="18" t="n">
        <v>6</v>
      </c>
      <c r="K8" s="18"/>
    </row>
    <row r="9" customFormat="false" ht="17.35" hidden="false" customHeight="false" outlineLevel="0" collapsed="false">
      <c r="B9" s="17" t="s">
        <v>39</v>
      </c>
      <c r="C9" s="17" t="s">
        <v>40</v>
      </c>
      <c r="D9" s="18" t="n">
        <v>6</v>
      </c>
      <c r="E9" s="19"/>
      <c r="F9" s="18"/>
      <c r="G9" s="18"/>
      <c r="H9" s="18"/>
      <c r="I9" s="18" t="n">
        <v>2</v>
      </c>
      <c r="J9" s="18" t="n">
        <v>4</v>
      </c>
      <c r="K9" s="18"/>
    </row>
    <row r="10" customFormat="false" ht="17.35" hidden="false" customHeight="false" outlineLevel="0" collapsed="false">
      <c r="B10" s="17" t="s">
        <v>41</v>
      </c>
      <c r="C10" s="17" t="s">
        <v>42</v>
      </c>
      <c r="D10" s="18" t="n">
        <v>7</v>
      </c>
      <c r="E10" s="19"/>
      <c r="F10" s="18"/>
      <c r="G10" s="18"/>
      <c r="H10" s="18"/>
      <c r="I10" s="18" t="n">
        <v>3</v>
      </c>
      <c r="J10" s="18" t="n">
        <v>6</v>
      </c>
      <c r="K10" s="18"/>
    </row>
    <row r="11" customFormat="false" ht="17.35" hidden="false" customHeight="false" outlineLevel="0" collapsed="false">
      <c r="B11" s="17" t="s">
        <v>43</v>
      </c>
      <c r="C11" s="17" t="s">
        <v>44</v>
      </c>
      <c r="D11" s="18" t="n">
        <v>8</v>
      </c>
      <c r="E11" s="19"/>
      <c r="F11" s="18"/>
      <c r="G11" s="18"/>
      <c r="H11" s="18"/>
      <c r="I11" s="18" t="n">
        <v>2</v>
      </c>
      <c r="J11" s="18" t="n">
        <v>4</v>
      </c>
      <c r="K11" s="18"/>
    </row>
    <row r="12" customFormat="false" ht="17.35" hidden="false" customHeight="false" outlineLevel="0" collapsed="false">
      <c r="B12" s="17" t="s">
        <v>45</v>
      </c>
      <c r="C12" s="17" t="s">
        <v>46</v>
      </c>
      <c r="D12" s="18" t="n">
        <v>9</v>
      </c>
      <c r="E12" s="19"/>
      <c r="F12" s="18"/>
      <c r="G12" s="18"/>
      <c r="H12" s="18"/>
      <c r="I12" s="18" t="n">
        <v>2</v>
      </c>
      <c r="J12" s="18" t="n">
        <v>4</v>
      </c>
      <c r="K12" s="18"/>
    </row>
    <row r="13" customFormat="false" ht="17.35" hidden="false" customHeight="false" outlineLevel="0" collapsed="false">
      <c r="B13" s="17" t="s">
        <v>47</v>
      </c>
      <c r="C13" s="17" t="s">
        <v>48</v>
      </c>
      <c r="D13" s="18" t="n">
        <v>10</v>
      </c>
      <c r="E13" s="19"/>
      <c r="F13" s="18"/>
      <c r="G13" s="18"/>
      <c r="H13" s="18"/>
      <c r="I13" s="18" t="n">
        <v>8</v>
      </c>
      <c r="J13" s="18" t="n">
        <v>12</v>
      </c>
      <c r="K13" s="18"/>
    </row>
    <row r="14" customFormat="false" ht="18.75" hidden="false" customHeight="false" outlineLevel="0" collapsed="false">
      <c r="B14" s="20" t="s">
        <v>49</v>
      </c>
      <c r="C14" s="20"/>
      <c r="D14" s="21"/>
      <c r="E14" s="21"/>
      <c r="F14" s="21"/>
      <c r="G14" s="21"/>
      <c r="H14" s="21"/>
      <c r="I14" s="21"/>
      <c r="J14" s="21"/>
      <c r="K14" s="21"/>
    </row>
    <row r="15" customFormat="false" ht="18.75" hidden="false" customHeight="false" outlineLevel="0" collapsed="false">
      <c r="B15" s="17" t="s">
        <v>50</v>
      </c>
      <c r="C15" s="17" t="s">
        <v>51</v>
      </c>
      <c r="D15" s="18" t="n">
        <v>11</v>
      </c>
      <c r="E15" s="19"/>
      <c r="F15" s="18"/>
      <c r="G15" s="18"/>
      <c r="H15" s="18"/>
      <c r="I15" s="18" t="n">
        <v>8</v>
      </c>
      <c r="J15" s="18" t="n">
        <v>12</v>
      </c>
      <c r="K15" s="18" t="s">
        <v>32</v>
      </c>
    </row>
    <row r="16" customFormat="false" ht="18.75" hidden="false" customHeight="false" outlineLevel="0" collapsed="false">
      <c r="B16" s="17" t="s">
        <v>52</v>
      </c>
      <c r="C16" s="17" t="s">
        <v>53</v>
      </c>
      <c r="D16" s="18" t="n">
        <v>12</v>
      </c>
      <c r="E16" s="19"/>
      <c r="F16" s="18"/>
      <c r="G16" s="18"/>
      <c r="H16" s="18"/>
      <c r="I16" s="18" t="n">
        <v>6</v>
      </c>
      <c r="J16" s="18" t="n">
        <v>8</v>
      </c>
      <c r="K16" s="18" t="s">
        <v>54</v>
      </c>
    </row>
    <row r="17" customFormat="false" ht="18.75" hidden="false" customHeight="false" outlineLevel="0" collapsed="false">
      <c r="B17" s="17" t="s">
        <v>55</v>
      </c>
      <c r="C17" s="17" t="s">
        <v>56</v>
      </c>
      <c r="D17" s="18" t="n">
        <v>13</v>
      </c>
      <c r="E17" s="19"/>
      <c r="F17" s="18"/>
      <c r="G17" s="18"/>
      <c r="H17" s="18"/>
      <c r="I17" s="18" t="n">
        <v>4</v>
      </c>
      <c r="J17" s="18" t="n">
        <v>6</v>
      </c>
      <c r="K17" s="18" t="s">
        <v>32</v>
      </c>
    </row>
    <row r="18" customFormat="false" ht="18.75" hidden="false" customHeight="false" outlineLevel="0" collapsed="false">
      <c r="B18" s="17" t="s">
        <v>57</v>
      </c>
      <c r="C18" s="17" t="s">
        <v>58</v>
      </c>
      <c r="D18" s="18" t="n">
        <v>14</v>
      </c>
      <c r="E18" s="19"/>
      <c r="F18" s="18"/>
      <c r="G18" s="18"/>
      <c r="H18" s="18"/>
      <c r="I18" s="18" t="n">
        <v>4</v>
      </c>
      <c r="J18" s="18" t="n">
        <v>8</v>
      </c>
      <c r="K18" s="18" t="s">
        <v>59</v>
      </c>
    </row>
    <row r="19" customFormat="false" ht="17.35" hidden="false" customHeight="false" outlineLevel="0" collapsed="false">
      <c r="B19" s="17" t="s">
        <v>60</v>
      </c>
      <c r="C19" s="17" t="s">
        <v>61</v>
      </c>
      <c r="D19" s="18" t="n">
        <v>15</v>
      </c>
      <c r="E19" s="19"/>
      <c r="F19" s="18"/>
      <c r="G19" s="18"/>
      <c r="H19" s="18"/>
      <c r="I19" s="18" t="n">
        <v>4</v>
      </c>
      <c r="J19" s="18" t="n">
        <v>8</v>
      </c>
      <c r="K19" s="18"/>
    </row>
    <row r="20" customFormat="false" ht="18.75" hidden="false" customHeight="false" outlineLevel="0" collapsed="false">
      <c r="B20" s="20" t="s">
        <v>62</v>
      </c>
      <c r="C20" s="20"/>
      <c r="D20" s="21"/>
      <c r="E20" s="21"/>
      <c r="F20" s="21"/>
      <c r="G20" s="21"/>
      <c r="H20" s="21"/>
      <c r="I20" s="21"/>
      <c r="J20" s="21"/>
      <c r="K20" s="21"/>
    </row>
    <row r="21" customFormat="false" ht="18.75" hidden="false" customHeight="false" outlineLevel="0" collapsed="false">
      <c r="B21" s="22" t="s">
        <v>63</v>
      </c>
      <c r="C21" s="23" t="s">
        <v>64</v>
      </c>
      <c r="D21" s="18" t="n">
        <v>16</v>
      </c>
      <c r="E21" s="19"/>
      <c r="F21" s="18"/>
      <c r="G21" s="18"/>
      <c r="H21" s="18"/>
      <c r="I21" s="18" t="n">
        <v>4</v>
      </c>
      <c r="J21" s="18" t="n">
        <v>6</v>
      </c>
      <c r="K21" s="24" t="s">
        <v>65</v>
      </c>
    </row>
    <row r="22" customFormat="false" ht="18.75" hidden="false" customHeight="false" outlineLevel="0" collapsed="false">
      <c r="B22" s="17" t="s">
        <v>66</v>
      </c>
      <c r="C22" s="17" t="s">
        <v>67</v>
      </c>
      <c r="D22" s="18" t="n">
        <v>17</v>
      </c>
      <c r="E22" s="19"/>
      <c r="F22" s="18"/>
      <c r="G22" s="18"/>
      <c r="H22" s="18"/>
      <c r="I22" s="18" t="n">
        <v>4</v>
      </c>
      <c r="J22" s="18" t="n">
        <v>6</v>
      </c>
      <c r="K22" s="24" t="s">
        <v>45</v>
      </c>
    </row>
    <row r="23" customFormat="false" ht="18.75" hidden="false" customHeight="false" outlineLevel="0" collapsed="false">
      <c r="B23" s="17" t="s">
        <v>68</v>
      </c>
      <c r="C23" s="17" t="s">
        <v>69</v>
      </c>
      <c r="D23" s="18" t="n">
        <v>18</v>
      </c>
      <c r="E23" s="19"/>
      <c r="F23" s="18"/>
      <c r="G23" s="18"/>
      <c r="H23" s="18"/>
      <c r="I23" s="18" t="n">
        <v>4</v>
      </c>
      <c r="J23" s="18" t="n">
        <v>8</v>
      </c>
      <c r="K23" s="18"/>
    </row>
    <row r="24" customFormat="false" ht="18.75" hidden="false" customHeight="false" outlineLevel="0" collapsed="false">
      <c r="B24" s="20" t="s">
        <v>9</v>
      </c>
      <c r="C24" s="20"/>
      <c r="D24" s="21"/>
      <c r="E24" s="21"/>
      <c r="F24" s="21"/>
      <c r="G24" s="21"/>
      <c r="H24" s="21"/>
      <c r="I24" s="21"/>
      <c r="J24" s="21"/>
      <c r="K24" s="21"/>
    </row>
    <row r="25" customFormat="false" ht="18.75" hidden="false" customHeight="false" outlineLevel="0" collapsed="false">
      <c r="B25" s="23" t="s">
        <v>70</v>
      </c>
      <c r="C25" s="23" t="s">
        <v>71</v>
      </c>
      <c r="D25" s="18" t="n">
        <v>19</v>
      </c>
      <c r="E25" s="18"/>
      <c r="F25" s="18"/>
      <c r="G25" s="18"/>
      <c r="H25" s="18"/>
      <c r="I25" s="18" t="n">
        <v>4</v>
      </c>
      <c r="J25" s="18" t="n">
        <v>6</v>
      </c>
      <c r="K25" s="24" t="s">
        <v>65</v>
      </c>
    </row>
    <row r="26" customFormat="false" ht="18.75" hidden="false" customHeight="false" outlineLevel="0" collapsed="false">
      <c r="B26" s="17" t="s">
        <v>72</v>
      </c>
      <c r="C26" s="17" t="s">
        <v>73</v>
      </c>
      <c r="D26" s="18" t="n">
        <v>20</v>
      </c>
      <c r="E26" s="18"/>
      <c r="F26" s="18"/>
      <c r="G26" s="18"/>
      <c r="H26" s="18"/>
      <c r="I26" s="18" t="n">
        <v>4</v>
      </c>
      <c r="J26" s="18" t="n">
        <v>8</v>
      </c>
      <c r="K26" s="18"/>
    </row>
    <row r="27" customFormat="false" ht="17.35" hidden="false" customHeight="false" outlineLevel="0" collapsed="false">
      <c r="B27" s="17" t="s">
        <v>74</v>
      </c>
      <c r="C27" s="17" t="s">
        <v>75</v>
      </c>
      <c r="D27" s="18" t="n">
        <v>21</v>
      </c>
      <c r="E27" s="18"/>
      <c r="F27" s="18"/>
      <c r="G27" s="18"/>
      <c r="H27" s="18"/>
      <c r="I27" s="18" t="n">
        <v>2</v>
      </c>
      <c r="J27" s="18" t="n">
        <v>4</v>
      </c>
      <c r="K27" s="18"/>
    </row>
    <row r="28" customFormat="false" ht="17.35" hidden="false" customHeight="false" outlineLevel="0" collapsed="false">
      <c r="B28" s="17" t="s">
        <v>76</v>
      </c>
      <c r="C28" s="17" t="s">
        <v>77</v>
      </c>
      <c r="D28" s="18" t="n">
        <v>22</v>
      </c>
      <c r="E28" s="18"/>
      <c r="F28" s="18"/>
      <c r="G28" s="18"/>
      <c r="H28" s="18"/>
      <c r="I28" s="18" t="n">
        <v>2</v>
      </c>
      <c r="J28" s="18" t="n">
        <v>4</v>
      </c>
      <c r="K28" s="18"/>
    </row>
    <row r="29" customFormat="false" ht="18.75" hidden="false" customHeight="false" outlineLevel="0" collapsed="false">
      <c r="B29" s="20" t="s">
        <v>78</v>
      </c>
      <c r="C29" s="20"/>
      <c r="D29" s="21"/>
      <c r="E29" s="21"/>
      <c r="F29" s="21"/>
      <c r="G29" s="21"/>
      <c r="H29" s="21"/>
      <c r="I29" s="21"/>
      <c r="J29" s="21"/>
      <c r="K29" s="21"/>
    </row>
    <row r="30" customFormat="false" ht="18.75" hidden="false" customHeight="false" outlineLevel="0" collapsed="false">
      <c r="B30" s="17" t="s">
        <v>79</v>
      </c>
      <c r="C30" s="17" t="s">
        <v>80</v>
      </c>
      <c r="D30" s="18" t="n">
        <v>23</v>
      </c>
      <c r="E30" s="18"/>
      <c r="F30" s="18"/>
      <c r="G30" s="18"/>
      <c r="H30" s="18"/>
      <c r="I30" s="18" t="n">
        <v>2</v>
      </c>
      <c r="J30" s="18" t="n">
        <v>4</v>
      </c>
      <c r="K30" s="18" t="s">
        <v>47</v>
      </c>
    </row>
    <row r="31" customFormat="false" ht="17.35" hidden="false" customHeight="false" outlineLevel="0" collapsed="false">
      <c r="B31" s="17" t="s">
        <v>81</v>
      </c>
      <c r="C31" s="17" t="s">
        <v>82</v>
      </c>
      <c r="D31" s="18" t="n">
        <v>24</v>
      </c>
      <c r="E31" s="18"/>
      <c r="F31" s="18"/>
      <c r="G31" s="18"/>
      <c r="H31" s="18"/>
      <c r="I31" s="18" t="n">
        <v>4</v>
      </c>
      <c r="J31" s="18" t="n">
        <v>8</v>
      </c>
      <c r="K31" s="18" t="s">
        <v>47</v>
      </c>
    </row>
    <row r="32" customFormat="false" ht="17.35" hidden="false" customHeight="false" outlineLevel="0" collapsed="false">
      <c r="B32" s="17" t="s">
        <v>83</v>
      </c>
      <c r="C32" s="17" t="s">
        <v>84</v>
      </c>
      <c r="D32" s="18" t="n">
        <v>25</v>
      </c>
      <c r="E32" s="18"/>
      <c r="F32" s="18"/>
      <c r="G32" s="18"/>
      <c r="H32" s="18"/>
      <c r="I32" s="18" t="n">
        <v>2</v>
      </c>
      <c r="J32" s="18" t="n">
        <v>4</v>
      </c>
      <c r="K32" s="18"/>
    </row>
    <row r="33" customFormat="false" ht="17.35" hidden="false" customHeight="false" outlineLevel="0" collapsed="false">
      <c r="B33" s="17" t="s">
        <v>85</v>
      </c>
      <c r="C33" s="17" t="s">
        <v>86</v>
      </c>
      <c r="D33" s="18" t="n">
        <v>26</v>
      </c>
      <c r="E33" s="18"/>
      <c r="F33" s="18"/>
      <c r="G33" s="18"/>
      <c r="H33" s="18"/>
      <c r="I33" s="18" t="n">
        <v>2</v>
      </c>
      <c r="J33" s="18" t="n">
        <v>4</v>
      </c>
      <c r="K33" s="18"/>
    </row>
    <row r="34" customFormat="false" ht="17.35" hidden="false" customHeight="false" outlineLevel="0" collapsed="false">
      <c r="B34" s="17" t="s">
        <v>87</v>
      </c>
      <c r="C34" s="17" t="s">
        <v>88</v>
      </c>
      <c r="D34" s="18" t="n">
        <v>27</v>
      </c>
      <c r="E34" s="18"/>
      <c r="F34" s="18"/>
      <c r="G34" s="18"/>
      <c r="H34" s="18"/>
      <c r="I34" s="18" t="n">
        <v>2</v>
      </c>
      <c r="J34" s="18" t="n">
        <v>4</v>
      </c>
      <c r="K34" s="18"/>
    </row>
    <row r="39" customFormat="false" ht="13.8" hidden="false" customHeight="false" outlineLevel="0" collapsed="false">
      <c r="I39" s="0" t="n">
        <v>152</v>
      </c>
    </row>
  </sheetData>
  <mergeCells count="5">
    <mergeCell ref="B3:C3"/>
    <mergeCell ref="B14:C14"/>
    <mergeCell ref="B20:C20"/>
    <mergeCell ref="B24:C24"/>
    <mergeCell ref="B29:C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K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" activeCellId="0" sqref="E1"/>
    </sheetView>
  </sheetViews>
  <sheetFormatPr defaultRowHeight="15"/>
  <cols>
    <col collapsed="false" hidden="false" max="1" min="1" style="0" width="3.31983805668016"/>
    <col collapsed="false" hidden="false" max="2" min="2" style="0" width="6.96356275303644"/>
    <col collapsed="false" hidden="false" max="3" min="3" style="0" width="84.0890688259109"/>
    <col collapsed="false" hidden="false" max="4" min="4" style="0" width="24.8502024291498"/>
    <col collapsed="false" hidden="false" max="5" min="5" style="0" width="13.497975708502"/>
    <col collapsed="false" hidden="false" max="6" min="6" style="0" width="14.0323886639676"/>
    <col collapsed="false" hidden="false" max="7" min="7" style="0" width="14.4615384615385"/>
    <col collapsed="false" hidden="false" max="8" min="8" style="0" width="15.5303643724696"/>
    <col collapsed="false" hidden="false" max="9" min="9" style="0" width="17.0323886639676"/>
    <col collapsed="false" hidden="false" max="10" min="10" style="0" width="15.2105263157895"/>
    <col collapsed="false" hidden="false" max="11" min="11" style="0" width="22.7085020242915"/>
    <col collapsed="false" hidden="false" max="1025" min="12" style="0" width="8.57085020242915"/>
  </cols>
  <sheetData>
    <row r="2" customFormat="false" ht="17.35" hidden="false" customHeight="false" outlineLevel="0" collapsed="false">
      <c r="B2" s="13" t="s">
        <v>17</v>
      </c>
      <c r="C2" s="13" t="s">
        <v>18</v>
      </c>
      <c r="D2" s="13" t="s">
        <v>19</v>
      </c>
      <c r="E2" s="14" t="s">
        <v>20</v>
      </c>
      <c r="F2" s="14" t="s">
        <v>21</v>
      </c>
      <c r="G2" s="14" t="s">
        <v>22</v>
      </c>
      <c r="H2" s="14" t="s">
        <v>23</v>
      </c>
      <c r="I2" s="14" t="s">
        <v>24</v>
      </c>
      <c r="J2" s="14" t="s">
        <v>25</v>
      </c>
      <c r="K2" s="14" t="s">
        <v>26</v>
      </c>
    </row>
    <row r="3" customFormat="false" ht="17.35" hidden="false" customHeight="false" outlineLevel="0" collapsed="false">
      <c r="B3" s="15" t="s">
        <v>27</v>
      </c>
      <c r="C3" s="15"/>
      <c r="D3" s="16"/>
      <c r="E3" s="16"/>
      <c r="F3" s="16"/>
      <c r="G3" s="16"/>
      <c r="H3" s="16"/>
      <c r="I3" s="16"/>
      <c r="J3" s="16"/>
      <c r="K3" s="16"/>
    </row>
    <row r="4" customFormat="false" ht="17.35" hidden="false" customHeight="false" outlineLevel="0" collapsed="false">
      <c r="B4" s="17" t="s">
        <v>28</v>
      </c>
      <c r="C4" s="17" t="s">
        <v>29</v>
      </c>
      <c r="D4" s="18" t="n">
        <v>1</v>
      </c>
      <c r="E4" s="25" t="n">
        <v>116</v>
      </c>
      <c r="F4" s="18"/>
      <c r="G4" s="18"/>
      <c r="H4" s="18"/>
      <c r="I4" s="18" t="n">
        <v>4</v>
      </c>
      <c r="J4" s="18" t="n">
        <v>8</v>
      </c>
      <c r="K4" s="18"/>
    </row>
    <row r="5" customFormat="false" ht="17.35" hidden="false" customHeight="false" outlineLevel="0" collapsed="false">
      <c r="B5" s="17" t="s">
        <v>30</v>
      </c>
      <c r="C5" s="17" t="s">
        <v>31</v>
      </c>
      <c r="D5" s="18" t="n">
        <v>2</v>
      </c>
      <c r="E5" s="25" t="n">
        <f aca="false">E4-J5</f>
        <v>108</v>
      </c>
      <c r="F5" s="18"/>
      <c r="G5" s="18"/>
      <c r="H5" s="18"/>
      <c r="I5" s="18" t="n">
        <v>4</v>
      </c>
      <c r="J5" s="18" t="n">
        <v>8</v>
      </c>
      <c r="K5" s="18" t="s">
        <v>32</v>
      </c>
    </row>
    <row r="6" customFormat="false" ht="17.35" hidden="false" customHeight="false" outlineLevel="0" collapsed="false">
      <c r="B6" s="17" t="s">
        <v>33</v>
      </c>
      <c r="C6" s="17" t="s">
        <v>34</v>
      </c>
      <c r="D6" s="18" t="n">
        <v>3</v>
      </c>
      <c r="E6" s="25" t="n">
        <f aca="false">E5-J6</f>
        <v>104</v>
      </c>
      <c r="F6" s="18"/>
      <c r="G6" s="18"/>
      <c r="H6" s="18"/>
      <c r="I6" s="18" t="n">
        <v>2</v>
      </c>
      <c r="J6" s="18" t="n">
        <v>4</v>
      </c>
      <c r="K6" s="18"/>
    </row>
    <row r="7" customFormat="false" ht="17.35" hidden="false" customHeight="false" outlineLevel="0" collapsed="false">
      <c r="B7" s="17" t="s">
        <v>35</v>
      </c>
      <c r="C7" s="17" t="s">
        <v>36</v>
      </c>
      <c r="D7" s="18" t="n">
        <v>4</v>
      </c>
      <c r="E7" s="25" t="n">
        <f aca="false">E6-J7</f>
        <v>100</v>
      </c>
      <c r="F7" s="18"/>
      <c r="G7" s="18"/>
      <c r="H7" s="18"/>
      <c r="I7" s="18" t="n">
        <v>2</v>
      </c>
      <c r="J7" s="18" t="n">
        <v>4</v>
      </c>
      <c r="K7" s="18"/>
    </row>
    <row r="8" customFormat="false" ht="17.35" hidden="false" customHeight="false" outlineLevel="0" collapsed="false">
      <c r="B8" s="17" t="s">
        <v>37</v>
      </c>
      <c r="C8" s="17" t="s">
        <v>38</v>
      </c>
      <c r="D8" s="18" t="n">
        <v>5</v>
      </c>
      <c r="E8" s="25" t="n">
        <f aca="false">E7-J8</f>
        <v>94</v>
      </c>
      <c r="F8" s="18"/>
      <c r="G8" s="18"/>
      <c r="H8" s="18"/>
      <c r="I8" s="18" t="n">
        <v>4</v>
      </c>
      <c r="J8" s="18" t="n">
        <v>6</v>
      </c>
      <c r="K8" s="18"/>
    </row>
    <row r="9" customFormat="false" ht="17.35" hidden="false" customHeight="false" outlineLevel="0" collapsed="false">
      <c r="B9" s="17" t="s">
        <v>39</v>
      </c>
      <c r="C9" s="17" t="s">
        <v>40</v>
      </c>
      <c r="D9" s="18" t="n">
        <v>6</v>
      </c>
      <c r="E9" s="25" t="n">
        <f aca="false">E8-J9</f>
        <v>90</v>
      </c>
      <c r="F9" s="18"/>
      <c r="G9" s="18"/>
      <c r="H9" s="18"/>
      <c r="I9" s="18" t="n">
        <v>2</v>
      </c>
      <c r="J9" s="18" t="n">
        <v>4</v>
      </c>
      <c r="K9" s="18"/>
    </row>
    <row r="10" customFormat="false" ht="17.35" hidden="false" customHeight="false" outlineLevel="0" collapsed="false">
      <c r="B10" s="17" t="s">
        <v>41</v>
      </c>
      <c r="C10" s="17" t="s">
        <v>42</v>
      </c>
      <c r="D10" s="18" t="n">
        <v>7</v>
      </c>
      <c r="E10" s="25" t="n">
        <f aca="false">E9-J10</f>
        <v>84</v>
      </c>
      <c r="F10" s="18"/>
      <c r="G10" s="18"/>
      <c r="H10" s="18"/>
      <c r="I10" s="18" t="n">
        <v>3</v>
      </c>
      <c r="J10" s="18" t="n">
        <v>6</v>
      </c>
      <c r="K10" s="18"/>
    </row>
    <row r="11" customFormat="false" ht="17.35" hidden="false" customHeight="false" outlineLevel="0" collapsed="false">
      <c r="B11" s="17" t="s">
        <v>43</v>
      </c>
      <c r="C11" s="17" t="s">
        <v>44</v>
      </c>
      <c r="D11" s="18" t="n">
        <v>8</v>
      </c>
      <c r="E11" s="25" t="n">
        <f aca="false">E10-J11</f>
        <v>80</v>
      </c>
      <c r="F11" s="18"/>
      <c r="G11" s="18"/>
      <c r="H11" s="18"/>
      <c r="I11" s="18" t="n">
        <v>2</v>
      </c>
      <c r="J11" s="18" t="n">
        <v>4</v>
      </c>
      <c r="K11" s="18"/>
    </row>
    <row r="12" customFormat="false" ht="17.35" hidden="false" customHeight="false" outlineLevel="0" collapsed="false">
      <c r="B12" s="17" t="s">
        <v>45</v>
      </c>
      <c r="C12" s="17" t="s">
        <v>46</v>
      </c>
      <c r="D12" s="18" t="n">
        <v>9</v>
      </c>
      <c r="E12" s="25" t="n">
        <f aca="false">E11-J12</f>
        <v>76</v>
      </c>
      <c r="F12" s="18"/>
      <c r="G12" s="18"/>
      <c r="H12" s="18"/>
      <c r="I12" s="18" t="n">
        <v>2</v>
      </c>
      <c r="J12" s="18" t="n">
        <v>4</v>
      </c>
      <c r="K12" s="18"/>
    </row>
    <row r="13" customFormat="false" ht="17.35" hidden="false" customHeight="false" outlineLevel="0" collapsed="false">
      <c r="B13" s="17" t="s">
        <v>47</v>
      </c>
      <c r="C13" s="17" t="s">
        <v>48</v>
      </c>
      <c r="D13" s="18" t="n">
        <v>10</v>
      </c>
      <c r="E13" s="25" t="n">
        <f aca="false">E12-J13</f>
        <v>64</v>
      </c>
      <c r="F13" s="18"/>
      <c r="G13" s="18"/>
      <c r="H13" s="18"/>
      <c r="I13" s="18" t="n">
        <v>8</v>
      </c>
      <c r="J13" s="18" t="n">
        <v>12</v>
      </c>
      <c r="K13" s="18"/>
    </row>
    <row r="14" customFormat="false" ht="17.35" hidden="false" customHeight="false" outlineLevel="0" collapsed="false">
      <c r="B14" s="20" t="s">
        <v>49</v>
      </c>
      <c r="C14" s="20"/>
      <c r="D14" s="21"/>
      <c r="E14" s="21"/>
      <c r="F14" s="21"/>
      <c r="G14" s="21"/>
      <c r="H14" s="21"/>
      <c r="I14" s="21"/>
      <c r="J14" s="21"/>
      <c r="K14" s="21"/>
    </row>
    <row r="15" customFormat="false" ht="17.35" hidden="false" customHeight="false" outlineLevel="0" collapsed="false">
      <c r="B15" s="17" t="s">
        <v>50</v>
      </c>
      <c r="C15" s="17" t="s">
        <v>51</v>
      </c>
      <c r="D15" s="18" t="n">
        <v>11</v>
      </c>
      <c r="E15" s="25" t="n">
        <f aca="false">64-12</f>
        <v>52</v>
      </c>
      <c r="F15" s="18"/>
      <c r="G15" s="18"/>
      <c r="H15" s="18"/>
      <c r="I15" s="18" t="n">
        <v>8</v>
      </c>
      <c r="J15" s="18" t="n">
        <v>12</v>
      </c>
      <c r="K15" s="18" t="s">
        <v>32</v>
      </c>
    </row>
    <row r="16" customFormat="false" ht="17.35" hidden="false" customHeight="false" outlineLevel="0" collapsed="false">
      <c r="B16" s="17" t="s">
        <v>52</v>
      </c>
      <c r="C16" s="17" t="s">
        <v>53</v>
      </c>
      <c r="D16" s="18" t="n">
        <v>12</v>
      </c>
      <c r="E16" s="25" t="n">
        <f aca="false">E15-J16</f>
        <v>44</v>
      </c>
      <c r="F16" s="18"/>
      <c r="G16" s="18"/>
      <c r="H16" s="18"/>
      <c r="I16" s="18" t="n">
        <v>6</v>
      </c>
      <c r="J16" s="18" t="n">
        <v>8</v>
      </c>
      <c r="K16" s="18" t="s">
        <v>54</v>
      </c>
    </row>
    <row r="17" customFormat="false" ht="17.35" hidden="false" customHeight="false" outlineLevel="0" collapsed="false">
      <c r="B17" s="17" t="s">
        <v>55</v>
      </c>
      <c r="C17" s="17" t="s">
        <v>56</v>
      </c>
      <c r="D17" s="18" t="n">
        <v>13</v>
      </c>
      <c r="E17" s="25" t="n">
        <f aca="false">E16-J17</f>
        <v>38</v>
      </c>
      <c r="F17" s="18"/>
      <c r="G17" s="18"/>
      <c r="H17" s="18"/>
      <c r="I17" s="18" t="n">
        <v>4</v>
      </c>
      <c r="J17" s="18" t="n">
        <v>6</v>
      </c>
      <c r="K17" s="18" t="s">
        <v>32</v>
      </c>
    </row>
    <row r="18" customFormat="false" ht="17.35" hidden="false" customHeight="false" outlineLevel="0" collapsed="false">
      <c r="B18" s="17" t="s">
        <v>57</v>
      </c>
      <c r="C18" s="17" t="s">
        <v>58</v>
      </c>
      <c r="D18" s="18" t="n">
        <v>14</v>
      </c>
      <c r="E18" s="19"/>
      <c r="F18" s="18"/>
      <c r="G18" s="18"/>
      <c r="H18" s="18"/>
      <c r="I18" s="18" t="n">
        <v>4</v>
      </c>
      <c r="J18" s="18" t="n">
        <v>8</v>
      </c>
      <c r="K18" s="18" t="s">
        <v>59</v>
      </c>
    </row>
    <row r="19" customFormat="false" ht="17.35" hidden="false" customHeight="false" outlineLevel="0" collapsed="false">
      <c r="B19" s="17" t="s">
        <v>60</v>
      </c>
      <c r="C19" s="17" t="s">
        <v>61</v>
      </c>
      <c r="D19" s="18" t="n">
        <v>15</v>
      </c>
      <c r="E19" s="19"/>
      <c r="F19" s="18"/>
      <c r="G19" s="18"/>
      <c r="H19" s="18"/>
      <c r="I19" s="18" t="n">
        <v>4</v>
      </c>
      <c r="J19" s="18" t="n">
        <v>8</v>
      </c>
      <c r="K19" s="18"/>
    </row>
    <row r="20" customFormat="false" ht="17.35" hidden="false" customHeight="false" outlineLevel="0" collapsed="false">
      <c r="B20" s="20" t="s">
        <v>62</v>
      </c>
      <c r="C20" s="20"/>
      <c r="D20" s="21"/>
      <c r="E20" s="21"/>
      <c r="F20" s="21"/>
      <c r="G20" s="21"/>
      <c r="H20" s="21"/>
      <c r="I20" s="21"/>
      <c r="J20" s="21"/>
      <c r="K20" s="21"/>
    </row>
    <row r="21" customFormat="false" ht="17.95" hidden="false" customHeight="false" outlineLevel="0" collapsed="false">
      <c r="B21" s="22" t="s">
        <v>63</v>
      </c>
      <c r="C21" s="23" t="s">
        <v>64</v>
      </c>
      <c r="D21" s="18" t="n">
        <v>16</v>
      </c>
      <c r="E21" s="19"/>
      <c r="F21" s="18"/>
      <c r="G21" s="18"/>
      <c r="H21" s="18"/>
      <c r="I21" s="18" t="n">
        <v>4</v>
      </c>
      <c r="J21" s="18" t="n">
        <v>6</v>
      </c>
      <c r="K21" s="24" t="s">
        <v>65</v>
      </c>
    </row>
    <row r="22" customFormat="false" ht="17.95" hidden="false" customHeight="false" outlineLevel="0" collapsed="false">
      <c r="B22" s="17" t="s">
        <v>66</v>
      </c>
      <c r="C22" s="17" t="s">
        <v>67</v>
      </c>
      <c r="D22" s="18" t="n">
        <v>17</v>
      </c>
      <c r="E22" s="19"/>
      <c r="F22" s="18"/>
      <c r="G22" s="18"/>
      <c r="H22" s="18"/>
      <c r="I22" s="18" t="n">
        <v>4</v>
      </c>
      <c r="J22" s="18" t="n">
        <v>6</v>
      </c>
      <c r="K22" s="24" t="s">
        <v>45</v>
      </c>
    </row>
    <row r="23" customFormat="false" ht="17.35" hidden="false" customHeight="false" outlineLevel="0" collapsed="false">
      <c r="B23" s="17" t="s">
        <v>68</v>
      </c>
      <c r="C23" s="17" t="s">
        <v>69</v>
      </c>
      <c r="D23" s="18" t="n">
        <v>18</v>
      </c>
      <c r="E23" s="19"/>
      <c r="F23" s="18"/>
      <c r="G23" s="18"/>
      <c r="H23" s="18"/>
      <c r="I23" s="18" t="n">
        <v>4</v>
      </c>
      <c r="J23" s="18" t="n">
        <v>8</v>
      </c>
      <c r="K23" s="18"/>
    </row>
    <row r="24" customFormat="false" ht="17.35" hidden="false" customHeight="false" outlineLevel="0" collapsed="false">
      <c r="B24" s="20" t="s">
        <v>9</v>
      </c>
      <c r="C24" s="20"/>
      <c r="D24" s="21"/>
      <c r="E24" s="21"/>
      <c r="F24" s="21"/>
      <c r="G24" s="21"/>
      <c r="H24" s="21"/>
      <c r="I24" s="21"/>
      <c r="J24" s="21"/>
      <c r="K24" s="21"/>
    </row>
    <row r="25" customFormat="false" ht="17.95" hidden="false" customHeight="false" outlineLevel="0" collapsed="false">
      <c r="B25" s="23" t="s">
        <v>70</v>
      </c>
      <c r="C25" s="23" t="s">
        <v>71</v>
      </c>
      <c r="D25" s="18" t="n">
        <v>19</v>
      </c>
      <c r="E25" s="18"/>
      <c r="F25" s="18"/>
      <c r="G25" s="18"/>
      <c r="H25" s="18"/>
      <c r="I25" s="18" t="n">
        <v>4</v>
      </c>
      <c r="J25" s="18" t="n">
        <v>6</v>
      </c>
      <c r="K25" s="24" t="s">
        <v>65</v>
      </c>
    </row>
    <row r="26" customFormat="false" ht="17.35" hidden="false" customHeight="false" outlineLevel="0" collapsed="false">
      <c r="B26" s="17" t="s">
        <v>72</v>
      </c>
      <c r="C26" s="17" t="s">
        <v>73</v>
      </c>
      <c r="D26" s="18" t="n">
        <v>20</v>
      </c>
      <c r="E26" s="18"/>
      <c r="F26" s="18"/>
      <c r="G26" s="18"/>
      <c r="H26" s="18"/>
      <c r="I26" s="18" t="n">
        <v>4</v>
      </c>
      <c r="J26" s="18" t="n">
        <v>8</v>
      </c>
      <c r="K26" s="18"/>
    </row>
    <row r="27" customFormat="false" ht="17.35" hidden="false" customHeight="false" outlineLevel="0" collapsed="false">
      <c r="B27" s="17" t="s">
        <v>74</v>
      </c>
      <c r="C27" s="17" t="s">
        <v>75</v>
      </c>
      <c r="D27" s="18" t="n">
        <v>21</v>
      </c>
      <c r="E27" s="18"/>
      <c r="F27" s="18"/>
      <c r="G27" s="18"/>
      <c r="H27" s="18"/>
      <c r="I27" s="18" t="n">
        <v>2</v>
      </c>
      <c r="J27" s="18" t="n">
        <v>4</v>
      </c>
      <c r="K27" s="18"/>
    </row>
    <row r="28" customFormat="false" ht="17.35" hidden="false" customHeight="false" outlineLevel="0" collapsed="false">
      <c r="B28" s="17" t="s">
        <v>76</v>
      </c>
      <c r="C28" s="17" t="s">
        <v>77</v>
      </c>
      <c r="D28" s="18" t="n">
        <v>22</v>
      </c>
      <c r="E28" s="18"/>
      <c r="F28" s="18"/>
      <c r="G28" s="18"/>
      <c r="H28" s="18"/>
      <c r="I28" s="18" t="n">
        <v>2</v>
      </c>
      <c r="J28" s="18" t="n">
        <v>4</v>
      </c>
      <c r="K28" s="18"/>
    </row>
    <row r="29" customFormat="false" ht="17.35" hidden="false" customHeight="false" outlineLevel="0" collapsed="false">
      <c r="B29" s="20" t="s">
        <v>78</v>
      </c>
      <c r="C29" s="20"/>
      <c r="D29" s="21"/>
      <c r="E29" s="21"/>
      <c r="F29" s="21"/>
      <c r="G29" s="21"/>
      <c r="H29" s="21"/>
      <c r="I29" s="21"/>
      <c r="J29" s="21"/>
      <c r="K29" s="21"/>
    </row>
    <row r="30" customFormat="false" ht="17.35" hidden="false" customHeight="false" outlineLevel="0" collapsed="false">
      <c r="B30" s="17" t="s">
        <v>79</v>
      </c>
      <c r="C30" s="17" t="s">
        <v>80</v>
      </c>
      <c r="D30" s="18" t="n">
        <v>23</v>
      </c>
      <c r="E30" s="18"/>
      <c r="F30" s="18"/>
      <c r="G30" s="18"/>
      <c r="H30" s="18"/>
      <c r="I30" s="18" t="n">
        <v>2</v>
      </c>
      <c r="J30" s="18" t="n">
        <v>4</v>
      </c>
      <c r="K30" s="18" t="s">
        <v>47</v>
      </c>
    </row>
    <row r="31" customFormat="false" ht="17.35" hidden="false" customHeight="false" outlineLevel="0" collapsed="false">
      <c r="B31" s="17" t="s">
        <v>81</v>
      </c>
      <c r="C31" s="17" t="s">
        <v>82</v>
      </c>
      <c r="D31" s="18" t="n">
        <v>24</v>
      </c>
      <c r="E31" s="18"/>
      <c r="F31" s="18"/>
      <c r="G31" s="18"/>
      <c r="H31" s="18"/>
      <c r="I31" s="18" t="n">
        <v>4</v>
      </c>
      <c r="J31" s="18" t="n">
        <v>8</v>
      </c>
      <c r="K31" s="18" t="s">
        <v>47</v>
      </c>
    </row>
    <row r="32" customFormat="false" ht="17.35" hidden="false" customHeight="false" outlineLevel="0" collapsed="false">
      <c r="B32" s="17" t="s">
        <v>83</v>
      </c>
      <c r="C32" s="17" t="s">
        <v>84</v>
      </c>
      <c r="D32" s="18" t="n">
        <v>25</v>
      </c>
      <c r="E32" s="18"/>
      <c r="F32" s="18"/>
      <c r="G32" s="18"/>
      <c r="H32" s="18"/>
      <c r="I32" s="18" t="n">
        <v>2</v>
      </c>
      <c r="J32" s="18" t="n">
        <v>4</v>
      </c>
      <c r="K32" s="18"/>
    </row>
    <row r="33" customFormat="false" ht="17.35" hidden="false" customHeight="false" outlineLevel="0" collapsed="false">
      <c r="B33" s="17" t="s">
        <v>85</v>
      </c>
      <c r="C33" s="17" t="s">
        <v>86</v>
      </c>
      <c r="D33" s="18" t="n">
        <v>26</v>
      </c>
      <c r="E33" s="18"/>
      <c r="F33" s="18"/>
      <c r="G33" s="18"/>
      <c r="H33" s="18"/>
      <c r="I33" s="18" t="n">
        <v>2</v>
      </c>
      <c r="J33" s="18" t="n">
        <v>4</v>
      </c>
      <c r="K33" s="18"/>
    </row>
    <row r="34" customFormat="false" ht="17.35" hidden="false" customHeight="false" outlineLevel="0" collapsed="false">
      <c r="B34" s="17" t="s">
        <v>87</v>
      </c>
      <c r="C34" s="17" t="s">
        <v>88</v>
      </c>
      <c r="D34" s="18" t="n">
        <v>27</v>
      </c>
      <c r="E34" s="18"/>
      <c r="F34" s="18"/>
      <c r="G34" s="18"/>
      <c r="H34" s="18"/>
      <c r="I34" s="18" t="n">
        <v>2</v>
      </c>
      <c r="J34" s="18" t="n">
        <v>4</v>
      </c>
      <c r="K34" s="18"/>
    </row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</sheetData>
  <mergeCells count="5">
    <mergeCell ref="B3:C3"/>
    <mergeCell ref="B14:C14"/>
    <mergeCell ref="B20:C20"/>
    <mergeCell ref="B24:C24"/>
    <mergeCell ref="B29:C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35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75" zoomScaleNormal="75" zoomScalePageLayoutView="100" workbookViewId="0">
      <selection pane="topLeft" activeCell="F18" activeCellId="0" sqref="F18"/>
    </sheetView>
  </sheetViews>
  <sheetFormatPr defaultRowHeight="15"/>
  <cols>
    <col collapsed="false" hidden="false" max="1" min="1" style="0" width="3.31983805668016"/>
    <col collapsed="false" hidden="false" max="2" min="2" style="0" width="6.96356275303644"/>
    <col collapsed="false" hidden="false" max="3" min="3" style="0" width="84.0890688259109"/>
    <col collapsed="false" hidden="false" max="4" min="4" style="0" width="24.8502024291498"/>
    <col collapsed="false" hidden="false" max="5" min="5" style="0" width="13.497975708502"/>
    <col collapsed="false" hidden="false" max="6" min="6" style="0" width="14.0323886639676"/>
    <col collapsed="false" hidden="false" max="7" min="7" style="0" width="14.4615384615385"/>
    <col collapsed="false" hidden="false" max="8" min="8" style="0" width="15.5303643724696"/>
    <col collapsed="false" hidden="false" max="9" min="9" style="0" width="17.0323886639676"/>
    <col collapsed="false" hidden="false" max="10" min="10" style="0" width="15.2105263157895"/>
    <col collapsed="false" hidden="false" max="11" min="11" style="0" width="22.7085020242915"/>
    <col collapsed="false" hidden="false" max="1025" min="12" style="0" width="8.57085020242915"/>
  </cols>
  <sheetData>
    <row r="1" customFormat="false" ht="13.8" hidden="false" customHeight="false" outlineLevel="0" collapsed="false"/>
    <row r="2" customFormat="false" ht="17.35" hidden="false" customHeight="false" outlineLevel="0" collapsed="false">
      <c r="B2" s="13" t="s">
        <v>17</v>
      </c>
      <c r="C2" s="13" t="s">
        <v>18</v>
      </c>
      <c r="D2" s="13" t="s">
        <v>19</v>
      </c>
      <c r="E2" s="14" t="s">
        <v>20</v>
      </c>
      <c r="F2" s="14" t="s">
        <v>21</v>
      </c>
      <c r="G2" s="14" t="s">
        <v>22</v>
      </c>
      <c r="H2" s="14" t="s">
        <v>23</v>
      </c>
      <c r="I2" s="14" t="s">
        <v>24</v>
      </c>
      <c r="J2" s="14" t="s">
        <v>25</v>
      </c>
      <c r="K2" s="14" t="s">
        <v>26</v>
      </c>
    </row>
    <row r="3" customFormat="false" ht="17.35" hidden="false" customHeight="false" outlineLevel="0" collapsed="false">
      <c r="B3" s="15" t="s">
        <v>27</v>
      </c>
      <c r="C3" s="15"/>
      <c r="D3" s="16"/>
      <c r="E3" s="16"/>
      <c r="F3" s="16"/>
      <c r="G3" s="16"/>
      <c r="H3" s="16"/>
      <c r="I3" s="16"/>
      <c r="J3" s="16"/>
      <c r="K3" s="16"/>
    </row>
    <row r="4" customFormat="false" ht="17.35" hidden="false" customHeight="false" outlineLevel="0" collapsed="false">
      <c r="B4" s="17" t="s">
        <v>28</v>
      </c>
      <c r="C4" s="17" t="s">
        <v>29</v>
      </c>
      <c r="D4" s="18" t="n">
        <v>1</v>
      </c>
      <c r="E4" s="25" t="n">
        <v>116</v>
      </c>
      <c r="F4" s="18"/>
      <c r="G4" s="18"/>
      <c r="H4" s="18"/>
      <c r="I4" s="18" t="n">
        <v>4</v>
      </c>
      <c r="J4" s="18" t="n">
        <v>8</v>
      </c>
      <c r="K4" s="18"/>
    </row>
    <row r="5" customFormat="false" ht="17.35" hidden="false" customHeight="false" outlineLevel="0" collapsed="false">
      <c r="B5" s="17" t="s">
        <v>30</v>
      </c>
      <c r="C5" s="17" t="s">
        <v>31</v>
      </c>
      <c r="D5" s="18" t="n">
        <v>2</v>
      </c>
      <c r="E5" s="25" t="n">
        <f aca="false">E4-J5</f>
        <v>108</v>
      </c>
      <c r="F5" s="18"/>
      <c r="G5" s="18"/>
      <c r="H5" s="18"/>
      <c r="I5" s="18" t="n">
        <v>4</v>
      </c>
      <c r="J5" s="18" t="n">
        <v>8</v>
      </c>
      <c r="K5" s="18" t="s">
        <v>32</v>
      </c>
    </row>
    <row r="6" customFormat="false" ht="17.35" hidden="false" customHeight="false" outlineLevel="0" collapsed="false">
      <c r="B6" s="17" t="s">
        <v>33</v>
      </c>
      <c r="C6" s="17" t="s">
        <v>34</v>
      </c>
      <c r="D6" s="18" t="n">
        <v>3</v>
      </c>
      <c r="E6" s="25" t="n">
        <f aca="false">E5-J6</f>
        <v>104</v>
      </c>
      <c r="F6" s="18"/>
      <c r="G6" s="18"/>
      <c r="H6" s="18"/>
      <c r="I6" s="18" t="n">
        <v>2</v>
      </c>
      <c r="J6" s="18" t="n">
        <v>4</v>
      </c>
      <c r="K6" s="18"/>
    </row>
    <row r="7" customFormat="false" ht="17.35" hidden="false" customHeight="false" outlineLevel="0" collapsed="false">
      <c r="B7" s="17" t="s">
        <v>35</v>
      </c>
      <c r="C7" s="17" t="s">
        <v>36</v>
      </c>
      <c r="D7" s="18" t="n">
        <v>4</v>
      </c>
      <c r="E7" s="25" t="n">
        <f aca="false">E6-J7</f>
        <v>100</v>
      </c>
      <c r="F7" s="18"/>
      <c r="G7" s="18"/>
      <c r="H7" s="18"/>
      <c r="I7" s="18" t="n">
        <v>2</v>
      </c>
      <c r="J7" s="18" t="n">
        <v>4</v>
      </c>
      <c r="K7" s="18"/>
    </row>
    <row r="8" customFormat="false" ht="17.35" hidden="false" customHeight="false" outlineLevel="0" collapsed="false">
      <c r="B8" s="17" t="s">
        <v>37</v>
      </c>
      <c r="C8" s="17" t="s">
        <v>38</v>
      </c>
      <c r="D8" s="18" t="n">
        <v>5</v>
      </c>
      <c r="E8" s="25" t="n">
        <f aca="false">E7-J8</f>
        <v>94</v>
      </c>
      <c r="F8" s="18"/>
      <c r="G8" s="18"/>
      <c r="H8" s="18"/>
      <c r="I8" s="18" t="n">
        <v>4</v>
      </c>
      <c r="J8" s="18" t="n">
        <v>6</v>
      </c>
      <c r="K8" s="18"/>
    </row>
    <row r="9" customFormat="false" ht="17.35" hidden="false" customHeight="false" outlineLevel="0" collapsed="false">
      <c r="B9" s="17" t="s">
        <v>39</v>
      </c>
      <c r="C9" s="17" t="s">
        <v>40</v>
      </c>
      <c r="D9" s="18" t="n">
        <v>6</v>
      </c>
      <c r="E9" s="25" t="n">
        <f aca="false">E8-J9</f>
        <v>90</v>
      </c>
      <c r="F9" s="18"/>
      <c r="G9" s="18"/>
      <c r="H9" s="18"/>
      <c r="I9" s="18" t="n">
        <v>2</v>
      </c>
      <c r="J9" s="18" t="n">
        <v>4</v>
      </c>
      <c r="K9" s="18"/>
    </row>
    <row r="10" customFormat="false" ht="17.35" hidden="false" customHeight="false" outlineLevel="0" collapsed="false">
      <c r="B10" s="17" t="s">
        <v>41</v>
      </c>
      <c r="C10" s="17" t="s">
        <v>42</v>
      </c>
      <c r="D10" s="18" t="n">
        <v>7</v>
      </c>
      <c r="E10" s="25" t="n">
        <f aca="false">E9-J10</f>
        <v>84</v>
      </c>
      <c r="F10" s="18"/>
      <c r="G10" s="18"/>
      <c r="H10" s="18"/>
      <c r="I10" s="18" t="n">
        <v>3</v>
      </c>
      <c r="J10" s="18" t="n">
        <v>6</v>
      </c>
      <c r="K10" s="18"/>
    </row>
    <row r="11" customFormat="false" ht="17.35" hidden="false" customHeight="false" outlineLevel="0" collapsed="false">
      <c r="B11" s="17" t="s">
        <v>43</v>
      </c>
      <c r="C11" s="17" t="s">
        <v>44</v>
      </c>
      <c r="D11" s="18" t="n">
        <v>8</v>
      </c>
      <c r="E11" s="25" t="n">
        <f aca="false">E10-J11</f>
        <v>80</v>
      </c>
      <c r="F11" s="18"/>
      <c r="G11" s="18"/>
      <c r="H11" s="18"/>
      <c r="I11" s="18" t="n">
        <v>2</v>
      </c>
      <c r="J11" s="18" t="n">
        <v>4</v>
      </c>
      <c r="K11" s="18"/>
    </row>
    <row r="12" customFormat="false" ht="17.35" hidden="false" customHeight="false" outlineLevel="0" collapsed="false">
      <c r="B12" s="17" t="s">
        <v>45</v>
      </c>
      <c r="C12" s="17" t="s">
        <v>46</v>
      </c>
      <c r="D12" s="18" t="n">
        <v>9</v>
      </c>
      <c r="E12" s="25" t="n">
        <f aca="false">E11-J12</f>
        <v>76</v>
      </c>
      <c r="F12" s="18"/>
      <c r="G12" s="18"/>
      <c r="H12" s="18"/>
      <c r="I12" s="18" t="n">
        <v>2</v>
      </c>
      <c r="J12" s="18" t="n">
        <v>4</v>
      </c>
      <c r="K12" s="18"/>
    </row>
    <row r="13" customFormat="false" ht="17.35" hidden="false" customHeight="false" outlineLevel="0" collapsed="false">
      <c r="B13" s="17" t="s">
        <v>47</v>
      </c>
      <c r="C13" s="17" t="s">
        <v>48</v>
      </c>
      <c r="D13" s="18" t="n">
        <v>10</v>
      </c>
      <c r="E13" s="25" t="n">
        <f aca="false">E12-J13</f>
        <v>64</v>
      </c>
      <c r="F13" s="18"/>
      <c r="G13" s="18"/>
      <c r="H13" s="18"/>
      <c r="I13" s="18" t="n">
        <v>8</v>
      </c>
      <c r="J13" s="18" t="n">
        <v>12</v>
      </c>
      <c r="K13" s="18"/>
    </row>
    <row r="14" customFormat="false" ht="17.35" hidden="false" customHeight="false" outlineLevel="0" collapsed="false">
      <c r="B14" s="20" t="s">
        <v>49</v>
      </c>
      <c r="C14" s="20"/>
      <c r="D14" s="21"/>
      <c r="E14" s="21"/>
      <c r="F14" s="21"/>
      <c r="G14" s="21"/>
      <c r="H14" s="21"/>
      <c r="I14" s="21"/>
      <c r="J14" s="21"/>
      <c r="K14" s="21"/>
    </row>
    <row r="15" customFormat="false" ht="17.35" hidden="false" customHeight="false" outlineLevel="0" collapsed="false">
      <c r="B15" s="17" t="s">
        <v>50</v>
      </c>
      <c r="C15" s="17" t="s">
        <v>51</v>
      </c>
      <c r="D15" s="18" t="n">
        <v>11</v>
      </c>
      <c r="E15" s="25" t="n">
        <f aca="false">64-12</f>
        <v>52</v>
      </c>
      <c r="F15" s="18"/>
      <c r="G15" s="18"/>
      <c r="H15" s="18"/>
      <c r="I15" s="18" t="n">
        <v>8</v>
      </c>
      <c r="J15" s="18" t="n">
        <v>12</v>
      </c>
      <c r="K15" s="18" t="s">
        <v>32</v>
      </c>
    </row>
    <row r="16" customFormat="false" ht="17.35" hidden="false" customHeight="false" outlineLevel="0" collapsed="false">
      <c r="B16" s="17" t="s">
        <v>52</v>
      </c>
      <c r="C16" s="17" t="s">
        <v>53</v>
      </c>
      <c r="D16" s="18" t="n">
        <v>12</v>
      </c>
      <c r="E16" s="25" t="n">
        <f aca="false">E15-J16</f>
        <v>44</v>
      </c>
      <c r="F16" s="18"/>
      <c r="G16" s="18"/>
      <c r="H16" s="18"/>
      <c r="I16" s="18" t="n">
        <v>6</v>
      </c>
      <c r="J16" s="18" t="n">
        <v>8</v>
      </c>
      <c r="K16" s="18" t="s">
        <v>54</v>
      </c>
    </row>
    <row r="17" customFormat="false" ht="17.35" hidden="false" customHeight="false" outlineLevel="0" collapsed="false">
      <c r="B17" s="17" t="s">
        <v>55</v>
      </c>
      <c r="C17" s="17" t="s">
        <v>56</v>
      </c>
      <c r="D17" s="18" t="n">
        <v>13</v>
      </c>
      <c r="E17" s="25" t="n">
        <f aca="false">E16-J17</f>
        <v>38</v>
      </c>
      <c r="G17" s="18"/>
      <c r="H17" s="18"/>
      <c r="I17" s="18" t="n">
        <v>4</v>
      </c>
      <c r="J17" s="18" t="n">
        <v>6</v>
      </c>
      <c r="K17" s="18" t="s">
        <v>32</v>
      </c>
    </row>
    <row r="18" customFormat="false" ht="17.35" hidden="false" customHeight="false" outlineLevel="0" collapsed="false">
      <c r="B18" s="17" t="s">
        <v>57</v>
      </c>
      <c r="C18" s="17" t="s">
        <v>58</v>
      </c>
      <c r="D18" s="18" t="n">
        <v>14</v>
      </c>
      <c r="F18" s="26" t="n">
        <f aca="false">124 - (SUM(I4:I17))</f>
        <v>73</v>
      </c>
      <c r="G18" s="18"/>
      <c r="H18" s="18"/>
      <c r="I18" s="18" t="n">
        <v>4</v>
      </c>
      <c r="J18" s="18" t="n">
        <v>8</v>
      </c>
      <c r="K18" s="18" t="s">
        <v>59</v>
      </c>
    </row>
    <row r="19" customFormat="false" ht="17.35" hidden="false" customHeight="false" outlineLevel="0" collapsed="false">
      <c r="B19" s="17" t="s">
        <v>60</v>
      </c>
      <c r="C19" s="17" t="s">
        <v>61</v>
      </c>
      <c r="D19" s="18" t="n">
        <v>15</v>
      </c>
      <c r="F19" s="26" t="n">
        <f aca="false">F18-19</f>
        <v>54</v>
      </c>
      <c r="G19" s="18"/>
      <c r="H19" s="18"/>
      <c r="I19" s="18" t="n">
        <v>4</v>
      </c>
      <c r="J19" s="18" t="n">
        <v>8</v>
      </c>
      <c r="K19" s="18"/>
    </row>
    <row r="20" customFormat="false" ht="17.35" hidden="false" customHeight="false" outlineLevel="0" collapsed="false">
      <c r="B20" s="20" t="s">
        <v>62</v>
      </c>
      <c r="C20" s="20"/>
      <c r="D20" s="21"/>
      <c r="E20" s="16"/>
      <c r="F20" s="26"/>
      <c r="G20" s="21"/>
      <c r="H20" s="21"/>
      <c r="I20" s="21"/>
      <c r="J20" s="21"/>
      <c r="K20" s="21"/>
    </row>
    <row r="21" customFormat="false" ht="17.95" hidden="false" customHeight="false" outlineLevel="0" collapsed="false">
      <c r="B21" s="22" t="s">
        <v>63</v>
      </c>
      <c r="C21" s="23" t="s">
        <v>64</v>
      </c>
      <c r="D21" s="18" t="n">
        <v>16</v>
      </c>
      <c r="F21" s="26" t="n">
        <f aca="false">54-6</f>
        <v>48</v>
      </c>
      <c r="G21" s="18"/>
      <c r="H21" s="18"/>
      <c r="I21" s="18" t="n">
        <v>4</v>
      </c>
      <c r="J21" s="18" t="n">
        <v>6</v>
      </c>
      <c r="K21" s="24" t="s">
        <v>65</v>
      </c>
    </row>
    <row r="22" customFormat="false" ht="17.95" hidden="false" customHeight="false" outlineLevel="0" collapsed="false">
      <c r="B22" s="17" t="s">
        <v>66</v>
      </c>
      <c r="C22" s="17" t="s">
        <v>67</v>
      </c>
      <c r="D22" s="18" t="n">
        <v>17</v>
      </c>
      <c r="E22" s="19"/>
      <c r="F22" s="26" t="n">
        <f aca="false">48-6</f>
        <v>42</v>
      </c>
      <c r="G22" s="18"/>
      <c r="H22" s="18"/>
      <c r="I22" s="18" t="n">
        <v>4</v>
      </c>
      <c r="J22" s="18" t="n">
        <v>6</v>
      </c>
      <c r="K22" s="24" t="s">
        <v>45</v>
      </c>
    </row>
    <row r="23" customFormat="false" ht="17.35" hidden="false" customHeight="false" outlineLevel="0" collapsed="false">
      <c r="B23" s="17" t="s">
        <v>68</v>
      </c>
      <c r="C23" s="17" t="s">
        <v>69</v>
      </c>
      <c r="D23" s="18" t="n">
        <v>18</v>
      </c>
      <c r="E23" s="19"/>
      <c r="F23" s="26" t="n">
        <f aca="false">42-8</f>
        <v>34</v>
      </c>
      <c r="G23" s="18"/>
      <c r="H23" s="18"/>
      <c r="I23" s="18" t="n">
        <v>4</v>
      </c>
      <c r="J23" s="18" t="n">
        <v>8</v>
      </c>
      <c r="K23" s="18"/>
    </row>
    <row r="24" customFormat="false" ht="17.35" hidden="false" customHeight="false" outlineLevel="0" collapsed="false">
      <c r="B24" s="20" t="s">
        <v>9</v>
      </c>
      <c r="C24" s="20"/>
      <c r="D24" s="21"/>
      <c r="E24" s="21"/>
      <c r="F24" s="21"/>
      <c r="G24" s="21"/>
      <c r="H24" s="21"/>
      <c r="I24" s="21"/>
      <c r="J24" s="21"/>
      <c r="K24" s="21"/>
    </row>
    <row r="25" customFormat="false" ht="17.95" hidden="false" customHeight="false" outlineLevel="0" collapsed="false">
      <c r="B25" s="23" t="s">
        <v>70</v>
      </c>
      <c r="C25" s="23" t="s">
        <v>71</v>
      </c>
      <c r="D25" s="18" t="n">
        <v>19</v>
      </c>
      <c r="E25" s="18"/>
      <c r="F25" s="18"/>
      <c r="G25" s="18"/>
      <c r="H25" s="18"/>
      <c r="I25" s="18" t="n">
        <v>4</v>
      </c>
      <c r="J25" s="18" t="n">
        <v>6</v>
      </c>
      <c r="K25" s="24" t="s">
        <v>65</v>
      </c>
    </row>
    <row r="26" customFormat="false" ht="17.35" hidden="false" customHeight="false" outlineLevel="0" collapsed="false">
      <c r="B26" s="17" t="s">
        <v>72</v>
      </c>
      <c r="C26" s="17" t="s">
        <v>73</v>
      </c>
      <c r="D26" s="18" t="n">
        <v>20</v>
      </c>
      <c r="E26" s="18"/>
      <c r="F26" s="18"/>
      <c r="G26" s="18"/>
      <c r="H26" s="18"/>
      <c r="I26" s="18" t="n">
        <v>4</v>
      </c>
      <c r="J26" s="18" t="n">
        <v>8</v>
      </c>
      <c r="K26" s="18"/>
    </row>
    <row r="27" customFormat="false" ht="17.35" hidden="false" customHeight="false" outlineLevel="0" collapsed="false">
      <c r="B27" s="17" t="s">
        <v>74</v>
      </c>
      <c r="C27" s="17" t="s">
        <v>75</v>
      </c>
      <c r="D27" s="18" t="n">
        <v>21</v>
      </c>
      <c r="E27" s="18"/>
      <c r="F27" s="18"/>
      <c r="G27" s="18"/>
      <c r="H27" s="18"/>
      <c r="I27" s="18" t="n">
        <v>2</v>
      </c>
      <c r="J27" s="18" t="n">
        <v>4</v>
      </c>
      <c r="K27" s="18"/>
    </row>
    <row r="28" customFormat="false" ht="17.35" hidden="false" customHeight="false" outlineLevel="0" collapsed="false">
      <c r="B28" s="17" t="s">
        <v>76</v>
      </c>
      <c r="C28" s="17" t="s">
        <v>77</v>
      </c>
      <c r="D28" s="18" t="n">
        <v>22</v>
      </c>
      <c r="E28" s="18"/>
      <c r="F28" s="18"/>
      <c r="G28" s="18"/>
      <c r="H28" s="18"/>
      <c r="I28" s="18" t="n">
        <v>2</v>
      </c>
      <c r="J28" s="18" t="n">
        <v>4</v>
      </c>
      <c r="K28" s="18"/>
    </row>
    <row r="29" customFormat="false" ht="17.35" hidden="false" customHeight="false" outlineLevel="0" collapsed="false">
      <c r="B29" s="20" t="s">
        <v>78</v>
      </c>
      <c r="C29" s="20"/>
      <c r="D29" s="21"/>
      <c r="E29" s="21"/>
      <c r="F29" s="21"/>
      <c r="G29" s="21"/>
      <c r="H29" s="21"/>
      <c r="I29" s="21"/>
      <c r="J29" s="21"/>
      <c r="K29" s="21"/>
    </row>
    <row r="30" customFormat="false" ht="17.35" hidden="false" customHeight="false" outlineLevel="0" collapsed="false">
      <c r="B30" s="17" t="s">
        <v>79</v>
      </c>
      <c r="C30" s="17" t="s">
        <v>80</v>
      </c>
      <c r="D30" s="18" t="n">
        <v>23</v>
      </c>
      <c r="E30" s="18"/>
      <c r="F30" s="18"/>
      <c r="G30" s="18"/>
      <c r="H30" s="18"/>
      <c r="I30" s="18" t="n">
        <v>2</v>
      </c>
      <c r="J30" s="18" t="n">
        <v>4</v>
      </c>
      <c r="K30" s="18" t="s">
        <v>47</v>
      </c>
    </row>
    <row r="31" customFormat="false" ht="17.35" hidden="false" customHeight="false" outlineLevel="0" collapsed="false">
      <c r="B31" s="17" t="s">
        <v>81</v>
      </c>
      <c r="C31" s="17" t="s">
        <v>82</v>
      </c>
      <c r="D31" s="18" t="n">
        <v>24</v>
      </c>
      <c r="E31" s="18"/>
      <c r="F31" s="18"/>
      <c r="G31" s="18"/>
      <c r="H31" s="18"/>
      <c r="I31" s="18" t="n">
        <v>4</v>
      </c>
      <c r="J31" s="18" t="n">
        <v>8</v>
      </c>
      <c r="K31" s="18" t="s">
        <v>47</v>
      </c>
    </row>
    <row r="32" customFormat="false" ht="17.35" hidden="false" customHeight="false" outlineLevel="0" collapsed="false">
      <c r="B32" s="17" t="s">
        <v>83</v>
      </c>
      <c r="C32" s="17" t="s">
        <v>84</v>
      </c>
      <c r="D32" s="18" t="n">
        <v>25</v>
      </c>
      <c r="E32" s="18"/>
      <c r="F32" s="18"/>
      <c r="G32" s="18"/>
      <c r="H32" s="18"/>
      <c r="I32" s="18" t="n">
        <v>2</v>
      </c>
      <c r="J32" s="18" t="n">
        <v>4</v>
      </c>
      <c r="K32" s="18"/>
    </row>
    <row r="33" customFormat="false" ht="17.35" hidden="false" customHeight="false" outlineLevel="0" collapsed="false">
      <c r="B33" s="17" t="s">
        <v>85</v>
      </c>
      <c r="C33" s="17" t="s">
        <v>86</v>
      </c>
      <c r="D33" s="18" t="n">
        <v>26</v>
      </c>
      <c r="E33" s="18"/>
      <c r="F33" s="18"/>
      <c r="G33" s="18"/>
      <c r="H33" s="18"/>
      <c r="I33" s="18" t="n">
        <v>2</v>
      </c>
      <c r="J33" s="18" t="n">
        <v>4</v>
      </c>
      <c r="K33" s="18"/>
    </row>
    <row r="34" customFormat="false" ht="17.35" hidden="false" customHeight="false" outlineLevel="0" collapsed="false">
      <c r="B34" s="17" t="s">
        <v>87</v>
      </c>
      <c r="C34" s="17" t="s">
        <v>88</v>
      </c>
      <c r="D34" s="18" t="n">
        <v>27</v>
      </c>
      <c r="E34" s="18"/>
      <c r="F34" s="18"/>
      <c r="G34" s="18"/>
      <c r="H34" s="18"/>
      <c r="I34" s="18" t="n">
        <v>2</v>
      </c>
      <c r="J34" s="18" t="n">
        <v>4</v>
      </c>
      <c r="K34" s="18"/>
    </row>
    <row r="35" customFormat="false" ht="18.75" hidden="false" customHeight="false" outlineLevel="0" collapsed="false"/>
    <row r="36" customFormat="false" ht="18.75" hidden="false" customHeight="false" outlineLevel="0" collapsed="false"/>
    <row r="37" customFormat="false" ht="18.75" hidden="false" customHeight="false" outlineLevel="0" collapsed="false"/>
    <row r="38" customFormat="false" ht="18.75" hidden="false" customHeight="false" outlineLevel="0" collapsed="false"/>
    <row r="39" customFormat="false" ht="18.75" hidden="false" customHeight="false" outlineLevel="0" collapsed="false"/>
    <row r="40" customFormat="false" ht="18.75" hidden="false" customHeight="false" outlineLevel="0" collapsed="false"/>
    <row r="41" customFormat="false" ht="18.75" hidden="false" customHeight="false" outlineLevel="0" collapsed="false"/>
    <row r="42" customFormat="false" ht="18.75" hidden="false" customHeight="false" outlineLevel="0" collapsed="false"/>
    <row r="43" customFormat="false" ht="18.75" hidden="false" customHeight="false" outlineLevel="0" collapsed="false"/>
    <row r="44" customFormat="false" ht="18.75" hidden="false" customHeight="false" outlineLevel="0" collapsed="false"/>
    <row r="45" customFormat="false" ht="18.75" hidden="false" customHeight="false" outlineLevel="0" collapsed="false"/>
  </sheetData>
  <mergeCells count="5">
    <mergeCell ref="B3:C3"/>
    <mergeCell ref="B14:C14"/>
    <mergeCell ref="B20:C20"/>
    <mergeCell ref="B24:C24"/>
    <mergeCell ref="B29:C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36"/>
  <sheetViews>
    <sheetView windowProtection="false" showFormulas="false" showGridLines="true" showRowColHeaders="true" showZeros="true" rightToLeft="false" tabSelected="false" showOutlineSymbols="true" defaultGridColor="true" view="normal" topLeftCell="D19" colorId="64" zoomScale="75" zoomScaleNormal="75" zoomScalePageLayoutView="100" workbookViewId="0">
      <selection pane="topLeft" activeCell="K36" activeCellId="0" sqref="K36"/>
    </sheetView>
  </sheetViews>
  <sheetFormatPr defaultRowHeight="15"/>
  <cols>
    <col collapsed="false" hidden="false" max="1" min="1" style="0" width="3.31983805668016"/>
    <col collapsed="false" hidden="false" max="2" min="2" style="0" width="6.96356275303644"/>
    <col collapsed="false" hidden="false" max="3" min="3" style="0" width="84.6234817813765"/>
    <col collapsed="false" hidden="false" max="4" min="4" style="0" width="24.8502024291498"/>
    <col collapsed="false" hidden="false" max="5" min="5" style="0" width="13.497975708502"/>
    <col collapsed="false" hidden="false" max="6" min="6" style="0" width="14.0323886639676"/>
    <col collapsed="false" hidden="false" max="7" min="7" style="0" width="14.4615384615385"/>
    <col collapsed="false" hidden="false" max="8" min="8" style="0" width="15.5303643724696"/>
    <col collapsed="false" hidden="false" max="9" min="9" style="0" width="17.0323886639676"/>
    <col collapsed="false" hidden="false" max="10" min="10" style="0" width="15.2105263157895"/>
    <col collapsed="false" hidden="false" max="11" min="11" style="0" width="22.7085020242915"/>
    <col collapsed="false" hidden="false" max="1025" min="12" style="0" width="8.57085020242915"/>
  </cols>
  <sheetData>
    <row r="1" customFormat="false" ht="13.8" hidden="false" customHeight="false" outlineLevel="0" collapsed="false"/>
    <row r="2" customFormat="false" ht="17.35" hidden="false" customHeight="false" outlineLevel="0" collapsed="false">
      <c r="B2" s="13" t="s">
        <v>17</v>
      </c>
      <c r="C2" s="13" t="s">
        <v>18</v>
      </c>
      <c r="D2" s="13" t="s">
        <v>19</v>
      </c>
      <c r="E2" s="14" t="s">
        <v>20</v>
      </c>
      <c r="F2" s="14" t="s">
        <v>21</v>
      </c>
      <c r="G2" s="14" t="s">
        <v>89</v>
      </c>
      <c r="H2" s="14" t="s">
        <v>23</v>
      </c>
      <c r="I2" s="14" t="s">
        <v>24</v>
      </c>
      <c r="J2" s="14" t="s">
        <v>25</v>
      </c>
      <c r="K2" s="14" t="s">
        <v>26</v>
      </c>
    </row>
    <row r="3" customFormat="false" ht="17.35" hidden="false" customHeight="false" outlineLevel="0" collapsed="false">
      <c r="B3" s="15" t="s">
        <v>27</v>
      </c>
      <c r="C3" s="15"/>
      <c r="D3" s="16"/>
      <c r="E3" s="16"/>
      <c r="F3" s="16"/>
      <c r="G3" s="16"/>
      <c r="H3" s="16"/>
      <c r="I3" s="16"/>
      <c r="J3" s="16"/>
      <c r="K3" s="16"/>
    </row>
    <row r="4" customFormat="false" ht="17.35" hidden="false" customHeight="false" outlineLevel="0" collapsed="false">
      <c r="B4" s="17" t="s">
        <v>28</v>
      </c>
      <c r="C4" s="17" t="s">
        <v>29</v>
      </c>
      <c r="D4" s="18" t="n">
        <v>1</v>
      </c>
      <c r="E4" s="25" t="n">
        <v>116</v>
      </c>
      <c r="F4" s="18"/>
      <c r="H4" s="18"/>
      <c r="I4" s="18" t="n">
        <v>4</v>
      </c>
      <c r="J4" s="18" t="n">
        <v>8</v>
      </c>
      <c r="K4" s="18"/>
    </row>
    <row r="5" customFormat="false" ht="17.35" hidden="false" customHeight="false" outlineLevel="0" collapsed="false">
      <c r="B5" s="17" t="s">
        <v>30</v>
      </c>
      <c r="C5" s="17" t="s">
        <v>31</v>
      </c>
      <c r="D5" s="18" t="n">
        <v>2</v>
      </c>
      <c r="E5" s="25" t="n">
        <f aca="false">E4-J5</f>
        <v>108</v>
      </c>
      <c r="F5" s="18"/>
      <c r="H5" s="18"/>
      <c r="I5" s="18" t="n">
        <v>4</v>
      </c>
      <c r="J5" s="18" t="n">
        <v>8</v>
      </c>
      <c r="K5" s="18" t="s">
        <v>32</v>
      </c>
    </row>
    <row r="6" customFormat="false" ht="17.35" hidden="false" customHeight="false" outlineLevel="0" collapsed="false">
      <c r="B6" s="17" t="s">
        <v>33</v>
      </c>
      <c r="C6" s="17" t="s">
        <v>34</v>
      </c>
      <c r="D6" s="18" t="n">
        <v>3</v>
      </c>
      <c r="E6" s="25" t="n">
        <f aca="false">E5-J6</f>
        <v>104</v>
      </c>
      <c r="F6" s="18"/>
      <c r="H6" s="18"/>
      <c r="I6" s="18" t="n">
        <v>2</v>
      </c>
      <c r="J6" s="18" t="n">
        <v>4</v>
      </c>
      <c r="K6" s="18"/>
    </row>
    <row r="7" customFormat="false" ht="17.35" hidden="false" customHeight="false" outlineLevel="0" collapsed="false">
      <c r="B7" s="17" t="s">
        <v>35</v>
      </c>
      <c r="C7" s="17" t="s">
        <v>36</v>
      </c>
      <c r="D7" s="18" t="n">
        <v>4</v>
      </c>
      <c r="E7" s="25" t="n">
        <f aca="false">E6-J7</f>
        <v>100</v>
      </c>
      <c r="F7" s="18"/>
      <c r="H7" s="18"/>
      <c r="I7" s="18" t="n">
        <v>2</v>
      </c>
      <c r="J7" s="18" t="n">
        <v>4</v>
      </c>
      <c r="K7" s="18"/>
    </row>
    <row r="8" customFormat="false" ht="17.35" hidden="false" customHeight="false" outlineLevel="0" collapsed="false">
      <c r="B8" s="17" t="s">
        <v>37</v>
      </c>
      <c r="C8" s="17" t="s">
        <v>38</v>
      </c>
      <c r="D8" s="18" t="n">
        <v>5</v>
      </c>
      <c r="E8" s="25" t="n">
        <f aca="false">E7-J8</f>
        <v>94</v>
      </c>
      <c r="F8" s="18"/>
      <c r="H8" s="18"/>
      <c r="I8" s="18" t="n">
        <v>4</v>
      </c>
      <c r="J8" s="18" t="n">
        <v>6</v>
      </c>
      <c r="K8" s="18"/>
    </row>
    <row r="9" customFormat="false" ht="17.35" hidden="false" customHeight="false" outlineLevel="0" collapsed="false">
      <c r="B9" s="17" t="s">
        <v>39</v>
      </c>
      <c r="C9" s="17" t="s">
        <v>40</v>
      </c>
      <c r="D9" s="18" t="n">
        <v>6</v>
      </c>
      <c r="E9" s="25" t="n">
        <f aca="false">E8-J9</f>
        <v>90</v>
      </c>
      <c r="F9" s="18"/>
      <c r="H9" s="18"/>
      <c r="I9" s="18" t="n">
        <v>2</v>
      </c>
      <c r="J9" s="18" t="n">
        <v>4</v>
      </c>
      <c r="K9" s="18"/>
    </row>
    <row r="10" customFormat="false" ht="17.35" hidden="false" customHeight="false" outlineLevel="0" collapsed="false">
      <c r="B10" s="17" t="s">
        <v>41</v>
      </c>
      <c r="C10" s="17" t="s">
        <v>42</v>
      </c>
      <c r="D10" s="18" t="n">
        <v>7</v>
      </c>
      <c r="E10" s="25" t="n">
        <f aca="false">E9-J10</f>
        <v>84</v>
      </c>
      <c r="F10" s="18"/>
      <c r="H10" s="18"/>
      <c r="I10" s="18" t="n">
        <v>3</v>
      </c>
      <c r="J10" s="18" t="n">
        <v>6</v>
      </c>
      <c r="K10" s="18"/>
    </row>
    <row r="11" customFormat="false" ht="17.35" hidden="false" customHeight="false" outlineLevel="0" collapsed="false">
      <c r="B11" s="17" t="s">
        <v>43</v>
      </c>
      <c r="C11" s="17" t="s">
        <v>44</v>
      </c>
      <c r="D11" s="18" t="n">
        <v>8</v>
      </c>
      <c r="E11" s="25" t="n">
        <f aca="false">E10-J11</f>
        <v>80</v>
      </c>
      <c r="F11" s="18"/>
      <c r="H11" s="18"/>
      <c r="I11" s="18" t="n">
        <v>2</v>
      </c>
      <c r="J11" s="18" t="n">
        <v>4</v>
      </c>
      <c r="K11" s="18"/>
    </row>
    <row r="12" customFormat="false" ht="17.35" hidden="false" customHeight="false" outlineLevel="0" collapsed="false">
      <c r="B12" s="17" t="s">
        <v>45</v>
      </c>
      <c r="C12" s="17" t="s">
        <v>46</v>
      </c>
      <c r="D12" s="18" t="n">
        <v>9</v>
      </c>
      <c r="E12" s="25" t="n">
        <f aca="false">E11-J12</f>
        <v>76</v>
      </c>
      <c r="F12" s="18"/>
      <c r="H12" s="18"/>
      <c r="I12" s="18" t="n">
        <v>2</v>
      </c>
      <c r="J12" s="18" t="n">
        <v>4</v>
      </c>
      <c r="K12" s="18"/>
    </row>
    <row r="13" customFormat="false" ht="17.35" hidden="false" customHeight="false" outlineLevel="0" collapsed="false">
      <c r="B13" s="17" t="s">
        <v>47</v>
      </c>
      <c r="C13" s="17" t="s">
        <v>48</v>
      </c>
      <c r="D13" s="18" t="n">
        <v>10</v>
      </c>
      <c r="E13" s="25" t="n">
        <f aca="false">E12-J13</f>
        <v>64</v>
      </c>
      <c r="F13" s="18"/>
      <c r="H13" s="18"/>
      <c r="I13" s="18" t="n">
        <v>8</v>
      </c>
      <c r="J13" s="18" t="n">
        <v>12</v>
      </c>
      <c r="K13" s="18"/>
    </row>
    <row r="14" customFormat="false" ht="17.35" hidden="false" customHeight="false" outlineLevel="0" collapsed="false">
      <c r="B14" s="20" t="s">
        <v>49</v>
      </c>
      <c r="C14" s="20"/>
      <c r="D14" s="21"/>
      <c r="E14" s="21"/>
      <c r="F14" s="21"/>
      <c r="H14" s="21"/>
      <c r="I14" s="21"/>
      <c r="J14" s="21"/>
      <c r="K14" s="21"/>
    </row>
    <row r="15" customFormat="false" ht="17.35" hidden="false" customHeight="false" outlineLevel="0" collapsed="false">
      <c r="B15" s="17" t="s">
        <v>50</v>
      </c>
      <c r="C15" s="17" t="s">
        <v>51</v>
      </c>
      <c r="D15" s="18" t="n">
        <v>11</v>
      </c>
      <c r="E15" s="25" t="n">
        <f aca="false">64-12</f>
        <v>52</v>
      </c>
      <c r="F15" s="18"/>
      <c r="H15" s="18"/>
      <c r="I15" s="18" t="n">
        <v>8</v>
      </c>
      <c r="J15" s="18" t="n">
        <v>12</v>
      </c>
      <c r="K15" s="18" t="s">
        <v>32</v>
      </c>
    </row>
    <row r="16" customFormat="false" ht="17.35" hidden="false" customHeight="false" outlineLevel="0" collapsed="false">
      <c r="B16" s="17" t="s">
        <v>52</v>
      </c>
      <c r="C16" s="17" t="s">
        <v>53</v>
      </c>
      <c r="D16" s="18" t="n">
        <v>12</v>
      </c>
      <c r="E16" s="25" t="n">
        <f aca="false">E15-J16</f>
        <v>44</v>
      </c>
      <c r="F16" s="18"/>
      <c r="H16" s="18"/>
      <c r="I16" s="18" t="n">
        <v>6</v>
      </c>
      <c r="J16" s="18" t="n">
        <v>8</v>
      </c>
      <c r="K16" s="18" t="s">
        <v>54</v>
      </c>
    </row>
    <row r="17" customFormat="false" ht="17.35" hidden="false" customHeight="false" outlineLevel="0" collapsed="false">
      <c r="B17" s="17" t="s">
        <v>55</v>
      </c>
      <c r="C17" s="17" t="s">
        <v>56</v>
      </c>
      <c r="D17" s="18" t="n">
        <v>13</v>
      </c>
      <c r="E17" s="25" t="n">
        <f aca="false">E16-J17</f>
        <v>38</v>
      </c>
      <c r="H17" s="18"/>
      <c r="I17" s="18" t="n">
        <v>4</v>
      </c>
      <c r="J17" s="18" t="n">
        <v>6</v>
      </c>
      <c r="K17" s="18" t="s">
        <v>32</v>
      </c>
    </row>
    <row r="18" customFormat="false" ht="17.35" hidden="false" customHeight="false" outlineLevel="0" collapsed="false">
      <c r="B18" s="17" t="s">
        <v>57</v>
      </c>
      <c r="C18" s="17" t="s">
        <v>58</v>
      </c>
      <c r="D18" s="18" t="n">
        <v>14</v>
      </c>
      <c r="F18" s="26" t="n">
        <f aca="false">124 - (SUM(I4:I17))</f>
        <v>73</v>
      </c>
      <c r="H18" s="18"/>
      <c r="I18" s="18" t="n">
        <v>4</v>
      </c>
      <c r="J18" s="18" t="n">
        <v>8</v>
      </c>
      <c r="K18" s="18" t="s">
        <v>59</v>
      </c>
    </row>
    <row r="19" customFormat="false" ht="17.35" hidden="false" customHeight="false" outlineLevel="0" collapsed="false">
      <c r="B19" s="17" t="s">
        <v>60</v>
      </c>
      <c r="C19" s="17" t="s">
        <v>61</v>
      </c>
      <c r="D19" s="18" t="n">
        <v>15</v>
      </c>
      <c r="F19" s="26" t="n">
        <f aca="false">F18-19</f>
        <v>54</v>
      </c>
      <c r="H19" s="18"/>
      <c r="I19" s="18" t="n">
        <v>4</v>
      </c>
      <c r="J19" s="18" t="n">
        <v>8</v>
      </c>
      <c r="K19" s="18"/>
    </row>
    <row r="20" customFormat="false" ht="17.35" hidden="false" customHeight="false" outlineLevel="0" collapsed="false">
      <c r="B20" s="20" t="s">
        <v>62</v>
      </c>
      <c r="C20" s="20"/>
      <c r="D20" s="21"/>
      <c r="E20" s="16"/>
      <c r="F20" s="26"/>
      <c r="G20" s="16"/>
      <c r="H20" s="21"/>
      <c r="I20" s="21"/>
      <c r="J20" s="21"/>
      <c r="K20" s="21"/>
    </row>
    <row r="21" customFormat="false" ht="17.95" hidden="false" customHeight="false" outlineLevel="0" collapsed="false">
      <c r="B21" s="22" t="s">
        <v>63</v>
      </c>
      <c r="C21" s="23" t="s">
        <v>64</v>
      </c>
      <c r="D21" s="18" t="n">
        <v>16</v>
      </c>
      <c r="F21" s="26" t="n">
        <f aca="false">54-6</f>
        <v>48</v>
      </c>
      <c r="H21" s="18"/>
      <c r="I21" s="18" t="n">
        <v>4</v>
      </c>
      <c r="J21" s="18" t="n">
        <v>6</v>
      </c>
      <c r="K21" s="24" t="s">
        <v>65</v>
      </c>
    </row>
    <row r="22" customFormat="false" ht="17.95" hidden="false" customHeight="false" outlineLevel="0" collapsed="false">
      <c r="B22" s="17" t="s">
        <v>66</v>
      </c>
      <c r="C22" s="17" t="s">
        <v>67</v>
      </c>
      <c r="D22" s="18" t="n">
        <v>17</v>
      </c>
      <c r="E22" s="19"/>
      <c r="F22" s="26" t="n">
        <f aca="false">48-6</f>
        <v>42</v>
      </c>
      <c r="G22" s="19"/>
      <c r="H22" s="18"/>
      <c r="I22" s="18" t="n">
        <v>4</v>
      </c>
      <c r="J22" s="18" t="n">
        <v>6</v>
      </c>
      <c r="K22" s="24" t="s">
        <v>45</v>
      </c>
    </row>
    <row r="23" customFormat="false" ht="17.35" hidden="false" customHeight="false" outlineLevel="0" collapsed="false">
      <c r="B23" s="17" t="s">
        <v>68</v>
      </c>
      <c r="C23" s="17" t="s">
        <v>69</v>
      </c>
      <c r="D23" s="18" t="n">
        <v>18</v>
      </c>
      <c r="E23" s="19"/>
      <c r="F23" s="26" t="n">
        <f aca="false">42-8</f>
        <v>34</v>
      </c>
      <c r="G23" s="19"/>
      <c r="H23" s="18"/>
      <c r="I23" s="18" t="n">
        <v>4</v>
      </c>
      <c r="J23" s="18" t="n">
        <v>8</v>
      </c>
      <c r="K23" s="18"/>
    </row>
    <row r="24" customFormat="false" ht="17.35" hidden="false" customHeight="false" outlineLevel="0" collapsed="false">
      <c r="B24" s="20" t="s">
        <v>9</v>
      </c>
      <c r="C24" s="20"/>
      <c r="D24" s="21"/>
      <c r="E24" s="21"/>
      <c r="F24" s="21"/>
      <c r="G24" s="21"/>
      <c r="H24" s="21"/>
      <c r="I24" s="21"/>
      <c r="J24" s="21"/>
      <c r="K24" s="21"/>
    </row>
    <row r="25" customFormat="false" ht="17.95" hidden="false" customHeight="false" outlineLevel="0" collapsed="false">
      <c r="B25" s="23" t="s">
        <v>70</v>
      </c>
      <c r="C25" s="23" t="s">
        <v>71</v>
      </c>
      <c r="D25" s="18" t="n">
        <v>19</v>
      </c>
      <c r="E25" s="18"/>
      <c r="F25" s="18"/>
      <c r="G25" s="27" t="n">
        <f aca="false">124-(SUM(I4:I23))</f>
        <v>53</v>
      </c>
      <c r="H25" s="18"/>
      <c r="I25" s="18" t="n">
        <v>4</v>
      </c>
      <c r="J25" s="18" t="n">
        <v>6</v>
      </c>
      <c r="K25" s="24" t="s">
        <v>65</v>
      </c>
    </row>
    <row r="26" customFormat="false" ht="17.35" hidden="false" customHeight="false" outlineLevel="0" collapsed="false">
      <c r="B26" s="17" t="s">
        <v>72</v>
      </c>
      <c r="C26" s="17" t="s">
        <v>73</v>
      </c>
      <c r="D26" s="18" t="n">
        <v>20</v>
      </c>
      <c r="E26" s="18"/>
      <c r="F26" s="18"/>
      <c r="G26" s="27" t="n">
        <f aca="false">G25-J26</f>
        <v>45</v>
      </c>
      <c r="H26" s="18"/>
      <c r="I26" s="18" t="n">
        <v>4</v>
      </c>
      <c r="J26" s="18" t="n">
        <v>8</v>
      </c>
      <c r="K26" s="18"/>
    </row>
    <row r="27" customFormat="false" ht="17.35" hidden="false" customHeight="false" outlineLevel="0" collapsed="false">
      <c r="B27" s="17" t="s">
        <v>74</v>
      </c>
      <c r="C27" s="17" t="s">
        <v>75</v>
      </c>
      <c r="D27" s="18" t="n">
        <v>21</v>
      </c>
      <c r="E27" s="18"/>
      <c r="F27" s="18"/>
      <c r="G27" s="27" t="n">
        <f aca="false">G26-J27</f>
        <v>41</v>
      </c>
      <c r="H27" s="18"/>
      <c r="I27" s="18" t="n">
        <v>2</v>
      </c>
      <c r="J27" s="18" t="n">
        <v>4</v>
      </c>
      <c r="K27" s="18"/>
    </row>
    <row r="28" customFormat="false" ht="17.35" hidden="false" customHeight="false" outlineLevel="0" collapsed="false">
      <c r="B28" s="17" t="s">
        <v>76</v>
      </c>
      <c r="C28" s="17" t="s">
        <v>77</v>
      </c>
      <c r="D28" s="18" t="n">
        <v>22</v>
      </c>
      <c r="E28" s="18"/>
      <c r="F28" s="18"/>
      <c r="G28" s="27" t="n">
        <f aca="false">G27-J28</f>
        <v>37</v>
      </c>
      <c r="H28" s="18"/>
      <c r="I28" s="18" t="n">
        <v>2</v>
      </c>
      <c r="J28" s="18" t="n">
        <v>4</v>
      </c>
      <c r="K28" s="18"/>
    </row>
    <row r="29" customFormat="false" ht="17.35" hidden="false" customHeight="false" outlineLevel="0" collapsed="false">
      <c r="B29" s="20" t="s">
        <v>78</v>
      </c>
      <c r="C29" s="20"/>
      <c r="D29" s="21"/>
      <c r="E29" s="21"/>
      <c r="F29" s="21"/>
      <c r="G29" s="21"/>
      <c r="H29" s="21"/>
      <c r="I29" s="21"/>
      <c r="J29" s="21"/>
      <c r="K29" s="21"/>
    </row>
    <row r="30" customFormat="false" ht="17.35" hidden="false" customHeight="false" outlineLevel="0" collapsed="false">
      <c r="B30" s="17" t="s">
        <v>79</v>
      </c>
      <c r="C30" s="17" t="s">
        <v>80</v>
      </c>
      <c r="D30" s="18" t="n">
        <v>23</v>
      </c>
      <c r="E30" s="18"/>
      <c r="F30" s="18"/>
      <c r="G30" s="18"/>
      <c r="H30" s="28" t="n">
        <f aca="false">124-(SUM(I4:I28))</f>
        <v>41</v>
      </c>
      <c r="I30" s="18" t="n">
        <v>2</v>
      </c>
      <c r="J30" s="18" t="n">
        <v>4</v>
      </c>
      <c r="K30" s="18" t="s">
        <v>47</v>
      </c>
    </row>
    <row r="31" customFormat="false" ht="17.35" hidden="false" customHeight="false" outlineLevel="0" collapsed="false">
      <c r="B31" s="17" t="s">
        <v>81</v>
      </c>
      <c r="C31" s="17" t="s">
        <v>82</v>
      </c>
      <c r="D31" s="18" t="n">
        <v>24</v>
      </c>
      <c r="E31" s="18"/>
      <c r="F31" s="18"/>
      <c r="G31" s="18"/>
      <c r="H31" s="28" t="n">
        <f aca="false">H30-J31</f>
        <v>33</v>
      </c>
      <c r="I31" s="18" t="n">
        <v>4</v>
      </c>
      <c r="J31" s="18" t="n">
        <v>8</v>
      </c>
      <c r="K31" s="18" t="s">
        <v>47</v>
      </c>
    </row>
    <row r="32" customFormat="false" ht="17.35" hidden="false" customHeight="false" outlineLevel="0" collapsed="false">
      <c r="B32" s="17" t="s">
        <v>83</v>
      </c>
      <c r="C32" s="17" t="s">
        <v>84</v>
      </c>
      <c r="D32" s="18" t="n">
        <v>25</v>
      </c>
      <c r="E32" s="18"/>
      <c r="F32" s="18"/>
      <c r="G32" s="18"/>
      <c r="H32" s="28" t="n">
        <f aca="false">H31-J32</f>
        <v>29</v>
      </c>
      <c r="I32" s="18" t="n">
        <v>2</v>
      </c>
      <c r="J32" s="18" t="n">
        <v>4</v>
      </c>
      <c r="K32" s="18"/>
    </row>
    <row r="33" customFormat="false" ht="17.35" hidden="false" customHeight="false" outlineLevel="0" collapsed="false">
      <c r="B33" s="17" t="s">
        <v>85</v>
      </c>
      <c r="C33" s="17" t="s">
        <v>86</v>
      </c>
      <c r="D33" s="18" t="n">
        <v>26</v>
      </c>
      <c r="E33" s="18"/>
      <c r="F33" s="18"/>
      <c r="G33" s="18"/>
      <c r="H33" s="28" t="n">
        <f aca="false">H32-J33</f>
        <v>25</v>
      </c>
      <c r="I33" s="18" t="n">
        <v>2</v>
      </c>
      <c r="J33" s="18" t="n">
        <v>4</v>
      </c>
      <c r="K33" s="18"/>
    </row>
    <row r="34" customFormat="false" ht="17.35" hidden="false" customHeight="false" outlineLevel="0" collapsed="false">
      <c r="B34" s="17" t="s">
        <v>87</v>
      </c>
      <c r="C34" s="17" t="s">
        <v>88</v>
      </c>
      <c r="D34" s="18" t="n">
        <v>27</v>
      </c>
      <c r="E34" s="18"/>
      <c r="F34" s="18"/>
      <c r="G34" s="18"/>
      <c r="H34" s="28" t="n">
        <f aca="false">H33-J34</f>
        <v>21</v>
      </c>
      <c r="I34" s="18" t="n">
        <v>2</v>
      </c>
      <c r="J34" s="18" t="n">
        <v>4</v>
      </c>
      <c r="K34" s="18"/>
    </row>
    <row r="36" customFormat="false" ht="18.75" hidden="false" customHeight="false" outlineLevel="0" collapsed="false"/>
    <row r="37" customFormat="false" ht="18.75" hidden="false" customHeight="false" outlineLevel="0" collapsed="false"/>
    <row r="38" customFormat="false" ht="18.75" hidden="false" customHeight="false" outlineLevel="0" collapsed="false"/>
    <row r="39" customFormat="false" ht="18.75" hidden="false" customHeight="false" outlineLevel="0" collapsed="false"/>
    <row r="40" customFormat="false" ht="18.75" hidden="false" customHeight="false" outlineLevel="0" collapsed="false"/>
    <row r="41" customFormat="false" ht="18.75" hidden="false" customHeight="false" outlineLevel="0" collapsed="false"/>
    <row r="42" customFormat="false" ht="18.75" hidden="false" customHeight="false" outlineLevel="0" collapsed="false"/>
    <row r="43" customFormat="false" ht="18.75" hidden="false" customHeight="false" outlineLevel="0" collapsed="false"/>
    <row r="44" customFormat="false" ht="18.75" hidden="false" customHeight="false" outlineLevel="0" collapsed="false"/>
    <row r="45" customFormat="false" ht="18.75" hidden="false" customHeight="false" outlineLevel="0" collapsed="false"/>
  </sheetData>
  <mergeCells count="5">
    <mergeCell ref="B3:C3"/>
    <mergeCell ref="B14:C14"/>
    <mergeCell ref="B20:C20"/>
    <mergeCell ref="B24:C24"/>
    <mergeCell ref="B29:C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5" activeCellId="0" sqref="C5"/>
    </sheetView>
  </sheetViews>
  <sheetFormatPr defaultRowHeight="12.8"/>
  <cols>
    <col collapsed="false" hidden="false" max="1025" min="1" style="0" width="9.1417004048583"/>
  </cols>
  <sheetData>
    <row r="1" customFormat="false" ht="12.8" hidden="false" customHeight="false" outlineLevel="0" collapsed="false">
      <c r="A1" s="0" t="s">
        <v>90</v>
      </c>
    </row>
    <row r="2" customFormat="false" ht="12.8" hidden="false" customHeight="false" outlineLevel="0" collapsed="false">
      <c r="A2" s="0" t="s">
        <v>91</v>
      </c>
      <c r="D2" s="0" t="n">
        <v>437110</v>
      </c>
    </row>
    <row r="3" customFormat="false" ht="12.8" hidden="false" customHeight="false" outlineLevel="0" collapsed="false">
      <c r="A3" s="0" t="s">
        <v>92</v>
      </c>
      <c r="D3" s="0" t="n">
        <v>76015</v>
      </c>
    </row>
    <row r="4" customFormat="false" ht="12.8" hidden="false" customHeight="false" outlineLevel="0" collapsed="false">
      <c r="A4" s="0" t="s">
        <v>93</v>
      </c>
      <c r="D4" s="0" t="n">
        <v>5513</v>
      </c>
    </row>
    <row r="5" customFormat="false" ht="12.8" hidden="false" customHeight="false" outlineLevel="0" collapsed="false">
      <c r="A5" s="0" t="s">
        <v>94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2017-09-07T17:30:08Z</dcterms:created>
  <dc:creator>jharteaga</dc:creator>
  <dc:description/>
  <dc:language>en-US</dc:language>
  <cp:lastModifiedBy/>
  <dcterms:modified xsi:type="dcterms:W3CDTF">2018-09-13T20:01:13Z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