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dm\Desktop\PGA Stats\Week_10\"/>
    </mc:Choice>
  </mc:AlternateContent>
  <bookViews>
    <workbookView xWindow="0" yWindow="0" windowWidth="19170" windowHeight="9615" activeTab="1"/>
  </bookViews>
  <sheets>
    <sheet name="results-dkonl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L133" i="1" l="1"/>
  <c r="BZ133" i="1"/>
  <c r="DY133" i="1"/>
  <c r="DY132" i="1"/>
  <c r="DL133" i="1"/>
  <c r="DZ93" i="1" l="1"/>
  <c r="DZ40" i="1"/>
  <c r="DZ118" i="1"/>
  <c r="DZ63" i="1"/>
  <c r="DZ26" i="1"/>
  <c r="DZ65" i="1"/>
  <c r="DZ123" i="1"/>
  <c r="DZ4" i="1"/>
  <c r="DZ76" i="1"/>
  <c r="DZ74" i="1"/>
  <c r="DZ70" i="1"/>
  <c r="DZ105" i="1"/>
  <c r="DZ43" i="1"/>
  <c r="DZ80" i="1"/>
  <c r="DZ115" i="1"/>
  <c r="DZ109" i="1"/>
  <c r="DZ16" i="1"/>
  <c r="DZ75" i="1"/>
  <c r="DZ112" i="1"/>
  <c r="DZ44" i="1"/>
  <c r="DZ87" i="1"/>
  <c r="DZ52" i="1"/>
  <c r="DZ99" i="1"/>
  <c r="DZ79" i="1"/>
  <c r="DZ119" i="1"/>
  <c r="DZ116" i="1"/>
  <c r="DZ53" i="1"/>
  <c r="DZ77" i="1"/>
  <c r="DZ45" i="1"/>
  <c r="DZ2" i="1"/>
  <c r="DZ18" i="1"/>
  <c r="DZ36" i="1"/>
  <c r="DZ82" i="1"/>
  <c r="BZ132" i="1"/>
  <c r="CA61" i="1" s="1"/>
  <c r="DL132" i="1"/>
  <c r="DM47" i="1" s="1"/>
  <c r="BL132" i="1"/>
  <c r="BM50" i="1" s="1"/>
  <c r="DZ91" i="1"/>
  <c r="DZ67" i="1"/>
  <c r="DZ3" i="1"/>
  <c r="DZ23" i="1"/>
  <c r="DZ21" i="1"/>
  <c r="DZ78" i="1"/>
  <c r="DZ104" i="1"/>
  <c r="DZ8" i="1"/>
  <c r="DZ68" i="1"/>
  <c r="DZ107" i="1"/>
  <c r="DZ72" i="1"/>
  <c r="DZ54" i="1"/>
  <c r="DZ92" i="1"/>
  <c r="DZ9" i="1"/>
  <c r="DZ95" i="1"/>
  <c r="DZ47" i="1"/>
  <c r="DZ39" i="1"/>
  <c r="DZ56" i="1"/>
  <c r="DZ46" i="1"/>
  <c r="DZ64" i="1"/>
  <c r="DZ30" i="1"/>
  <c r="DZ62" i="1"/>
  <c r="DZ15" i="1"/>
  <c r="DZ57" i="1"/>
  <c r="DZ122" i="1"/>
  <c r="DZ22" i="1"/>
  <c r="DZ13" i="1"/>
  <c r="DZ73" i="1"/>
  <c r="DZ121" i="1"/>
  <c r="DZ89" i="1"/>
  <c r="DZ34" i="1"/>
  <c r="DZ32" i="1"/>
  <c r="DZ120" i="1"/>
  <c r="DZ35" i="1"/>
  <c r="DZ51" i="1"/>
  <c r="DZ50" i="1"/>
  <c r="DZ96" i="1"/>
  <c r="DZ49" i="1"/>
  <c r="DZ86" i="1"/>
  <c r="DZ71" i="1"/>
  <c r="DZ114" i="1"/>
  <c r="DZ88" i="1"/>
  <c r="DZ81" i="1"/>
  <c r="CA18" i="1"/>
  <c r="DZ41" i="1"/>
  <c r="DZ48" i="1"/>
  <c r="DZ12" i="1"/>
  <c r="DZ84" i="1"/>
  <c r="DZ14" i="1"/>
  <c r="DZ17" i="1"/>
  <c r="DZ42" i="1"/>
  <c r="DZ66" i="1"/>
  <c r="DZ38" i="1"/>
  <c r="DZ126" i="1"/>
  <c r="DZ69" i="1"/>
  <c r="DZ111" i="1"/>
  <c r="DZ24" i="1"/>
  <c r="DZ6" i="1"/>
  <c r="DZ11" i="1"/>
  <c r="DZ33" i="1"/>
  <c r="DZ98" i="1"/>
  <c r="DZ127" i="1"/>
  <c r="DZ102" i="1"/>
  <c r="CA79" i="1"/>
  <c r="DZ101" i="1"/>
  <c r="DZ124" i="1"/>
  <c r="DZ128" i="1"/>
  <c r="DZ5" i="1"/>
  <c r="DZ90" i="1"/>
  <c r="DZ37" i="1"/>
  <c r="DZ108" i="1"/>
  <c r="DZ85" i="1"/>
  <c r="DZ29" i="1"/>
  <c r="DZ31" i="1"/>
  <c r="DZ7" i="1"/>
  <c r="DZ103" i="1"/>
  <c r="DZ25" i="1"/>
  <c r="DZ19" i="1"/>
  <c r="DZ110" i="1"/>
  <c r="DZ117" i="1"/>
  <c r="DZ28" i="1"/>
  <c r="DZ20" i="1"/>
  <c r="DZ94" i="1"/>
  <c r="CA107" i="1"/>
  <c r="DZ129" i="1"/>
  <c r="DZ106" i="1"/>
  <c r="DZ61" i="1"/>
  <c r="DZ10" i="1"/>
  <c r="DZ27" i="1"/>
  <c r="DZ60" i="1"/>
  <c r="DZ59" i="1"/>
  <c r="DZ58" i="1"/>
  <c r="DZ113" i="1"/>
  <c r="DZ55" i="1"/>
  <c r="DZ97" i="1"/>
  <c r="DZ100" i="1"/>
  <c r="DZ130" i="1"/>
  <c r="DZ83" i="1"/>
  <c r="DZ125" i="1"/>
  <c r="CA56" i="1"/>
  <c r="CA64" i="1" l="1"/>
  <c r="CA115" i="1"/>
  <c r="CA57" i="1"/>
  <c r="DM52" i="1"/>
  <c r="CA124" i="1"/>
  <c r="CA9" i="1"/>
  <c r="CA67" i="1"/>
  <c r="CA46" i="1"/>
  <c r="CA21" i="1"/>
  <c r="CA91" i="1"/>
  <c r="CA30" i="1"/>
  <c r="CA122" i="1"/>
  <c r="CA54" i="1"/>
  <c r="CA23" i="1"/>
  <c r="CA43" i="1"/>
  <c r="CA70" i="1"/>
  <c r="CA4" i="1"/>
  <c r="CA89" i="1"/>
  <c r="CA8" i="1"/>
  <c r="CA15" i="1"/>
  <c r="CA78" i="1"/>
  <c r="CA119" i="1"/>
  <c r="CA82" i="1"/>
  <c r="CA62" i="1"/>
  <c r="CA92" i="1"/>
  <c r="CA52" i="1"/>
  <c r="CA45" i="1"/>
  <c r="CA73" i="1"/>
  <c r="CA101" i="1"/>
  <c r="CA72" i="1"/>
  <c r="CA3" i="1"/>
  <c r="CA26" i="1"/>
  <c r="CA118" i="1"/>
  <c r="DM4" i="1"/>
  <c r="CA16" i="1"/>
  <c r="DM7" i="1"/>
  <c r="CA13" i="1"/>
  <c r="CA41" i="1"/>
  <c r="CA68" i="1"/>
  <c r="CA39" i="1"/>
  <c r="CA99" i="1"/>
  <c r="CA87" i="1"/>
  <c r="CA77" i="1"/>
  <c r="CA128" i="1"/>
  <c r="CA47" i="1"/>
  <c r="CA105" i="1"/>
  <c r="CA74" i="1"/>
  <c r="CA76" i="1"/>
  <c r="CA65" i="1"/>
  <c r="CA22" i="1"/>
  <c r="CA95" i="1"/>
  <c r="CA104" i="1"/>
  <c r="CA63" i="1"/>
  <c r="CA40" i="1"/>
  <c r="CA53" i="1"/>
  <c r="CA80" i="1"/>
  <c r="CA94" i="1"/>
  <c r="CA110" i="1"/>
  <c r="CA116" i="1"/>
  <c r="CA7" i="1"/>
  <c r="BM127" i="1"/>
  <c r="BM84" i="1"/>
  <c r="CA36" i="1"/>
  <c r="DM35" i="1"/>
  <c r="CA112" i="1"/>
  <c r="CA108" i="1"/>
  <c r="DM72" i="1"/>
  <c r="CA123" i="1"/>
  <c r="CA129" i="1"/>
  <c r="DM3" i="1"/>
  <c r="DM121" i="1"/>
  <c r="CA109" i="1"/>
  <c r="DM37" i="1"/>
  <c r="DM65" i="1"/>
  <c r="DM91" i="1"/>
  <c r="DM27" i="1"/>
  <c r="DM43" i="1"/>
  <c r="DM75" i="1"/>
  <c r="DM116" i="1"/>
  <c r="DM10" i="1"/>
  <c r="DM90" i="1"/>
  <c r="DM68" i="1"/>
  <c r="DM39" i="1"/>
  <c r="DM26" i="1"/>
  <c r="DM118" i="1"/>
  <c r="DM101" i="1"/>
  <c r="DM36" i="1"/>
  <c r="DM80" i="1"/>
  <c r="DM15" i="1"/>
  <c r="DM131" i="1"/>
  <c r="DM103" i="1"/>
  <c r="DM30" i="1"/>
  <c r="CA106" i="1"/>
  <c r="DM73" i="1"/>
  <c r="CA44" i="1"/>
  <c r="DM107" i="1"/>
  <c r="DM57" i="1"/>
  <c r="DM70" i="1"/>
  <c r="DM13" i="1"/>
  <c r="DM16" i="1"/>
  <c r="DM84" i="1"/>
  <c r="DM94" i="1"/>
  <c r="DM86" i="1"/>
  <c r="DM8" i="1"/>
  <c r="DM51" i="1"/>
  <c r="DM115" i="1"/>
  <c r="DM79" i="1"/>
  <c r="DM112" i="1"/>
  <c r="DM44" i="1"/>
  <c r="DM64" i="1"/>
  <c r="DM125" i="1"/>
  <c r="DM85" i="1"/>
  <c r="DM46" i="1"/>
  <c r="BM116" i="1"/>
  <c r="BM126" i="1"/>
  <c r="DM14" i="1"/>
  <c r="DM99" i="1"/>
  <c r="DM76" i="1"/>
  <c r="DM130" i="1"/>
  <c r="DM108" i="1"/>
  <c r="DM128" i="1"/>
  <c r="DM105" i="1"/>
  <c r="DM74" i="1"/>
  <c r="DM88" i="1"/>
  <c r="DM53" i="1"/>
  <c r="DM109" i="1"/>
  <c r="DM89" i="1"/>
  <c r="DM100" i="1"/>
  <c r="DM106" i="1"/>
  <c r="DM24" i="1"/>
  <c r="DM95" i="1"/>
  <c r="DM104" i="1"/>
  <c r="DM87" i="1"/>
  <c r="DM123" i="1"/>
  <c r="DM124" i="1"/>
  <c r="DM11" i="1"/>
  <c r="DM9" i="1"/>
  <c r="DM92" i="1"/>
  <c r="DM21" i="1"/>
  <c r="DM56" i="1"/>
  <c r="DM63" i="1"/>
  <c r="DM40" i="1"/>
  <c r="DM50" i="1"/>
  <c r="DM82" i="1"/>
  <c r="DM18" i="1"/>
  <c r="DM81" i="1"/>
  <c r="DM97" i="1"/>
  <c r="DM22" i="1"/>
  <c r="DM117" i="1"/>
  <c r="CA25" i="1"/>
  <c r="DM111" i="1"/>
  <c r="DM78" i="1"/>
  <c r="DM54" i="1"/>
  <c r="DM23" i="1"/>
  <c r="DM119" i="1"/>
  <c r="DM67" i="1"/>
  <c r="DM34" i="1"/>
  <c r="DM45" i="1"/>
  <c r="DM77" i="1"/>
  <c r="DM49" i="1"/>
  <c r="DM59" i="1"/>
  <c r="DM25" i="1"/>
  <c r="CA103" i="1"/>
  <c r="DM42" i="1"/>
  <c r="BM111" i="1"/>
  <c r="BM49" i="1"/>
  <c r="BM62" i="1"/>
  <c r="BM68" i="1"/>
  <c r="BM39" i="1"/>
  <c r="BM119" i="1"/>
  <c r="BM67" i="1"/>
  <c r="BM4" i="1"/>
  <c r="BM65" i="1"/>
  <c r="BM80" i="1"/>
  <c r="BM90" i="1"/>
  <c r="BM34" i="1"/>
  <c r="BM46" i="1"/>
  <c r="BM69" i="1"/>
  <c r="BM5" i="1"/>
  <c r="BM96" i="1"/>
  <c r="BM14" i="1"/>
  <c r="BM30" i="1"/>
  <c r="BM122" i="1"/>
  <c r="BM47" i="1"/>
  <c r="BM8" i="1"/>
  <c r="BM12" i="1"/>
  <c r="DM83" i="1"/>
  <c r="DM60" i="1"/>
  <c r="DM31" i="1"/>
  <c r="DM41" i="1"/>
  <c r="BM52" i="1"/>
  <c r="BM91" i="1"/>
  <c r="DM20" i="1"/>
  <c r="DM48" i="1"/>
  <c r="BM16" i="1"/>
  <c r="CA19" i="1"/>
  <c r="DM6" i="1"/>
  <c r="DM17" i="1"/>
  <c r="DM122" i="1"/>
  <c r="BM102" i="1"/>
  <c r="BM93" i="1"/>
  <c r="BM100" i="1"/>
  <c r="BM58" i="1"/>
  <c r="BM10" i="1"/>
  <c r="BM94" i="1"/>
  <c r="BM110" i="1"/>
  <c r="BM7" i="1"/>
  <c r="BM108" i="1"/>
  <c r="BM117" i="1"/>
  <c r="BM129" i="1"/>
  <c r="BM125" i="1"/>
  <c r="BM97" i="1"/>
  <c r="BM59" i="1"/>
  <c r="BM131" i="1"/>
  <c r="BM103" i="1"/>
  <c r="BM85" i="1"/>
  <c r="BM20" i="1"/>
  <c r="BM19" i="1"/>
  <c r="BM31" i="1"/>
  <c r="BM61" i="1"/>
  <c r="BM83" i="1"/>
  <c r="BM55" i="1"/>
  <c r="BM60" i="1"/>
  <c r="BM2" i="1"/>
  <c r="BM28" i="1"/>
  <c r="BM25" i="1"/>
  <c r="BM29" i="1"/>
  <c r="BM106" i="1"/>
  <c r="BM130" i="1"/>
  <c r="BM113" i="1"/>
  <c r="BM27" i="1"/>
  <c r="BM75" i="1"/>
  <c r="BM98" i="1"/>
  <c r="BM64" i="1"/>
  <c r="BM56" i="1"/>
  <c r="BM9" i="1"/>
  <c r="BM78" i="1"/>
  <c r="BM26" i="1"/>
  <c r="BM118" i="1"/>
  <c r="BM112" i="1"/>
  <c r="BM44" i="1"/>
  <c r="BM73" i="1"/>
  <c r="BM95" i="1"/>
  <c r="BM38" i="1"/>
  <c r="BM51" i="1"/>
  <c r="BM88" i="1"/>
  <c r="BM35" i="1"/>
  <c r="BM13" i="1"/>
  <c r="BM41" i="1"/>
  <c r="BM92" i="1"/>
  <c r="BM21" i="1"/>
  <c r="BM115" i="1"/>
  <c r="BM79" i="1"/>
  <c r="BM76" i="1"/>
  <c r="BM123" i="1"/>
  <c r="DM102" i="1"/>
  <c r="DM69" i="1"/>
  <c r="DM5" i="1"/>
  <c r="CA121" i="1"/>
  <c r="CA102" i="1"/>
  <c r="CA83" i="1"/>
  <c r="CA49" i="1"/>
  <c r="CA69" i="1"/>
  <c r="CA60" i="1"/>
  <c r="CA34" i="1"/>
  <c r="CA5" i="1"/>
  <c r="CA100" i="1"/>
  <c r="CA38" i="1"/>
  <c r="CA84" i="1"/>
  <c r="CA6" i="1"/>
  <c r="CA113" i="1"/>
  <c r="CA75" i="1"/>
  <c r="CA81" i="1"/>
  <c r="CA33" i="1"/>
  <c r="CA97" i="1"/>
  <c r="CA51" i="1"/>
  <c r="CA66" i="1"/>
  <c r="CA131" i="1"/>
  <c r="CA12" i="1"/>
  <c r="CA98" i="1"/>
  <c r="CA50" i="1"/>
  <c r="CA10" i="1"/>
  <c r="CA114" i="1"/>
  <c r="CA120" i="1"/>
  <c r="CA17" i="1"/>
  <c r="CA93" i="1"/>
  <c r="CA71" i="1"/>
  <c r="CA24" i="1"/>
  <c r="CA58" i="1"/>
  <c r="CA32" i="1"/>
  <c r="CA37" i="1"/>
  <c r="CA127" i="1"/>
  <c r="CA130" i="1"/>
  <c r="CA96" i="1"/>
  <c r="CA126" i="1"/>
  <c r="CA27" i="1"/>
  <c r="CA14" i="1"/>
  <c r="CA88" i="1"/>
  <c r="CA11" i="1"/>
  <c r="CA55" i="1"/>
  <c r="CA35" i="1"/>
  <c r="CA42" i="1"/>
  <c r="CA2" i="1"/>
  <c r="CA125" i="1"/>
  <c r="CA86" i="1"/>
  <c r="CA111" i="1"/>
  <c r="CA59" i="1"/>
  <c r="CA48" i="1"/>
  <c r="CA90" i="1"/>
  <c r="BM101" i="1"/>
  <c r="BM43" i="1"/>
  <c r="BM36" i="1"/>
  <c r="BM81" i="1"/>
  <c r="BM11" i="1"/>
  <c r="BM42" i="1"/>
  <c r="BM114" i="1"/>
  <c r="BM120" i="1"/>
  <c r="BM128" i="1"/>
  <c r="BM89" i="1"/>
  <c r="BM54" i="1"/>
  <c r="BM23" i="1"/>
  <c r="DM55" i="1"/>
  <c r="DM2" i="1"/>
  <c r="DM28" i="1"/>
  <c r="DM96" i="1"/>
  <c r="BM99" i="1"/>
  <c r="BM87" i="1"/>
  <c r="DM29" i="1"/>
  <c r="BM53" i="1"/>
  <c r="BM109" i="1"/>
  <c r="CA20" i="1"/>
  <c r="CA31" i="1"/>
  <c r="DM127" i="1"/>
  <c r="DM126" i="1"/>
  <c r="DM71" i="1"/>
  <c r="BM133" i="1"/>
  <c r="BM70" i="1"/>
  <c r="BM66" i="1"/>
  <c r="BM6" i="1"/>
  <c r="BM17" i="1"/>
  <c r="BM71" i="1"/>
  <c r="BM32" i="1"/>
  <c r="BM121" i="1"/>
  <c r="BM22" i="1"/>
  <c r="BM72" i="1"/>
  <c r="BM3" i="1"/>
  <c r="DM113" i="1"/>
  <c r="DM110" i="1"/>
  <c r="DM32" i="1"/>
  <c r="BM105" i="1"/>
  <c r="BM74" i="1"/>
  <c r="DM61" i="1"/>
  <c r="BM82" i="1"/>
  <c r="BM18" i="1"/>
  <c r="CA28" i="1"/>
  <c r="CA29" i="1"/>
  <c r="DM98" i="1"/>
  <c r="DM38" i="1"/>
  <c r="DM120" i="1"/>
  <c r="BM104" i="1"/>
  <c r="BM132" i="1"/>
  <c r="BM33" i="1"/>
  <c r="BM24" i="1"/>
  <c r="BM37" i="1"/>
  <c r="BM86" i="1"/>
  <c r="BM48" i="1"/>
  <c r="BM15" i="1"/>
  <c r="BM124" i="1"/>
  <c r="BM107" i="1"/>
  <c r="BM57" i="1"/>
  <c r="DM93" i="1"/>
  <c r="DM58" i="1"/>
  <c r="DM19" i="1"/>
  <c r="DM62" i="1"/>
  <c r="BM63" i="1"/>
  <c r="BM40" i="1"/>
  <c r="DM129" i="1"/>
  <c r="BM45" i="1"/>
  <c r="BM77" i="1"/>
  <c r="CA117" i="1"/>
  <c r="CA85" i="1"/>
  <c r="DM33" i="1"/>
  <c r="DM66" i="1"/>
  <c r="DM12" i="1"/>
  <c r="DM114" i="1"/>
</calcChain>
</file>

<file path=xl/sharedStrings.xml><?xml version="1.0" encoding="utf-8"?>
<sst xmlns="http://schemas.openxmlformats.org/spreadsheetml/2006/main" count="5317" uniqueCount="1405">
  <si>
    <t>Name</t>
  </si>
  <si>
    <t># of Top 10's</t>
  </si>
  <si>
    <t># of Wins</t>
  </si>
  <si>
    <t>3-Putt Avoidance</t>
  </si>
  <si>
    <t>Approach Putt Performance</t>
  </si>
  <si>
    <t>Approaches from &gt; 100 yards (Rgh)</t>
  </si>
  <si>
    <t>Approaches from &gt; 200 yards</t>
  </si>
  <si>
    <t>Approaches from &gt; 200 yards (Rgh)</t>
  </si>
  <si>
    <t>Approaches from &gt; 275 yards</t>
  </si>
  <si>
    <t>Approaches from &gt; 275 yards (Rgh)</t>
  </si>
  <si>
    <t>Approaches from 100-125 yards</t>
  </si>
  <si>
    <t>Approaches from 100-125 yards (Rgh)</t>
  </si>
  <si>
    <t>Approaches from 125-150 yards</t>
  </si>
  <si>
    <t>Approaches from 125-150 yards (Rgh)</t>
  </si>
  <si>
    <t>Approaches from 150-175 yards</t>
  </si>
  <si>
    <t>Approaches from 150-175 yards (Rgh)</t>
  </si>
  <si>
    <t>Approaches from 175-200 yards</t>
  </si>
  <si>
    <t>Approaches from 175-200 yards (Rgh)</t>
  </si>
  <si>
    <t>Approaches from 200-225 yards</t>
  </si>
  <si>
    <t>Approaches from 200-225 yards (Rgh)</t>
  </si>
  <si>
    <t>Approaches from 225-250 yards</t>
  </si>
  <si>
    <t>Approaches from 225-250 yards (Rgh)</t>
  </si>
  <si>
    <t>Approaches from 250-275 yards</t>
  </si>
  <si>
    <t>Approaches from 250-275 yards (Rgh)</t>
  </si>
  <si>
    <t>Approaches from 50-125 yards</t>
  </si>
  <si>
    <t>Approaches from 50-125 yards (Rgh)</t>
  </si>
  <si>
    <t>Approaches from 50-75 yards</t>
  </si>
  <si>
    <t>Approaches from 50-75 yards (Rgh)</t>
  </si>
  <si>
    <t>Approaches from 75-100 yards</t>
  </si>
  <si>
    <t>Approaches from 75-100 yards (Rgh)</t>
  </si>
  <si>
    <t>Approaches from inside 100 yards (Rgh)</t>
  </si>
  <si>
    <t>Average Distance of Putts made</t>
  </si>
  <si>
    <t>Back 9 Scoring Average</t>
  </si>
  <si>
    <t>Best YTD 1-Putt or Better Streak</t>
  </si>
  <si>
    <t>Best YTD Streak w/o a 3-Putt</t>
  </si>
  <si>
    <t>Birdie Average</t>
  </si>
  <si>
    <t>Birdie or Better Conversion Percentage</t>
  </si>
  <si>
    <t>Birdie or Better Percentage</t>
  </si>
  <si>
    <t>Bounce Back</t>
  </si>
  <si>
    <t>Club Head Speed</t>
  </si>
  <si>
    <t>Consecutive Birdies Streak</t>
  </si>
  <si>
    <t>Consecutive Birdies/Eagles streak</t>
  </si>
  <si>
    <t>Consecutive Cuts</t>
  </si>
  <si>
    <t>Consecutive Fairways Hit</t>
  </si>
  <si>
    <t>Consecutive GIR</t>
  </si>
  <si>
    <t>Consecutive Holes Below Par</t>
  </si>
  <si>
    <t>Consecutive Par 3 Birdies</t>
  </si>
  <si>
    <t>Consecutive Sand Saves</t>
  </si>
  <si>
    <t>Current Streak without a 3-Putt</t>
  </si>
  <si>
    <t>Distance from Edge of Fairway</t>
  </si>
  <si>
    <t>Driving Accuracy Percentage</t>
  </si>
  <si>
    <t>Driving Distance</t>
  </si>
  <si>
    <t>Driving Distance - All Drives</t>
  </si>
  <si>
    <t>Eagles (Holes per)</t>
  </si>
  <si>
    <t>Early Scoring Average</t>
  </si>
  <si>
    <t>Fairway Proximity</t>
  </si>
  <si>
    <t>FedExCup Season Points</t>
  </si>
  <si>
    <t>Final Round Performance</t>
  </si>
  <si>
    <t>Final Round Scoring Average</t>
  </si>
  <si>
    <t>Front 9 Scoring Average</t>
  </si>
  <si>
    <t>Going for the Green</t>
  </si>
  <si>
    <t>Going for the Green - Birdie or Better</t>
  </si>
  <si>
    <t>Going for the Green - Hit Green Pct.</t>
  </si>
  <si>
    <t>Greens in Regulation Percentage</t>
  </si>
  <si>
    <t>Late Scoring Average</t>
  </si>
  <si>
    <t>Left Rough Proximity</t>
  </si>
  <si>
    <t>Left Rough Tendency</t>
  </si>
  <si>
    <t>Longest Drives</t>
  </si>
  <si>
    <t>Longest Hole Outs (in yards)</t>
  </si>
  <si>
    <t>Longest Putts</t>
  </si>
  <si>
    <t>Lowest Round</t>
  </si>
  <si>
    <t>Official Money</t>
  </si>
  <si>
    <t>Official World Golf Ranking</t>
  </si>
  <si>
    <t>One-Putt Percentage</t>
  </si>
  <si>
    <t>Overall Putting Average</t>
  </si>
  <si>
    <t>Par 3 Birdie or Better Leaders</t>
  </si>
  <si>
    <t>Par 3 Scoring Average</t>
  </si>
  <si>
    <t>Par 4 Birdie or Better Leaders</t>
  </si>
  <si>
    <t>Par 4 Scoring Average</t>
  </si>
  <si>
    <t>Par 5 Birdie or Better Leaders</t>
  </si>
  <si>
    <t>Par 5 Scoring Average</t>
  </si>
  <si>
    <t>Par Breakers</t>
  </si>
  <si>
    <t>Proximity to Hole</t>
  </si>
  <si>
    <t>Proximity to Hole from Sand</t>
  </si>
  <si>
    <t>Putting - Inside 10'</t>
  </si>
  <si>
    <t>Putting Average</t>
  </si>
  <si>
    <t>Putting from - &gt; 25'</t>
  </si>
  <si>
    <t>Putting from - 10-15'</t>
  </si>
  <si>
    <t>Putting from - 15-20'</t>
  </si>
  <si>
    <t>Putting from - 20-25'</t>
  </si>
  <si>
    <t>Putting from 10'</t>
  </si>
  <si>
    <t>Putting from 3'</t>
  </si>
  <si>
    <t>Putting from 4'</t>
  </si>
  <si>
    <t>Putting from 4-8'</t>
  </si>
  <si>
    <t>Putting from 5'</t>
  </si>
  <si>
    <t>Putting from 6'</t>
  </si>
  <si>
    <t>Putting from 7'</t>
  </si>
  <si>
    <t>Putting from 8'</t>
  </si>
  <si>
    <t>Putting from 9'</t>
  </si>
  <si>
    <t>Putts Per Round</t>
  </si>
  <si>
    <t>Putts per Round - Round 1</t>
  </si>
  <si>
    <t>Putts per Round - Round 2</t>
  </si>
  <si>
    <t>Putts per Round - Round 3</t>
  </si>
  <si>
    <t>Putts per Round - Round 4</t>
  </si>
  <si>
    <t>Right Rough Proximity</t>
  </si>
  <si>
    <t>Right Rough Tendency</t>
  </si>
  <si>
    <t>Rough Proximity</t>
  </si>
  <si>
    <t>Round 1 Scoring Average</t>
  </si>
  <si>
    <t>Round 2 Scoring Average</t>
  </si>
  <si>
    <t>Round 3 Scoring Average</t>
  </si>
  <si>
    <t>Round 4 Scoring Average</t>
  </si>
  <si>
    <t>Sand Save Percentage</t>
  </si>
  <si>
    <t>Scoring Average</t>
  </si>
  <si>
    <t>Scoring Average (Actual)</t>
  </si>
  <si>
    <t>Scrambling</t>
  </si>
  <si>
    <t>Scrambling from &lt; 10 yards</t>
  </si>
  <si>
    <t>Scrambling from &gt; 30 yards</t>
  </si>
  <si>
    <t>Scrambling from 10-20 yards</t>
  </si>
  <si>
    <t>Scrambling from 20-30 yards</t>
  </si>
  <si>
    <t>Scrambling from the Fringe</t>
  </si>
  <si>
    <t>Scrambling from the Rough</t>
  </si>
  <si>
    <t>SG: Approach-the-Green</t>
  </si>
  <si>
    <t>SG: Around-the-Green</t>
  </si>
  <si>
    <t>SG: Off-the-Tee</t>
  </si>
  <si>
    <t>SG: Putting</t>
  </si>
  <si>
    <t>SG: Tee-to-Green</t>
  </si>
  <si>
    <t>SG: Total</t>
  </si>
  <si>
    <t>Total Birdies</t>
  </si>
  <si>
    <t>Total Driving</t>
  </si>
  <si>
    <t>Total Driving Efficiency</t>
  </si>
  <si>
    <t>Total Eagles</t>
  </si>
  <si>
    <t>Total Hole Outs</t>
  </si>
  <si>
    <t>Total Putting</t>
  </si>
  <si>
    <t>YTD Par or Better Streak</t>
  </si>
  <si>
    <t>DK Salary</t>
  </si>
  <si>
    <t>DK Points</t>
  </si>
  <si>
    <t>DK Points/$1000</t>
  </si>
  <si>
    <t>Byeong Hun An</t>
  </si>
  <si>
    <t>2' 7"</t>
  </si>
  <si>
    <t>47' 1"</t>
  </si>
  <si>
    <t>50' 9"</t>
  </si>
  <si>
    <t>74' 8"</t>
  </si>
  <si>
    <t>92' 4"</t>
  </si>
  <si>
    <t>74' 1"</t>
  </si>
  <si>
    <t>15' 2"</t>
  </si>
  <si>
    <t>45' 7"</t>
  </si>
  <si>
    <t>14' 10"</t>
  </si>
  <si>
    <t>33' 10"</t>
  </si>
  <si>
    <t>27' 2"</t>
  </si>
  <si>
    <t>43' 2"</t>
  </si>
  <si>
    <t>29' 11"</t>
  </si>
  <si>
    <t>53' 10"</t>
  </si>
  <si>
    <t>36' 8"</t>
  </si>
  <si>
    <t>91' 7"</t>
  </si>
  <si>
    <t>47' 8"</t>
  </si>
  <si>
    <t>N/A</t>
  </si>
  <si>
    <t>69' 7"</t>
  </si>
  <si>
    <t>50' 0"</t>
  </si>
  <si>
    <t>15' 5"</t>
  </si>
  <si>
    <t>36' 7"</t>
  </si>
  <si>
    <t>16' 5"</t>
  </si>
  <si>
    <t>24' 7"</t>
  </si>
  <si>
    <t>15' 7"</t>
  </si>
  <si>
    <t>32' 1"</t>
  </si>
  <si>
    <t>27' 7"</t>
  </si>
  <si>
    <t>25' 2"</t>
  </si>
  <si>
    <t>29' 3"</t>
  </si>
  <si>
    <t>45' 8"</t>
  </si>
  <si>
    <t>34' 7"</t>
  </si>
  <si>
    <t>36' 2"</t>
  </si>
  <si>
    <t>10' 5"</t>
  </si>
  <si>
    <t>45' 0"</t>
  </si>
  <si>
    <t>45' 3"</t>
  </si>
  <si>
    <t>Aaron Baddeley</t>
  </si>
  <si>
    <t>2' 1"</t>
  </si>
  <si>
    <t>45' 6"</t>
  </si>
  <si>
    <t>62' 11"</t>
  </si>
  <si>
    <t>85' 10"</t>
  </si>
  <si>
    <t>95' 9"</t>
  </si>
  <si>
    <t>93' 9"</t>
  </si>
  <si>
    <t>16' 11"</t>
  </si>
  <si>
    <t>22' 10"</t>
  </si>
  <si>
    <t>27' 3"</t>
  </si>
  <si>
    <t>25' 4"</t>
  </si>
  <si>
    <t>43' 0"</t>
  </si>
  <si>
    <t>27' 5"</t>
  </si>
  <si>
    <t>54' 10"</t>
  </si>
  <si>
    <t>48' 10"</t>
  </si>
  <si>
    <t>114' 8"</t>
  </si>
  <si>
    <t>71' 10"</t>
  </si>
  <si>
    <t>93' 8"</t>
  </si>
  <si>
    <t>65' 8"</t>
  </si>
  <si>
    <t>49' 3"</t>
  </si>
  <si>
    <t>16' 7"</t>
  </si>
  <si>
    <t>20' 1"</t>
  </si>
  <si>
    <t>13' 9"</t>
  </si>
  <si>
    <t>12' 2"</t>
  </si>
  <si>
    <t>24' 5"</t>
  </si>
  <si>
    <t>18' 3"</t>
  </si>
  <si>
    <t>70' 3"</t>
  </si>
  <si>
    <t>29' 8"</t>
  </si>
  <si>
    <t>32' 5"</t>
  </si>
  <si>
    <t>44' 8"</t>
  </si>
  <si>
    <t>44' 4"</t>
  </si>
  <si>
    <t>37' 5"</t>
  </si>
  <si>
    <t>10' 0"</t>
  </si>
  <si>
    <t>38' 5"</t>
  </si>
  <si>
    <t>41' 4"</t>
  </si>
  <si>
    <t>Blayne Barber</t>
  </si>
  <si>
    <t>2' 4"</t>
  </si>
  <si>
    <t>49' 11"</t>
  </si>
  <si>
    <t>52' 6"</t>
  </si>
  <si>
    <t>77' 3"</t>
  </si>
  <si>
    <t>119' 3"</t>
  </si>
  <si>
    <t>20' 0"</t>
  </si>
  <si>
    <t>32' 2"</t>
  </si>
  <si>
    <t>22' 7"</t>
  </si>
  <si>
    <t>35' 9"</t>
  </si>
  <si>
    <t>25' 0"</t>
  </si>
  <si>
    <t>42' 4"</t>
  </si>
  <si>
    <t>33' 1"</t>
  </si>
  <si>
    <t>66' 0"</t>
  </si>
  <si>
    <t>42' 8"</t>
  </si>
  <si>
    <t>73' 2"</t>
  </si>
  <si>
    <t>149' 10"</t>
  </si>
  <si>
    <t>57' 8"</t>
  </si>
  <si>
    <t>59' 8"</t>
  </si>
  <si>
    <t>18' 8"</t>
  </si>
  <si>
    <t>29' 9"</t>
  </si>
  <si>
    <t>12' 6"</t>
  </si>
  <si>
    <t>14' 0"</t>
  </si>
  <si>
    <t>17' 5"</t>
  </si>
  <si>
    <t>34' 0"</t>
  </si>
  <si>
    <t>26' 9"</t>
  </si>
  <si>
    <t>86' 6"</t>
  </si>
  <si>
    <t>27' 10"</t>
  </si>
  <si>
    <t>30' 2"</t>
  </si>
  <si>
    <t>43' 11"</t>
  </si>
  <si>
    <t>51' 5"</t>
  </si>
  <si>
    <t>35' 1"</t>
  </si>
  <si>
    <t>8' 1"</t>
  </si>
  <si>
    <t>49' 6"</t>
  </si>
  <si>
    <t>46' 11"</t>
  </si>
  <si>
    <t>Ricky Barnes</t>
  </si>
  <si>
    <t>1' 10"</t>
  </si>
  <si>
    <t>43' 1"</t>
  </si>
  <si>
    <t>44' 9"</t>
  </si>
  <si>
    <t>68' 9"</t>
  </si>
  <si>
    <t>64' 1"</t>
  </si>
  <si>
    <t>90' 10"</t>
  </si>
  <si>
    <t>19' 11"</t>
  </si>
  <si>
    <t>41' 5"</t>
  </si>
  <si>
    <t>36' 10"</t>
  </si>
  <si>
    <t>27' 6"</t>
  </si>
  <si>
    <t>29' 1"</t>
  </si>
  <si>
    <t>44' 10"</t>
  </si>
  <si>
    <t>35' 0"</t>
  </si>
  <si>
    <t>67' 2"</t>
  </si>
  <si>
    <t>58' 8"</t>
  </si>
  <si>
    <t>66' 9"</t>
  </si>
  <si>
    <t>63' 7"</t>
  </si>
  <si>
    <t>55' 6"</t>
  </si>
  <si>
    <t>19' 1"</t>
  </si>
  <si>
    <t>16' 1"</t>
  </si>
  <si>
    <t>26' 5"</t>
  </si>
  <si>
    <t>18' 0"</t>
  </si>
  <si>
    <t>31' 3"</t>
  </si>
  <si>
    <t>74' 2"</t>
  </si>
  <si>
    <t>30' 5"</t>
  </si>
  <si>
    <t>29' 0"</t>
  </si>
  <si>
    <t>41' 9"</t>
  </si>
  <si>
    <t>34' 9"</t>
  </si>
  <si>
    <t>8' 11"</t>
  </si>
  <si>
    <t>42' 3"</t>
  </si>
  <si>
    <t>Daniel Berger</t>
  </si>
  <si>
    <t>2' 3"</t>
  </si>
  <si>
    <t>49' 9"</t>
  </si>
  <si>
    <t>50' 2"</t>
  </si>
  <si>
    <t>73' 8"</t>
  </si>
  <si>
    <t>96' 8"</t>
  </si>
  <si>
    <t>16' 4"</t>
  </si>
  <si>
    <t>37' 3"</t>
  </si>
  <si>
    <t>25' 8"</t>
  </si>
  <si>
    <t>38' 11"</t>
  </si>
  <si>
    <t>25' 5"</t>
  </si>
  <si>
    <t>32' 11"</t>
  </si>
  <si>
    <t>30' 4"</t>
  </si>
  <si>
    <t>58' 2"</t>
  </si>
  <si>
    <t>41' 7"</t>
  </si>
  <si>
    <t>81' 8"</t>
  </si>
  <si>
    <t>46' 9"</t>
  </si>
  <si>
    <t>67' 3"</t>
  </si>
  <si>
    <t>63' 10"</t>
  </si>
  <si>
    <t>55' 11"</t>
  </si>
  <si>
    <t>14' 8"</t>
  </si>
  <si>
    <t>28' 11"</t>
  </si>
  <si>
    <t>15' 4"</t>
  </si>
  <si>
    <t>25' 3"</t>
  </si>
  <si>
    <t>11' 7"</t>
  </si>
  <si>
    <t>21' 0"</t>
  </si>
  <si>
    <t>23' 4"</t>
  </si>
  <si>
    <t>74' 10"</t>
  </si>
  <si>
    <t>22' 0"</t>
  </si>
  <si>
    <t>30' 11"</t>
  </si>
  <si>
    <t>49' 5"</t>
  </si>
  <si>
    <t>39' 3"</t>
  </si>
  <si>
    <t>37' 7"</t>
  </si>
  <si>
    <t>9' 7"</t>
  </si>
  <si>
    <t>45' 1"</t>
  </si>
  <si>
    <t>46' 3"</t>
  </si>
  <si>
    <t>Zac Blair</t>
  </si>
  <si>
    <t>52' 2"</t>
  </si>
  <si>
    <t>50' 5"</t>
  </si>
  <si>
    <t>79' 4"</t>
  </si>
  <si>
    <t>99' 6"</t>
  </si>
  <si>
    <t>123' 9"</t>
  </si>
  <si>
    <t>20' 7"</t>
  </si>
  <si>
    <t>39' 4"</t>
  </si>
  <si>
    <t>38' 9"</t>
  </si>
  <si>
    <t>24' 0"</t>
  </si>
  <si>
    <t>36' 9"</t>
  </si>
  <si>
    <t>47' 11"</t>
  </si>
  <si>
    <t>38' 6"</t>
  </si>
  <si>
    <t>72' 1"</t>
  </si>
  <si>
    <t>97' 11"</t>
  </si>
  <si>
    <t>88' 10"</t>
  </si>
  <si>
    <t>93' 0"</t>
  </si>
  <si>
    <t>19' 10"</t>
  </si>
  <si>
    <t>26' 4"</t>
  </si>
  <si>
    <t>12' 11"</t>
  </si>
  <si>
    <t>6' 9"</t>
  </si>
  <si>
    <t>19' 6"</t>
  </si>
  <si>
    <t>16' 6"</t>
  </si>
  <si>
    <t>76' 2"</t>
  </si>
  <si>
    <t>32' 4"</t>
  </si>
  <si>
    <t>51' 9"</t>
  </si>
  <si>
    <t>53' 9"</t>
  </si>
  <si>
    <t>36' 1"</t>
  </si>
  <si>
    <t>6' 2"</t>
  </si>
  <si>
    <t>43' 3"</t>
  </si>
  <si>
    <t>Ryan Blaum</t>
  </si>
  <si>
    <t>46' 8"</t>
  </si>
  <si>
    <t>55' 9"</t>
  </si>
  <si>
    <t>85' 2"</t>
  </si>
  <si>
    <t>107' 0"</t>
  </si>
  <si>
    <t>111' 8"</t>
  </si>
  <si>
    <t>21' 2"</t>
  </si>
  <si>
    <t>24' 8"</t>
  </si>
  <si>
    <t>22' 11"</t>
  </si>
  <si>
    <t>36' 3"</t>
  </si>
  <si>
    <t>39' 5"</t>
  </si>
  <si>
    <t>30' 3"</t>
  </si>
  <si>
    <t>43' 6"</t>
  </si>
  <si>
    <t>72' 6"</t>
  </si>
  <si>
    <t>79' 7"</t>
  </si>
  <si>
    <t>71' 9"</t>
  </si>
  <si>
    <t>103' 3"</t>
  </si>
  <si>
    <t>20' 2"</t>
  </si>
  <si>
    <t>52' 11"</t>
  </si>
  <si>
    <t>19' 7"</t>
  </si>
  <si>
    <t>73' 11"</t>
  </si>
  <si>
    <t>32' 10"</t>
  </si>
  <si>
    <t>46' 5"</t>
  </si>
  <si>
    <t>37' 1"</t>
  </si>
  <si>
    <t>11' 0"</t>
  </si>
  <si>
    <t>45' 5"</t>
  </si>
  <si>
    <t>Jonas Blixt</t>
  </si>
  <si>
    <t>2' 2"</t>
  </si>
  <si>
    <t>81' 6"</t>
  </si>
  <si>
    <t>97' 9"</t>
  </si>
  <si>
    <t>22' 4"</t>
  </si>
  <si>
    <t>25' 10"</t>
  </si>
  <si>
    <t>25' 11"</t>
  </si>
  <si>
    <t>47' 4"</t>
  </si>
  <si>
    <t>33' 11"</t>
  </si>
  <si>
    <t>47' 2"</t>
  </si>
  <si>
    <t>42' 2"</t>
  </si>
  <si>
    <t>75' 4"</t>
  </si>
  <si>
    <t>40' 2"</t>
  </si>
  <si>
    <t>96' 3"</t>
  </si>
  <si>
    <t>72' 3"</t>
  </si>
  <si>
    <t>79' 3"</t>
  </si>
  <si>
    <t>20' 3"</t>
  </si>
  <si>
    <t>18' 2"</t>
  </si>
  <si>
    <t>26' 0"</t>
  </si>
  <si>
    <t>17' 0"</t>
  </si>
  <si>
    <t>42' 6"</t>
  </si>
  <si>
    <t>34' 3"</t>
  </si>
  <si>
    <t>75' 0"</t>
  </si>
  <si>
    <t>33' 5"</t>
  </si>
  <si>
    <t>10' 6"</t>
  </si>
  <si>
    <t>40' 11"</t>
  </si>
  <si>
    <t>43' 5"</t>
  </si>
  <si>
    <t>Jason Bohn</t>
  </si>
  <si>
    <t>1' 9"</t>
  </si>
  <si>
    <t>47' 9"</t>
  </si>
  <si>
    <t>87' 4"</t>
  </si>
  <si>
    <t>103' 0"</t>
  </si>
  <si>
    <t>31' 1"</t>
  </si>
  <si>
    <t>34' 11"</t>
  </si>
  <si>
    <t>21' 4"</t>
  </si>
  <si>
    <t>31' 11"</t>
  </si>
  <si>
    <t>38' 4"</t>
  </si>
  <si>
    <t>30' 1"</t>
  </si>
  <si>
    <t>53' 2"</t>
  </si>
  <si>
    <t>40' 7"</t>
  </si>
  <si>
    <t>62' 10"</t>
  </si>
  <si>
    <t>61' 6"</t>
  </si>
  <si>
    <t>92' 5"</t>
  </si>
  <si>
    <t>67' 9"</t>
  </si>
  <si>
    <t>149' 4"</t>
  </si>
  <si>
    <t>29' 5"</t>
  </si>
  <si>
    <t>16' 9"</t>
  </si>
  <si>
    <t>17' 1"</t>
  </si>
  <si>
    <t>20' 4"</t>
  </si>
  <si>
    <t>9' 2"</t>
  </si>
  <si>
    <t>14' 2"</t>
  </si>
  <si>
    <t>66' 11"</t>
  </si>
  <si>
    <t>23' 1"</t>
  </si>
  <si>
    <t>29' 10"</t>
  </si>
  <si>
    <t>33' 6"</t>
  </si>
  <si>
    <t>9' 11"</t>
  </si>
  <si>
    <t>44' 7"</t>
  </si>
  <si>
    <t>44' 11"</t>
  </si>
  <si>
    <t>Steven Bowditch</t>
  </si>
  <si>
    <t>2' 9"</t>
  </si>
  <si>
    <t>60' 1"</t>
  </si>
  <si>
    <t>63' 4"</t>
  </si>
  <si>
    <t>21' 5"</t>
  </si>
  <si>
    <t>27' 8"</t>
  </si>
  <si>
    <t>29' 6"</t>
  </si>
  <si>
    <t>35' 2"</t>
  </si>
  <si>
    <t>55' 3"</t>
  </si>
  <si>
    <t>49' 8"</t>
  </si>
  <si>
    <t>61' 2"</t>
  </si>
  <si>
    <t>83' 4"</t>
  </si>
  <si>
    <t>66' 8"</t>
  </si>
  <si>
    <t>76' 5"</t>
  </si>
  <si>
    <t>20' 10"</t>
  </si>
  <si>
    <t>40' 9"</t>
  </si>
  <si>
    <t>13' 5"</t>
  </si>
  <si>
    <t>13' 3"</t>
  </si>
  <si>
    <t>69' 11"</t>
  </si>
  <si>
    <t>41' 6"</t>
  </si>
  <si>
    <t>36' 6"</t>
  </si>
  <si>
    <t>56' 2"</t>
  </si>
  <si>
    <t>39' 2"</t>
  </si>
  <si>
    <t>6' 3"</t>
  </si>
  <si>
    <t>40' 0"</t>
  </si>
  <si>
    <t>Dominic Bozzelli</t>
  </si>
  <si>
    <t>49' 10"</t>
  </si>
  <si>
    <t>59' 1"</t>
  </si>
  <si>
    <t>83' 2"</t>
  </si>
  <si>
    <t>119' 11"</t>
  </si>
  <si>
    <t>129' 11"</t>
  </si>
  <si>
    <t>31' 2"</t>
  </si>
  <si>
    <t>27' 9"</t>
  </si>
  <si>
    <t>65' 0"</t>
  </si>
  <si>
    <t>75' 3"</t>
  </si>
  <si>
    <t>48' 4"</t>
  </si>
  <si>
    <t>75' 5"</t>
  </si>
  <si>
    <t>81' 10"</t>
  </si>
  <si>
    <t>69' 4"</t>
  </si>
  <si>
    <t>16' 8"</t>
  </si>
  <si>
    <t>23' 10"</t>
  </si>
  <si>
    <t>12' 5"</t>
  </si>
  <si>
    <t>14' 7"</t>
  </si>
  <si>
    <t>16' 3"</t>
  </si>
  <si>
    <t>68' 7"</t>
  </si>
  <si>
    <t>31' 0"</t>
  </si>
  <si>
    <t>32' 9"</t>
  </si>
  <si>
    <t>51' 11"</t>
  </si>
  <si>
    <t>43' 7"</t>
  </si>
  <si>
    <t>8' 10"</t>
  </si>
  <si>
    <t>Keegan Bradley</t>
  </si>
  <si>
    <t>45' 4"</t>
  </si>
  <si>
    <t>45' 9"</t>
  </si>
  <si>
    <t>84' 0"</t>
  </si>
  <si>
    <t>84' 5"</t>
  </si>
  <si>
    <t>125' 3"</t>
  </si>
  <si>
    <t>15' 8"</t>
  </si>
  <si>
    <t>23' 5"</t>
  </si>
  <si>
    <t>33' 4"</t>
  </si>
  <si>
    <t>38' 2"</t>
  </si>
  <si>
    <t>71' 0"</t>
  </si>
  <si>
    <t>77' 5"</t>
  </si>
  <si>
    <t>55' 2"</t>
  </si>
  <si>
    <t>92' 7"</t>
  </si>
  <si>
    <t>31' 5"</t>
  </si>
  <si>
    <t>17' 11"</t>
  </si>
  <si>
    <t>18' 9"</t>
  </si>
  <si>
    <t>39' 7"</t>
  </si>
  <si>
    <t>26' 7"</t>
  </si>
  <si>
    <t>46' 6"</t>
  </si>
  <si>
    <t>46' 0"</t>
  </si>
  <si>
    <t>35' 7"</t>
  </si>
  <si>
    <t>Scott Brown</t>
  </si>
  <si>
    <t>51' 1"</t>
  </si>
  <si>
    <t>66' 7"</t>
  </si>
  <si>
    <t>98' 7"</t>
  </si>
  <si>
    <t>24' 2"</t>
  </si>
  <si>
    <t>23' 8"</t>
  </si>
  <si>
    <t>39' 10"</t>
  </si>
  <si>
    <t>47' 7"</t>
  </si>
  <si>
    <t>30' 7"</t>
  </si>
  <si>
    <t>49' 1"</t>
  </si>
  <si>
    <t>69' 1"</t>
  </si>
  <si>
    <t>20' 8"</t>
  </si>
  <si>
    <t>24' 3"</t>
  </si>
  <si>
    <t>52' 3"</t>
  </si>
  <si>
    <t>15' 9"</t>
  </si>
  <si>
    <t>22' 8"</t>
  </si>
  <si>
    <t>76' 8"</t>
  </si>
  <si>
    <t>23' 3"</t>
  </si>
  <si>
    <t>36' 4"</t>
  </si>
  <si>
    <t>10' 3"</t>
  </si>
  <si>
    <t>46' 10"</t>
  </si>
  <si>
    <t>45' 2"</t>
  </si>
  <si>
    <t>Wesley Bryan</t>
  </si>
  <si>
    <t>2' 6"</t>
  </si>
  <si>
    <t>42' 10"</t>
  </si>
  <si>
    <t>64' 11"</t>
  </si>
  <si>
    <t>90' 8"</t>
  </si>
  <si>
    <t>14' 4"</t>
  </si>
  <si>
    <t>34' 5"</t>
  </si>
  <si>
    <t>30' 6"</t>
  </si>
  <si>
    <t>51' 2"</t>
  </si>
  <si>
    <t>67' 6"</t>
  </si>
  <si>
    <t>72' 2"</t>
  </si>
  <si>
    <t>10' 7"</t>
  </si>
  <si>
    <t>17' 10"</t>
  </si>
  <si>
    <t>76' 3"</t>
  </si>
  <si>
    <t>26' 6"</t>
  </si>
  <si>
    <t>28' 7"</t>
  </si>
  <si>
    <t>39' 9"</t>
  </si>
  <si>
    <t>40' 5"</t>
  </si>
  <si>
    <t>34' 6"</t>
  </si>
  <si>
    <t>9' 8"</t>
  </si>
  <si>
    <t>Chad Campbell</t>
  </si>
  <si>
    <t>2' 0"</t>
  </si>
  <si>
    <t>47' 0"</t>
  </si>
  <si>
    <t>52' 9"</t>
  </si>
  <si>
    <t>73' 6"</t>
  </si>
  <si>
    <t>95' 0"</t>
  </si>
  <si>
    <t>19' 5"</t>
  </si>
  <si>
    <t>26' 3"</t>
  </si>
  <si>
    <t>31' 4"</t>
  </si>
  <si>
    <t>47' 6"</t>
  </si>
  <si>
    <t>39' 0"</t>
  </si>
  <si>
    <t>56' 8"</t>
  </si>
  <si>
    <t>118' 7"</t>
  </si>
  <si>
    <t>23' 11"</t>
  </si>
  <si>
    <t>0"</t>
  </si>
  <si>
    <t>17' 6"</t>
  </si>
  <si>
    <t>14' 9"</t>
  </si>
  <si>
    <t>12' 8"</t>
  </si>
  <si>
    <t>68' 5"</t>
  </si>
  <si>
    <t>30' 10"</t>
  </si>
  <si>
    <t>41' 1"</t>
  </si>
  <si>
    <t>45' 11"</t>
  </si>
  <si>
    <t>36' 5"</t>
  </si>
  <si>
    <t>7' 2"</t>
  </si>
  <si>
    <t>48' 5"</t>
  </si>
  <si>
    <t>44' 6"</t>
  </si>
  <si>
    <t>Patrick Cantlay</t>
  </si>
  <si>
    <t>1' 11"</t>
  </si>
  <si>
    <t>68' 11"</t>
  </si>
  <si>
    <t>127' 6"</t>
  </si>
  <si>
    <t>24' 11"</t>
  </si>
  <si>
    <t>30' 0"</t>
  </si>
  <si>
    <t>25' 7"</t>
  </si>
  <si>
    <t>35' 4"</t>
  </si>
  <si>
    <t>66' 4"</t>
  </si>
  <si>
    <t>56' 11"</t>
  </si>
  <si>
    <t>8' 6"</t>
  </si>
  <si>
    <t>9' 3"</t>
  </si>
  <si>
    <t>83' 9"</t>
  </si>
  <si>
    <t>26' 1"</t>
  </si>
  <si>
    <t>24' 9"</t>
  </si>
  <si>
    <t>37' 4"</t>
  </si>
  <si>
    <t>3' 11"</t>
  </si>
  <si>
    <t>105' 8"</t>
  </si>
  <si>
    <t>Bud Cauley</t>
  </si>
  <si>
    <t>44' 0"</t>
  </si>
  <si>
    <t>53' 6"</t>
  </si>
  <si>
    <t>73' 5"</t>
  </si>
  <si>
    <t>112' 2"</t>
  </si>
  <si>
    <t>21' 6"</t>
  </si>
  <si>
    <t>43' 4"</t>
  </si>
  <si>
    <t>46' 4"</t>
  </si>
  <si>
    <t>73' 10"</t>
  </si>
  <si>
    <t>57' 11"</t>
  </si>
  <si>
    <t>17' 8"</t>
  </si>
  <si>
    <t>14' 1"</t>
  </si>
  <si>
    <t>20' 11"</t>
  </si>
  <si>
    <t>13' 11"</t>
  </si>
  <si>
    <t>39' 8"</t>
  </si>
  <si>
    <t>27' 1"</t>
  </si>
  <si>
    <t>10' 2"</t>
  </si>
  <si>
    <t>Alex Cejka</t>
  </si>
  <si>
    <t>52' 8"</t>
  </si>
  <si>
    <t>77' 11"</t>
  </si>
  <si>
    <t>89' 9"</t>
  </si>
  <si>
    <t>138' 7"</t>
  </si>
  <si>
    <t>23' 7"</t>
  </si>
  <si>
    <t>23' 6"</t>
  </si>
  <si>
    <t>22' 5"</t>
  </si>
  <si>
    <t>34' 10"</t>
  </si>
  <si>
    <t>68' 8"</t>
  </si>
  <si>
    <t>54' 8"</t>
  </si>
  <si>
    <t>52' 5"</t>
  </si>
  <si>
    <t>84' 3"</t>
  </si>
  <si>
    <t>87' 11"</t>
  </si>
  <si>
    <t>21' 11"</t>
  </si>
  <si>
    <t>67' 8"</t>
  </si>
  <si>
    <t>31' 10"</t>
  </si>
  <si>
    <t>38' 8"</t>
  </si>
  <si>
    <t>10' 4"</t>
  </si>
  <si>
    <t>Greg Chalmers</t>
  </si>
  <si>
    <t>48' 8"</t>
  </si>
  <si>
    <t>76' 10"</t>
  </si>
  <si>
    <t>68' 6"</t>
  </si>
  <si>
    <t>135' 6"</t>
  </si>
  <si>
    <t>61' 1"</t>
  </si>
  <si>
    <t>40' 4"</t>
  </si>
  <si>
    <t>75' 7"</t>
  </si>
  <si>
    <t>54' 4"</t>
  </si>
  <si>
    <t>75' 9"</t>
  </si>
  <si>
    <t>84' 7"</t>
  </si>
  <si>
    <t>22' 1"</t>
  </si>
  <si>
    <t>13' 7"</t>
  </si>
  <si>
    <t>12' 7"</t>
  </si>
  <si>
    <t>18' 6"</t>
  </si>
  <si>
    <t>25' 6"</t>
  </si>
  <si>
    <t>37' 9"</t>
  </si>
  <si>
    <t>9' 1"</t>
  </si>
  <si>
    <t>42' 0"</t>
  </si>
  <si>
    <t>K.J. Choi</t>
  </si>
  <si>
    <t>58' 6"</t>
  </si>
  <si>
    <t>24' 6"</t>
  </si>
  <si>
    <t>44' 1"</t>
  </si>
  <si>
    <t>56' 10"</t>
  </si>
  <si>
    <t>70' 9"</t>
  </si>
  <si>
    <t>63' 2"</t>
  </si>
  <si>
    <t>99' 9"</t>
  </si>
  <si>
    <t>17' 9"</t>
  </si>
  <si>
    <t>35' 3"</t>
  </si>
  <si>
    <t>8' 7"</t>
  </si>
  <si>
    <t>13' 10"</t>
  </si>
  <si>
    <t>67' 4"</t>
  </si>
  <si>
    <t>34' 1"</t>
  </si>
  <si>
    <t>38' 0"</t>
  </si>
  <si>
    <t>8' 4"</t>
  </si>
  <si>
    <t>46' 1"</t>
  </si>
  <si>
    <t>Stewart Cink</t>
  </si>
  <si>
    <t>49' 2"</t>
  </si>
  <si>
    <t>79' 11"</t>
  </si>
  <si>
    <t>88' 6"</t>
  </si>
  <si>
    <t>18' 4"</t>
  </si>
  <si>
    <t>11' 8"</t>
  </si>
  <si>
    <t>43' 8"</t>
  </si>
  <si>
    <t>35' 5"</t>
  </si>
  <si>
    <t>61' 0"</t>
  </si>
  <si>
    <t>67' 5"</t>
  </si>
  <si>
    <t>77' 6"</t>
  </si>
  <si>
    <t>48' 11"</t>
  </si>
  <si>
    <t>94' 11"</t>
  </si>
  <si>
    <t>15' 10"</t>
  </si>
  <si>
    <t>40' 1"</t>
  </si>
  <si>
    <t>10' 9"</t>
  </si>
  <si>
    <t>Chad Collins</t>
  </si>
  <si>
    <t>57' 0"</t>
  </si>
  <si>
    <t>80' 0"</t>
  </si>
  <si>
    <t>89' 4"</t>
  </si>
  <si>
    <t>33' 0"</t>
  </si>
  <si>
    <t>21' 3"</t>
  </si>
  <si>
    <t>30' 8"</t>
  </si>
  <si>
    <t>61' 3"</t>
  </si>
  <si>
    <t>50' 6"</t>
  </si>
  <si>
    <t>90' 5"</t>
  </si>
  <si>
    <t>58' 5"</t>
  </si>
  <si>
    <t>16' 10"</t>
  </si>
  <si>
    <t>26' 11"</t>
  </si>
  <si>
    <t>41' 2"</t>
  </si>
  <si>
    <t>9' 9"</t>
  </si>
  <si>
    <t>48' 1"</t>
  </si>
  <si>
    <t>Ben Crane</t>
  </si>
  <si>
    <t>55' 10"</t>
  </si>
  <si>
    <t>82' 5"</t>
  </si>
  <si>
    <t>40' 6"</t>
  </si>
  <si>
    <t>71' 6"</t>
  </si>
  <si>
    <t>60' 0"</t>
  </si>
  <si>
    <t>91' 1"</t>
  </si>
  <si>
    <t>98' 10"</t>
  </si>
  <si>
    <t>18' 7"</t>
  </si>
  <si>
    <t>37' 8"</t>
  </si>
  <si>
    <t>19' 2"</t>
  </si>
  <si>
    <t>51' 10"</t>
  </si>
  <si>
    <t>37' 6"</t>
  </si>
  <si>
    <t>69' 10"</t>
  </si>
  <si>
    <t>23' 0"</t>
  </si>
  <si>
    <t>32' 3"</t>
  </si>
  <si>
    <t>54' 11"</t>
  </si>
  <si>
    <t>53' 4"</t>
  </si>
  <si>
    <t>Jon Curran</t>
  </si>
  <si>
    <t>2' 5"</t>
  </si>
  <si>
    <t>52' 4"</t>
  </si>
  <si>
    <t>75' 6"</t>
  </si>
  <si>
    <t>117' 9"</t>
  </si>
  <si>
    <t>108' 8"</t>
  </si>
  <si>
    <t>18' 5"</t>
  </si>
  <si>
    <t>28' 5"</t>
  </si>
  <si>
    <t>20' 6"</t>
  </si>
  <si>
    <t>25' 9"</t>
  </si>
  <si>
    <t>47' 3"</t>
  </si>
  <si>
    <t>70' 6"</t>
  </si>
  <si>
    <t>65' 9"</t>
  </si>
  <si>
    <t>50' 8"</t>
  </si>
  <si>
    <t>15' 1"</t>
  </si>
  <si>
    <t>19' 0"</t>
  </si>
  <si>
    <t>74' 4"</t>
  </si>
  <si>
    <t>28' 6"</t>
  </si>
  <si>
    <t>33' 3"</t>
  </si>
  <si>
    <t>8' 8"</t>
  </si>
  <si>
    <t>49' 7"</t>
  </si>
  <si>
    <t>Bryson DeChambeau</t>
  </si>
  <si>
    <t>98' 0"</t>
  </si>
  <si>
    <t>109' 8"</t>
  </si>
  <si>
    <t>41' 0"</t>
  </si>
  <si>
    <t>24' 4"</t>
  </si>
  <si>
    <t>52' 1"</t>
  </si>
  <si>
    <t>97' 7"</t>
  </si>
  <si>
    <t>108' 9"</t>
  </si>
  <si>
    <t>15' 3"</t>
  </si>
  <si>
    <t>2' 8"</t>
  </si>
  <si>
    <t>7' 11"</t>
  </si>
  <si>
    <t>62' 6"</t>
  </si>
  <si>
    <t>35' 11"</t>
  </si>
  <si>
    <t>10' 1"</t>
  </si>
  <si>
    <t>51' 4"</t>
  </si>
  <si>
    <t>Graham DeLaet</t>
  </si>
  <si>
    <t>44' 2"</t>
  </si>
  <si>
    <t>71' 8"</t>
  </si>
  <si>
    <t>114' 6"</t>
  </si>
  <si>
    <t>18' 10"</t>
  </si>
  <si>
    <t>27' 4"</t>
  </si>
  <si>
    <t>58' 0"</t>
  </si>
  <si>
    <t>39' 11"</t>
  </si>
  <si>
    <t>51' 0"</t>
  </si>
  <si>
    <t>82' 0"</t>
  </si>
  <si>
    <t>18' 11"</t>
  </si>
  <si>
    <t>85' 8"</t>
  </si>
  <si>
    <t>40' 8"</t>
  </si>
  <si>
    <t>Luke Donald</t>
  </si>
  <si>
    <t>54' 6"</t>
  </si>
  <si>
    <t>57' 6"</t>
  </si>
  <si>
    <t>32' 8"</t>
  </si>
  <si>
    <t>40' 10"</t>
  </si>
  <si>
    <t>70' 0"</t>
  </si>
  <si>
    <t>96' 10"</t>
  </si>
  <si>
    <t>11' 1"</t>
  </si>
  <si>
    <t>4' 1"</t>
  </si>
  <si>
    <t>13' 4"</t>
  </si>
  <si>
    <t>80' 1"</t>
  </si>
  <si>
    <t>32' 7"</t>
  </si>
  <si>
    <t>Jason Dufner</t>
  </si>
  <si>
    <t>42' 5"</t>
  </si>
  <si>
    <t>54' 3"</t>
  </si>
  <si>
    <t>51' 6"</t>
  </si>
  <si>
    <t>108' 3"</t>
  </si>
  <si>
    <t>107' 7"</t>
  </si>
  <si>
    <t>41' 8"</t>
  </si>
  <si>
    <t>47' 10"</t>
  </si>
  <si>
    <t>48' 3"</t>
  </si>
  <si>
    <t>61' 10"</t>
  </si>
  <si>
    <t>21' 1"</t>
  </si>
  <si>
    <t>38' 10"</t>
  </si>
  <si>
    <t>81' 1"</t>
  </si>
  <si>
    <t>35' 6"</t>
  </si>
  <si>
    <t>8' 2"</t>
  </si>
  <si>
    <t>40' 3"</t>
  </si>
  <si>
    <t>Ken Duke</t>
  </si>
  <si>
    <t>63' 5"</t>
  </si>
  <si>
    <t>136' 10"</t>
  </si>
  <si>
    <t>27' 11"</t>
  </si>
  <si>
    <t>65' 3"</t>
  </si>
  <si>
    <t>59' 9"</t>
  </si>
  <si>
    <t>51' 8"</t>
  </si>
  <si>
    <t>65' 7"</t>
  </si>
  <si>
    <t>34' 2"</t>
  </si>
  <si>
    <t>41' 11"</t>
  </si>
  <si>
    <t>Ernie Els</t>
  </si>
  <si>
    <t>50' 1"</t>
  </si>
  <si>
    <t>75' 11"</t>
  </si>
  <si>
    <t>85' 3"</t>
  </si>
  <si>
    <t>12' 1"</t>
  </si>
  <si>
    <t>28' 0"</t>
  </si>
  <si>
    <t>28' 1"</t>
  </si>
  <si>
    <t>69' 3"</t>
  </si>
  <si>
    <t>84' 6"</t>
  </si>
  <si>
    <t>12' 0"</t>
  </si>
  <si>
    <t>69' 0"</t>
  </si>
  <si>
    <t>28' 10"</t>
  </si>
  <si>
    <t>37' 0"</t>
  </si>
  <si>
    <t>35' 8"</t>
  </si>
  <si>
    <t>9' 6"</t>
  </si>
  <si>
    <t>Harris English</t>
  </si>
  <si>
    <t>56' 9"</t>
  </si>
  <si>
    <t>74' 9"</t>
  </si>
  <si>
    <t>67' 1"</t>
  </si>
  <si>
    <t>32' 6"</t>
  </si>
  <si>
    <t>54' 0"</t>
  </si>
  <si>
    <t>55' 0"</t>
  </si>
  <si>
    <t>62' 7"</t>
  </si>
  <si>
    <t>11' 5"</t>
  </si>
  <si>
    <t>33' 9"</t>
  </si>
  <si>
    <t>77' 2"</t>
  </si>
  <si>
    <t>61' 4"</t>
  </si>
  <si>
    <t>Matt Every</t>
  </si>
  <si>
    <t>65' 5"</t>
  </si>
  <si>
    <t>84' 4"</t>
  </si>
  <si>
    <t>96' 4"</t>
  </si>
  <si>
    <t>149' 7"</t>
  </si>
  <si>
    <t>18' 1"</t>
  </si>
  <si>
    <t>24' 10"</t>
  </si>
  <si>
    <t>50' 4"</t>
  </si>
  <si>
    <t>74' 11"</t>
  </si>
  <si>
    <t>59' 5"</t>
  </si>
  <si>
    <t>70' 2"</t>
  </si>
  <si>
    <t>77' 1"</t>
  </si>
  <si>
    <t>101' 6"</t>
  </si>
  <si>
    <t>71' 11"</t>
  </si>
  <si>
    <t>10' 8"</t>
  </si>
  <si>
    <t>55' 4"</t>
  </si>
  <si>
    <t>Derek Fathauer</t>
  </si>
  <si>
    <t>59' 3"</t>
  </si>
  <si>
    <t>78' 9"</t>
  </si>
  <si>
    <t>116' 3"</t>
  </si>
  <si>
    <t>27' 0"</t>
  </si>
  <si>
    <t>84' 1"</t>
  </si>
  <si>
    <t>77' 0"</t>
  </si>
  <si>
    <t>42' 11"</t>
  </si>
  <si>
    <t>Tony Finau</t>
  </si>
  <si>
    <t>66' 3"</t>
  </si>
  <si>
    <t>81' 11"</t>
  </si>
  <si>
    <t>59' 6"</t>
  </si>
  <si>
    <t>11' 9"</t>
  </si>
  <si>
    <t>67' 10"</t>
  </si>
  <si>
    <t>36' 11"</t>
  </si>
  <si>
    <t>Martin Flores</t>
  </si>
  <si>
    <t>49' 4"</t>
  </si>
  <si>
    <t>77' 8"</t>
  </si>
  <si>
    <t>67' 0"</t>
  </si>
  <si>
    <t>76' 9"</t>
  </si>
  <si>
    <t>31' 6"</t>
  </si>
  <si>
    <t>31' 9"</t>
  </si>
  <si>
    <t>41' 10"</t>
  </si>
  <si>
    <t>56' 3"</t>
  </si>
  <si>
    <t>37' 2"</t>
  </si>
  <si>
    <t>11' 3"</t>
  </si>
  <si>
    <t>Jim Furyk</t>
  </si>
  <si>
    <t>69' 9"</t>
  </si>
  <si>
    <t>86' 2"</t>
  </si>
  <si>
    <t>78' 0"</t>
  </si>
  <si>
    <t>21' 7"</t>
  </si>
  <si>
    <t>48' 9"</t>
  </si>
  <si>
    <t>31' 7"</t>
  </si>
  <si>
    <t>38' 1"</t>
  </si>
  <si>
    <t>Robert Garrigus</t>
  </si>
  <si>
    <t>65' 2"</t>
  </si>
  <si>
    <t>62' 3"</t>
  </si>
  <si>
    <t>57' 1"</t>
  </si>
  <si>
    <t>4' 7"</t>
  </si>
  <si>
    <t>21' 10"</t>
  </si>
  <si>
    <t>22' 3"</t>
  </si>
  <si>
    <t>75' 8"</t>
  </si>
  <si>
    <t>33' 7"</t>
  </si>
  <si>
    <t>Brian Gay</t>
  </si>
  <si>
    <t>50' 7"</t>
  </si>
  <si>
    <t>90' 6"</t>
  </si>
  <si>
    <t>95' 5"</t>
  </si>
  <si>
    <t>20' 9"</t>
  </si>
  <si>
    <t>26' 8"</t>
  </si>
  <si>
    <t>32' 0"</t>
  </si>
  <si>
    <t>62' 1"</t>
  </si>
  <si>
    <t>70' 11"</t>
  </si>
  <si>
    <t>52' 10"</t>
  </si>
  <si>
    <t>61' 11"</t>
  </si>
  <si>
    <t>55' 1"</t>
  </si>
  <si>
    <t>81' 5"</t>
  </si>
  <si>
    <t>43' 10"</t>
  </si>
  <si>
    <t>Lucas Glover</t>
  </si>
  <si>
    <t>39' 6"</t>
  </si>
  <si>
    <t>63' 11"</t>
  </si>
  <si>
    <t>88' 1"</t>
  </si>
  <si>
    <t>62' 8"</t>
  </si>
  <si>
    <t>72' 8"</t>
  </si>
  <si>
    <t>29' 4"</t>
  </si>
  <si>
    <t>Retief Goosen</t>
  </si>
  <si>
    <t>92' 10"</t>
  </si>
  <si>
    <t>144' 7"</t>
  </si>
  <si>
    <t>78' 8"</t>
  </si>
  <si>
    <t>5' 6"</t>
  </si>
  <si>
    <t>64' 9"</t>
  </si>
  <si>
    <t>Cody Gribble</t>
  </si>
  <si>
    <t>72' 9"</t>
  </si>
  <si>
    <t>33' 2"</t>
  </si>
  <si>
    <t>43' 9"</t>
  </si>
  <si>
    <t>56' 7"</t>
  </si>
  <si>
    <t>21' 9"</t>
  </si>
  <si>
    <t>34' 4"</t>
  </si>
  <si>
    <t>88' 4"</t>
  </si>
  <si>
    <t>44' 5"</t>
  </si>
  <si>
    <t>Bill Haas</t>
  </si>
  <si>
    <t>50' 11"</t>
  </si>
  <si>
    <t>86' 1"</t>
  </si>
  <si>
    <t>87' 0"</t>
  </si>
  <si>
    <t>14' 11"</t>
  </si>
  <si>
    <t>34' 8"</t>
  </si>
  <si>
    <t>41' 3"</t>
  </si>
  <si>
    <t>55' 7"</t>
  </si>
  <si>
    <t>51' 7"</t>
  </si>
  <si>
    <t>70' 1"</t>
  </si>
  <si>
    <t>75' 2"</t>
  </si>
  <si>
    <t>70' 10"</t>
  </si>
  <si>
    <t>22' 9"</t>
  </si>
  <si>
    <t>60' 10"</t>
  </si>
  <si>
    <t>6' 10"</t>
  </si>
  <si>
    <t>Adam Hadwin</t>
  </si>
  <si>
    <t>45' 10"</t>
  </si>
  <si>
    <t>49' 0"</t>
  </si>
  <si>
    <t>99' 4"</t>
  </si>
  <si>
    <t>15' 6"</t>
  </si>
  <si>
    <t>38' 7"</t>
  </si>
  <si>
    <t>77' 4"</t>
  </si>
  <si>
    <t>21' 8"</t>
  </si>
  <si>
    <t>29' 7"</t>
  </si>
  <si>
    <t>79' 6"</t>
  </si>
  <si>
    <t>28' 9"</t>
  </si>
  <si>
    <t>7' 10"</t>
  </si>
  <si>
    <t>James Hahn</t>
  </si>
  <si>
    <t>54' 2"</t>
  </si>
  <si>
    <t>78' 3"</t>
  </si>
  <si>
    <t>54' 9"</t>
  </si>
  <si>
    <t>68' 3"</t>
  </si>
  <si>
    <t>64' 5"</t>
  </si>
  <si>
    <t>53' 8"</t>
  </si>
  <si>
    <t>66' 5"</t>
  </si>
  <si>
    <t>66' 10"</t>
  </si>
  <si>
    <t>53' 1"</t>
  </si>
  <si>
    <t>Brian Harman</t>
  </si>
  <si>
    <t>97' 3"</t>
  </si>
  <si>
    <t>44' 3"</t>
  </si>
  <si>
    <t>58' 3"</t>
  </si>
  <si>
    <t>93' 3"</t>
  </si>
  <si>
    <t>65' 6"</t>
  </si>
  <si>
    <t>104' 10"</t>
  </si>
  <si>
    <t>80' 11"</t>
  </si>
  <si>
    <t>37' 10"</t>
  </si>
  <si>
    <t>David Hearn</t>
  </si>
  <si>
    <t>89' 8"</t>
  </si>
  <si>
    <t>145' 8"</t>
  </si>
  <si>
    <t>83' 11"</t>
  </si>
  <si>
    <t>63' 3"</t>
  </si>
  <si>
    <t>42' 7"</t>
  </si>
  <si>
    <t>42' 1"</t>
  </si>
  <si>
    <t>7' 3"</t>
  </si>
  <si>
    <t>Russell Henley</t>
  </si>
  <si>
    <t>46' 7"</t>
  </si>
  <si>
    <t>78' 6"</t>
  </si>
  <si>
    <t>130' 4"</t>
  </si>
  <si>
    <t>17' 2"</t>
  </si>
  <si>
    <t>53' 7"</t>
  </si>
  <si>
    <t>38' 3"</t>
  </si>
  <si>
    <t>56' 5"</t>
  </si>
  <si>
    <t>62' 9"</t>
  </si>
  <si>
    <t>79' 10"</t>
  </si>
  <si>
    <t>25' 1"</t>
  </si>
  <si>
    <t>80' 8"</t>
  </si>
  <si>
    <t>J.J. Henry</t>
  </si>
  <si>
    <t>95' 4"</t>
  </si>
  <si>
    <t>62' 2"</t>
  </si>
  <si>
    <t>96' 2"</t>
  </si>
  <si>
    <t>67' 11"</t>
  </si>
  <si>
    <t>93' 7"</t>
  </si>
  <si>
    <t>16' 2"</t>
  </si>
  <si>
    <t>28' 8"</t>
  </si>
  <si>
    <t>13' 6"</t>
  </si>
  <si>
    <t>Jim Herman</t>
  </si>
  <si>
    <t>124' 4"</t>
  </si>
  <si>
    <t>37' 11"</t>
  </si>
  <si>
    <t>64' 4"</t>
  </si>
  <si>
    <t>92' 6"</t>
  </si>
  <si>
    <t>85' 6"</t>
  </si>
  <si>
    <t>Charley Hoffman</t>
  </si>
  <si>
    <t>62' 0"</t>
  </si>
  <si>
    <t>91' 4"</t>
  </si>
  <si>
    <t>22' 2"</t>
  </si>
  <si>
    <t>54' 5"</t>
  </si>
  <si>
    <t>Morgan Hoffmann</t>
  </si>
  <si>
    <t>122' 1"</t>
  </si>
  <si>
    <t>102' 10"</t>
  </si>
  <si>
    <t>56' 4"</t>
  </si>
  <si>
    <t>72' 11"</t>
  </si>
  <si>
    <t>95' 8"</t>
  </si>
  <si>
    <t>19' 8"</t>
  </si>
  <si>
    <t>17' 3"</t>
  </si>
  <si>
    <t>56' 0"</t>
  </si>
  <si>
    <t>Billy Horschel</t>
  </si>
  <si>
    <t>81' 7"</t>
  </si>
  <si>
    <t>121' 8"</t>
  </si>
  <si>
    <t>28' 2"</t>
  </si>
  <si>
    <t>78' 7"</t>
  </si>
  <si>
    <t>67' 7"</t>
  </si>
  <si>
    <t>72' 10"</t>
  </si>
  <si>
    <t>Beau Hossler</t>
  </si>
  <si>
    <t>71' 2"</t>
  </si>
  <si>
    <t>75' 10"</t>
  </si>
  <si>
    <t>124' 1"</t>
  </si>
  <si>
    <t>100' 9"</t>
  </si>
  <si>
    <t>95' 3"</t>
  </si>
  <si>
    <t>15' 0"</t>
  </si>
  <si>
    <t>79' 5"</t>
  </si>
  <si>
    <t>31' 8"</t>
  </si>
  <si>
    <t>7' 9"</t>
  </si>
  <si>
    <t>Mark Hubbard</t>
  </si>
  <si>
    <t>63' 6"</t>
  </si>
  <si>
    <t>116' 2"</t>
  </si>
  <si>
    <t>35' 10"</t>
  </si>
  <si>
    <t>72' 5"</t>
  </si>
  <si>
    <t>29' 2"</t>
  </si>
  <si>
    <t>7' 8"</t>
  </si>
  <si>
    <t>John Huh</t>
  </si>
  <si>
    <t>113' 9"</t>
  </si>
  <si>
    <t>73' 0"</t>
  </si>
  <si>
    <t>58' 7"</t>
  </si>
  <si>
    <t>8' 5"</t>
  </si>
  <si>
    <t>71' 4"</t>
  </si>
  <si>
    <t>48' 7"</t>
  </si>
  <si>
    <t>Ryo Ishikawa</t>
  </si>
  <si>
    <t>55' 8"</t>
  </si>
  <si>
    <t>79' 0"</t>
  </si>
  <si>
    <t>117' 5"</t>
  </si>
  <si>
    <t>23' 9"</t>
  </si>
  <si>
    <t>84' 8"</t>
  </si>
  <si>
    <t>5' 5"</t>
  </si>
  <si>
    <t>14' 5"</t>
  </si>
  <si>
    <t>69' 6"</t>
  </si>
  <si>
    <t>Sung Kang</t>
  </si>
  <si>
    <t>81' 0"</t>
  </si>
  <si>
    <t>109' 1"</t>
  </si>
  <si>
    <t>4' 6"</t>
  </si>
  <si>
    <t>72' 4"</t>
  </si>
  <si>
    <t>Smylie Kaufman</t>
  </si>
  <si>
    <t>87' 2"</t>
  </si>
  <si>
    <t>110' 3"</t>
  </si>
  <si>
    <t>134' 11"</t>
  </si>
  <si>
    <t>57' 3"</t>
  </si>
  <si>
    <t>89' 10"</t>
  </si>
  <si>
    <t>13' 8"</t>
  </si>
  <si>
    <t>69' 8"</t>
  </si>
  <si>
    <t>11' 10"</t>
  </si>
  <si>
    <t>Michael Kim</t>
  </si>
  <si>
    <t>106' 2"</t>
  </si>
  <si>
    <t>113' 8"</t>
  </si>
  <si>
    <t>91' 8"</t>
  </si>
  <si>
    <t>61' 7"</t>
  </si>
  <si>
    <t>13' 1"</t>
  </si>
  <si>
    <t>47' 5"</t>
  </si>
  <si>
    <t>48' 0"</t>
  </si>
  <si>
    <t>Si Woo Kim</t>
  </si>
  <si>
    <t>130' 9"</t>
  </si>
  <si>
    <t>61' 8"</t>
  </si>
  <si>
    <t>76' 6"</t>
  </si>
  <si>
    <t>68' 1"</t>
  </si>
  <si>
    <t>69' 2"</t>
  </si>
  <si>
    <t>33' 8"</t>
  </si>
  <si>
    <t>Whee Kim</t>
  </si>
  <si>
    <t>101' 4"</t>
  </si>
  <si>
    <t>116' 5"</t>
  </si>
  <si>
    <t>73' 1"</t>
  </si>
  <si>
    <t>Chris Kirk</t>
  </si>
  <si>
    <t>86' 5"</t>
  </si>
  <si>
    <t>112' 4"</t>
  </si>
  <si>
    <t>14' 3"</t>
  </si>
  <si>
    <t>99' 5"</t>
  </si>
  <si>
    <t>77' 7"</t>
  </si>
  <si>
    <t>28' 4"</t>
  </si>
  <si>
    <t>9' 10"</t>
  </si>
  <si>
    <t>Patton Kizzire</t>
  </si>
  <si>
    <t>88' 8"</t>
  </si>
  <si>
    <t>30' 9"</t>
  </si>
  <si>
    <t>59' 7"</t>
  </si>
  <si>
    <t>101' 10"</t>
  </si>
  <si>
    <t>102' 8"</t>
  </si>
  <si>
    <t>78' 11"</t>
  </si>
  <si>
    <t>Soren Kjeldsen</t>
  </si>
  <si>
    <t>53' 5"</t>
  </si>
  <si>
    <t>82' 6"</t>
  </si>
  <si>
    <t>94' 9"</t>
  </si>
  <si>
    <t>86' 8"</t>
  </si>
  <si>
    <t>76' 11"</t>
  </si>
  <si>
    <t>58' 11"</t>
  </si>
  <si>
    <t>12' 3"</t>
  </si>
  <si>
    <t>5' 1"</t>
  </si>
  <si>
    <t>3' 0"</t>
  </si>
  <si>
    <t>Russell Knox</t>
  </si>
  <si>
    <t>54' 7"</t>
  </si>
  <si>
    <t>57' 7"</t>
  </si>
  <si>
    <t>62' 4"</t>
  </si>
  <si>
    <t>109' 3"</t>
  </si>
  <si>
    <t>71' 5"</t>
  </si>
  <si>
    <t>90' 7"</t>
  </si>
  <si>
    <t>105' 7"</t>
  </si>
  <si>
    <t>Jason Kokrak</t>
  </si>
  <si>
    <t>52' 7"</t>
  </si>
  <si>
    <t>56' 1"</t>
  </si>
  <si>
    <t>61' 9"</t>
  </si>
  <si>
    <t>9' 4"</t>
  </si>
  <si>
    <t>7' 4"</t>
  </si>
  <si>
    <t>Kelly Kraft</t>
  </si>
  <si>
    <t>74' 7"</t>
  </si>
  <si>
    <t>78' 10"</t>
  </si>
  <si>
    <t>98' 1"</t>
  </si>
  <si>
    <t>10' 11"</t>
  </si>
  <si>
    <t>12' 10"</t>
  </si>
  <si>
    <t>Matt Kuchar</t>
  </si>
  <si>
    <t>53' 0"</t>
  </si>
  <si>
    <t>106' 9"</t>
  </si>
  <si>
    <t>136' 5"</t>
  </si>
  <si>
    <t>22' 6"</t>
  </si>
  <si>
    <t>19' 4"</t>
  </si>
  <si>
    <t>17' 7"</t>
  </si>
  <si>
    <t>50' 10"</t>
  </si>
  <si>
    <t>Martin Laird</t>
  </si>
  <si>
    <t>74' 5"</t>
  </si>
  <si>
    <t>104' 1"</t>
  </si>
  <si>
    <t>109' 7"</t>
  </si>
  <si>
    <t>26' 2"</t>
  </si>
  <si>
    <t>88' 11"</t>
  </si>
  <si>
    <t>11' 2"</t>
  </si>
  <si>
    <t>13' 0"</t>
  </si>
  <si>
    <t>11' 6"</t>
  </si>
  <si>
    <t>Danny Lee</t>
  </si>
  <si>
    <t>96' 1"</t>
  </si>
  <si>
    <t>107' 9"</t>
  </si>
  <si>
    <t>167' 0"</t>
  </si>
  <si>
    <t>64' 8"</t>
  </si>
  <si>
    <t>126' 4"</t>
  </si>
  <si>
    <t>3' 5"</t>
  </si>
  <si>
    <t>19' 3"</t>
  </si>
  <si>
    <t>Spencer Levin</t>
  </si>
  <si>
    <t>83' 10"</t>
  </si>
  <si>
    <t>94' 7"</t>
  </si>
  <si>
    <t>53' 3"</t>
  </si>
  <si>
    <t>72' 0"</t>
  </si>
  <si>
    <t>106' 6"</t>
  </si>
  <si>
    <t>David Lingmerth</t>
  </si>
  <si>
    <t>71' 1"</t>
  </si>
  <si>
    <t>130' 8"</t>
  </si>
  <si>
    <t>39' 1"</t>
  </si>
  <si>
    <t>55' 5"</t>
  </si>
  <si>
    <t>5' 3"</t>
  </si>
  <si>
    <t>Luke List</t>
  </si>
  <si>
    <t>115' 0"</t>
  </si>
  <si>
    <t>Andrew Loupe</t>
  </si>
  <si>
    <t>102' 0"</t>
  </si>
  <si>
    <t>42' 9"</t>
  </si>
  <si>
    <t>Jamie Lovemark</t>
  </si>
  <si>
    <t>82' 11"</t>
  </si>
  <si>
    <t>98' 3"</t>
  </si>
  <si>
    <t>20' 5"</t>
  </si>
  <si>
    <t>80' 6"</t>
  </si>
  <si>
    <t>59' 10"</t>
  </si>
  <si>
    <t>69' 5"</t>
  </si>
  <si>
    <t>Hunter Mahan</t>
  </si>
  <si>
    <t>78' 4"</t>
  </si>
  <si>
    <t>82' 1"</t>
  </si>
  <si>
    <t>51' 3"</t>
  </si>
  <si>
    <t>88' 9"</t>
  </si>
  <si>
    <t>15' 11"</t>
  </si>
  <si>
    <t>Peter Malnati</t>
  </si>
  <si>
    <t>113' 2"</t>
  </si>
  <si>
    <t>100' 7"</t>
  </si>
  <si>
    <t>64' 7"</t>
  </si>
  <si>
    <t>36' 0"</t>
  </si>
  <si>
    <t>6' 1"</t>
  </si>
  <si>
    <t>Steve Marino</t>
  </si>
  <si>
    <t>89' 3"</t>
  </si>
  <si>
    <t>105' 10"</t>
  </si>
  <si>
    <t>117' 4"</t>
  </si>
  <si>
    <t>Ben Martin</t>
  </si>
  <si>
    <t>94' 1"</t>
  </si>
  <si>
    <t>63' 0"</t>
  </si>
  <si>
    <t>57' 9"</t>
  </si>
  <si>
    <t>112' 11"</t>
  </si>
  <si>
    <t>115' 9"</t>
  </si>
  <si>
    <t>13' 2"</t>
  </si>
  <si>
    <t>Graeme McDowell</t>
  </si>
  <si>
    <t>87' 8"</t>
  </si>
  <si>
    <t>107' 5"</t>
  </si>
  <si>
    <t>82' 2"</t>
  </si>
  <si>
    <t>135' 11"</t>
  </si>
  <si>
    <t>70' 7"</t>
  </si>
  <si>
    <t>George McNeill</t>
  </si>
  <si>
    <t>85' 1"</t>
  </si>
  <si>
    <t>89' 0"</t>
  </si>
  <si>
    <t>83' 8"</t>
  </si>
  <si>
    <t>11' 4"</t>
  </si>
  <si>
    <t>Troy Merritt</t>
  </si>
  <si>
    <t>80' 5"</t>
  </si>
  <si>
    <t>115' 3"</t>
  </si>
  <si>
    <t>57' 2"</t>
  </si>
  <si>
    <t>120' 5"</t>
  </si>
  <si>
    <t>5' 0"</t>
  </si>
  <si>
    <t>Bryce Molder</t>
  </si>
  <si>
    <t>57' 10"</t>
  </si>
  <si>
    <t>132' 8"</t>
  </si>
  <si>
    <t>70' 5"</t>
  </si>
  <si>
    <t>24' 1"</t>
  </si>
  <si>
    <t>8' 9"</t>
  </si>
  <si>
    <t>Ryan Moore</t>
  </si>
  <si>
    <t>50' 3"</t>
  </si>
  <si>
    <t>Trey Mullinax</t>
  </si>
  <si>
    <t>100' 11"</t>
  </si>
  <si>
    <t>95' 6"</t>
  </si>
  <si>
    <t>81' 4"</t>
  </si>
  <si>
    <t>82' 9"</t>
  </si>
  <si>
    <t>71' 7"</t>
  </si>
  <si>
    <t>Grayson Murray</t>
  </si>
  <si>
    <t>48' 6"</t>
  </si>
  <si>
    <t>79' 1"</t>
  </si>
  <si>
    <t>Kevin Na</t>
  </si>
  <si>
    <t>60' 11"</t>
  </si>
  <si>
    <t>91' 0"</t>
  </si>
  <si>
    <t>Seung Yul Noh</t>
  </si>
  <si>
    <t>127' 0"</t>
  </si>
  <si>
    <t>48' 2"</t>
  </si>
  <si>
    <t>102' 6"</t>
  </si>
  <si>
    <t>89' 6"</t>
  </si>
  <si>
    <t>5' 10"</t>
  </si>
  <si>
    <t>Sean O'Hair</t>
  </si>
  <si>
    <t>140' 0"</t>
  </si>
  <si>
    <t>74' 0"</t>
  </si>
  <si>
    <t>82' 8"</t>
  </si>
  <si>
    <t>Geoff Ogilvy</t>
  </si>
  <si>
    <t>59' 11"</t>
  </si>
  <si>
    <t>73' 3"</t>
  </si>
  <si>
    <t>91' 5"</t>
  </si>
  <si>
    <t>14' 6"</t>
  </si>
  <si>
    <t>Rod Pampling</t>
  </si>
  <si>
    <t>106' 0"</t>
  </si>
  <si>
    <t>66' 2"</t>
  </si>
  <si>
    <t>80' 4"</t>
  </si>
  <si>
    <t>17' 4"</t>
  </si>
  <si>
    <t>Carl Pettersson</t>
  </si>
  <si>
    <t>52' 0"</t>
  </si>
  <si>
    <t>86' 11"</t>
  </si>
  <si>
    <t>56' 6"</t>
  </si>
  <si>
    <t>85' 11"</t>
  </si>
  <si>
    <t>88' 7"</t>
  </si>
  <si>
    <t>90' 4"</t>
  </si>
  <si>
    <t>Scott Piercy</t>
  </si>
  <si>
    <t>137' 7"</t>
  </si>
  <si>
    <t>57' 4"</t>
  </si>
  <si>
    <t>60' 3"</t>
  </si>
  <si>
    <t>82' 3"</t>
  </si>
  <si>
    <t>Ian Poulter</t>
  </si>
  <si>
    <t>105' 2"</t>
  </si>
  <si>
    <t>97' 2"</t>
  </si>
  <si>
    <t>26' 10"</t>
  </si>
  <si>
    <t>54' 1"</t>
  </si>
  <si>
    <t>6' 7"</t>
  </si>
  <si>
    <t>58' 1"</t>
  </si>
  <si>
    <t>Seamus Power</t>
  </si>
  <si>
    <t>78' 1"</t>
  </si>
  <si>
    <t>106' 11"</t>
  </si>
  <si>
    <t>60' 7"</t>
  </si>
  <si>
    <t>7' 7"</t>
  </si>
  <si>
    <t>Chez Reavie</t>
  </si>
  <si>
    <t>58' 9"</t>
  </si>
  <si>
    <t>87' 9"</t>
  </si>
  <si>
    <t>Patrick Reed</t>
  </si>
  <si>
    <t>131' 3"</t>
  </si>
  <si>
    <t>92' 9"</t>
  </si>
  <si>
    <t>12' 4"</t>
  </si>
  <si>
    <t>Kyle Reifers</t>
  </si>
  <si>
    <t>159' 7"</t>
  </si>
  <si>
    <t>93' 5"</t>
  </si>
  <si>
    <t>Patrick Rodgers</t>
  </si>
  <si>
    <t>139' 10"</t>
  </si>
  <si>
    <t>95' 10"</t>
  </si>
  <si>
    <t>84' 2"</t>
  </si>
  <si>
    <t>12' 9"</t>
  </si>
  <si>
    <t>60' 5"</t>
  </si>
  <si>
    <t>Sam Saunders</t>
  </si>
  <si>
    <t>60' 8"</t>
  </si>
  <si>
    <t>Ollie Schniederjans</t>
  </si>
  <si>
    <t>204' 0"</t>
  </si>
  <si>
    <t>64' 2"</t>
  </si>
  <si>
    <t>73' 4"</t>
  </si>
  <si>
    <t>Charl Schwartzel</t>
  </si>
  <si>
    <t>138' 0"</t>
  </si>
  <si>
    <t>128' 1"</t>
  </si>
  <si>
    <t>John Senden</t>
  </si>
  <si>
    <t>60' 4"</t>
  </si>
  <si>
    <t>60' 6"</t>
  </si>
  <si>
    <t>153' 10"</t>
  </si>
  <si>
    <t>59' 4"</t>
  </si>
  <si>
    <t>Webb Simpson</t>
  </si>
  <si>
    <t>88' 2"</t>
  </si>
  <si>
    <t>112' 9"</t>
  </si>
  <si>
    <t>Vijay Singh</t>
  </si>
  <si>
    <t>112' 8"</t>
  </si>
  <si>
    <t>19' 9"</t>
  </si>
  <si>
    <t>4' 8"</t>
  </si>
  <si>
    <t>6' 11"</t>
  </si>
  <si>
    <t>Cameron Smith</t>
  </si>
  <si>
    <t>64' 10"</t>
  </si>
  <si>
    <t>114' 7"</t>
  </si>
  <si>
    <t>68' 10"</t>
  </si>
  <si>
    <t>83' 5"</t>
  </si>
  <si>
    <t>J.J. Spaun</t>
  </si>
  <si>
    <t>65' 1"</t>
  </si>
  <si>
    <t>126' 5"</t>
  </si>
  <si>
    <t>Scott Stallings</t>
  </si>
  <si>
    <t>5' 8"</t>
  </si>
  <si>
    <t>Kyle Stanley</t>
  </si>
  <si>
    <t>99' 0"</t>
  </si>
  <si>
    <t>64' 0"</t>
  </si>
  <si>
    <t>Shawn Stefani</t>
  </si>
  <si>
    <t>79' 9"</t>
  </si>
  <si>
    <t>102' 9"</t>
  </si>
  <si>
    <t>Brett Stegmaier</t>
  </si>
  <si>
    <t>111' 3"</t>
  </si>
  <si>
    <t>Henrik Stenson</t>
  </si>
  <si>
    <t>Robert Streb</t>
  </si>
  <si>
    <t>97' 8"</t>
  </si>
  <si>
    <t>74' 3"</t>
  </si>
  <si>
    <t>28' 3"</t>
  </si>
  <si>
    <t>Kevin Streelman</t>
  </si>
  <si>
    <t>53' 11"</t>
  </si>
  <si>
    <t>95' 7"</t>
  </si>
  <si>
    <t>104' 4"</t>
  </si>
  <si>
    <t>68' 0"</t>
  </si>
  <si>
    <t>Steve Stricker</t>
  </si>
  <si>
    <t>90' 0"</t>
  </si>
  <si>
    <t>93' 1"</t>
  </si>
  <si>
    <t>141' 7"</t>
  </si>
  <si>
    <t>23' 2"</t>
  </si>
  <si>
    <t>Brian Stuard</t>
  </si>
  <si>
    <t>68' 2"</t>
  </si>
  <si>
    <t>10' 10"</t>
  </si>
  <si>
    <t>Daniel Summerhays</t>
  </si>
  <si>
    <t>70' 8"</t>
  </si>
  <si>
    <t>Hudson Swafford</t>
  </si>
  <si>
    <t>Nick Taylor</t>
  </si>
  <si>
    <t>110' 10"</t>
  </si>
  <si>
    <t>9' 5"</t>
  </si>
  <si>
    <t>Justin Thomas</t>
  </si>
  <si>
    <t>116' 7"</t>
  </si>
  <si>
    <t>Michael Thompson</t>
  </si>
  <si>
    <t>122' 4"</t>
  </si>
  <si>
    <t>90' 11"</t>
  </si>
  <si>
    <t>Cameron Tringale</t>
  </si>
  <si>
    <t>142' 11"</t>
  </si>
  <si>
    <t>57' 5"</t>
  </si>
  <si>
    <t>87' 5"</t>
  </si>
  <si>
    <t>Tyrone Van Aswegen</t>
  </si>
  <si>
    <t>98' 2"</t>
  </si>
  <si>
    <t>109' 10"</t>
  </si>
  <si>
    <t>85' 5"</t>
  </si>
  <si>
    <t>119' 2"</t>
  </si>
  <si>
    <t>113' 5"</t>
  </si>
  <si>
    <t>Johnson Wagner</t>
  </si>
  <si>
    <t>86' 9"</t>
  </si>
  <si>
    <t>63' 9"</t>
  </si>
  <si>
    <t>65' 4"</t>
  </si>
  <si>
    <t>84' 10"</t>
  </si>
  <si>
    <t>Nick Watney</t>
  </si>
  <si>
    <t>128' 7"</t>
  </si>
  <si>
    <t>Bubba Watson</t>
  </si>
  <si>
    <t>Boo Weekley</t>
  </si>
  <si>
    <t>144' 8"</t>
  </si>
  <si>
    <t>Richy Werenski</t>
  </si>
  <si>
    <t>89' 11"</t>
  </si>
  <si>
    <t>62' 5"</t>
  </si>
  <si>
    <t>Willy Wilcox</t>
  </si>
  <si>
    <t>76' 4"</t>
  </si>
  <si>
    <t>72' 7"</t>
  </si>
  <si>
    <t>Gary Woodland</t>
  </si>
  <si>
    <t>Average</t>
  </si>
  <si>
    <t>Stddev</t>
  </si>
  <si>
    <t>sigma scoing</t>
  </si>
  <si>
    <t>sigma tee-to-green</t>
  </si>
  <si>
    <t>sigma par 3 avg</t>
  </si>
  <si>
    <t>sigma GIR</t>
  </si>
  <si>
    <t>Par 3 scoring avg</t>
  </si>
  <si>
    <t>sigmas</t>
  </si>
  <si>
    <t>GIR</t>
  </si>
  <si>
    <t>Scoring Actual</t>
  </si>
  <si>
    <t>SG: Tee to green</t>
  </si>
  <si>
    <t>sal</t>
  </si>
  <si>
    <t>pts/sal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</si>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</sst>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6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3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I52" sqref="EI52:EK52"/>
    </sheetView>
  </sheetViews>
  <sheetFormatPr defaultRowHeight="15" x14ac:dyDescent="0.25"/>
  <cols>
    <col min="1" max="1" width="19.85546875" bestFit="1" customWidth="1"/>
    <col min="2" max="2" width="11.7109375" bestFit="1" customWidth="1"/>
    <col min="4" max="4" width="16.28515625" hidden="1" customWidth="1"/>
    <col min="5" max="5" width="26" hidden="1" customWidth="1"/>
    <col min="6" max="6" width="32" hidden="1" customWidth="1"/>
    <col min="7" max="7" width="26.7109375" hidden="1" customWidth="1"/>
    <col min="8" max="8" width="32" hidden="1" customWidth="1"/>
    <col min="9" max="9" width="26.7109375" hidden="1" customWidth="1"/>
    <col min="10" max="10" width="32" hidden="1" customWidth="1"/>
    <col min="11" max="11" width="29" hidden="1" customWidth="1"/>
    <col min="12" max="12" width="34.42578125" hidden="1" customWidth="1"/>
    <col min="13" max="13" width="29" hidden="1" customWidth="1"/>
    <col min="14" max="14" width="34.42578125" hidden="1" customWidth="1"/>
    <col min="15" max="15" width="29" hidden="1" customWidth="1"/>
    <col min="16" max="16" width="34.42578125" hidden="1" customWidth="1"/>
    <col min="17" max="17" width="29" hidden="1" customWidth="1"/>
    <col min="18" max="18" width="34.42578125" hidden="1" customWidth="1"/>
    <col min="19" max="19" width="29" hidden="1" customWidth="1"/>
    <col min="20" max="20" width="34.42578125" hidden="1" customWidth="1"/>
    <col min="21" max="21" width="29" hidden="1" customWidth="1"/>
    <col min="22" max="22" width="34.42578125" hidden="1" customWidth="1"/>
    <col min="23" max="23" width="29" hidden="1" customWidth="1"/>
    <col min="24" max="24" width="34.42578125" hidden="1" customWidth="1"/>
    <col min="25" max="25" width="28" hidden="1" customWidth="1"/>
    <col min="26" max="26" width="33.28515625" hidden="1" customWidth="1"/>
    <col min="27" max="27" width="27" hidden="1" customWidth="1"/>
    <col min="28" max="28" width="32.28515625" hidden="1" customWidth="1"/>
    <col min="29" max="29" width="28" hidden="1" customWidth="1"/>
    <col min="30" max="30" width="33.28515625" hidden="1" customWidth="1"/>
    <col min="31" max="31" width="36.5703125" hidden="1" customWidth="1"/>
    <col min="32" max="32" width="29.7109375" hidden="1" customWidth="1"/>
    <col min="33" max="33" width="21.42578125" hidden="1" customWidth="1"/>
    <col min="34" max="34" width="29.28515625" hidden="1" customWidth="1"/>
    <col min="35" max="35" width="26.42578125" hidden="1" customWidth="1"/>
    <col min="36" max="36" width="14.140625" hidden="1" customWidth="1"/>
    <col min="37" max="37" width="36.28515625" hidden="1" customWidth="1"/>
    <col min="38" max="38" width="25.5703125" hidden="1" customWidth="1"/>
    <col min="39" max="39" width="12" hidden="1" customWidth="1"/>
    <col min="40" max="40" width="16.140625" hidden="1" customWidth="1"/>
    <col min="41" max="41" width="24.85546875" hidden="1" customWidth="1"/>
    <col min="42" max="42" width="31.42578125" hidden="1" customWidth="1"/>
    <col min="43" max="43" width="16.28515625" hidden="1" customWidth="1"/>
    <col min="44" max="44" width="23.42578125" hidden="1" customWidth="1"/>
    <col min="45" max="45" width="15.42578125" hidden="1" customWidth="1"/>
    <col min="46" max="46" width="27.140625" hidden="1" customWidth="1"/>
    <col min="47" max="47" width="23.5703125" hidden="1" customWidth="1"/>
    <col min="48" max="48" width="22.42578125" hidden="1" customWidth="1"/>
    <col min="49" max="49" width="29" hidden="1" customWidth="1"/>
    <col min="50" max="50" width="28.140625" hidden="1" customWidth="1"/>
    <col min="51" max="51" width="26.42578125" hidden="1" customWidth="1"/>
    <col min="52" max="52" width="15.42578125" hidden="1" customWidth="1"/>
    <col min="53" max="53" width="25.85546875" hidden="1" customWidth="1"/>
    <col min="54" max="54" width="17" hidden="1" customWidth="1"/>
    <col min="55" max="55" width="20.140625" hidden="1" customWidth="1"/>
    <col min="56" max="56" width="17" hidden="1" customWidth="1"/>
    <col min="57" max="57" width="22.85546875" hidden="1" customWidth="1"/>
    <col min="58" max="58" width="23.7109375" hidden="1" customWidth="1"/>
    <col min="59" max="59" width="26.5703125" hidden="1" customWidth="1"/>
    <col min="60" max="60" width="22.140625" hidden="1" customWidth="1"/>
    <col min="61" max="61" width="18.7109375" hidden="1" customWidth="1"/>
    <col min="62" max="62" width="34.42578125" hidden="1" customWidth="1"/>
    <col min="63" max="63" width="32.85546875" hidden="1" customWidth="1"/>
    <col min="64" max="64" width="30.5703125" customWidth="1"/>
    <col min="65" max="65" width="9.5703125" bestFit="1" customWidth="1"/>
    <col min="66" max="66" width="19.5703125" hidden="1" customWidth="1"/>
    <col min="67" max="68" width="19.7109375" hidden="1" customWidth="1"/>
    <col min="69" max="69" width="14" hidden="1" customWidth="1"/>
    <col min="70" max="70" width="26.28515625" hidden="1" customWidth="1"/>
    <col min="71" max="71" width="12.85546875" hidden="1" customWidth="1"/>
    <col min="72" max="72" width="13.5703125" hidden="1" customWidth="1"/>
    <col min="73" max="73" width="14.140625" hidden="1" customWidth="1"/>
    <col min="74" max="74" width="25.28515625" hidden="1" customWidth="1"/>
    <col min="75" max="75" width="19.85546875" hidden="1" customWidth="1"/>
    <col min="76" max="76" width="22.42578125" hidden="1" customWidth="1"/>
    <col min="77" max="77" width="27.140625" hidden="1" customWidth="1"/>
    <col min="78" max="79" width="21" customWidth="1"/>
    <col min="80" max="80" width="27.140625" hidden="1" customWidth="1"/>
    <col min="81" max="81" width="20.140625" hidden="1" customWidth="1"/>
    <col min="82" max="82" width="27.140625" hidden="1" customWidth="1"/>
    <col min="83" max="83" width="20.140625" hidden="1" customWidth="1"/>
    <col min="84" max="84" width="12" hidden="1" customWidth="1"/>
    <col min="85" max="85" width="16.5703125" hidden="1" customWidth="1"/>
    <col min="86" max="86" width="26.42578125" hidden="1" customWidth="1"/>
    <col min="87" max="87" width="17.5703125" hidden="1" customWidth="1"/>
    <col min="88" max="88" width="15.28515625" hidden="1" customWidth="1"/>
    <col min="89" max="89" width="17.85546875" hidden="1" customWidth="1"/>
    <col min="90" max="92" width="19.140625" hidden="1" customWidth="1"/>
    <col min="93" max="93" width="15.140625" hidden="1" customWidth="1"/>
    <col min="94" max="95" width="14.140625" hidden="1" customWidth="1"/>
    <col min="96" max="96" width="15.85546875" hidden="1" customWidth="1"/>
    <col min="97" max="101" width="14.140625" hidden="1" customWidth="1"/>
    <col min="102" max="102" width="15.28515625" hidden="1" customWidth="1"/>
    <col min="103" max="106" width="24.28515625" hidden="1" customWidth="1"/>
    <col min="107" max="108" width="20.85546875" hidden="1" customWidth="1"/>
    <col min="109" max="109" width="15.7109375" hidden="1" customWidth="1"/>
    <col min="110" max="113" width="23.140625" hidden="1" customWidth="1"/>
    <col min="114" max="114" width="20.5703125" hidden="1" customWidth="1"/>
    <col min="115" max="115" width="15.28515625" hidden="1" customWidth="1"/>
    <col min="116" max="116" width="23" customWidth="1"/>
    <col min="117" max="117" width="12.7109375" bestFit="1" customWidth="1"/>
    <col min="118" max="118" width="10.7109375" hidden="1" customWidth="1"/>
    <col min="119" max="120" width="24.85546875" hidden="1" customWidth="1"/>
    <col min="121" max="122" width="26.28515625" hidden="1" customWidth="1"/>
    <col min="123" max="124" width="25.28515625" hidden="1" customWidth="1"/>
    <col min="125" max="125" width="23" hidden="1" customWidth="1"/>
    <col min="126" max="126" width="21" hidden="1" customWidth="1"/>
    <col min="127" max="127" width="15" hidden="1" customWidth="1"/>
    <col min="128" max="128" width="10.7109375" hidden="1" customWidth="1"/>
    <col min="129" max="129" width="16.42578125" customWidth="1"/>
    <col min="130" max="130" width="18.28515625" bestFit="1" customWidth="1"/>
    <col min="131" max="131" width="8.7109375" hidden="1" customWidth="1"/>
    <col min="132" max="132" width="12" hidden="1" customWidth="1"/>
    <col min="133" max="133" width="12.140625" hidden="1" customWidth="1"/>
    <col min="134" max="134" width="21.5703125" hidden="1" customWidth="1"/>
    <col min="135" max="135" width="11.42578125" hidden="1" customWidth="1"/>
    <col min="136" max="136" width="14.7109375" hidden="1" customWidth="1"/>
    <col min="137" max="137" width="12.28515625" hidden="1" customWidth="1"/>
    <col min="138" max="138" width="22.28515625" hidden="1" customWidth="1"/>
    <col min="140" max="140" width="9.42578125" bestFit="1" customWidth="1"/>
    <col min="141" max="141" width="15.42578125" bestFit="1" customWidth="1"/>
  </cols>
  <sheetData>
    <row r="1" spans="1:1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1396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1395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1393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1394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</row>
    <row r="2" spans="1:141" x14ac:dyDescent="0.25">
      <c r="A2" t="s">
        <v>1359</v>
      </c>
      <c r="B2">
        <v>5</v>
      </c>
      <c r="C2">
        <v>3</v>
      </c>
      <c r="D2" s="1">
        <v>2.9499999999999998E-2</v>
      </c>
      <c r="E2" t="s">
        <v>275</v>
      </c>
      <c r="F2" t="s">
        <v>563</v>
      </c>
      <c r="G2" t="s">
        <v>790</v>
      </c>
      <c r="H2" t="s">
        <v>716</v>
      </c>
      <c r="I2" t="s">
        <v>1264</v>
      </c>
      <c r="J2" t="s">
        <v>640</v>
      </c>
      <c r="K2" t="s">
        <v>193</v>
      </c>
      <c r="L2" t="s">
        <v>810</v>
      </c>
      <c r="M2" t="s">
        <v>744</v>
      </c>
      <c r="N2" t="s">
        <v>764</v>
      </c>
      <c r="O2" t="s">
        <v>1043</v>
      </c>
      <c r="P2" t="s">
        <v>766</v>
      </c>
      <c r="Q2" t="s">
        <v>756</v>
      </c>
      <c r="R2" t="s">
        <v>276</v>
      </c>
      <c r="S2" t="s">
        <v>334</v>
      </c>
      <c r="T2" t="s">
        <v>643</v>
      </c>
      <c r="U2" t="s">
        <v>140</v>
      </c>
      <c r="V2" t="s">
        <v>786</v>
      </c>
      <c r="W2" t="s">
        <v>816</v>
      </c>
      <c r="X2" t="s">
        <v>1360</v>
      </c>
      <c r="Y2" t="s">
        <v>1254</v>
      </c>
      <c r="Z2" t="s">
        <v>370</v>
      </c>
      <c r="AA2" t="s">
        <v>370</v>
      </c>
      <c r="AB2" t="s">
        <v>371</v>
      </c>
      <c r="AC2" t="s">
        <v>180</v>
      </c>
      <c r="AD2" t="s">
        <v>1352</v>
      </c>
      <c r="AE2" t="s">
        <v>592</v>
      </c>
      <c r="AF2" t="s">
        <v>512</v>
      </c>
      <c r="AG2">
        <v>33.880000000000003</v>
      </c>
      <c r="AH2">
        <v>8</v>
      </c>
      <c r="AI2">
        <v>103</v>
      </c>
      <c r="AJ2">
        <v>5.38</v>
      </c>
      <c r="AK2" s="1">
        <v>0.41649999999999998</v>
      </c>
      <c r="AL2" s="1">
        <v>0.309</v>
      </c>
      <c r="AM2" s="1">
        <v>0.2273</v>
      </c>
      <c r="AN2">
        <v>116.38</v>
      </c>
      <c r="AO2">
        <v>6</v>
      </c>
      <c r="AP2">
        <v>3</v>
      </c>
      <c r="AQ2" t="s">
        <v>155</v>
      </c>
      <c r="AR2">
        <v>6</v>
      </c>
      <c r="AS2">
        <v>31</v>
      </c>
      <c r="AT2">
        <v>6</v>
      </c>
      <c r="AU2">
        <v>3</v>
      </c>
      <c r="AV2">
        <v>3</v>
      </c>
      <c r="AW2">
        <v>103</v>
      </c>
      <c r="AX2" t="s">
        <v>1030</v>
      </c>
      <c r="AY2" s="1">
        <v>0.54420000000000002</v>
      </c>
      <c r="AZ2">
        <v>306.7</v>
      </c>
      <c r="BA2">
        <v>299.39999999999998</v>
      </c>
      <c r="BB2">
        <v>96</v>
      </c>
      <c r="BC2">
        <v>69.7</v>
      </c>
      <c r="BD2" t="s">
        <v>597</v>
      </c>
      <c r="BE2">
        <v>1737</v>
      </c>
      <c r="BF2" s="1">
        <v>1</v>
      </c>
      <c r="BG2">
        <v>68</v>
      </c>
      <c r="BH2">
        <v>34.340000000000003</v>
      </c>
      <c r="BI2" s="1">
        <v>0.6633</v>
      </c>
      <c r="BJ2" s="1">
        <v>0.70589999999999997</v>
      </c>
      <c r="BK2" s="1">
        <v>0.36759999999999998</v>
      </c>
      <c r="BL2" s="1">
        <v>0.72050000000000003</v>
      </c>
      <c r="BM2">
        <f>(BL2-$BL$132)/$BL$133</f>
        <v>0.9913812183223647</v>
      </c>
      <c r="BN2">
        <v>67.55</v>
      </c>
      <c r="BO2" t="s">
        <v>856</v>
      </c>
      <c r="BP2" s="1">
        <v>0.2036</v>
      </c>
      <c r="BQ2">
        <v>409</v>
      </c>
      <c r="BR2">
        <v>233</v>
      </c>
      <c r="BS2" t="s">
        <v>525</v>
      </c>
      <c r="BT2">
        <v>59</v>
      </c>
      <c r="BU2" s="2">
        <v>4139895</v>
      </c>
      <c r="BV2">
        <v>5.71</v>
      </c>
      <c r="BW2" s="1">
        <v>0.44269999999999998</v>
      </c>
      <c r="BX2">
        <v>1.5660000000000001</v>
      </c>
      <c r="BY2" s="1">
        <v>0.2097</v>
      </c>
      <c r="BZ2">
        <v>2.94</v>
      </c>
      <c r="CA2">
        <f>(BZ2-$BZ$132)/$BZ$133</f>
        <v>-1.1969307914038749</v>
      </c>
      <c r="CB2" s="1">
        <v>0.29189999999999999</v>
      </c>
      <c r="CC2">
        <v>3.84</v>
      </c>
      <c r="CD2" s="1">
        <v>0.48110000000000003</v>
      </c>
      <c r="CE2">
        <v>4.5999999999999996</v>
      </c>
      <c r="CF2" s="1">
        <v>0.309</v>
      </c>
      <c r="CG2" t="s">
        <v>232</v>
      </c>
      <c r="CH2" t="s">
        <v>515</v>
      </c>
      <c r="CI2" s="1">
        <v>0.875</v>
      </c>
      <c r="CJ2">
        <v>1.6719999999999999</v>
      </c>
      <c r="CK2" s="1">
        <v>2.1700000000000001E-2</v>
      </c>
      <c r="CL2" s="1">
        <v>0.32879999999999998</v>
      </c>
      <c r="CM2" s="1">
        <v>0.30769999999999997</v>
      </c>
      <c r="CN2" s="1">
        <v>0.21879999999999999</v>
      </c>
      <c r="CO2" s="1">
        <v>0.55000000000000004</v>
      </c>
      <c r="CP2" s="1">
        <v>0.996</v>
      </c>
      <c r="CQ2" s="1">
        <v>0.85189999999999999</v>
      </c>
      <c r="CR2" s="1">
        <v>0.72409999999999997</v>
      </c>
      <c r="CS2" s="1">
        <v>0.84850000000000003</v>
      </c>
      <c r="CT2" s="1">
        <v>0.71430000000000005</v>
      </c>
      <c r="CU2" s="1">
        <v>0.56520000000000004</v>
      </c>
      <c r="CV2" s="1">
        <v>0.7</v>
      </c>
      <c r="CW2" s="1">
        <v>0.42859999999999998</v>
      </c>
      <c r="CX2">
        <v>28.19</v>
      </c>
      <c r="CY2">
        <v>28</v>
      </c>
      <c r="CZ2">
        <v>29</v>
      </c>
      <c r="DA2">
        <v>27.43</v>
      </c>
      <c r="DB2">
        <v>28.14</v>
      </c>
      <c r="DC2" t="s">
        <v>651</v>
      </c>
      <c r="DD2" s="1">
        <v>0.17069999999999999</v>
      </c>
      <c r="DE2" t="s">
        <v>448</v>
      </c>
      <c r="DF2">
        <v>68.44</v>
      </c>
      <c r="DG2">
        <v>68.11</v>
      </c>
      <c r="DH2">
        <v>68.290000000000006</v>
      </c>
      <c r="DI2">
        <v>68</v>
      </c>
      <c r="DJ2" s="1">
        <v>0.53849999999999998</v>
      </c>
      <c r="DK2">
        <v>69.156000000000006</v>
      </c>
      <c r="DL2">
        <v>68.22</v>
      </c>
      <c r="DM2">
        <f>(DL2-$DL$132)/$DL$133</f>
        <v>-1.9937635106245335</v>
      </c>
      <c r="DN2" s="1">
        <v>0.63349999999999995</v>
      </c>
      <c r="DO2" s="1">
        <v>0.83330000000000004</v>
      </c>
      <c r="DP2" s="1">
        <v>0.40910000000000002</v>
      </c>
      <c r="DQ2" s="1">
        <v>0.6744</v>
      </c>
      <c r="DR2" s="1">
        <v>0.6</v>
      </c>
      <c r="DS2" s="1">
        <v>0.78569999999999995</v>
      </c>
      <c r="DT2" s="1">
        <v>0.63829999999999998</v>
      </c>
      <c r="DU2">
        <v>0.82799999999999996</v>
      </c>
      <c r="DV2">
        <v>0.247</v>
      </c>
      <c r="DW2">
        <v>0.61899999999999999</v>
      </c>
      <c r="DX2">
        <v>0.52100000000000002</v>
      </c>
      <c r="DY2">
        <v>1.694</v>
      </c>
      <c r="DZ2">
        <f>(DY2-$DY$132)/$DY$133</f>
        <v>2.1110396539476741</v>
      </c>
      <c r="EA2">
        <v>2.2160000000000002</v>
      </c>
      <c r="EB2">
        <v>172</v>
      </c>
      <c r="EC2">
        <v>191</v>
      </c>
      <c r="ED2">
        <v>8</v>
      </c>
      <c r="EE2">
        <v>6</v>
      </c>
      <c r="EF2">
        <v>5</v>
      </c>
      <c r="EG2">
        <v>179.1</v>
      </c>
      <c r="EH2">
        <v>20</v>
      </c>
      <c r="EI2">
        <v>11900</v>
      </c>
      <c r="EJ2">
        <v>90.582999999999998</v>
      </c>
      <c r="EK2">
        <v>7.6120168067226901</v>
      </c>
    </row>
    <row r="3" spans="1:141" x14ac:dyDescent="0.25">
      <c r="A3" t="s">
        <v>1327</v>
      </c>
      <c r="B3">
        <v>1</v>
      </c>
      <c r="C3">
        <v>0</v>
      </c>
      <c r="D3" s="1">
        <v>3.1300000000000001E-2</v>
      </c>
      <c r="E3" t="s">
        <v>367</v>
      </c>
      <c r="F3" t="s">
        <v>583</v>
      </c>
      <c r="G3" t="s">
        <v>929</v>
      </c>
      <c r="H3" t="s">
        <v>1154</v>
      </c>
      <c r="I3" t="s">
        <v>1328</v>
      </c>
      <c r="J3" t="s">
        <v>155</v>
      </c>
      <c r="K3" t="s">
        <v>412</v>
      </c>
      <c r="L3" t="s">
        <v>722</v>
      </c>
      <c r="M3" t="s">
        <v>1314</v>
      </c>
      <c r="N3" t="s">
        <v>501</v>
      </c>
      <c r="O3" t="s">
        <v>1130</v>
      </c>
      <c r="P3" t="s">
        <v>270</v>
      </c>
      <c r="Q3" t="s">
        <v>295</v>
      </c>
      <c r="R3" t="s">
        <v>1329</v>
      </c>
      <c r="S3" t="s">
        <v>906</v>
      </c>
      <c r="T3" t="s">
        <v>748</v>
      </c>
      <c r="U3" t="s">
        <v>833</v>
      </c>
      <c r="V3" t="s">
        <v>782</v>
      </c>
      <c r="W3" t="s">
        <v>920</v>
      </c>
      <c r="X3" t="s">
        <v>302</v>
      </c>
      <c r="Y3" t="s">
        <v>280</v>
      </c>
      <c r="Z3" t="s">
        <v>264</v>
      </c>
      <c r="AA3" t="s">
        <v>630</v>
      </c>
      <c r="AB3" t="s">
        <v>1131</v>
      </c>
      <c r="AC3" t="s">
        <v>263</v>
      </c>
      <c r="AD3" t="s">
        <v>265</v>
      </c>
      <c r="AE3" t="s">
        <v>592</v>
      </c>
      <c r="AF3" t="s">
        <v>409</v>
      </c>
      <c r="AG3">
        <v>34.409999999999997</v>
      </c>
      <c r="AH3">
        <v>7</v>
      </c>
      <c r="AI3">
        <v>114</v>
      </c>
      <c r="AJ3">
        <v>4.09</v>
      </c>
      <c r="AK3" s="1">
        <v>0.29470000000000002</v>
      </c>
      <c r="AL3" s="1">
        <v>0.23089999999999999</v>
      </c>
      <c r="AM3" s="1">
        <v>0.27939999999999998</v>
      </c>
      <c r="AN3">
        <v>111.83</v>
      </c>
      <c r="AO3">
        <v>3</v>
      </c>
      <c r="AP3">
        <v>2</v>
      </c>
      <c r="AQ3" t="s">
        <v>155</v>
      </c>
      <c r="AR3">
        <v>14</v>
      </c>
      <c r="AS3">
        <v>17</v>
      </c>
      <c r="AT3">
        <v>3</v>
      </c>
      <c r="AU3">
        <v>2</v>
      </c>
      <c r="AV3">
        <v>5</v>
      </c>
      <c r="AW3">
        <v>114</v>
      </c>
      <c r="AX3" t="s">
        <v>629</v>
      </c>
      <c r="AY3" s="1">
        <v>0.68300000000000005</v>
      </c>
      <c r="AZ3">
        <v>298.5</v>
      </c>
      <c r="BA3">
        <v>286.7</v>
      </c>
      <c r="BB3">
        <v>288</v>
      </c>
      <c r="BC3">
        <v>69.319999999999993</v>
      </c>
      <c r="BD3" t="s">
        <v>838</v>
      </c>
      <c r="BE3">
        <v>260</v>
      </c>
      <c r="BF3" s="1">
        <v>0.71430000000000005</v>
      </c>
      <c r="BG3">
        <v>68.569999999999993</v>
      </c>
      <c r="BH3">
        <v>34.69</v>
      </c>
      <c r="BI3" s="1">
        <v>0.64290000000000003</v>
      </c>
      <c r="BJ3" s="1">
        <v>0.66669999999999996</v>
      </c>
      <c r="BK3" s="1">
        <v>0.23810000000000001</v>
      </c>
      <c r="BL3" s="1">
        <v>0.74829999999999997</v>
      </c>
      <c r="BM3">
        <f>(BL3-$BL$132)/$BL$133</f>
        <v>1.6681060073479421</v>
      </c>
      <c r="BN3">
        <v>68.77</v>
      </c>
      <c r="BO3" t="s">
        <v>695</v>
      </c>
      <c r="BP3" s="1">
        <v>8.1799999999999998E-2</v>
      </c>
      <c r="BQ3">
        <v>344</v>
      </c>
      <c r="BR3">
        <v>18</v>
      </c>
      <c r="BS3" t="s">
        <v>571</v>
      </c>
      <c r="BT3">
        <v>65</v>
      </c>
      <c r="BU3" s="2">
        <v>518187</v>
      </c>
      <c r="BV3">
        <v>0.79</v>
      </c>
      <c r="BW3" s="1">
        <v>0.35070000000000001</v>
      </c>
      <c r="BX3">
        <v>1.6559999999999999</v>
      </c>
      <c r="BY3" s="1">
        <v>0.125</v>
      </c>
      <c r="BZ3">
        <v>3.03</v>
      </c>
      <c r="CA3">
        <f>(BZ3-$BZ$132)/$BZ$133</f>
        <v>-9.7708636032989529E-2</v>
      </c>
      <c r="CB3" s="1">
        <v>0.1875</v>
      </c>
      <c r="CC3">
        <v>3.95</v>
      </c>
      <c r="CD3" s="1">
        <v>0.53129999999999999</v>
      </c>
      <c r="CE3">
        <v>4.51</v>
      </c>
      <c r="CF3" s="1">
        <v>0.23089999999999999</v>
      </c>
      <c r="CG3" t="s">
        <v>163</v>
      </c>
      <c r="CH3" t="s">
        <v>473</v>
      </c>
      <c r="CI3" s="1">
        <v>0.86360000000000003</v>
      </c>
      <c r="CJ3">
        <v>1.7769999999999999</v>
      </c>
      <c r="CK3" s="1">
        <v>4.3499999999999997E-2</v>
      </c>
      <c r="CL3" s="1">
        <v>0.32529999999999998</v>
      </c>
      <c r="CM3" s="1">
        <v>0.1212</v>
      </c>
      <c r="CN3" s="1">
        <v>4.7600000000000003E-2</v>
      </c>
      <c r="CO3" s="1">
        <v>0.33329999999999999</v>
      </c>
      <c r="CP3" s="1">
        <v>0.98719999999999997</v>
      </c>
      <c r="CQ3" s="1">
        <v>0.88329999999999997</v>
      </c>
      <c r="CR3" s="1">
        <v>0.66669999999999996</v>
      </c>
      <c r="CS3" s="1">
        <v>0.78790000000000004</v>
      </c>
      <c r="CT3" s="1">
        <v>0.75860000000000005</v>
      </c>
      <c r="CU3" s="1">
        <v>0.65380000000000005</v>
      </c>
      <c r="CV3" s="1">
        <v>0.29409999999999997</v>
      </c>
      <c r="CW3" s="1">
        <v>0.58620000000000005</v>
      </c>
      <c r="CX3">
        <v>29.81</v>
      </c>
      <c r="CY3">
        <v>28.89</v>
      </c>
      <c r="CZ3">
        <v>30.33</v>
      </c>
      <c r="DA3">
        <v>30.14</v>
      </c>
      <c r="DB3">
        <v>30</v>
      </c>
      <c r="DC3" t="s">
        <v>583</v>
      </c>
      <c r="DD3" s="1">
        <v>0.15859999999999999</v>
      </c>
      <c r="DE3" t="s">
        <v>207</v>
      </c>
      <c r="DF3">
        <v>69.11</v>
      </c>
      <c r="DG3">
        <v>69.44</v>
      </c>
      <c r="DH3">
        <v>69.14</v>
      </c>
      <c r="DI3">
        <v>68.569999999999993</v>
      </c>
      <c r="DJ3" s="1">
        <v>0.56000000000000005</v>
      </c>
      <c r="DK3">
        <v>69.965000000000003</v>
      </c>
      <c r="DL3">
        <v>69.09</v>
      </c>
      <c r="DM3">
        <f>(DL3-$DL$132)/$DL$133</f>
        <v>-1.2413371598899883</v>
      </c>
      <c r="DN3" s="1">
        <v>0.62760000000000005</v>
      </c>
      <c r="DO3" s="1">
        <v>0.9032</v>
      </c>
      <c r="DP3" s="1">
        <v>0.29409999999999997</v>
      </c>
      <c r="DQ3" s="1">
        <v>0.6</v>
      </c>
      <c r="DR3" s="1">
        <v>0.58330000000000004</v>
      </c>
      <c r="DS3" s="1">
        <v>0.88239999999999996</v>
      </c>
      <c r="DT3" s="1">
        <v>0.61219999999999997</v>
      </c>
      <c r="DU3">
        <v>0.84099999999999997</v>
      </c>
      <c r="DV3">
        <v>6.6000000000000003E-2</v>
      </c>
      <c r="DW3">
        <v>0.77600000000000002</v>
      </c>
      <c r="DX3">
        <v>-0.49299999999999999</v>
      </c>
      <c r="DY3">
        <v>1.6839999999999999</v>
      </c>
      <c r="DZ3">
        <f>(DY3-$DY$132)/$DY$133</f>
        <v>2.0992618461922552</v>
      </c>
      <c r="EA3">
        <v>1.19</v>
      </c>
      <c r="EB3">
        <v>131</v>
      </c>
      <c r="EC3">
        <v>64</v>
      </c>
      <c r="ED3">
        <v>50</v>
      </c>
      <c r="EE3">
        <v>2</v>
      </c>
      <c r="EF3">
        <v>2</v>
      </c>
      <c r="EG3">
        <v>256.2</v>
      </c>
      <c r="EH3">
        <v>7</v>
      </c>
      <c r="EI3">
        <v>7000</v>
      </c>
      <c r="EJ3">
        <v>64.8</v>
      </c>
      <c r="EK3">
        <v>9.2571428571428598</v>
      </c>
    </row>
    <row r="4" spans="1:141" x14ac:dyDescent="0.25">
      <c r="A4" t="s">
        <v>891</v>
      </c>
      <c r="B4">
        <v>2</v>
      </c>
      <c r="C4">
        <v>0</v>
      </c>
      <c r="D4" s="1">
        <v>2.2200000000000001E-2</v>
      </c>
      <c r="E4" t="s">
        <v>539</v>
      </c>
      <c r="F4" t="s">
        <v>892</v>
      </c>
      <c r="G4" t="s">
        <v>139</v>
      </c>
      <c r="H4" t="s">
        <v>893</v>
      </c>
      <c r="I4" t="s">
        <v>894</v>
      </c>
      <c r="J4" t="s">
        <v>155</v>
      </c>
      <c r="K4" t="s">
        <v>719</v>
      </c>
      <c r="L4" t="s">
        <v>551</v>
      </c>
      <c r="M4" t="s">
        <v>438</v>
      </c>
      <c r="N4" t="s">
        <v>701</v>
      </c>
      <c r="O4" t="s">
        <v>633</v>
      </c>
      <c r="P4" t="s">
        <v>558</v>
      </c>
      <c r="Q4" t="s">
        <v>722</v>
      </c>
      <c r="R4" t="s">
        <v>680</v>
      </c>
      <c r="S4" t="s">
        <v>548</v>
      </c>
      <c r="T4" t="s">
        <v>895</v>
      </c>
      <c r="U4" t="s">
        <v>273</v>
      </c>
      <c r="V4" t="s">
        <v>589</v>
      </c>
      <c r="W4" t="s">
        <v>409</v>
      </c>
      <c r="X4" t="s">
        <v>690</v>
      </c>
      <c r="Y4" t="s">
        <v>231</v>
      </c>
      <c r="Z4" t="s">
        <v>197</v>
      </c>
      <c r="AA4" t="s">
        <v>593</v>
      </c>
      <c r="AB4" t="s">
        <v>489</v>
      </c>
      <c r="AC4" t="s">
        <v>263</v>
      </c>
      <c r="AD4" t="s">
        <v>201</v>
      </c>
      <c r="AE4" t="s">
        <v>165</v>
      </c>
      <c r="AF4" t="s">
        <v>896</v>
      </c>
      <c r="AG4">
        <v>34.299999999999997</v>
      </c>
      <c r="AH4">
        <v>5</v>
      </c>
      <c r="AI4">
        <v>99</v>
      </c>
      <c r="AJ4">
        <v>4.33</v>
      </c>
      <c r="AK4" s="1">
        <v>0.31619999999999998</v>
      </c>
      <c r="AL4" s="1">
        <v>0.24629999999999999</v>
      </c>
      <c r="AM4" s="1">
        <v>0.26979999999999998</v>
      </c>
      <c r="AN4">
        <v>116.32</v>
      </c>
      <c r="AO4">
        <v>5</v>
      </c>
      <c r="AP4">
        <v>2</v>
      </c>
      <c r="AQ4">
        <v>7</v>
      </c>
      <c r="AR4">
        <v>18</v>
      </c>
      <c r="AS4">
        <v>17</v>
      </c>
      <c r="AT4">
        <v>5</v>
      </c>
      <c r="AU4">
        <v>2</v>
      </c>
      <c r="AV4">
        <v>5</v>
      </c>
      <c r="AW4">
        <v>58</v>
      </c>
      <c r="AX4" t="s">
        <v>501</v>
      </c>
      <c r="AY4" s="1">
        <v>0.65949999999999998</v>
      </c>
      <c r="AZ4">
        <v>297.89999999999998</v>
      </c>
      <c r="BA4">
        <v>290.39999999999998</v>
      </c>
      <c r="BB4">
        <v>180</v>
      </c>
      <c r="BC4">
        <v>69.430000000000007</v>
      </c>
      <c r="BD4" t="s">
        <v>897</v>
      </c>
      <c r="BE4">
        <v>354</v>
      </c>
      <c r="BF4" s="1">
        <v>0.42859999999999998</v>
      </c>
      <c r="BG4">
        <v>71</v>
      </c>
      <c r="BH4">
        <v>34.83</v>
      </c>
      <c r="BI4" s="1">
        <v>0.62770000000000004</v>
      </c>
      <c r="BJ4" s="1">
        <v>0.69489999999999996</v>
      </c>
      <c r="BK4" s="1">
        <v>0.40679999999999999</v>
      </c>
      <c r="BL4" s="1">
        <v>0.75560000000000005</v>
      </c>
      <c r="BM4">
        <f>(BL4-$BL$132)/$BL$133</f>
        <v>1.8458071210129343</v>
      </c>
      <c r="BN4">
        <v>68.88</v>
      </c>
      <c r="BO4" t="s">
        <v>502</v>
      </c>
      <c r="BP4" s="1">
        <v>8.8200000000000001E-2</v>
      </c>
      <c r="BQ4">
        <v>359</v>
      </c>
      <c r="BR4">
        <v>16</v>
      </c>
      <c r="BS4" t="s">
        <v>556</v>
      </c>
      <c r="BT4">
        <v>65</v>
      </c>
      <c r="BU4" s="2">
        <v>777438</v>
      </c>
      <c r="BV4">
        <v>1.07</v>
      </c>
      <c r="BW4" s="1">
        <v>0.3407</v>
      </c>
      <c r="BX4">
        <v>1.669</v>
      </c>
      <c r="BY4" s="1">
        <v>0.125</v>
      </c>
      <c r="BZ4">
        <v>3.03</v>
      </c>
      <c r="CA4">
        <f>(BZ4-$BZ$132)/$BZ$133</f>
        <v>-9.7708636032989529E-2</v>
      </c>
      <c r="CB4" s="1">
        <v>0.21740000000000001</v>
      </c>
      <c r="CC4">
        <v>3.93</v>
      </c>
      <c r="CD4" s="1">
        <v>0.48980000000000001</v>
      </c>
      <c r="CE4">
        <v>4.55</v>
      </c>
      <c r="CF4" s="1">
        <v>0.24629999999999999</v>
      </c>
      <c r="CG4" t="s">
        <v>674</v>
      </c>
      <c r="CH4" t="s">
        <v>846</v>
      </c>
      <c r="CI4" s="1">
        <v>0.88</v>
      </c>
      <c r="CJ4">
        <v>1.772</v>
      </c>
      <c r="CK4" s="1">
        <v>4.7600000000000003E-2</v>
      </c>
      <c r="CL4" s="1">
        <v>0.27500000000000002</v>
      </c>
      <c r="CM4" s="1">
        <v>0.2273</v>
      </c>
      <c r="CN4" s="1">
        <v>0.1</v>
      </c>
      <c r="CO4" s="1">
        <v>0.53849999999999998</v>
      </c>
      <c r="CP4" s="1">
        <v>0.99670000000000003</v>
      </c>
      <c r="CQ4" s="1">
        <v>0.88100000000000001</v>
      </c>
      <c r="CR4" s="1">
        <v>0.65710000000000002</v>
      </c>
      <c r="CS4" s="1">
        <v>0.8</v>
      </c>
      <c r="CT4" s="1">
        <v>0.63639999999999997</v>
      </c>
      <c r="CU4" s="1">
        <v>0.5</v>
      </c>
      <c r="CV4" s="1">
        <v>0.65</v>
      </c>
      <c r="CW4" s="1">
        <v>0.25</v>
      </c>
      <c r="CX4">
        <v>30.03</v>
      </c>
      <c r="CY4">
        <v>30.25</v>
      </c>
      <c r="CZ4">
        <v>29.38</v>
      </c>
      <c r="DA4">
        <v>29.86</v>
      </c>
      <c r="DB4">
        <v>30.71</v>
      </c>
      <c r="DC4" t="s">
        <v>363</v>
      </c>
      <c r="DD4" s="1">
        <v>0.1598</v>
      </c>
      <c r="DE4" t="s">
        <v>483</v>
      </c>
      <c r="DF4">
        <v>68.88</v>
      </c>
      <c r="DG4">
        <v>68.75</v>
      </c>
      <c r="DH4">
        <v>68</v>
      </c>
      <c r="DI4">
        <v>71</v>
      </c>
      <c r="DJ4" s="1">
        <v>0.4</v>
      </c>
      <c r="DK4">
        <v>69.787999999999997</v>
      </c>
      <c r="DL4">
        <v>69.13</v>
      </c>
      <c r="DM4">
        <f>(DL4-$DL$132)/$DL$133</f>
        <v>-1.2067428449136943</v>
      </c>
      <c r="DN4" s="1">
        <v>0.57579999999999998</v>
      </c>
      <c r="DO4" s="1">
        <v>0.8095</v>
      </c>
      <c r="DP4" s="1">
        <v>0.17649999999999999</v>
      </c>
      <c r="DQ4" s="1">
        <v>0.54169999999999996</v>
      </c>
      <c r="DR4" s="1">
        <v>0.52170000000000005</v>
      </c>
      <c r="DS4" s="1">
        <v>0.83330000000000004</v>
      </c>
      <c r="DT4" s="1">
        <v>0.66</v>
      </c>
      <c r="DU4">
        <v>0.59299999999999997</v>
      </c>
      <c r="DV4">
        <v>7.4999999999999997E-2</v>
      </c>
      <c r="DW4">
        <v>0.76900000000000002</v>
      </c>
      <c r="DX4">
        <v>-0.13600000000000001</v>
      </c>
      <c r="DY4">
        <v>1.4370000000000001</v>
      </c>
      <c r="DZ4">
        <f>(DY4-$DY$132)/$DY$133</f>
        <v>1.8083499946334027</v>
      </c>
      <c r="EA4">
        <v>1.3009999999999999</v>
      </c>
      <c r="EB4">
        <v>130</v>
      </c>
      <c r="EC4">
        <v>83</v>
      </c>
      <c r="ED4">
        <v>119</v>
      </c>
      <c r="EE4">
        <v>3</v>
      </c>
      <c r="EF4">
        <v>4</v>
      </c>
      <c r="EG4">
        <v>223.3</v>
      </c>
      <c r="EH4">
        <v>13</v>
      </c>
      <c r="EI4">
        <v>6900</v>
      </c>
      <c r="EJ4">
        <v>74.5</v>
      </c>
      <c r="EK4">
        <v>10.7971014492754</v>
      </c>
    </row>
    <row r="5" spans="1:141" x14ac:dyDescent="0.25">
      <c r="A5" t="s">
        <v>1390</v>
      </c>
      <c r="B5">
        <v>4</v>
      </c>
      <c r="C5">
        <v>0</v>
      </c>
      <c r="D5" s="1">
        <v>2.9399999999999999E-2</v>
      </c>
      <c r="E5" t="s">
        <v>275</v>
      </c>
      <c r="F5" t="s">
        <v>321</v>
      </c>
      <c r="G5" t="s">
        <v>752</v>
      </c>
      <c r="H5" t="s">
        <v>1247</v>
      </c>
      <c r="I5" t="s">
        <v>360</v>
      </c>
      <c r="J5" t="s">
        <v>155</v>
      </c>
      <c r="K5" t="s">
        <v>302</v>
      </c>
      <c r="L5" t="s">
        <v>796</v>
      </c>
      <c r="M5" t="s">
        <v>1006</v>
      </c>
      <c r="N5" t="s">
        <v>856</v>
      </c>
      <c r="O5" t="s">
        <v>551</v>
      </c>
      <c r="P5" t="s">
        <v>207</v>
      </c>
      <c r="Q5" t="s">
        <v>504</v>
      </c>
      <c r="R5" t="s">
        <v>600</v>
      </c>
      <c r="S5" t="s">
        <v>374</v>
      </c>
      <c r="T5" t="s">
        <v>1075</v>
      </c>
      <c r="U5" t="s">
        <v>493</v>
      </c>
      <c r="V5" t="s">
        <v>693</v>
      </c>
      <c r="W5" t="s">
        <v>768</v>
      </c>
      <c r="X5" t="s">
        <v>526</v>
      </c>
      <c r="Y5" t="s">
        <v>696</v>
      </c>
      <c r="Z5" t="s">
        <v>789</v>
      </c>
      <c r="AA5" t="s">
        <v>805</v>
      </c>
      <c r="AB5" t="s">
        <v>1007</v>
      </c>
      <c r="AC5" t="s">
        <v>296</v>
      </c>
      <c r="AD5" t="s">
        <v>444</v>
      </c>
      <c r="AE5" t="s">
        <v>965</v>
      </c>
      <c r="AF5" t="s">
        <v>601</v>
      </c>
      <c r="AG5">
        <v>34.56</v>
      </c>
      <c r="AH5">
        <v>7</v>
      </c>
      <c r="AI5">
        <v>71</v>
      </c>
      <c r="AJ5">
        <v>4.18</v>
      </c>
      <c r="AK5" s="1">
        <v>0.32050000000000001</v>
      </c>
      <c r="AL5" s="1">
        <v>0.23860000000000001</v>
      </c>
      <c r="AM5" s="1">
        <v>0.28170000000000001</v>
      </c>
      <c r="AN5">
        <v>122.31</v>
      </c>
      <c r="AO5">
        <v>5</v>
      </c>
      <c r="AP5">
        <v>3</v>
      </c>
      <c r="AQ5">
        <v>3</v>
      </c>
      <c r="AR5">
        <v>12</v>
      </c>
      <c r="AS5">
        <v>25</v>
      </c>
      <c r="AT5">
        <v>5</v>
      </c>
      <c r="AU5">
        <v>3</v>
      </c>
      <c r="AV5">
        <v>8</v>
      </c>
      <c r="AW5">
        <v>26</v>
      </c>
      <c r="AX5" t="s">
        <v>883</v>
      </c>
      <c r="AY5" s="1">
        <v>0.59160000000000001</v>
      </c>
      <c r="AZ5">
        <v>305.39999999999998</v>
      </c>
      <c r="BA5">
        <v>296.10000000000002</v>
      </c>
      <c r="BB5">
        <v>153</v>
      </c>
      <c r="BC5">
        <v>69.5</v>
      </c>
      <c r="BD5" t="s">
        <v>1270</v>
      </c>
      <c r="BE5">
        <v>811</v>
      </c>
      <c r="BF5" s="1">
        <v>0.625</v>
      </c>
      <c r="BG5">
        <v>69.38</v>
      </c>
      <c r="BH5">
        <v>34.85</v>
      </c>
      <c r="BI5" s="1">
        <v>0.67159999999999997</v>
      </c>
      <c r="BJ5" s="1">
        <v>0.69569999999999999</v>
      </c>
      <c r="BK5" s="1">
        <v>0.43480000000000002</v>
      </c>
      <c r="BL5" s="1">
        <v>0.72060000000000002</v>
      </c>
      <c r="BM5">
        <f>(BL5-$BL$132)/$BL$133</f>
        <v>0.99381548015339172</v>
      </c>
      <c r="BN5">
        <v>69.31</v>
      </c>
      <c r="BO5" t="s">
        <v>767</v>
      </c>
      <c r="BP5" s="1">
        <v>0.1298</v>
      </c>
      <c r="BQ5">
        <v>403</v>
      </c>
      <c r="BR5">
        <v>11</v>
      </c>
      <c r="BS5" t="s">
        <v>375</v>
      </c>
      <c r="BT5">
        <v>64</v>
      </c>
      <c r="BU5" s="2">
        <v>1992837</v>
      </c>
      <c r="BV5">
        <v>3.14</v>
      </c>
      <c r="BW5" s="1">
        <v>0.38069999999999998</v>
      </c>
      <c r="BX5">
        <v>1.629</v>
      </c>
      <c r="BY5" s="1">
        <v>0.1168</v>
      </c>
      <c r="BZ5">
        <v>3.07</v>
      </c>
      <c r="CA5">
        <f>(BZ5-$BZ$132)/$BZ$133</f>
        <v>0.39083454413184965</v>
      </c>
      <c r="CB5" s="1">
        <v>0.2</v>
      </c>
      <c r="CC5">
        <v>3.94</v>
      </c>
      <c r="CD5" s="1">
        <v>0.51819999999999999</v>
      </c>
      <c r="CE5">
        <v>4.57</v>
      </c>
      <c r="CF5" s="1">
        <v>0.23860000000000001</v>
      </c>
      <c r="CG5" t="s">
        <v>524</v>
      </c>
      <c r="CH5" t="s">
        <v>330</v>
      </c>
      <c r="CI5" s="1">
        <v>0.86739999999999995</v>
      </c>
      <c r="CJ5">
        <v>1.778</v>
      </c>
      <c r="CK5" s="1">
        <v>7.0599999999999996E-2</v>
      </c>
      <c r="CL5" s="1">
        <v>0.34379999999999999</v>
      </c>
      <c r="CM5" s="1">
        <v>0.25</v>
      </c>
      <c r="CN5" s="1">
        <v>8.3299999999999999E-2</v>
      </c>
      <c r="CO5" s="1">
        <v>0.4375</v>
      </c>
      <c r="CP5" s="1">
        <v>0.9899</v>
      </c>
      <c r="CQ5" s="1">
        <v>0.88100000000000001</v>
      </c>
      <c r="CR5" s="1">
        <v>0.68669999999999998</v>
      </c>
      <c r="CS5" s="1">
        <v>1</v>
      </c>
      <c r="CT5" s="1">
        <v>0.4783</v>
      </c>
      <c r="CU5" s="1">
        <v>0.57140000000000002</v>
      </c>
      <c r="CV5" s="1">
        <v>0.64290000000000003</v>
      </c>
      <c r="CW5" s="1">
        <v>0.5</v>
      </c>
      <c r="CX5">
        <v>29.32</v>
      </c>
      <c r="CY5">
        <v>29.78</v>
      </c>
      <c r="CZ5">
        <v>30.44</v>
      </c>
      <c r="DA5">
        <v>28.38</v>
      </c>
      <c r="DB5">
        <v>28.5</v>
      </c>
      <c r="DC5" t="s">
        <v>790</v>
      </c>
      <c r="DD5" s="1">
        <v>0.2099</v>
      </c>
      <c r="DE5" t="s">
        <v>373</v>
      </c>
      <c r="DF5">
        <v>69.33</v>
      </c>
      <c r="DG5">
        <v>69.67</v>
      </c>
      <c r="DH5">
        <v>69.25</v>
      </c>
      <c r="DI5">
        <v>69.38</v>
      </c>
      <c r="DJ5" s="1">
        <v>0.8</v>
      </c>
      <c r="DK5">
        <v>70.022999999999996</v>
      </c>
      <c r="DL5">
        <v>69.41</v>
      </c>
      <c r="DM5">
        <f>(DL5-$DL$132)/$DL$133</f>
        <v>-0.96458264007958816</v>
      </c>
      <c r="DN5" s="1">
        <v>0.64910000000000001</v>
      </c>
      <c r="DO5" s="1">
        <v>0.86360000000000003</v>
      </c>
      <c r="DP5" s="1">
        <v>0.375</v>
      </c>
      <c r="DQ5" s="1">
        <v>0.69569999999999999</v>
      </c>
      <c r="DR5" s="1">
        <v>0.375</v>
      </c>
      <c r="DS5" s="1">
        <v>0.88890000000000002</v>
      </c>
      <c r="DT5" s="1">
        <v>0.59319999999999995</v>
      </c>
      <c r="DU5">
        <v>0.75800000000000001</v>
      </c>
      <c r="DV5">
        <v>8.0000000000000002E-3</v>
      </c>
      <c r="DW5">
        <v>0.47</v>
      </c>
      <c r="DX5">
        <v>0.33100000000000002</v>
      </c>
      <c r="DY5">
        <v>1.236</v>
      </c>
      <c r="DZ5">
        <f>(DY5-$DY$132)/$DY$133</f>
        <v>1.5716160587494783</v>
      </c>
      <c r="EA5">
        <v>1.5669999999999999</v>
      </c>
      <c r="EB5">
        <v>142</v>
      </c>
      <c r="EC5">
        <v>138</v>
      </c>
      <c r="ED5">
        <v>251</v>
      </c>
      <c r="EE5">
        <v>4</v>
      </c>
      <c r="EF5">
        <v>3</v>
      </c>
      <c r="EG5">
        <v>179.3</v>
      </c>
      <c r="EH5">
        <v>10</v>
      </c>
      <c r="EI5">
        <v>8900</v>
      </c>
      <c r="EJ5">
        <v>79.417000000000002</v>
      </c>
      <c r="EK5">
        <v>8.9232584269662905</v>
      </c>
    </row>
    <row r="6" spans="1:141" x14ac:dyDescent="0.25">
      <c r="A6" t="s">
        <v>913</v>
      </c>
      <c r="B6">
        <v>1</v>
      </c>
      <c r="C6">
        <v>0</v>
      </c>
      <c r="D6" s="1">
        <v>2.58E-2</v>
      </c>
      <c r="E6" t="s">
        <v>367</v>
      </c>
      <c r="F6" t="s">
        <v>154</v>
      </c>
      <c r="G6" t="s">
        <v>914</v>
      </c>
      <c r="H6" t="s">
        <v>259</v>
      </c>
      <c r="I6" t="s">
        <v>915</v>
      </c>
      <c r="J6" t="s">
        <v>916</v>
      </c>
      <c r="K6" t="s">
        <v>917</v>
      </c>
      <c r="L6" t="s">
        <v>488</v>
      </c>
      <c r="M6" t="s">
        <v>299</v>
      </c>
      <c r="N6" t="s">
        <v>163</v>
      </c>
      <c r="O6" t="s">
        <v>597</v>
      </c>
      <c r="P6" t="s">
        <v>610</v>
      </c>
      <c r="Q6" t="s">
        <v>918</v>
      </c>
      <c r="R6" t="s">
        <v>308</v>
      </c>
      <c r="S6" t="s">
        <v>919</v>
      </c>
      <c r="T6" t="s">
        <v>920</v>
      </c>
      <c r="U6" t="s">
        <v>921</v>
      </c>
      <c r="V6" t="s">
        <v>922</v>
      </c>
      <c r="W6" t="s">
        <v>923</v>
      </c>
      <c r="X6" t="s">
        <v>924</v>
      </c>
      <c r="Y6" t="s">
        <v>193</v>
      </c>
      <c r="Z6" t="s">
        <v>597</v>
      </c>
      <c r="AA6" t="s">
        <v>553</v>
      </c>
      <c r="AB6" t="s">
        <v>438</v>
      </c>
      <c r="AC6" t="s">
        <v>357</v>
      </c>
      <c r="AD6" t="s">
        <v>532</v>
      </c>
      <c r="AE6" t="s">
        <v>925</v>
      </c>
      <c r="AF6" t="s">
        <v>323</v>
      </c>
      <c r="AG6">
        <v>34.46</v>
      </c>
      <c r="AH6">
        <v>7</v>
      </c>
      <c r="AI6">
        <v>235</v>
      </c>
      <c r="AJ6">
        <v>4.21</v>
      </c>
      <c r="AK6" s="1">
        <v>0.30249999999999999</v>
      </c>
      <c r="AL6" s="1">
        <v>0.23810000000000001</v>
      </c>
      <c r="AM6" s="1">
        <v>0.17780000000000001</v>
      </c>
      <c r="AN6">
        <v>113.73</v>
      </c>
      <c r="AO6">
        <v>4</v>
      </c>
      <c r="AP6">
        <v>1</v>
      </c>
      <c r="AQ6">
        <v>9</v>
      </c>
      <c r="AR6">
        <v>9</v>
      </c>
      <c r="AS6">
        <v>12</v>
      </c>
      <c r="AT6">
        <v>4</v>
      </c>
      <c r="AU6">
        <v>2</v>
      </c>
      <c r="AV6">
        <v>7</v>
      </c>
      <c r="AW6">
        <v>5</v>
      </c>
      <c r="AX6" t="s">
        <v>384</v>
      </c>
      <c r="AY6" s="1">
        <v>0.60199999999999998</v>
      </c>
      <c r="AZ6">
        <v>287.39999999999998</v>
      </c>
      <c r="BA6">
        <v>279.3</v>
      </c>
      <c r="BB6">
        <v>252</v>
      </c>
      <c r="BC6">
        <v>68.540000000000006</v>
      </c>
      <c r="BD6" t="s">
        <v>268</v>
      </c>
      <c r="BE6">
        <v>412</v>
      </c>
      <c r="BF6" s="1">
        <v>0.57140000000000002</v>
      </c>
      <c r="BG6">
        <v>68.709999999999994</v>
      </c>
      <c r="BH6">
        <v>34.14</v>
      </c>
      <c r="BI6" s="1">
        <v>0.53249999999999997</v>
      </c>
      <c r="BJ6" s="1">
        <v>0.56100000000000005</v>
      </c>
      <c r="BK6" s="1">
        <v>0.26829999999999998</v>
      </c>
      <c r="BL6" s="1">
        <v>0.73209999999999997</v>
      </c>
      <c r="BM6">
        <f>(BL6-$BL$132)/$BL$133</f>
        <v>1.2737555907215259</v>
      </c>
      <c r="BN6">
        <v>68.67</v>
      </c>
      <c r="BO6" t="s">
        <v>219</v>
      </c>
      <c r="BP6" s="1">
        <v>0.12330000000000001</v>
      </c>
      <c r="BQ6" t="s">
        <v>155</v>
      </c>
      <c r="BR6">
        <v>24</v>
      </c>
      <c r="BS6" t="s">
        <v>926</v>
      </c>
      <c r="BT6">
        <v>64</v>
      </c>
      <c r="BU6" s="2">
        <v>958207</v>
      </c>
      <c r="BV6">
        <v>2.59</v>
      </c>
      <c r="BW6" s="1">
        <v>0.39479999999999998</v>
      </c>
      <c r="BX6">
        <v>1.587</v>
      </c>
      <c r="BY6" s="1">
        <v>0.19639999999999999</v>
      </c>
      <c r="BZ6">
        <v>2.91</v>
      </c>
      <c r="CA6">
        <f>(BZ6-$BZ$132)/$BZ$133</f>
        <v>-1.5633381765275016</v>
      </c>
      <c r="CB6" s="1">
        <v>0.19209999999999999</v>
      </c>
      <c r="CC6">
        <v>3.92</v>
      </c>
      <c r="CD6" s="1">
        <v>0.44440000000000002</v>
      </c>
      <c r="CE6">
        <v>4.58</v>
      </c>
      <c r="CF6" s="1">
        <v>0.23810000000000001</v>
      </c>
      <c r="CG6" t="s">
        <v>431</v>
      </c>
      <c r="CH6" t="s">
        <v>927</v>
      </c>
      <c r="CI6" s="1">
        <v>0.88160000000000005</v>
      </c>
      <c r="CJ6">
        <v>1.756</v>
      </c>
      <c r="CK6" s="1">
        <v>4.1200000000000001E-2</v>
      </c>
      <c r="CL6" s="1">
        <v>0.30769999999999997</v>
      </c>
      <c r="CM6" s="1">
        <v>0.22919999999999999</v>
      </c>
      <c r="CN6" s="1">
        <v>0.1</v>
      </c>
      <c r="CO6" s="1">
        <v>0.18179999999999999</v>
      </c>
      <c r="CP6" s="1">
        <v>0.99560000000000004</v>
      </c>
      <c r="CQ6" s="1">
        <v>0.91669999999999996</v>
      </c>
      <c r="CR6" s="1">
        <v>0.73399999999999999</v>
      </c>
      <c r="CS6" s="1">
        <v>0.88239999999999996</v>
      </c>
      <c r="CT6" s="1">
        <v>0.76919999999999999</v>
      </c>
      <c r="CU6" s="1">
        <v>0.5</v>
      </c>
      <c r="CV6" s="1">
        <v>0.625</v>
      </c>
      <c r="CW6" s="1">
        <v>0.36359999999999998</v>
      </c>
      <c r="CX6">
        <v>28.57</v>
      </c>
      <c r="CY6">
        <v>29.29</v>
      </c>
      <c r="CZ6">
        <v>28</v>
      </c>
      <c r="DA6">
        <v>29.14</v>
      </c>
      <c r="DB6">
        <v>27.86</v>
      </c>
      <c r="DC6" t="s">
        <v>459</v>
      </c>
      <c r="DD6" s="1">
        <v>0.161</v>
      </c>
      <c r="DE6" t="s">
        <v>175</v>
      </c>
      <c r="DF6">
        <v>68.290000000000006</v>
      </c>
      <c r="DG6">
        <v>68.709999999999994</v>
      </c>
      <c r="DH6">
        <v>68.709999999999994</v>
      </c>
      <c r="DI6">
        <v>68.709999999999994</v>
      </c>
      <c r="DJ6" s="1">
        <v>0.60870000000000002</v>
      </c>
      <c r="DK6">
        <v>69.331000000000003</v>
      </c>
      <c r="DL6">
        <v>68.61</v>
      </c>
      <c r="DM6">
        <f>(DL6-$DL$132)/$DL$133</f>
        <v>-1.6564689396056007</v>
      </c>
      <c r="DN6" s="1">
        <v>0.74809999999999999</v>
      </c>
      <c r="DO6" s="1">
        <v>0.92</v>
      </c>
      <c r="DP6" s="1">
        <v>0.42859999999999998</v>
      </c>
      <c r="DQ6" s="1">
        <v>0.76739999999999997</v>
      </c>
      <c r="DR6" s="1">
        <v>0.71430000000000005</v>
      </c>
      <c r="DS6" s="1">
        <v>1</v>
      </c>
      <c r="DT6" s="1">
        <v>0.73909999999999998</v>
      </c>
      <c r="DU6">
        <v>0.57899999999999996</v>
      </c>
      <c r="DV6">
        <v>0.47299999999999998</v>
      </c>
      <c r="DW6">
        <v>0.151</v>
      </c>
      <c r="DX6">
        <v>0.374</v>
      </c>
      <c r="DY6">
        <v>1.204</v>
      </c>
      <c r="DZ6">
        <f>(DY6-$DY$132)/$DY$133</f>
        <v>1.5339270739321371</v>
      </c>
      <c r="EA6">
        <v>1.577</v>
      </c>
      <c r="EB6">
        <v>118</v>
      </c>
      <c r="EC6">
        <v>249</v>
      </c>
      <c r="ED6">
        <v>253</v>
      </c>
      <c r="EE6">
        <v>2</v>
      </c>
      <c r="EF6">
        <v>8</v>
      </c>
      <c r="EG6">
        <v>213.7</v>
      </c>
      <c r="EH6">
        <v>29</v>
      </c>
      <c r="EI6">
        <v>9200</v>
      </c>
      <c r="EJ6">
        <v>78.875</v>
      </c>
      <c r="EK6">
        <v>8.5733695652173907</v>
      </c>
    </row>
    <row r="7" spans="1:141" x14ac:dyDescent="0.25">
      <c r="A7" t="s">
        <v>1163</v>
      </c>
      <c r="B7">
        <v>2</v>
      </c>
      <c r="C7">
        <v>0</v>
      </c>
      <c r="D7" s="1">
        <v>2.63E-2</v>
      </c>
      <c r="E7" t="s">
        <v>174</v>
      </c>
      <c r="F7" t="s">
        <v>689</v>
      </c>
      <c r="G7" t="s">
        <v>668</v>
      </c>
      <c r="H7" t="s">
        <v>662</v>
      </c>
      <c r="I7" t="s">
        <v>812</v>
      </c>
      <c r="J7" t="s">
        <v>1164</v>
      </c>
      <c r="K7" t="s">
        <v>750</v>
      </c>
      <c r="L7" t="s">
        <v>864</v>
      </c>
      <c r="M7" t="s">
        <v>438</v>
      </c>
      <c r="N7" t="s">
        <v>387</v>
      </c>
      <c r="O7" t="s">
        <v>1011</v>
      </c>
      <c r="P7" t="s">
        <v>149</v>
      </c>
      <c r="Q7" t="s">
        <v>374</v>
      </c>
      <c r="R7" t="s">
        <v>494</v>
      </c>
      <c r="S7" t="s">
        <v>695</v>
      </c>
      <c r="T7" t="s">
        <v>878</v>
      </c>
      <c r="U7" t="s">
        <v>237</v>
      </c>
      <c r="V7" t="s">
        <v>991</v>
      </c>
      <c r="W7" t="s">
        <v>964</v>
      </c>
      <c r="X7" t="s">
        <v>177</v>
      </c>
      <c r="Y7" t="s">
        <v>544</v>
      </c>
      <c r="Z7" t="s">
        <v>775</v>
      </c>
      <c r="AA7" t="s">
        <v>925</v>
      </c>
      <c r="AB7" t="s">
        <v>1005</v>
      </c>
      <c r="AC7" t="s">
        <v>331</v>
      </c>
      <c r="AD7" t="s">
        <v>357</v>
      </c>
      <c r="AE7" t="s">
        <v>532</v>
      </c>
      <c r="AF7" t="s">
        <v>355</v>
      </c>
      <c r="AG7">
        <v>34.71</v>
      </c>
      <c r="AH7">
        <v>6</v>
      </c>
      <c r="AI7">
        <v>96</v>
      </c>
      <c r="AJ7">
        <v>4.53</v>
      </c>
      <c r="AK7" s="1">
        <v>0.34499999999999997</v>
      </c>
      <c r="AL7" s="1">
        <v>0.26169999999999999</v>
      </c>
      <c r="AM7" s="1">
        <v>0.20219999999999999</v>
      </c>
      <c r="AN7">
        <v>120.52</v>
      </c>
      <c r="AO7">
        <v>5</v>
      </c>
      <c r="AP7">
        <v>3</v>
      </c>
      <c r="AQ7" t="s">
        <v>155</v>
      </c>
      <c r="AR7">
        <v>16</v>
      </c>
      <c r="AS7">
        <v>15</v>
      </c>
      <c r="AT7">
        <v>5</v>
      </c>
      <c r="AU7">
        <v>3</v>
      </c>
      <c r="AV7">
        <v>7</v>
      </c>
      <c r="AW7">
        <v>8</v>
      </c>
      <c r="AX7" t="s">
        <v>163</v>
      </c>
      <c r="AY7" s="1">
        <v>0.54890000000000005</v>
      </c>
      <c r="AZ7">
        <v>315.39999999999998</v>
      </c>
      <c r="BA7">
        <v>295.10000000000002</v>
      </c>
      <c r="BB7">
        <v>97.7</v>
      </c>
      <c r="BC7">
        <v>68.650000000000006</v>
      </c>
      <c r="BD7" t="s">
        <v>986</v>
      </c>
      <c r="BE7">
        <v>400</v>
      </c>
      <c r="BF7" s="1">
        <v>0.375</v>
      </c>
      <c r="BG7">
        <v>69.63</v>
      </c>
      <c r="BH7">
        <v>34.29</v>
      </c>
      <c r="BI7" s="1">
        <v>0.68869999999999998</v>
      </c>
      <c r="BJ7" s="1">
        <v>0.6986</v>
      </c>
      <c r="BK7" s="1">
        <v>0.4521</v>
      </c>
      <c r="BL7" s="1">
        <v>0.71640000000000004</v>
      </c>
      <c r="BM7">
        <f>(BL7-$BL$132)/$BL$133</f>
        <v>0.89157648325024719</v>
      </c>
      <c r="BN7">
        <v>69.39</v>
      </c>
      <c r="BO7" t="s">
        <v>535</v>
      </c>
      <c r="BP7" s="1">
        <v>0.14940000000000001</v>
      </c>
      <c r="BQ7">
        <v>363</v>
      </c>
      <c r="BR7">
        <v>26</v>
      </c>
      <c r="BS7" t="s">
        <v>929</v>
      </c>
      <c r="BT7">
        <v>64</v>
      </c>
      <c r="BU7" s="2">
        <v>902202</v>
      </c>
      <c r="BV7">
        <v>0.93</v>
      </c>
      <c r="BW7" s="1">
        <v>0.37569999999999998</v>
      </c>
      <c r="BX7">
        <v>1.6180000000000001</v>
      </c>
      <c r="BY7" s="1">
        <v>0.2039</v>
      </c>
      <c r="BZ7">
        <v>2.96</v>
      </c>
      <c r="CA7">
        <f>(BZ7-$BZ$132)/$BZ$133</f>
        <v>-0.95265920132145532</v>
      </c>
      <c r="CB7" s="1">
        <v>0.1812</v>
      </c>
      <c r="CC7">
        <v>3.99</v>
      </c>
      <c r="CD7" s="1">
        <v>0.61860000000000004</v>
      </c>
      <c r="CE7">
        <v>4.41</v>
      </c>
      <c r="CF7" s="1">
        <v>0.26169999999999999</v>
      </c>
      <c r="CG7" t="s">
        <v>232</v>
      </c>
      <c r="CH7" t="s">
        <v>1031</v>
      </c>
      <c r="CI7" s="1">
        <v>0.86819999999999997</v>
      </c>
      <c r="CJ7">
        <v>1.7410000000000001</v>
      </c>
      <c r="CK7" s="1">
        <v>7.9100000000000004E-2</v>
      </c>
      <c r="CL7" s="1">
        <v>0.33329999999999999</v>
      </c>
      <c r="CM7" s="1">
        <v>0.15279999999999999</v>
      </c>
      <c r="CN7" s="1">
        <v>7.3200000000000001E-2</v>
      </c>
      <c r="CO7" s="1">
        <v>0.2727</v>
      </c>
      <c r="CP7" s="1">
        <v>0.98829999999999996</v>
      </c>
      <c r="CQ7" s="1">
        <v>0.85960000000000003</v>
      </c>
      <c r="CR7" s="1">
        <v>0.68700000000000006</v>
      </c>
      <c r="CS7" s="1">
        <v>0.85709999999999997</v>
      </c>
      <c r="CT7" s="1">
        <v>0.66669999999999996</v>
      </c>
      <c r="CU7" s="1">
        <v>0.53569999999999995</v>
      </c>
      <c r="CV7" s="1">
        <v>0.55559999999999998</v>
      </c>
      <c r="CW7" s="1">
        <v>0.52629999999999999</v>
      </c>
      <c r="CX7">
        <v>29.13</v>
      </c>
      <c r="CY7">
        <v>29.64</v>
      </c>
      <c r="CZ7">
        <v>29.09</v>
      </c>
      <c r="DA7">
        <v>29</v>
      </c>
      <c r="DB7">
        <v>28.63</v>
      </c>
      <c r="DC7" t="s">
        <v>206</v>
      </c>
      <c r="DD7" s="1">
        <v>0.1976</v>
      </c>
      <c r="DE7" t="s">
        <v>305</v>
      </c>
      <c r="DF7">
        <v>69.55</v>
      </c>
      <c r="DG7">
        <v>68</v>
      </c>
      <c r="DH7">
        <v>69</v>
      </c>
      <c r="DI7">
        <v>69.63</v>
      </c>
      <c r="DJ7" s="1">
        <v>0.52939999999999998</v>
      </c>
      <c r="DK7">
        <v>69.957999999999998</v>
      </c>
      <c r="DL7">
        <v>69</v>
      </c>
      <c r="DM7">
        <f>(DL7-$DL$132)/$DL$133</f>
        <v>-1.3191743685866679</v>
      </c>
      <c r="DN7" s="1">
        <v>0.58760000000000001</v>
      </c>
      <c r="DO7" s="1">
        <v>0.78259999999999996</v>
      </c>
      <c r="DP7" s="1">
        <v>0.28000000000000003</v>
      </c>
      <c r="DQ7" s="1">
        <v>0.56340000000000001</v>
      </c>
      <c r="DR7" s="1">
        <v>0.63890000000000002</v>
      </c>
      <c r="DS7" s="1">
        <v>0.94120000000000004</v>
      </c>
      <c r="DT7" s="1">
        <v>0.54169999999999996</v>
      </c>
      <c r="DU7">
        <v>0.43099999999999999</v>
      </c>
      <c r="DV7">
        <v>0.25600000000000001</v>
      </c>
      <c r="DW7">
        <v>0.51100000000000001</v>
      </c>
      <c r="DX7">
        <v>-0.08</v>
      </c>
      <c r="DY7">
        <v>1.198</v>
      </c>
      <c r="DZ7">
        <f>(DY7-$DY$132)/$DY$133</f>
        <v>1.5268603892788855</v>
      </c>
      <c r="EA7">
        <v>1.1180000000000001</v>
      </c>
      <c r="EB7">
        <v>172</v>
      </c>
      <c r="EC7">
        <v>177</v>
      </c>
      <c r="ED7">
        <v>131</v>
      </c>
      <c r="EE7">
        <v>7</v>
      </c>
      <c r="EF7">
        <v>10</v>
      </c>
      <c r="EG7">
        <v>228</v>
      </c>
      <c r="EH7">
        <v>16</v>
      </c>
      <c r="EI7">
        <v>7100</v>
      </c>
      <c r="EJ7">
        <v>55.582999999999998</v>
      </c>
      <c r="EK7">
        <v>7.8285915492957701</v>
      </c>
    </row>
    <row r="8" spans="1:141" x14ac:dyDescent="0.25">
      <c r="A8" t="s">
        <v>1134</v>
      </c>
      <c r="B8">
        <v>4</v>
      </c>
      <c r="C8">
        <v>0</v>
      </c>
      <c r="D8" s="1">
        <v>1.8499999999999999E-2</v>
      </c>
      <c r="E8" t="s">
        <v>519</v>
      </c>
      <c r="F8" t="s">
        <v>459</v>
      </c>
      <c r="G8" t="s">
        <v>211</v>
      </c>
      <c r="H8" t="s">
        <v>1135</v>
      </c>
      <c r="I8" t="s">
        <v>1136</v>
      </c>
      <c r="J8" t="s">
        <v>1137</v>
      </c>
      <c r="K8" t="s">
        <v>1138</v>
      </c>
      <c r="L8" t="s">
        <v>604</v>
      </c>
      <c r="M8" t="s">
        <v>997</v>
      </c>
      <c r="N8" t="s">
        <v>568</v>
      </c>
      <c r="O8" t="s">
        <v>464</v>
      </c>
      <c r="P8" t="s">
        <v>685</v>
      </c>
      <c r="Q8" t="s">
        <v>455</v>
      </c>
      <c r="R8" t="s">
        <v>471</v>
      </c>
      <c r="S8" t="s">
        <v>239</v>
      </c>
      <c r="T8" t="s">
        <v>813</v>
      </c>
      <c r="U8" t="s">
        <v>1040</v>
      </c>
      <c r="V8" t="s">
        <v>1139</v>
      </c>
      <c r="W8" t="s">
        <v>947</v>
      </c>
      <c r="X8" t="s">
        <v>484</v>
      </c>
      <c r="Y8" t="s">
        <v>775</v>
      </c>
      <c r="Z8" t="s">
        <v>881</v>
      </c>
      <c r="AA8" t="s">
        <v>1140</v>
      </c>
      <c r="AB8" t="s">
        <v>932</v>
      </c>
      <c r="AC8" t="s">
        <v>1141</v>
      </c>
      <c r="AD8" t="s">
        <v>925</v>
      </c>
      <c r="AE8" t="s">
        <v>544</v>
      </c>
      <c r="AF8" t="s">
        <v>628</v>
      </c>
      <c r="AG8">
        <v>34.799999999999997</v>
      </c>
      <c r="AH8">
        <v>7</v>
      </c>
      <c r="AI8">
        <v>113</v>
      </c>
      <c r="AJ8">
        <v>4.07</v>
      </c>
      <c r="AK8" s="1">
        <v>0.3236</v>
      </c>
      <c r="AL8" s="1">
        <v>0.24260000000000001</v>
      </c>
      <c r="AM8" s="1">
        <v>0.2586</v>
      </c>
      <c r="AN8">
        <v>114.73</v>
      </c>
      <c r="AO8">
        <v>4</v>
      </c>
      <c r="AP8">
        <v>3</v>
      </c>
      <c r="AQ8">
        <v>8</v>
      </c>
      <c r="AR8">
        <v>13</v>
      </c>
      <c r="AS8">
        <v>14</v>
      </c>
      <c r="AT8">
        <v>4</v>
      </c>
      <c r="AU8">
        <v>3</v>
      </c>
      <c r="AV8">
        <v>5</v>
      </c>
      <c r="AW8">
        <v>69</v>
      </c>
      <c r="AX8" t="s">
        <v>182</v>
      </c>
      <c r="AY8" s="1">
        <v>0.6492</v>
      </c>
      <c r="AZ8">
        <v>296.7</v>
      </c>
      <c r="BA8">
        <v>285.8</v>
      </c>
      <c r="BB8">
        <v>60</v>
      </c>
      <c r="BC8">
        <v>68.709999999999994</v>
      </c>
      <c r="BD8" t="s">
        <v>150</v>
      </c>
      <c r="BE8">
        <v>412</v>
      </c>
      <c r="BF8" s="1">
        <v>0.5</v>
      </c>
      <c r="BG8">
        <v>69</v>
      </c>
      <c r="BH8">
        <v>34.200000000000003</v>
      </c>
      <c r="BI8" s="1">
        <v>0.53569999999999995</v>
      </c>
      <c r="BJ8" s="1">
        <v>0.6</v>
      </c>
      <c r="BK8" s="1">
        <v>0.31109999999999999</v>
      </c>
      <c r="BL8" s="1">
        <v>0.70369999999999999</v>
      </c>
      <c r="BM8">
        <f>(BL8-$BL$132)/$BL$133</f>
        <v>0.5824252307097838</v>
      </c>
      <c r="BN8">
        <v>69.25</v>
      </c>
      <c r="BO8" t="s">
        <v>653</v>
      </c>
      <c r="BP8" s="1">
        <v>0.12709999999999999</v>
      </c>
      <c r="BQ8">
        <v>378</v>
      </c>
      <c r="BR8">
        <v>130</v>
      </c>
      <c r="BS8" t="s">
        <v>491</v>
      </c>
      <c r="BT8">
        <v>65</v>
      </c>
      <c r="BU8" s="2">
        <v>952506</v>
      </c>
      <c r="BV8">
        <v>1.43</v>
      </c>
      <c r="BW8" s="1">
        <v>0.39810000000000001</v>
      </c>
      <c r="BX8">
        <v>1.583</v>
      </c>
      <c r="BY8" s="1">
        <v>0.21490000000000001</v>
      </c>
      <c r="BZ8">
        <v>2.91</v>
      </c>
      <c r="CA8">
        <f>(BZ8-$BZ$132)/$BZ$133</f>
        <v>-1.5633381765275016</v>
      </c>
      <c r="CB8" s="1">
        <v>0.18410000000000001</v>
      </c>
      <c r="CC8">
        <v>3.95</v>
      </c>
      <c r="CD8" s="1">
        <v>0.45190000000000002</v>
      </c>
      <c r="CE8">
        <v>4.5599999999999996</v>
      </c>
      <c r="CF8" s="1">
        <v>0.24260000000000001</v>
      </c>
      <c r="CG8" t="s">
        <v>607</v>
      </c>
      <c r="CH8" t="s">
        <v>1142</v>
      </c>
      <c r="CI8" s="1">
        <v>0.86909999999999998</v>
      </c>
      <c r="CJ8">
        <v>1.718</v>
      </c>
      <c r="CK8" s="1">
        <v>6.3299999999999995E-2</v>
      </c>
      <c r="CL8" s="1">
        <v>0.3</v>
      </c>
      <c r="CM8" s="1">
        <v>0.32429999999999998</v>
      </c>
      <c r="CN8" s="1">
        <v>0.19439999999999999</v>
      </c>
      <c r="CO8" s="1">
        <v>0.28570000000000001</v>
      </c>
      <c r="CP8" s="1">
        <v>0.99490000000000001</v>
      </c>
      <c r="CQ8" s="1">
        <v>0.9778</v>
      </c>
      <c r="CR8" s="1">
        <v>0.7339</v>
      </c>
      <c r="CS8" s="1">
        <v>0.8</v>
      </c>
      <c r="CT8" s="1">
        <v>0.82609999999999995</v>
      </c>
      <c r="CU8" s="1">
        <v>0.57140000000000002</v>
      </c>
      <c r="CV8" s="1">
        <v>0.68</v>
      </c>
      <c r="CW8" s="1">
        <v>0.4375</v>
      </c>
      <c r="CX8">
        <v>28.5</v>
      </c>
      <c r="CY8">
        <v>29.38</v>
      </c>
      <c r="CZ8">
        <v>27.5</v>
      </c>
      <c r="DA8">
        <v>28.75</v>
      </c>
      <c r="DB8">
        <v>28.33</v>
      </c>
      <c r="DC8" t="s">
        <v>856</v>
      </c>
      <c r="DD8" s="1">
        <v>0.17180000000000001</v>
      </c>
      <c r="DE8" t="s">
        <v>907</v>
      </c>
      <c r="DF8">
        <v>68.88</v>
      </c>
      <c r="DG8">
        <v>68.63</v>
      </c>
      <c r="DH8">
        <v>69.5</v>
      </c>
      <c r="DI8">
        <v>69</v>
      </c>
      <c r="DJ8" s="1">
        <v>0.3947</v>
      </c>
      <c r="DK8">
        <v>69.941999999999993</v>
      </c>
      <c r="DL8">
        <v>69</v>
      </c>
      <c r="DM8">
        <f>(DL8-$DL$132)/$DL$133</f>
        <v>-1.3191743685866679</v>
      </c>
      <c r="DN8" s="1">
        <v>0.65</v>
      </c>
      <c r="DO8" s="1">
        <v>0.89290000000000003</v>
      </c>
      <c r="DP8" s="1">
        <v>0.35289999999999999</v>
      </c>
      <c r="DQ8" s="1">
        <v>0.73909999999999998</v>
      </c>
      <c r="DR8" s="1">
        <v>0.52380000000000004</v>
      </c>
      <c r="DS8" s="1">
        <v>0.88890000000000002</v>
      </c>
      <c r="DT8" s="1">
        <v>0.69640000000000002</v>
      </c>
      <c r="DU8">
        <v>0.58699999999999997</v>
      </c>
      <c r="DV8">
        <v>0.19500000000000001</v>
      </c>
      <c r="DW8">
        <v>0.35899999999999999</v>
      </c>
      <c r="DX8">
        <v>0.65600000000000003</v>
      </c>
      <c r="DY8">
        <v>1.1419999999999999</v>
      </c>
      <c r="DZ8">
        <f>(DY8-$DY$132)/$DY$133</f>
        <v>1.4609046658485383</v>
      </c>
      <c r="EA8">
        <v>1.798</v>
      </c>
      <c r="EB8">
        <v>122</v>
      </c>
      <c r="EC8">
        <v>103</v>
      </c>
      <c r="ED8">
        <v>102</v>
      </c>
      <c r="EE8">
        <v>9</v>
      </c>
      <c r="EF8">
        <v>8</v>
      </c>
      <c r="EG8">
        <v>116.6</v>
      </c>
      <c r="EH8">
        <v>19</v>
      </c>
      <c r="EI8">
        <v>7400</v>
      </c>
      <c r="EJ8">
        <v>72.599999999999994</v>
      </c>
      <c r="EK8">
        <v>9.8108108108108105</v>
      </c>
    </row>
    <row r="9" spans="1:141" x14ac:dyDescent="0.25">
      <c r="A9" t="s">
        <v>654</v>
      </c>
      <c r="B9">
        <v>1</v>
      </c>
      <c r="C9">
        <v>0</v>
      </c>
      <c r="D9" s="1">
        <v>0.03</v>
      </c>
      <c r="E9" t="s">
        <v>565</v>
      </c>
      <c r="F9" t="s">
        <v>202</v>
      </c>
      <c r="G9" t="s">
        <v>655</v>
      </c>
      <c r="H9" t="s">
        <v>656</v>
      </c>
      <c r="I9" t="s">
        <v>657</v>
      </c>
      <c r="J9" t="s">
        <v>155</v>
      </c>
      <c r="K9" t="s">
        <v>658</v>
      </c>
      <c r="L9" t="s">
        <v>659</v>
      </c>
      <c r="M9" t="s">
        <v>331</v>
      </c>
      <c r="N9" t="s">
        <v>579</v>
      </c>
      <c r="O9" t="s">
        <v>295</v>
      </c>
      <c r="P9" t="s">
        <v>660</v>
      </c>
      <c r="Q9" t="s">
        <v>661</v>
      </c>
      <c r="R9" t="s">
        <v>423</v>
      </c>
      <c r="S9" t="s">
        <v>624</v>
      </c>
      <c r="T9" t="s">
        <v>662</v>
      </c>
      <c r="U9" t="s">
        <v>663</v>
      </c>
      <c r="V9" t="s">
        <v>664</v>
      </c>
      <c r="W9" t="s">
        <v>665</v>
      </c>
      <c r="X9" t="s">
        <v>666</v>
      </c>
      <c r="Y9" t="s">
        <v>280</v>
      </c>
      <c r="Z9" t="s">
        <v>507</v>
      </c>
      <c r="AA9" t="s">
        <v>574</v>
      </c>
      <c r="AB9" t="s">
        <v>194</v>
      </c>
      <c r="AC9" t="s">
        <v>667</v>
      </c>
      <c r="AD9" t="s">
        <v>236</v>
      </c>
      <c r="AE9" t="s">
        <v>284</v>
      </c>
      <c r="AF9" t="s">
        <v>590</v>
      </c>
      <c r="AG9">
        <v>34.76</v>
      </c>
      <c r="AH9">
        <v>7</v>
      </c>
      <c r="AI9">
        <v>104</v>
      </c>
      <c r="AJ9">
        <v>4.1399999999999997</v>
      </c>
      <c r="AK9" s="1">
        <v>0.31009999999999999</v>
      </c>
      <c r="AL9" s="1">
        <v>0.2387</v>
      </c>
      <c r="AM9" s="1">
        <v>0.32140000000000002</v>
      </c>
      <c r="AN9">
        <v>115.7</v>
      </c>
      <c r="AO9">
        <v>4</v>
      </c>
      <c r="AP9">
        <v>2</v>
      </c>
      <c r="AQ9">
        <v>4</v>
      </c>
      <c r="AR9">
        <v>10</v>
      </c>
      <c r="AS9">
        <v>27</v>
      </c>
      <c r="AT9">
        <v>4</v>
      </c>
      <c r="AU9">
        <v>3</v>
      </c>
      <c r="AV9">
        <v>5</v>
      </c>
      <c r="AW9">
        <v>12</v>
      </c>
      <c r="AX9" t="s">
        <v>533</v>
      </c>
      <c r="AY9" s="1">
        <v>0.55130000000000001</v>
      </c>
      <c r="AZ9">
        <v>294.2</v>
      </c>
      <c r="BA9">
        <v>287.7</v>
      </c>
      <c r="BB9">
        <v>111</v>
      </c>
      <c r="BC9">
        <v>68.45</v>
      </c>
      <c r="BD9" t="s">
        <v>569</v>
      </c>
      <c r="BE9">
        <v>277</v>
      </c>
      <c r="BF9" s="1">
        <v>0.625</v>
      </c>
      <c r="BG9">
        <v>69.25</v>
      </c>
      <c r="BH9">
        <v>34.43</v>
      </c>
      <c r="BI9" s="1">
        <v>0.56669999999999998</v>
      </c>
      <c r="BJ9" s="1">
        <v>0.61539999999999995</v>
      </c>
      <c r="BK9" s="1">
        <v>0.28849999999999998</v>
      </c>
      <c r="BL9" s="1">
        <v>0.73270000000000002</v>
      </c>
      <c r="BM9">
        <f>(BL9-$BL$132)/$BL$133</f>
        <v>1.2883611617076904</v>
      </c>
      <c r="BN9">
        <v>70.27</v>
      </c>
      <c r="BO9" t="s">
        <v>668</v>
      </c>
      <c r="BP9" s="1">
        <v>0.1862</v>
      </c>
      <c r="BQ9">
        <v>373</v>
      </c>
      <c r="BR9">
        <v>24</v>
      </c>
      <c r="BS9" t="s">
        <v>373</v>
      </c>
      <c r="BT9">
        <v>62</v>
      </c>
      <c r="BU9" s="2">
        <v>538524</v>
      </c>
      <c r="BV9">
        <v>0.79</v>
      </c>
      <c r="BW9" s="1">
        <v>0.3664</v>
      </c>
      <c r="BX9">
        <v>1.64</v>
      </c>
      <c r="BY9" s="1">
        <v>0.1477</v>
      </c>
      <c r="BZ9">
        <v>3.03</v>
      </c>
      <c r="CA9">
        <f>(BZ9-$BZ$132)/$BZ$133</f>
        <v>-9.7708636032989529E-2</v>
      </c>
      <c r="CB9" s="1">
        <v>0.19850000000000001</v>
      </c>
      <c r="CC9">
        <v>3.96</v>
      </c>
      <c r="CD9" s="1">
        <v>0.5</v>
      </c>
      <c r="CE9">
        <v>4.5199999999999996</v>
      </c>
      <c r="CF9" s="1">
        <v>0.2387</v>
      </c>
      <c r="CG9" t="s">
        <v>646</v>
      </c>
      <c r="CH9" t="s">
        <v>669</v>
      </c>
      <c r="CI9" s="1">
        <v>0.88019999999999998</v>
      </c>
      <c r="CJ9">
        <v>1.764</v>
      </c>
      <c r="CK9" s="1">
        <v>6.3E-2</v>
      </c>
      <c r="CL9" s="1">
        <v>0.3649</v>
      </c>
      <c r="CM9" s="1">
        <v>0.19350000000000001</v>
      </c>
      <c r="CN9" s="1">
        <v>0.13950000000000001</v>
      </c>
      <c r="CO9" s="1">
        <v>0.4667</v>
      </c>
      <c r="CP9" s="1">
        <v>0.99039999999999995</v>
      </c>
      <c r="CQ9" s="1">
        <v>0.86</v>
      </c>
      <c r="CR9" s="1">
        <v>0.6421</v>
      </c>
      <c r="CS9" s="1">
        <v>0.79310000000000003</v>
      </c>
      <c r="CT9" s="1">
        <v>0.66669999999999996</v>
      </c>
      <c r="CU9" s="1">
        <v>0.54549999999999998</v>
      </c>
      <c r="CV9" s="1">
        <v>0.52170000000000005</v>
      </c>
      <c r="CW9" s="1">
        <v>0.45450000000000002</v>
      </c>
      <c r="CX9">
        <v>29.51</v>
      </c>
      <c r="CY9">
        <v>29.4</v>
      </c>
      <c r="CZ9">
        <v>29.9</v>
      </c>
      <c r="DA9">
        <v>29.44</v>
      </c>
      <c r="DB9">
        <v>29.25</v>
      </c>
      <c r="DC9" t="s">
        <v>588</v>
      </c>
      <c r="DD9" s="1">
        <v>0.1968</v>
      </c>
      <c r="DE9" t="s">
        <v>270</v>
      </c>
      <c r="DF9">
        <v>69.099999999999994</v>
      </c>
      <c r="DG9">
        <v>69.599999999999994</v>
      </c>
      <c r="DH9">
        <v>68.78</v>
      </c>
      <c r="DI9">
        <v>69.25</v>
      </c>
      <c r="DJ9" s="1">
        <v>0.44440000000000002</v>
      </c>
      <c r="DK9">
        <v>69.853999999999999</v>
      </c>
      <c r="DL9">
        <v>69.19</v>
      </c>
      <c r="DM9">
        <f>(DL9-$DL$132)/$DL$133</f>
        <v>-1.1548513724492413</v>
      </c>
      <c r="DN9" s="1">
        <v>0.58430000000000004</v>
      </c>
      <c r="DO9" s="1">
        <v>0.76190000000000002</v>
      </c>
      <c r="DP9" s="1">
        <v>0.39129999999999998</v>
      </c>
      <c r="DQ9" s="1">
        <v>0.69489999999999996</v>
      </c>
      <c r="DR9" s="1">
        <v>0.4839</v>
      </c>
      <c r="DS9" s="1">
        <v>0.88239999999999996</v>
      </c>
      <c r="DT9" s="1">
        <v>0.56940000000000002</v>
      </c>
      <c r="DU9">
        <v>0.39700000000000002</v>
      </c>
      <c r="DV9">
        <v>0.30299999999999999</v>
      </c>
      <c r="DW9">
        <v>0.40600000000000003</v>
      </c>
      <c r="DX9">
        <v>0.26800000000000002</v>
      </c>
      <c r="DY9">
        <v>1.105</v>
      </c>
      <c r="DZ9">
        <f>(DY9-$DY$132)/$DY$133</f>
        <v>1.4173267771534876</v>
      </c>
      <c r="EA9">
        <v>1.373</v>
      </c>
      <c r="EB9">
        <v>153</v>
      </c>
      <c r="EC9">
        <v>245</v>
      </c>
      <c r="ED9">
        <v>186</v>
      </c>
      <c r="EE9">
        <v>6</v>
      </c>
      <c r="EF9">
        <v>6</v>
      </c>
      <c r="EG9">
        <v>240.1</v>
      </c>
      <c r="EH9">
        <v>17</v>
      </c>
      <c r="EI9">
        <v>7600</v>
      </c>
      <c r="EJ9">
        <v>66.082999999999998</v>
      </c>
      <c r="EK9">
        <v>8.69513157894737</v>
      </c>
    </row>
    <row r="10" spans="1:141" x14ac:dyDescent="0.25">
      <c r="A10" t="s">
        <v>1309</v>
      </c>
      <c r="B10">
        <v>1</v>
      </c>
      <c r="C10">
        <v>0</v>
      </c>
      <c r="D10" s="1">
        <v>2.1899999999999999E-2</v>
      </c>
      <c r="E10" t="s">
        <v>209</v>
      </c>
      <c r="F10" t="s">
        <v>386</v>
      </c>
      <c r="G10" t="s">
        <v>772</v>
      </c>
      <c r="H10" t="s">
        <v>742</v>
      </c>
      <c r="I10" t="s">
        <v>1310</v>
      </c>
      <c r="J10" t="s">
        <v>1311</v>
      </c>
      <c r="K10" t="s">
        <v>463</v>
      </c>
      <c r="L10" t="s">
        <v>1132</v>
      </c>
      <c r="M10" t="s">
        <v>881</v>
      </c>
      <c r="N10" t="s">
        <v>398</v>
      </c>
      <c r="O10" t="s">
        <v>464</v>
      </c>
      <c r="P10" t="s">
        <v>391</v>
      </c>
      <c r="Q10" t="s">
        <v>571</v>
      </c>
      <c r="R10" t="s">
        <v>350</v>
      </c>
      <c r="S10" t="s">
        <v>219</v>
      </c>
      <c r="T10" t="s">
        <v>1178</v>
      </c>
      <c r="U10" t="s">
        <v>1222</v>
      </c>
      <c r="V10" t="s">
        <v>354</v>
      </c>
      <c r="W10" t="s">
        <v>780</v>
      </c>
      <c r="X10" t="s">
        <v>157</v>
      </c>
      <c r="Y10" t="s">
        <v>718</v>
      </c>
      <c r="Z10" t="s">
        <v>265</v>
      </c>
      <c r="AA10" t="s">
        <v>1031</v>
      </c>
      <c r="AB10" t="s">
        <v>632</v>
      </c>
      <c r="AC10" t="s">
        <v>1021</v>
      </c>
      <c r="AD10" t="s">
        <v>744</v>
      </c>
      <c r="AE10" t="s">
        <v>227</v>
      </c>
      <c r="AF10" t="s">
        <v>1047</v>
      </c>
      <c r="AG10">
        <v>34.450000000000003</v>
      </c>
      <c r="AH10">
        <v>5</v>
      </c>
      <c r="AI10">
        <v>252</v>
      </c>
      <c r="AJ10">
        <v>4.03</v>
      </c>
      <c r="AK10" s="1">
        <v>0.30070000000000002</v>
      </c>
      <c r="AL10" s="1">
        <v>0.22900000000000001</v>
      </c>
      <c r="AM10" s="1">
        <v>0.26469999999999999</v>
      </c>
      <c r="AN10">
        <v>110.76</v>
      </c>
      <c r="AO10">
        <v>3</v>
      </c>
      <c r="AP10">
        <v>1</v>
      </c>
      <c r="AQ10" t="s">
        <v>155</v>
      </c>
      <c r="AR10">
        <v>8</v>
      </c>
      <c r="AS10">
        <v>21</v>
      </c>
      <c r="AT10">
        <v>3</v>
      </c>
      <c r="AU10">
        <v>2</v>
      </c>
      <c r="AV10">
        <v>5</v>
      </c>
      <c r="AW10">
        <v>55</v>
      </c>
      <c r="AX10" t="s">
        <v>873</v>
      </c>
      <c r="AY10" s="1">
        <v>0.60950000000000004</v>
      </c>
      <c r="AZ10">
        <v>284.8</v>
      </c>
      <c r="BA10">
        <v>280.39999999999998</v>
      </c>
      <c r="BB10">
        <v>198</v>
      </c>
      <c r="BC10">
        <v>68.760000000000005</v>
      </c>
      <c r="BD10" t="s">
        <v>938</v>
      </c>
      <c r="BE10">
        <v>444</v>
      </c>
      <c r="BF10" s="1">
        <v>0.71430000000000005</v>
      </c>
      <c r="BG10">
        <v>69.14</v>
      </c>
      <c r="BH10">
        <v>34.700000000000003</v>
      </c>
      <c r="BI10" s="1">
        <v>0.55810000000000004</v>
      </c>
      <c r="BJ10" s="1">
        <v>0.66669999999999996</v>
      </c>
      <c r="BK10" s="1">
        <v>0.3125</v>
      </c>
      <c r="BL10" s="1">
        <v>0.70709999999999995</v>
      </c>
      <c r="BM10">
        <f>(BL10-$BL$132)/$BL$133</f>
        <v>0.66519013296470964</v>
      </c>
      <c r="BN10">
        <v>69.56</v>
      </c>
      <c r="BO10" t="s">
        <v>912</v>
      </c>
      <c r="BP10" s="1">
        <v>0.15479999999999999</v>
      </c>
      <c r="BQ10" t="s">
        <v>155</v>
      </c>
      <c r="BR10">
        <v>15</v>
      </c>
      <c r="BS10" t="s">
        <v>991</v>
      </c>
      <c r="BT10">
        <v>64</v>
      </c>
      <c r="BU10" s="2">
        <v>988222</v>
      </c>
      <c r="BV10">
        <v>2.15</v>
      </c>
      <c r="BW10" s="1">
        <v>0.37880000000000003</v>
      </c>
      <c r="BX10">
        <v>1.603</v>
      </c>
      <c r="BY10" s="1">
        <v>0.1429</v>
      </c>
      <c r="BZ10">
        <v>3</v>
      </c>
      <c r="CA10">
        <f>(BZ10-$BZ$132)/$BZ$133</f>
        <v>-0.46411602115661621</v>
      </c>
      <c r="CB10" s="1">
        <v>0.2006</v>
      </c>
      <c r="CC10">
        <v>3.93</v>
      </c>
      <c r="CD10" s="1">
        <v>0.44119999999999998</v>
      </c>
      <c r="CE10">
        <v>4.6399999999999997</v>
      </c>
      <c r="CF10" s="1">
        <v>0.22900000000000001</v>
      </c>
      <c r="CG10" t="s">
        <v>220</v>
      </c>
      <c r="CH10" t="s">
        <v>1118</v>
      </c>
      <c r="CI10" s="1">
        <v>0.88639999999999997</v>
      </c>
      <c r="CJ10">
        <v>1.76</v>
      </c>
      <c r="CK10" s="1">
        <v>4.9000000000000002E-2</v>
      </c>
      <c r="CL10" s="1">
        <v>0.2029</v>
      </c>
      <c r="CM10" s="1">
        <v>0.18870000000000001</v>
      </c>
      <c r="CN10" s="1">
        <v>0.1</v>
      </c>
      <c r="CO10" s="1">
        <v>0.58330000000000004</v>
      </c>
      <c r="CP10" s="1">
        <v>0.99270000000000003</v>
      </c>
      <c r="CQ10" s="1">
        <v>0.88239999999999996</v>
      </c>
      <c r="CR10" s="1">
        <v>0.68540000000000001</v>
      </c>
      <c r="CS10" s="1">
        <v>0.8387</v>
      </c>
      <c r="CT10" s="1">
        <v>0.55559999999999998</v>
      </c>
      <c r="CU10" s="1">
        <v>0.68420000000000003</v>
      </c>
      <c r="CV10" s="1">
        <v>0.57140000000000002</v>
      </c>
      <c r="CW10" s="1">
        <v>0.4</v>
      </c>
      <c r="CX10">
        <v>28.85</v>
      </c>
      <c r="CY10">
        <v>29.56</v>
      </c>
      <c r="CZ10">
        <v>28.22</v>
      </c>
      <c r="DA10">
        <v>28.75</v>
      </c>
      <c r="DB10">
        <v>28.86</v>
      </c>
      <c r="DC10" t="s">
        <v>803</v>
      </c>
      <c r="DD10" s="1">
        <v>0.15479999999999999</v>
      </c>
      <c r="DE10" t="s">
        <v>378</v>
      </c>
      <c r="DF10">
        <v>70</v>
      </c>
      <c r="DG10">
        <v>68.78</v>
      </c>
      <c r="DH10">
        <v>68.63</v>
      </c>
      <c r="DI10">
        <v>69.14</v>
      </c>
      <c r="DJ10" s="1">
        <v>0.57499999999999996</v>
      </c>
      <c r="DK10">
        <v>70.224000000000004</v>
      </c>
      <c r="DL10">
        <v>69.150000000000006</v>
      </c>
      <c r="DM10">
        <f>(DL10-$DL$132)/$DL$133</f>
        <v>-1.1894456874255352</v>
      </c>
      <c r="DN10" s="1">
        <v>0.66669999999999996</v>
      </c>
      <c r="DO10" s="1">
        <v>1</v>
      </c>
      <c r="DP10" s="1">
        <v>0.25</v>
      </c>
      <c r="DQ10" s="1">
        <v>0.66</v>
      </c>
      <c r="DR10" s="1">
        <v>0.57140000000000002</v>
      </c>
      <c r="DS10" s="1">
        <v>0.9375</v>
      </c>
      <c r="DT10" s="1">
        <v>0.69140000000000001</v>
      </c>
      <c r="DU10">
        <v>0.97299999999999998</v>
      </c>
      <c r="DV10">
        <v>0.21</v>
      </c>
      <c r="DW10">
        <v>-8.1000000000000003E-2</v>
      </c>
      <c r="DX10">
        <v>-0.33600000000000002</v>
      </c>
      <c r="DY10">
        <v>1.1020000000000001</v>
      </c>
      <c r="DZ10">
        <f>(DY10-$DY$132)/$DY$133</f>
        <v>1.4137934348268621</v>
      </c>
      <c r="EA10">
        <v>0.76600000000000001</v>
      </c>
      <c r="EB10">
        <v>133</v>
      </c>
      <c r="EC10">
        <v>260</v>
      </c>
      <c r="ED10">
        <v>274</v>
      </c>
      <c r="EE10">
        <v>3</v>
      </c>
      <c r="EF10">
        <v>7</v>
      </c>
      <c r="EG10">
        <v>242.5</v>
      </c>
      <c r="EH10">
        <v>9</v>
      </c>
      <c r="EI10">
        <v>8500</v>
      </c>
      <c r="EJ10">
        <v>74.8</v>
      </c>
      <c r="EK10">
        <v>8.8000000000000007</v>
      </c>
    </row>
    <row r="11" spans="1:141" x14ac:dyDescent="0.25">
      <c r="A11" t="s">
        <v>842</v>
      </c>
      <c r="B11">
        <v>2</v>
      </c>
      <c r="C11">
        <v>0</v>
      </c>
      <c r="D11" s="1">
        <v>3.5900000000000001E-2</v>
      </c>
      <c r="E11" t="s">
        <v>367</v>
      </c>
      <c r="F11" t="s">
        <v>459</v>
      </c>
      <c r="G11" t="s">
        <v>717</v>
      </c>
      <c r="H11" t="s">
        <v>484</v>
      </c>
      <c r="I11" t="s">
        <v>397</v>
      </c>
      <c r="J11" t="s">
        <v>155</v>
      </c>
      <c r="K11" t="s">
        <v>577</v>
      </c>
      <c r="L11" t="s">
        <v>646</v>
      </c>
      <c r="M11" t="s">
        <v>300</v>
      </c>
      <c r="N11" t="s">
        <v>444</v>
      </c>
      <c r="O11" t="s">
        <v>235</v>
      </c>
      <c r="P11" t="s">
        <v>475</v>
      </c>
      <c r="Q11" t="s">
        <v>253</v>
      </c>
      <c r="R11" t="s">
        <v>203</v>
      </c>
      <c r="S11" t="s">
        <v>283</v>
      </c>
      <c r="T11" t="s">
        <v>843</v>
      </c>
      <c r="U11" t="s">
        <v>600</v>
      </c>
      <c r="V11" t="s">
        <v>844</v>
      </c>
      <c r="W11" t="s">
        <v>634</v>
      </c>
      <c r="X11" t="s">
        <v>845</v>
      </c>
      <c r="Y11" t="s">
        <v>302</v>
      </c>
      <c r="Z11" t="s">
        <v>403</v>
      </c>
      <c r="AA11" t="s">
        <v>195</v>
      </c>
      <c r="AB11" t="s">
        <v>846</v>
      </c>
      <c r="AC11" t="s">
        <v>327</v>
      </c>
      <c r="AD11" t="s">
        <v>374</v>
      </c>
      <c r="AE11" t="s">
        <v>214</v>
      </c>
      <c r="AF11" t="s">
        <v>847</v>
      </c>
      <c r="AG11">
        <v>35.15</v>
      </c>
      <c r="AH11">
        <v>5</v>
      </c>
      <c r="AI11">
        <v>154</v>
      </c>
      <c r="AJ11">
        <v>4.12</v>
      </c>
      <c r="AK11" s="1">
        <v>0.3236</v>
      </c>
      <c r="AL11" s="1">
        <v>0.2402</v>
      </c>
      <c r="AM11" s="1">
        <v>0.22370000000000001</v>
      </c>
      <c r="AN11">
        <v>122.55</v>
      </c>
      <c r="AO11">
        <v>4</v>
      </c>
      <c r="AP11">
        <v>2</v>
      </c>
      <c r="AQ11" t="s">
        <v>155</v>
      </c>
      <c r="AR11">
        <v>8</v>
      </c>
      <c r="AS11">
        <v>15</v>
      </c>
      <c r="AT11">
        <v>4</v>
      </c>
      <c r="AU11">
        <v>2</v>
      </c>
      <c r="AV11">
        <v>4</v>
      </c>
      <c r="AW11" t="s">
        <v>155</v>
      </c>
      <c r="AX11" t="s">
        <v>488</v>
      </c>
      <c r="AY11" s="1">
        <v>0.57620000000000005</v>
      </c>
      <c r="AZ11">
        <v>306.8</v>
      </c>
      <c r="BA11">
        <v>298.39999999999998</v>
      </c>
      <c r="BB11">
        <v>87.4</v>
      </c>
      <c r="BC11">
        <v>69.39</v>
      </c>
      <c r="BD11" t="s">
        <v>236</v>
      </c>
      <c r="BE11">
        <v>311</v>
      </c>
      <c r="BF11" s="1">
        <v>0.42859999999999998</v>
      </c>
      <c r="BG11">
        <v>70.569999999999993</v>
      </c>
      <c r="BH11">
        <v>34.56</v>
      </c>
      <c r="BI11" s="1">
        <v>0.74760000000000004</v>
      </c>
      <c r="BJ11" s="1">
        <v>0.625</v>
      </c>
      <c r="BK11" s="1">
        <v>0.375</v>
      </c>
      <c r="BL11" s="1">
        <v>0.7288</v>
      </c>
      <c r="BM11">
        <f>(BL11-$BL$132)/$BL$133</f>
        <v>1.1934249502976269</v>
      </c>
      <c r="BN11">
        <v>70.06</v>
      </c>
      <c r="BO11" t="s">
        <v>752</v>
      </c>
      <c r="BP11" s="1">
        <v>0.1108</v>
      </c>
      <c r="BQ11">
        <v>406</v>
      </c>
      <c r="BR11" t="s">
        <v>155</v>
      </c>
      <c r="BS11" t="s">
        <v>845</v>
      </c>
      <c r="BT11">
        <v>64</v>
      </c>
      <c r="BU11" s="2">
        <v>644931</v>
      </c>
      <c r="BV11">
        <v>1.79</v>
      </c>
      <c r="BW11" s="1">
        <v>0.3644</v>
      </c>
      <c r="BX11">
        <v>1.6579999999999999</v>
      </c>
      <c r="BY11" s="1">
        <v>0.1278</v>
      </c>
      <c r="BZ11">
        <v>3.03</v>
      </c>
      <c r="CA11">
        <f>(BZ11-$BZ$132)/$BZ$133</f>
        <v>-9.7708636032989529E-2</v>
      </c>
      <c r="CB11" s="1">
        <v>0.19109999999999999</v>
      </c>
      <c r="CC11">
        <v>3.98</v>
      </c>
      <c r="CD11" s="1">
        <v>0.51690000000000003</v>
      </c>
      <c r="CE11">
        <v>4.51</v>
      </c>
      <c r="CF11" s="1">
        <v>0.2402</v>
      </c>
      <c r="CG11" t="s">
        <v>848</v>
      </c>
      <c r="CH11" t="s">
        <v>473</v>
      </c>
      <c r="CI11" s="1">
        <v>0.85770000000000002</v>
      </c>
      <c r="CJ11">
        <v>1.7709999999999999</v>
      </c>
      <c r="CK11" s="1">
        <v>4.9200000000000001E-2</v>
      </c>
      <c r="CL11" s="1">
        <v>0.24660000000000001</v>
      </c>
      <c r="CM11" s="1">
        <v>0.20830000000000001</v>
      </c>
      <c r="CN11" s="1">
        <v>0.1176</v>
      </c>
      <c r="CO11" s="1">
        <v>0.46150000000000002</v>
      </c>
      <c r="CP11" s="1">
        <v>0.99009999999999998</v>
      </c>
      <c r="CQ11" s="1">
        <v>0.72970000000000002</v>
      </c>
      <c r="CR11" s="1">
        <v>0.68269999999999997</v>
      </c>
      <c r="CS11" s="1">
        <v>0.8286</v>
      </c>
      <c r="CT11" s="1">
        <v>0.64290000000000003</v>
      </c>
      <c r="CU11" s="1">
        <v>0.6</v>
      </c>
      <c r="CV11" s="1">
        <v>0.5625</v>
      </c>
      <c r="CW11" s="1">
        <v>0.31819999999999998</v>
      </c>
      <c r="CX11">
        <v>29.85</v>
      </c>
      <c r="CY11">
        <v>29.7</v>
      </c>
      <c r="CZ11">
        <v>29.4</v>
      </c>
      <c r="DA11">
        <v>29.29</v>
      </c>
      <c r="DB11">
        <v>31.29</v>
      </c>
      <c r="DC11" t="s">
        <v>503</v>
      </c>
      <c r="DD11" s="1">
        <v>0.21590000000000001</v>
      </c>
      <c r="DE11" t="s">
        <v>308</v>
      </c>
      <c r="DF11">
        <v>70.599999999999994</v>
      </c>
      <c r="DG11">
        <v>68.900000000000006</v>
      </c>
      <c r="DH11">
        <v>68.709999999999994</v>
      </c>
      <c r="DI11">
        <v>70.569999999999993</v>
      </c>
      <c r="DJ11" s="1">
        <v>0.51219999999999999</v>
      </c>
      <c r="DK11">
        <v>70.856999999999999</v>
      </c>
      <c r="DL11">
        <v>69.709999999999994</v>
      </c>
      <c r="DM11">
        <f>(DL11-$DL$132)/$DL$133</f>
        <v>-0.70512527775733502</v>
      </c>
      <c r="DN11" s="1">
        <v>0.59640000000000004</v>
      </c>
      <c r="DO11" s="1">
        <v>0.9</v>
      </c>
      <c r="DP11" s="1">
        <v>0.36840000000000001</v>
      </c>
      <c r="DQ11" s="1">
        <v>0.56859999999999999</v>
      </c>
      <c r="DR11" s="1">
        <v>0.44</v>
      </c>
      <c r="DS11" s="1">
        <v>1</v>
      </c>
      <c r="DT11" s="1">
        <v>0.58730000000000004</v>
      </c>
      <c r="DU11">
        <v>0.26200000000000001</v>
      </c>
      <c r="DV11">
        <v>9.7000000000000003E-2</v>
      </c>
      <c r="DW11">
        <v>0.71599999999999997</v>
      </c>
      <c r="DX11">
        <v>-0.35799999999999998</v>
      </c>
      <c r="DY11">
        <v>1.0760000000000001</v>
      </c>
      <c r="DZ11">
        <f>(DY11-$DY$132)/$DY$133</f>
        <v>1.3831711346627724</v>
      </c>
      <c r="EA11">
        <v>0.71799999999999997</v>
      </c>
      <c r="EB11">
        <v>140</v>
      </c>
      <c r="EC11">
        <v>158</v>
      </c>
      <c r="ED11">
        <v>371</v>
      </c>
      <c r="EE11">
        <v>7</v>
      </c>
      <c r="EF11">
        <v>2</v>
      </c>
      <c r="EG11">
        <v>327.5</v>
      </c>
      <c r="EH11">
        <v>9</v>
      </c>
      <c r="EI11">
        <v>7700</v>
      </c>
      <c r="EJ11">
        <v>70.75</v>
      </c>
      <c r="EK11">
        <v>9.1883116883116909</v>
      </c>
    </row>
    <row r="12" spans="1:141" x14ac:dyDescent="0.25">
      <c r="A12" t="s">
        <v>137</v>
      </c>
      <c r="B12">
        <v>1</v>
      </c>
      <c r="C12">
        <v>0</v>
      </c>
      <c r="D12" s="1">
        <v>3.2399999999999998E-2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  <c r="O12" t="s">
        <v>148</v>
      </c>
      <c r="P12" t="s">
        <v>149</v>
      </c>
      <c r="Q12" t="s">
        <v>150</v>
      </c>
      <c r="R12" t="s">
        <v>151</v>
      </c>
      <c r="S12" t="s">
        <v>152</v>
      </c>
      <c r="T12" t="s">
        <v>153</v>
      </c>
      <c r="U12" t="s">
        <v>154</v>
      </c>
      <c r="V12" t="s">
        <v>155</v>
      </c>
      <c r="W12" t="s">
        <v>156</v>
      </c>
      <c r="X12" t="s">
        <v>157</v>
      </c>
      <c r="Y12" t="s">
        <v>158</v>
      </c>
      <c r="Z12" t="s">
        <v>159</v>
      </c>
      <c r="AA12" t="s">
        <v>160</v>
      </c>
      <c r="AB12" t="s">
        <v>161</v>
      </c>
      <c r="AC12" t="s">
        <v>162</v>
      </c>
      <c r="AD12" t="s">
        <v>163</v>
      </c>
      <c r="AE12" t="s">
        <v>164</v>
      </c>
      <c r="AF12" t="s">
        <v>156</v>
      </c>
      <c r="AG12">
        <v>36.17</v>
      </c>
      <c r="AH12">
        <v>6</v>
      </c>
      <c r="AI12">
        <v>87</v>
      </c>
      <c r="AJ12">
        <v>3.88</v>
      </c>
      <c r="AK12" s="1">
        <v>0.30640000000000001</v>
      </c>
      <c r="AL12" s="1">
        <v>0.21990000000000001</v>
      </c>
      <c r="AM12" s="1">
        <v>0.22539999999999999</v>
      </c>
      <c r="AN12">
        <v>117.06</v>
      </c>
      <c r="AO12">
        <v>4</v>
      </c>
      <c r="AP12">
        <v>1</v>
      </c>
      <c r="AQ12">
        <v>6</v>
      </c>
      <c r="AR12">
        <v>8</v>
      </c>
      <c r="AS12">
        <v>19</v>
      </c>
      <c r="AT12">
        <v>4</v>
      </c>
      <c r="AU12">
        <v>2</v>
      </c>
      <c r="AV12">
        <v>7</v>
      </c>
      <c r="AW12">
        <v>5</v>
      </c>
      <c r="AX12" t="s">
        <v>165</v>
      </c>
      <c r="AY12" s="1">
        <v>0.51190000000000002</v>
      </c>
      <c r="AZ12">
        <v>302.39999999999998</v>
      </c>
      <c r="BA12">
        <v>297.7</v>
      </c>
      <c r="BB12">
        <v>216</v>
      </c>
      <c r="BC12">
        <v>71.17</v>
      </c>
      <c r="BD12" t="s">
        <v>166</v>
      </c>
      <c r="BE12">
        <v>143</v>
      </c>
      <c r="BF12" s="1">
        <v>0.5</v>
      </c>
      <c r="BG12">
        <v>71.67</v>
      </c>
      <c r="BH12">
        <v>34.79</v>
      </c>
      <c r="BI12" s="1">
        <v>0.55559999999999998</v>
      </c>
      <c r="BJ12" s="1">
        <v>0.41670000000000001</v>
      </c>
      <c r="BK12" s="1">
        <v>0.22220000000000001</v>
      </c>
      <c r="BL12" s="1">
        <v>0.6875</v>
      </c>
      <c r="BM12">
        <f>(BL12-$BL$132)/$BL$133</f>
        <v>0.1880748140833674</v>
      </c>
      <c r="BN12">
        <v>70.75</v>
      </c>
      <c r="BO12" t="s">
        <v>167</v>
      </c>
      <c r="BP12" s="1">
        <v>0.1298</v>
      </c>
      <c r="BQ12">
        <v>372</v>
      </c>
      <c r="BR12">
        <v>17</v>
      </c>
      <c r="BS12" t="s">
        <v>168</v>
      </c>
      <c r="BT12">
        <v>65</v>
      </c>
      <c r="BU12" s="2">
        <v>402516</v>
      </c>
      <c r="BV12">
        <v>2.5099999999999998</v>
      </c>
      <c r="BW12" s="1">
        <v>0.39350000000000002</v>
      </c>
      <c r="BX12">
        <v>1.625</v>
      </c>
      <c r="BY12" s="1">
        <v>0.16669999999999999</v>
      </c>
      <c r="BZ12">
        <v>2.97</v>
      </c>
      <c r="CA12">
        <f>(BZ12-$BZ$132)/$BZ$133</f>
        <v>-0.8305234062802429</v>
      </c>
      <c r="CB12" s="1">
        <v>0.21429999999999999</v>
      </c>
      <c r="CC12">
        <v>4</v>
      </c>
      <c r="CD12" s="1">
        <v>0.29759999999999998</v>
      </c>
      <c r="CE12">
        <v>4.87</v>
      </c>
      <c r="CF12" s="1">
        <v>0.21990000000000001</v>
      </c>
      <c r="CG12" t="s">
        <v>169</v>
      </c>
      <c r="CH12" t="s">
        <v>170</v>
      </c>
      <c r="CI12" s="1">
        <v>0.8478</v>
      </c>
      <c r="CJ12">
        <v>1.778</v>
      </c>
      <c r="CK12" s="1">
        <v>3.3300000000000003E-2</v>
      </c>
      <c r="CL12" s="1">
        <v>0.3261</v>
      </c>
      <c r="CM12" s="1">
        <v>0.2</v>
      </c>
      <c r="CN12" s="1">
        <v>0.1053</v>
      </c>
      <c r="CO12" s="1">
        <v>0.33329999999999999</v>
      </c>
      <c r="CP12" s="1">
        <v>0.98839999999999995</v>
      </c>
      <c r="CQ12" s="1">
        <v>0.78259999999999996</v>
      </c>
      <c r="CR12" s="1">
        <v>0.63239999999999996</v>
      </c>
      <c r="CS12" s="1">
        <v>0.76470000000000005</v>
      </c>
      <c r="CT12" s="1">
        <v>0.6</v>
      </c>
      <c r="CU12" s="1">
        <v>0.52629999999999999</v>
      </c>
      <c r="CV12" s="1">
        <v>0.66669999999999996</v>
      </c>
      <c r="CW12" s="1">
        <v>0.69230000000000003</v>
      </c>
      <c r="CX12">
        <v>29.25</v>
      </c>
      <c r="CY12">
        <v>28.5</v>
      </c>
      <c r="CZ12">
        <v>28.83</v>
      </c>
      <c r="DA12">
        <v>30</v>
      </c>
      <c r="DB12">
        <v>29.67</v>
      </c>
      <c r="DC12" t="s">
        <v>171</v>
      </c>
      <c r="DD12" s="1">
        <v>0.1779</v>
      </c>
      <c r="DE12" t="s">
        <v>172</v>
      </c>
      <c r="DF12">
        <v>70.5</v>
      </c>
      <c r="DG12">
        <v>70.83</v>
      </c>
      <c r="DH12">
        <v>70.83</v>
      </c>
      <c r="DI12">
        <v>71.67</v>
      </c>
      <c r="DJ12" s="1">
        <v>0.5</v>
      </c>
      <c r="DK12">
        <v>71.42</v>
      </c>
      <c r="DL12">
        <v>70.959999999999994</v>
      </c>
      <c r="DM12">
        <f>(DL12-$DL$132)/$DL$133</f>
        <v>0.37594706525206334</v>
      </c>
      <c r="DN12" s="1">
        <v>0.54810000000000003</v>
      </c>
      <c r="DO12" s="1">
        <v>0.85</v>
      </c>
      <c r="DP12" s="1">
        <v>0.22220000000000001</v>
      </c>
      <c r="DQ12" s="1">
        <v>0.5333</v>
      </c>
      <c r="DR12" s="1">
        <v>0.57889999999999997</v>
      </c>
      <c r="DS12" s="1">
        <v>1</v>
      </c>
      <c r="DT12" s="1">
        <v>0.53129999999999999</v>
      </c>
      <c r="DU12">
        <v>0.83699999999999997</v>
      </c>
      <c r="DV12">
        <v>-0.36799999999999999</v>
      </c>
      <c r="DW12">
        <v>0.504</v>
      </c>
      <c r="DX12">
        <v>-0.28199999999999997</v>
      </c>
      <c r="DY12">
        <v>0.97299999999999998</v>
      </c>
      <c r="DZ12">
        <f>(DY12-$DY$132)/$DY$133</f>
        <v>1.2618597147819552</v>
      </c>
      <c r="EA12">
        <v>0.69099999999999995</v>
      </c>
      <c r="EB12">
        <v>93</v>
      </c>
      <c r="EC12">
        <v>229</v>
      </c>
      <c r="ED12">
        <v>92</v>
      </c>
      <c r="EE12">
        <v>2</v>
      </c>
      <c r="EF12">
        <v>2</v>
      </c>
      <c r="EG12">
        <v>259.2</v>
      </c>
      <c r="EH12">
        <v>4</v>
      </c>
      <c r="EI12">
        <v>7400</v>
      </c>
      <c r="EJ12">
        <v>75.7</v>
      </c>
      <c r="EK12">
        <v>10.2297297297297</v>
      </c>
    </row>
    <row r="13" spans="1:141" x14ac:dyDescent="0.25">
      <c r="A13" t="s">
        <v>1008</v>
      </c>
      <c r="B13">
        <v>2</v>
      </c>
      <c r="C13">
        <v>0</v>
      </c>
      <c r="D13" s="1">
        <v>3.1699999999999999E-2</v>
      </c>
      <c r="E13" t="s">
        <v>367</v>
      </c>
      <c r="F13" t="s">
        <v>588</v>
      </c>
      <c r="G13" t="s">
        <v>930</v>
      </c>
      <c r="H13" t="s">
        <v>808</v>
      </c>
      <c r="I13" t="s">
        <v>1009</v>
      </c>
      <c r="J13" t="s">
        <v>1010</v>
      </c>
      <c r="K13" t="s">
        <v>413</v>
      </c>
      <c r="L13" t="s">
        <v>220</v>
      </c>
      <c r="M13" t="s">
        <v>400</v>
      </c>
      <c r="N13" t="s">
        <v>269</v>
      </c>
      <c r="O13" t="s">
        <v>1011</v>
      </c>
      <c r="P13" t="s">
        <v>624</v>
      </c>
      <c r="Q13" t="s">
        <v>455</v>
      </c>
      <c r="R13" t="s">
        <v>365</v>
      </c>
      <c r="S13" t="s">
        <v>752</v>
      </c>
      <c r="T13" t="s">
        <v>1012</v>
      </c>
      <c r="U13" t="s">
        <v>192</v>
      </c>
      <c r="V13" t="s">
        <v>1013</v>
      </c>
      <c r="W13" t="s">
        <v>643</v>
      </c>
      <c r="X13" t="s">
        <v>865</v>
      </c>
      <c r="Y13" t="s">
        <v>413</v>
      </c>
      <c r="Z13" t="s">
        <v>492</v>
      </c>
      <c r="AA13" t="s">
        <v>158</v>
      </c>
      <c r="AB13" t="s">
        <v>733</v>
      </c>
      <c r="AC13" t="s">
        <v>645</v>
      </c>
      <c r="AD13" t="s">
        <v>214</v>
      </c>
      <c r="AE13" t="s">
        <v>733</v>
      </c>
      <c r="AF13" t="s">
        <v>1014</v>
      </c>
      <c r="AG13">
        <v>34.71</v>
      </c>
      <c r="AH13">
        <v>4</v>
      </c>
      <c r="AI13">
        <v>77</v>
      </c>
      <c r="AJ13">
        <v>3.71</v>
      </c>
      <c r="AK13" s="1">
        <v>0.25919999999999999</v>
      </c>
      <c r="AL13" s="1">
        <v>0.20830000000000001</v>
      </c>
      <c r="AM13" s="1">
        <v>0.2</v>
      </c>
      <c r="AN13">
        <v>117.44</v>
      </c>
      <c r="AO13">
        <v>3</v>
      </c>
      <c r="AP13">
        <v>1</v>
      </c>
      <c r="AQ13" t="s">
        <v>155</v>
      </c>
      <c r="AR13">
        <v>19</v>
      </c>
      <c r="AS13">
        <v>24</v>
      </c>
      <c r="AT13">
        <v>3</v>
      </c>
      <c r="AU13">
        <v>2</v>
      </c>
      <c r="AV13">
        <v>3</v>
      </c>
      <c r="AW13">
        <v>39</v>
      </c>
      <c r="AX13" t="s">
        <v>282</v>
      </c>
      <c r="AY13" s="1">
        <v>0.625</v>
      </c>
      <c r="AZ13">
        <v>300.89999999999998</v>
      </c>
      <c r="BA13">
        <v>289.7</v>
      </c>
      <c r="BB13">
        <v>504</v>
      </c>
      <c r="BC13">
        <v>69.27</v>
      </c>
      <c r="BD13" t="s">
        <v>403</v>
      </c>
      <c r="BE13">
        <v>334</v>
      </c>
      <c r="BF13" s="1">
        <v>0.5</v>
      </c>
      <c r="BG13">
        <v>70.33</v>
      </c>
      <c r="BH13">
        <v>34.64</v>
      </c>
      <c r="BI13" s="1">
        <v>0.64100000000000001</v>
      </c>
      <c r="BJ13" s="1">
        <v>0.48</v>
      </c>
      <c r="BK13" s="1">
        <v>0.28000000000000003</v>
      </c>
      <c r="BL13" s="1">
        <v>0.75990000000000002</v>
      </c>
      <c r="BM13">
        <f>(BL13-$BL$132)/$BL$133</f>
        <v>1.950480379747106</v>
      </c>
      <c r="BN13">
        <v>69.41</v>
      </c>
      <c r="BO13" t="s">
        <v>502</v>
      </c>
      <c r="BP13" s="1">
        <v>0.13730000000000001</v>
      </c>
      <c r="BQ13">
        <v>347</v>
      </c>
      <c r="BR13">
        <v>8</v>
      </c>
      <c r="BS13" t="s">
        <v>171</v>
      </c>
      <c r="BT13">
        <v>64</v>
      </c>
      <c r="BU13" s="2">
        <v>726990</v>
      </c>
      <c r="BV13">
        <v>1.95</v>
      </c>
      <c r="BW13" s="1">
        <v>0.32340000000000002</v>
      </c>
      <c r="BX13">
        <v>1.6850000000000001</v>
      </c>
      <c r="BY13" s="1">
        <v>0.125</v>
      </c>
      <c r="BZ13">
        <v>3.01</v>
      </c>
      <c r="CA13">
        <f>(BZ13-$BZ$132)/$BZ$133</f>
        <v>-0.34198022611540912</v>
      </c>
      <c r="CB13" s="1">
        <v>0.20380000000000001</v>
      </c>
      <c r="CC13">
        <v>3.94</v>
      </c>
      <c r="CD13" s="1">
        <v>0.34620000000000001</v>
      </c>
      <c r="CE13">
        <v>4.7300000000000004</v>
      </c>
      <c r="CF13" s="1">
        <v>0.20830000000000001</v>
      </c>
      <c r="CG13" t="s">
        <v>374</v>
      </c>
      <c r="CH13" t="s">
        <v>205</v>
      </c>
      <c r="CI13" s="1">
        <v>0.879</v>
      </c>
      <c r="CJ13">
        <v>1.82</v>
      </c>
      <c r="CK13" s="1">
        <v>3.73E-2</v>
      </c>
      <c r="CL13" s="1">
        <v>0.3231</v>
      </c>
      <c r="CM13" s="1">
        <v>0.21740000000000001</v>
      </c>
      <c r="CN13" s="1">
        <v>0.12</v>
      </c>
      <c r="CO13" s="1">
        <v>0.47060000000000002</v>
      </c>
      <c r="CP13" s="1">
        <v>0.99619999999999997</v>
      </c>
      <c r="CQ13" s="1">
        <v>0.91839999999999999</v>
      </c>
      <c r="CR13" s="1">
        <v>0.62890000000000001</v>
      </c>
      <c r="CS13" s="1">
        <v>0.81079999999999997</v>
      </c>
      <c r="CT13" s="1">
        <v>0.59379999999999999</v>
      </c>
      <c r="CU13" s="1">
        <v>0.5333</v>
      </c>
      <c r="CV13" s="1">
        <v>0.30769999999999997</v>
      </c>
      <c r="CW13" s="1">
        <v>0.7</v>
      </c>
      <c r="CX13">
        <v>30.32</v>
      </c>
      <c r="CY13">
        <v>31.25</v>
      </c>
      <c r="CZ13">
        <v>29</v>
      </c>
      <c r="DA13">
        <v>31</v>
      </c>
      <c r="DB13">
        <v>30.17</v>
      </c>
      <c r="DC13" t="s">
        <v>558</v>
      </c>
      <c r="DD13" s="1">
        <v>0.1701</v>
      </c>
      <c r="DE13" t="s">
        <v>405</v>
      </c>
      <c r="DF13">
        <v>69.25</v>
      </c>
      <c r="DG13">
        <v>69.75</v>
      </c>
      <c r="DH13">
        <v>68</v>
      </c>
      <c r="DI13">
        <v>70.33</v>
      </c>
      <c r="DJ13" s="1">
        <v>0.4839</v>
      </c>
      <c r="DK13">
        <v>70.016000000000005</v>
      </c>
      <c r="DL13">
        <v>69.36</v>
      </c>
      <c r="DM13">
        <f>(DL13-$DL$132)/$DL$133</f>
        <v>-1.0078255337999615</v>
      </c>
      <c r="DN13" s="1">
        <v>0.62809999999999999</v>
      </c>
      <c r="DO13" s="1">
        <v>0.9</v>
      </c>
      <c r="DP13" s="1">
        <v>0.22220000000000001</v>
      </c>
      <c r="DQ13" s="1">
        <v>0.65849999999999997</v>
      </c>
      <c r="DR13" s="1">
        <v>0.6875</v>
      </c>
      <c r="DS13" s="1">
        <v>0.83330000000000004</v>
      </c>
      <c r="DT13" s="1">
        <v>0.5111</v>
      </c>
      <c r="DU13">
        <v>0.52600000000000002</v>
      </c>
      <c r="DV13">
        <v>-0.107</v>
      </c>
      <c r="DW13">
        <v>0.51100000000000001</v>
      </c>
      <c r="DX13">
        <v>-0.123</v>
      </c>
      <c r="DY13">
        <v>0.93100000000000005</v>
      </c>
      <c r="DZ13">
        <f>(DY13-$DY$132)/$DY$133</f>
        <v>1.2123929222091949</v>
      </c>
      <c r="EA13">
        <v>0.80800000000000005</v>
      </c>
      <c r="EB13">
        <v>104</v>
      </c>
      <c r="EC13">
        <v>104</v>
      </c>
      <c r="ED13">
        <v>329</v>
      </c>
      <c r="EE13">
        <v>1</v>
      </c>
      <c r="EF13">
        <v>2</v>
      </c>
      <c r="EG13">
        <v>225.8</v>
      </c>
      <c r="EH13">
        <v>16</v>
      </c>
      <c r="EI13">
        <v>7900</v>
      </c>
      <c r="EJ13">
        <v>58.3</v>
      </c>
      <c r="EK13">
        <v>7.37974683544304</v>
      </c>
    </row>
    <row r="14" spans="1:141" x14ac:dyDescent="0.25">
      <c r="A14" t="s">
        <v>1345</v>
      </c>
      <c r="B14">
        <v>0</v>
      </c>
      <c r="C14">
        <v>0</v>
      </c>
      <c r="D14" s="1">
        <v>2.0799999999999999E-2</v>
      </c>
      <c r="E14" t="s">
        <v>244</v>
      </c>
      <c r="F14" t="s">
        <v>888</v>
      </c>
      <c r="G14" t="s">
        <v>865</v>
      </c>
      <c r="H14" t="s">
        <v>1346</v>
      </c>
      <c r="I14" t="s">
        <v>1347</v>
      </c>
      <c r="J14" t="s">
        <v>155</v>
      </c>
      <c r="K14" t="s">
        <v>630</v>
      </c>
      <c r="L14" t="s">
        <v>155</v>
      </c>
      <c r="M14" t="s">
        <v>331</v>
      </c>
      <c r="N14" t="s">
        <v>155</v>
      </c>
      <c r="O14" t="s">
        <v>430</v>
      </c>
      <c r="P14" t="s">
        <v>147</v>
      </c>
      <c r="Q14" t="s">
        <v>936</v>
      </c>
      <c r="R14" t="s">
        <v>920</v>
      </c>
      <c r="S14" t="s">
        <v>695</v>
      </c>
      <c r="T14" t="s">
        <v>252</v>
      </c>
      <c r="U14" t="s">
        <v>739</v>
      </c>
      <c r="V14" t="s">
        <v>1065</v>
      </c>
      <c r="W14" t="s">
        <v>406</v>
      </c>
      <c r="X14" t="s">
        <v>1348</v>
      </c>
      <c r="Y14" t="s">
        <v>466</v>
      </c>
      <c r="Z14" t="s">
        <v>1254</v>
      </c>
      <c r="AA14" t="s">
        <v>555</v>
      </c>
      <c r="AB14" t="s">
        <v>155</v>
      </c>
      <c r="AC14" t="s">
        <v>480</v>
      </c>
      <c r="AD14" t="s">
        <v>1254</v>
      </c>
      <c r="AE14" t="s">
        <v>1254</v>
      </c>
      <c r="AF14" t="s">
        <v>1323</v>
      </c>
      <c r="AG14">
        <v>35.880000000000003</v>
      </c>
      <c r="AH14">
        <v>4</v>
      </c>
      <c r="AI14">
        <v>71</v>
      </c>
      <c r="AJ14">
        <v>3</v>
      </c>
      <c r="AK14" s="1">
        <v>0.22020000000000001</v>
      </c>
      <c r="AL14" s="1">
        <v>0.1736</v>
      </c>
      <c r="AM14" s="1">
        <v>0.23080000000000001</v>
      </c>
      <c r="AN14">
        <v>109.94</v>
      </c>
      <c r="AO14">
        <v>2</v>
      </c>
      <c r="AP14">
        <v>1</v>
      </c>
      <c r="AQ14">
        <v>10</v>
      </c>
      <c r="AR14">
        <v>20</v>
      </c>
      <c r="AS14">
        <v>17</v>
      </c>
      <c r="AT14">
        <v>2</v>
      </c>
      <c r="AU14">
        <v>1</v>
      </c>
      <c r="AV14">
        <v>3</v>
      </c>
      <c r="AW14">
        <v>63</v>
      </c>
      <c r="AX14" t="s">
        <v>1349</v>
      </c>
      <c r="AY14" s="1">
        <v>0.75680000000000003</v>
      </c>
      <c r="AZ14">
        <v>280.39999999999998</v>
      </c>
      <c r="BA14">
        <v>278.89999999999998</v>
      </c>
      <c r="BB14">
        <v>144</v>
      </c>
      <c r="BC14">
        <v>69.400000000000006</v>
      </c>
      <c r="BD14" t="s">
        <v>1270</v>
      </c>
      <c r="BE14">
        <v>44</v>
      </c>
      <c r="BF14" s="1">
        <v>0.5</v>
      </c>
      <c r="BG14">
        <v>70</v>
      </c>
      <c r="BH14">
        <v>34</v>
      </c>
      <c r="BI14" s="1">
        <v>0.33329999999999999</v>
      </c>
      <c r="BJ14" s="1">
        <v>0.5</v>
      </c>
      <c r="BK14" s="1">
        <v>0.125</v>
      </c>
      <c r="BL14" s="1">
        <v>0.75690000000000002</v>
      </c>
      <c r="BM14">
        <f>(BL14-$BL$132)/$BL$133</f>
        <v>1.8774525248162881</v>
      </c>
      <c r="BN14">
        <v>70.67</v>
      </c>
      <c r="BO14" t="s">
        <v>293</v>
      </c>
      <c r="BP14" s="1">
        <v>8.3299999999999999E-2</v>
      </c>
      <c r="BQ14">
        <v>356</v>
      </c>
      <c r="BR14">
        <v>30</v>
      </c>
      <c r="BS14" t="s">
        <v>155</v>
      </c>
      <c r="BT14">
        <v>67</v>
      </c>
      <c r="BU14" s="2">
        <v>79970</v>
      </c>
      <c r="BV14">
        <v>1.43</v>
      </c>
      <c r="BW14" s="1">
        <v>0.30559999999999998</v>
      </c>
      <c r="BX14">
        <v>1.7010000000000001</v>
      </c>
      <c r="BY14" s="1">
        <v>9.0899999999999995E-2</v>
      </c>
      <c r="BZ14">
        <v>3.09</v>
      </c>
      <c r="CA14">
        <f>(BZ14-$BZ$132)/$BZ$133</f>
        <v>0.6351061342142692</v>
      </c>
      <c r="CB14" s="1">
        <v>0.16869999999999999</v>
      </c>
      <c r="CC14">
        <v>3.93</v>
      </c>
      <c r="CD14" s="1">
        <v>0.28570000000000001</v>
      </c>
      <c r="CE14">
        <v>4.68</v>
      </c>
      <c r="CF14" s="1">
        <v>0.1736</v>
      </c>
      <c r="CG14" t="s">
        <v>701</v>
      </c>
      <c r="CH14" t="s">
        <v>330</v>
      </c>
      <c r="CI14" s="1">
        <v>0.89810000000000001</v>
      </c>
      <c r="CJ14">
        <v>1.835</v>
      </c>
      <c r="CK14" s="1">
        <v>0</v>
      </c>
      <c r="CL14" s="1">
        <v>0.3</v>
      </c>
      <c r="CM14" s="1">
        <v>0.17649999999999999</v>
      </c>
      <c r="CN14" s="1">
        <v>0.1</v>
      </c>
      <c r="CO14" s="1">
        <v>1</v>
      </c>
      <c r="CP14" s="1">
        <v>0.98629999999999995</v>
      </c>
      <c r="CQ14" s="1">
        <v>0.88890000000000002</v>
      </c>
      <c r="CR14" s="1">
        <v>0.57889999999999997</v>
      </c>
      <c r="CS14" s="1">
        <v>1</v>
      </c>
      <c r="CT14" s="1">
        <v>1</v>
      </c>
      <c r="CU14" s="1">
        <v>0.6</v>
      </c>
      <c r="CV14" s="1">
        <v>0.25</v>
      </c>
      <c r="CW14" s="1">
        <v>0.75</v>
      </c>
      <c r="CX14">
        <v>30.63</v>
      </c>
      <c r="CY14">
        <v>29</v>
      </c>
      <c r="CZ14">
        <v>31.5</v>
      </c>
      <c r="DA14">
        <v>30.5</v>
      </c>
      <c r="DB14">
        <v>31.5</v>
      </c>
      <c r="DC14" t="s">
        <v>685</v>
      </c>
      <c r="DD14" s="1">
        <v>9.5200000000000007E-2</v>
      </c>
      <c r="DE14" t="s">
        <v>921</v>
      </c>
      <c r="DF14">
        <v>69.5</v>
      </c>
      <c r="DG14">
        <v>70</v>
      </c>
      <c r="DH14">
        <v>70</v>
      </c>
      <c r="DI14">
        <v>70</v>
      </c>
      <c r="DJ14" s="1">
        <v>0.5</v>
      </c>
      <c r="DK14">
        <v>70.656000000000006</v>
      </c>
      <c r="DL14">
        <v>69.88</v>
      </c>
      <c r="DM14">
        <f>(DL14-$DL$132)/$DL$133</f>
        <v>-0.55809943910805537</v>
      </c>
      <c r="DN14" s="1">
        <v>0.68569999999999998</v>
      </c>
      <c r="DO14" s="1">
        <v>1</v>
      </c>
      <c r="DP14" s="1">
        <v>0.66669999999999996</v>
      </c>
      <c r="DQ14" s="1">
        <v>0.70589999999999997</v>
      </c>
      <c r="DR14" s="1">
        <v>0.75</v>
      </c>
      <c r="DS14" s="1">
        <v>1</v>
      </c>
      <c r="DT14" s="1">
        <v>0.6</v>
      </c>
      <c r="DU14">
        <v>0.76300000000000001</v>
      </c>
      <c r="DV14">
        <v>0.11700000000000001</v>
      </c>
      <c r="DW14">
        <v>-5.8000000000000003E-2</v>
      </c>
      <c r="DX14">
        <v>-0.03</v>
      </c>
      <c r="DY14">
        <v>0.82199999999999995</v>
      </c>
      <c r="DZ14">
        <f>(DY14-$DY$132)/$DY$133</f>
        <v>1.0840148176751265</v>
      </c>
      <c r="EA14">
        <v>0.79200000000000004</v>
      </c>
      <c r="EB14">
        <v>24</v>
      </c>
      <c r="EE14">
        <v>1</v>
      </c>
      <c r="EF14">
        <v>1</v>
      </c>
      <c r="EG14" t="s">
        <v>155</v>
      </c>
      <c r="EH14">
        <v>4</v>
      </c>
      <c r="EI14">
        <v>7400</v>
      </c>
      <c r="EJ14">
        <v>66.75</v>
      </c>
      <c r="EK14">
        <v>9.0202702702702702</v>
      </c>
    </row>
    <row r="15" spans="1:141" x14ac:dyDescent="0.25">
      <c r="A15" t="s">
        <v>474</v>
      </c>
      <c r="B15">
        <v>3</v>
      </c>
      <c r="C15">
        <v>0</v>
      </c>
      <c r="D15" s="1">
        <v>2.12E-2</v>
      </c>
      <c r="E15" t="s">
        <v>367</v>
      </c>
      <c r="F15" t="s">
        <v>475</v>
      </c>
      <c r="G15" t="s">
        <v>476</v>
      </c>
      <c r="H15" t="s">
        <v>477</v>
      </c>
      <c r="I15" t="s">
        <v>478</v>
      </c>
      <c r="J15" t="s">
        <v>479</v>
      </c>
      <c r="K15" t="s">
        <v>480</v>
      </c>
      <c r="L15" t="s">
        <v>297</v>
      </c>
      <c r="M15" t="s">
        <v>481</v>
      </c>
      <c r="N15" t="s">
        <v>181</v>
      </c>
      <c r="O15" t="s">
        <v>297</v>
      </c>
      <c r="P15" t="s">
        <v>154</v>
      </c>
      <c r="Q15" t="s">
        <v>482</v>
      </c>
      <c r="R15" t="s">
        <v>245</v>
      </c>
      <c r="S15" t="s">
        <v>483</v>
      </c>
      <c r="T15" t="s">
        <v>484</v>
      </c>
      <c r="U15" t="s">
        <v>365</v>
      </c>
      <c r="V15" t="s">
        <v>485</v>
      </c>
      <c r="W15" t="s">
        <v>486</v>
      </c>
      <c r="X15" t="s">
        <v>487</v>
      </c>
      <c r="Y15" t="s">
        <v>412</v>
      </c>
      <c r="Z15" t="s">
        <v>488</v>
      </c>
      <c r="AA15" t="s">
        <v>489</v>
      </c>
      <c r="AB15" t="s">
        <v>337</v>
      </c>
      <c r="AC15" t="s">
        <v>490</v>
      </c>
      <c r="AD15" t="s">
        <v>491</v>
      </c>
      <c r="AE15" t="s">
        <v>387</v>
      </c>
      <c r="AF15" t="s">
        <v>323</v>
      </c>
      <c r="AG15">
        <v>34.880000000000003</v>
      </c>
      <c r="AH15">
        <v>4</v>
      </c>
      <c r="AI15">
        <v>132</v>
      </c>
      <c r="AJ15">
        <v>4.18</v>
      </c>
      <c r="AK15" s="1">
        <v>0.32279999999999998</v>
      </c>
      <c r="AL15" s="1">
        <v>0.24179999999999999</v>
      </c>
      <c r="AM15" s="1">
        <v>0.36109999999999998</v>
      </c>
      <c r="AN15">
        <v>114.02</v>
      </c>
      <c r="AO15">
        <v>4</v>
      </c>
      <c r="AP15">
        <v>2</v>
      </c>
      <c r="AQ15" t="s">
        <v>155</v>
      </c>
      <c r="AR15">
        <v>11</v>
      </c>
      <c r="AS15">
        <v>14</v>
      </c>
      <c r="AT15">
        <v>4</v>
      </c>
      <c r="AU15">
        <v>2</v>
      </c>
      <c r="AV15">
        <v>4</v>
      </c>
      <c r="AW15">
        <v>22</v>
      </c>
      <c r="AX15" t="s">
        <v>492</v>
      </c>
      <c r="AY15" s="1">
        <v>0.64080000000000004</v>
      </c>
      <c r="AZ15">
        <v>298.89999999999998</v>
      </c>
      <c r="BA15">
        <v>284.5</v>
      </c>
      <c r="BB15">
        <v>102</v>
      </c>
      <c r="BC15">
        <v>68.94</v>
      </c>
      <c r="BD15" t="s">
        <v>150</v>
      </c>
      <c r="BE15">
        <v>424</v>
      </c>
      <c r="BF15" s="1">
        <v>1</v>
      </c>
      <c r="BG15">
        <v>67.14</v>
      </c>
      <c r="BH15">
        <v>34.44</v>
      </c>
      <c r="BI15" s="1">
        <v>0.60470000000000002</v>
      </c>
      <c r="BJ15" s="1">
        <v>0.51919999999999999</v>
      </c>
      <c r="BK15" s="1">
        <v>0.28849999999999998</v>
      </c>
      <c r="BL15" s="1">
        <v>0.72709999999999997</v>
      </c>
      <c r="BM15">
        <f>(BL15-$BL$132)/$BL$133</f>
        <v>1.1520424991701625</v>
      </c>
      <c r="BN15">
        <v>69.709999999999994</v>
      </c>
      <c r="BO15" t="s">
        <v>493</v>
      </c>
      <c r="BP15" s="1">
        <v>0.1246</v>
      </c>
      <c r="BQ15">
        <v>352</v>
      </c>
      <c r="BR15">
        <v>149</v>
      </c>
      <c r="BS15" t="s">
        <v>494</v>
      </c>
      <c r="BT15">
        <v>64</v>
      </c>
      <c r="BU15" s="2">
        <v>946379</v>
      </c>
      <c r="BV15">
        <v>1.42</v>
      </c>
      <c r="BW15" s="1">
        <v>0.36930000000000002</v>
      </c>
      <c r="BX15">
        <v>1.637</v>
      </c>
      <c r="BY15" s="1">
        <v>0.13969999999999999</v>
      </c>
      <c r="BZ15">
        <v>2.99</v>
      </c>
      <c r="CA15">
        <f>(BZ15-$BZ$132)/$BZ$133</f>
        <v>-0.58625181619782329</v>
      </c>
      <c r="CB15" s="1">
        <v>0.221</v>
      </c>
      <c r="CC15">
        <v>3.94</v>
      </c>
      <c r="CD15" s="1">
        <v>0.42980000000000002</v>
      </c>
      <c r="CE15">
        <v>4.6100000000000003</v>
      </c>
      <c r="CF15" s="1">
        <v>0.24179999999999999</v>
      </c>
      <c r="CG15" t="s">
        <v>495</v>
      </c>
      <c r="CH15" t="s">
        <v>307</v>
      </c>
      <c r="CI15" s="1">
        <v>0.88859999999999995</v>
      </c>
      <c r="CJ15">
        <v>1.746</v>
      </c>
      <c r="CK15" s="1">
        <v>5.4899999999999997E-2</v>
      </c>
      <c r="CL15" s="1">
        <v>0.21249999999999999</v>
      </c>
      <c r="CM15" s="1">
        <v>0.20449999999999999</v>
      </c>
      <c r="CN15" s="1">
        <v>0.13159999999999999</v>
      </c>
      <c r="CO15" s="1">
        <v>0.625</v>
      </c>
      <c r="CP15" s="1">
        <v>1</v>
      </c>
      <c r="CQ15" s="1">
        <v>0.94</v>
      </c>
      <c r="CR15" s="1">
        <v>0.66669999999999996</v>
      </c>
      <c r="CS15" s="1">
        <v>0.75</v>
      </c>
      <c r="CT15" s="1">
        <v>0.8</v>
      </c>
      <c r="CU15" s="1">
        <v>0.6</v>
      </c>
      <c r="CV15" s="1">
        <v>0.26669999999999999</v>
      </c>
      <c r="CW15" s="1">
        <v>0.4</v>
      </c>
      <c r="CX15">
        <v>29.47</v>
      </c>
      <c r="CY15">
        <v>29.4</v>
      </c>
      <c r="CZ15">
        <v>29.6</v>
      </c>
      <c r="DA15">
        <v>30.14</v>
      </c>
      <c r="DB15">
        <v>28.71</v>
      </c>
      <c r="DC15" t="s">
        <v>273</v>
      </c>
      <c r="DD15" s="1">
        <v>0.18379999999999999</v>
      </c>
      <c r="DE15" t="s">
        <v>237</v>
      </c>
      <c r="DF15">
        <v>69.400000000000006</v>
      </c>
      <c r="DG15">
        <v>70.099999999999994</v>
      </c>
      <c r="DH15">
        <v>70.290000000000006</v>
      </c>
      <c r="DI15">
        <v>67.14</v>
      </c>
      <c r="DJ15" s="1">
        <v>0.52629999999999999</v>
      </c>
      <c r="DK15">
        <v>70.316999999999993</v>
      </c>
      <c r="DL15">
        <v>69.319999999999993</v>
      </c>
      <c r="DM15">
        <f>(DL15-$DL$132)/$DL$133</f>
        <v>-1.0424198487762677</v>
      </c>
      <c r="DN15" s="1">
        <v>0.59279999999999999</v>
      </c>
      <c r="DO15" s="1">
        <v>0.8</v>
      </c>
      <c r="DP15" s="1">
        <v>0.1923</v>
      </c>
      <c r="DQ15" s="1">
        <v>0.68</v>
      </c>
      <c r="DR15" s="1">
        <v>0.68179999999999996</v>
      </c>
      <c r="DS15" s="1">
        <v>0.92859999999999998</v>
      </c>
      <c r="DT15" s="1">
        <v>0.55000000000000004</v>
      </c>
      <c r="DU15">
        <v>0.41399999999999998</v>
      </c>
      <c r="DV15">
        <v>-1.7999999999999999E-2</v>
      </c>
      <c r="DW15">
        <v>0.40400000000000003</v>
      </c>
      <c r="DX15">
        <v>-0.10199999999999999</v>
      </c>
      <c r="DY15">
        <v>0.8</v>
      </c>
      <c r="DZ15">
        <f>(DY15-$DY$132)/$DY$133</f>
        <v>1.0581036406132045</v>
      </c>
      <c r="EA15">
        <v>0.69799999999999995</v>
      </c>
      <c r="EB15">
        <v>142</v>
      </c>
      <c r="EC15">
        <v>96</v>
      </c>
      <c r="ED15">
        <v>49</v>
      </c>
      <c r="EE15">
        <v>6</v>
      </c>
      <c r="EF15">
        <v>4</v>
      </c>
      <c r="EG15">
        <v>209.9</v>
      </c>
      <c r="EH15">
        <v>12</v>
      </c>
      <c r="EI15">
        <v>6900</v>
      </c>
      <c r="EJ15">
        <v>52.667000000000002</v>
      </c>
      <c r="EK15">
        <v>7.6328985507246401</v>
      </c>
    </row>
    <row r="16" spans="1:141" x14ac:dyDescent="0.25">
      <c r="A16" t="s">
        <v>967</v>
      </c>
      <c r="B16">
        <v>1</v>
      </c>
      <c r="C16">
        <v>0</v>
      </c>
      <c r="D16" s="1">
        <v>5.7000000000000002E-3</v>
      </c>
      <c r="E16" t="s">
        <v>539</v>
      </c>
      <c r="F16" t="s">
        <v>139</v>
      </c>
      <c r="G16" t="s">
        <v>968</v>
      </c>
      <c r="H16" t="s">
        <v>969</v>
      </c>
      <c r="I16" t="s">
        <v>457</v>
      </c>
      <c r="J16" t="s">
        <v>970</v>
      </c>
      <c r="K16" t="s">
        <v>971</v>
      </c>
      <c r="L16" t="s">
        <v>560</v>
      </c>
      <c r="M16" t="s">
        <v>629</v>
      </c>
      <c r="N16" t="s">
        <v>448</v>
      </c>
      <c r="O16" t="s">
        <v>284</v>
      </c>
      <c r="P16" t="s">
        <v>741</v>
      </c>
      <c r="Q16" t="s">
        <v>185</v>
      </c>
      <c r="R16" t="s">
        <v>972</v>
      </c>
      <c r="S16" t="s">
        <v>973</v>
      </c>
      <c r="T16" t="s">
        <v>974</v>
      </c>
      <c r="U16" t="s">
        <v>140</v>
      </c>
      <c r="V16" t="s">
        <v>155</v>
      </c>
      <c r="W16" t="s">
        <v>975</v>
      </c>
      <c r="X16" t="s">
        <v>976</v>
      </c>
      <c r="Y16" t="s">
        <v>530</v>
      </c>
      <c r="Z16" t="s">
        <v>607</v>
      </c>
      <c r="AA16" t="s">
        <v>977</v>
      </c>
      <c r="AB16" t="s">
        <v>216</v>
      </c>
      <c r="AC16" t="s">
        <v>231</v>
      </c>
      <c r="AD16" t="s">
        <v>534</v>
      </c>
      <c r="AE16" t="s">
        <v>674</v>
      </c>
      <c r="AF16" t="s">
        <v>978</v>
      </c>
      <c r="AG16">
        <v>34.549999999999997</v>
      </c>
      <c r="AH16">
        <v>4</v>
      </c>
      <c r="AI16">
        <v>229</v>
      </c>
      <c r="AJ16">
        <v>4.1399999999999997</v>
      </c>
      <c r="AK16" s="1">
        <v>0.3034</v>
      </c>
      <c r="AL16" s="1">
        <v>0.23369999999999999</v>
      </c>
      <c r="AM16" s="1">
        <v>0.1321</v>
      </c>
      <c r="AN16">
        <v>114.1</v>
      </c>
      <c r="AO16">
        <v>3</v>
      </c>
      <c r="AP16">
        <v>1</v>
      </c>
      <c r="AQ16">
        <v>2</v>
      </c>
      <c r="AR16">
        <v>13</v>
      </c>
      <c r="AS16">
        <v>13</v>
      </c>
      <c r="AT16">
        <v>3</v>
      </c>
      <c r="AU16">
        <v>2</v>
      </c>
      <c r="AV16">
        <v>3</v>
      </c>
      <c r="AW16">
        <v>229</v>
      </c>
      <c r="AX16" t="s">
        <v>481</v>
      </c>
      <c r="AY16" s="1">
        <v>0.60099999999999998</v>
      </c>
      <c r="AZ16">
        <v>303.3</v>
      </c>
      <c r="BA16">
        <v>291.39999999999998</v>
      </c>
      <c r="BB16">
        <v>261</v>
      </c>
      <c r="BC16">
        <v>68.14</v>
      </c>
      <c r="BD16" t="s">
        <v>784</v>
      </c>
      <c r="BE16">
        <v>246</v>
      </c>
      <c r="BF16" s="1">
        <v>0.5</v>
      </c>
      <c r="BG16">
        <v>69.33</v>
      </c>
      <c r="BH16">
        <v>34.28</v>
      </c>
      <c r="BI16" s="1">
        <v>0.62219999999999998</v>
      </c>
      <c r="BJ16" s="1">
        <v>0.64290000000000003</v>
      </c>
      <c r="BK16" s="1">
        <v>0.2321</v>
      </c>
      <c r="BL16" s="1">
        <v>0.72609999999999997</v>
      </c>
      <c r="BM16">
        <f>(BL16-$BL$132)/$BL$133</f>
        <v>1.1276998808598899</v>
      </c>
      <c r="BN16">
        <v>69.47</v>
      </c>
      <c r="BO16" t="s">
        <v>237</v>
      </c>
      <c r="BP16" s="1">
        <v>0.13569999999999999</v>
      </c>
      <c r="BQ16">
        <v>353</v>
      </c>
      <c r="BR16">
        <v>15</v>
      </c>
      <c r="BS16" t="s">
        <v>748</v>
      </c>
      <c r="BT16">
        <v>63</v>
      </c>
      <c r="BU16" s="2">
        <v>496510</v>
      </c>
      <c r="BV16">
        <v>1.2</v>
      </c>
      <c r="BW16" s="1">
        <v>0.36209999999999998</v>
      </c>
      <c r="BX16">
        <v>1.619</v>
      </c>
      <c r="BY16" s="1">
        <v>0.1724</v>
      </c>
      <c r="BZ16">
        <v>2.95</v>
      </c>
      <c r="CA16">
        <f>(BZ16-$BZ$132)/$BZ$133</f>
        <v>-1.0747949963626624</v>
      </c>
      <c r="CB16" s="1">
        <v>0.19059999999999999</v>
      </c>
      <c r="CC16">
        <v>3.95</v>
      </c>
      <c r="CD16" s="1">
        <v>0.47670000000000001</v>
      </c>
      <c r="CE16">
        <v>4.55</v>
      </c>
      <c r="CF16" s="1">
        <v>0.23369999999999999</v>
      </c>
      <c r="CG16" t="s">
        <v>524</v>
      </c>
      <c r="CH16" t="s">
        <v>205</v>
      </c>
      <c r="CI16" s="1">
        <v>0.89559999999999995</v>
      </c>
      <c r="CJ16">
        <v>1.736</v>
      </c>
      <c r="CK16" s="1">
        <v>6.2E-2</v>
      </c>
      <c r="CL16" s="1">
        <v>0.36620000000000003</v>
      </c>
      <c r="CM16" s="1">
        <v>0.29310000000000003</v>
      </c>
      <c r="CN16" s="1">
        <v>0.1489</v>
      </c>
      <c r="CO16" s="1">
        <v>0.57140000000000002</v>
      </c>
      <c r="CP16" s="1">
        <v>0.99650000000000005</v>
      </c>
      <c r="CQ16" s="1">
        <v>0.93479999999999996</v>
      </c>
      <c r="CR16" s="1">
        <v>0.67069999999999996</v>
      </c>
      <c r="CS16" s="1">
        <v>0.85709999999999997</v>
      </c>
      <c r="CT16" s="1">
        <v>0.72219999999999995</v>
      </c>
      <c r="CU16" s="1">
        <v>0.52380000000000004</v>
      </c>
      <c r="CV16" s="1">
        <v>0.4667</v>
      </c>
      <c r="CW16" s="1">
        <v>0.6</v>
      </c>
      <c r="CX16">
        <v>29.14</v>
      </c>
      <c r="CY16">
        <v>29.13</v>
      </c>
      <c r="CZ16">
        <v>28.63</v>
      </c>
      <c r="DA16">
        <v>28.86</v>
      </c>
      <c r="DB16">
        <v>30.17</v>
      </c>
      <c r="DC16" t="s">
        <v>373</v>
      </c>
      <c r="DD16" s="1">
        <v>0.16070000000000001</v>
      </c>
      <c r="DE16" t="s">
        <v>929</v>
      </c>
      <c r="DF16">
        <v>68.63</v>
      </c>
      <c r="DG16">
        <v>68.88</v>
      </c>
      <c r="DH16">
        <v>68.569999999999993</v>
      </c>
      <c r="DI16">
        <v>69.33</v>
      </c>
      <c r="DJ16" s="1">
        <v>0.47060000000000002</v>
      </c>
      <c r="DK16">
        <v>69.873000000000005</v>
      </c>
      <c r="DL16">
        <v>68.83</v>
      </c>
      <c r="DM16">
        <f>(DL16-$DL$132)/$DL$133</f>
        <v>-1.4662002072359475</v>
      </c>
      <c r="DN16" s="1">
        <v>0.62239999999999995</v>
      </c>
      <c r="DO16" s="1">
        <v>0.89290000000000003</v>
      </c>
      <c r="DP16" s="1">
        <v>0.3125</v>
      </c>
      <c r="DQ16" s="1">
        <v>0.64710000000000001</v>
      </c>
      <c r="DR16" s="1">
        <v>0.60709999999999997</v>
      </c>
      <c r="DS16" s="1">
        <v>0.86960000000000004</v>
      </c>
      <c r="DT16" s="1">
        <v>0.625</v>
      </c>
      <c r="DU16">
        <v>0.40300000000000002</v>
      </c>
      <c r="DV16">
        <v>-5.7000000000000002E-2</v>
      </c>
      <c r="DW16">
        <v>0.379</v>
      </c>
      <c r="DX16">
        <v>0.70899999999999996</v>
      </c>
      <c r="DY16">
        <v>0.72499999999999998</v>
      </c>
      <c r="DZ16">
        <f>(DY16-$DY$132)/$DY$133</f>
        <v>0.96977008244756091</v>
      </c>
      <c r="EA16">
        <v>1.4339999999999999</v>
      </c>
      <c r="EB16">
        <v>120</v>
      </c>
      <c r="EC16">
        <v>134</v>
      </c>
      <c r="ED16">
        <v>169</v>
      </c>
      <c r="EE16">
        <v>2</v>
      </c>
      <c r="EF16">
        <v>4</v>
      </c>
      <c r="EG16">
        <v>73.400000000000006</v>
      </c>
      <c r="EH16">
        <v>8</v>
      </c>
      <c r="EI16">
        <v>7700</v>
      </c>
      <c r="EJ16">
        <v>70.75</v>
      </c>
      <c r="EK16">
        <v>9.1883116883116909</v>
      </c>
    </row>
    <row r="17" spans="1:141" x14ac:dyDescent="0.25">
      <c r="A17" t="s">
        <v>1317</v>
      </c>
      <c r="B17">
        <v>1</v>
      </c>
      <c r="C17">
        <v>0</v>
      </c>
      <c r="D17" s="1">
        <v>2.4899999999999999E-2</v>
      </c>
      <c r="E17" t="s">
        <v>367</v>
      </c>
      <c r="F17" t="s">
        <v>520</v>
      </c>
      <c r="G17" t="s">
        <v>365</v>
      </c>
      <c r="H17" t="s">
        <v>1318</v>
      </c>
      <c r="I17" t="s">
        <v>1319</v>
      </c>
      <c r="J17" t="s">
        <v>155</v>
      </c>
      <c r="K17" t="s">
        <v>327</v>
      </c>
      <c r="L17" t="s">
        <v>897</v>
      </c>
      <c r="M17" t="s">
        <v>606</v>
      </c>
      <c r="N17" t="s">
        <v>420</v>
      </c>
      <c r="O17" t="s">
        <v>501</v>
      </c>
      <c r="P17" t="s">
        <v>391</v>
      </c>
      <c r="Q17" t="s">
        <v>469</v>
      </c>
      <c r="R17" t="s">
        <v>423</v>
      </c>
      <c r="S17" t="s">
        <v>689</v>
      </c>
      <c r="T17" t="s">
        <v>426</v>
      </c>
      <c r="U17" t="s">
        <v>362</v>
      </c>
      <c r="V17" t="s">
        <v>1320</v>
      </c>
      <c r="W17" t="s">
        <v>990</v>
      </c>
      <c r="X17" t="s">
        <v>1321</v>
      </c>
      <c r="Y17" t="s">
        <v>385</v>
      </c>
      <c r="Z17" t="s">
        <v>469</v>
      </c>
      <c r="AA17" t="s">
        <v>229</v>
      </c>
      <c r="AB17" t="s">
        <v>1316</v>
      </c>
      <c r="AC17" t="s">
        <v>441</v>
      </c>
      <c r="AD17" t="s">
        <v>651</v>
      </c>
      <c r="AE17" t="s">
        <v>722</v>
      </c>
      <c r="AF17" t="s">
        <v>323</v>
      </c>
      <c r="AG17">
        <v>34.76</v>
      </c>
      <c r="AH17">
        <v>7</v>
      </c>
      <c r="AI17">
        <v>109</v>
      </c>
      <c r="AJ17">
        <v>4.24</v>
      </c>
      <c r="AK17" s="1">
        <v>0.34470000000000001</v>
      </c>
      <c r="AL17" s="1">
        <v>0.2442</v>
      </c>
      <c r="AM17" s="1">
        <v>0.15379999999999999</v>
      </c>
      <c r="AN17">
        <v>114.76</v>
      </c>
      <c r="AO17">
        <v>3</v>
      </c>
      <c r="AP17">
        <v>5</v>
      </c>
      <c r="AQ17" t="s">
        <v>155</v>
      </c>
      <c r="AR17">
        <v>18</v>
      </c>
      <c r="AS17">
        <v>18</v>
      </c>
      <c r="AT17">
        <v>5</v>
      </c>
      <c r="AU17">
        <v>3</v>
      </c>
      <c r="AV17">
        <v>4</v>
      </c>
      <c r="AW17">
        <v>4</v>
      </c>
      <c r="AX17" t="s">
        <v>897</v>
      </c>
      <c r="AY17" s="1">
        <v>0.54800000000000004</v>
      </c>
      <c r="AZ17">
        <v>293.89999999999998</v>
      </c>
      <c r="BA17">
        <v>287.2</v>
      </c>
      <c r="BB17">
        <v>114</v>
      </c>
      <c r="BC17">
        <v>69.319999999999993</v>
      </c>
      <c r="BD17" t="s">
        <v>235</v>
      </c>
      <c r="BE17">
        <v>214</v>
      </c>
      <c r="BF17" s="1">
        <v>0.375</v>
      </c>
      <c r="BG17">
        <v>70.38</v>
      </c>
      <c r="BH17">
        <v>34.89</v>
      </c>
      <c r="BI17" s="1">
        <v>0.51719999999999999</v>
      </c>
      <c r="BJ17" s="1">
        <v>0.58330000000000004</v>
      </c>
      <c r="BK17" s="1">
        <v>0.33329999999999999</v>
      </c>
      <c r="BL17" s="1">
        <v>0.68710000000000004</v>
      </c>
      <c r="BM17">
        <f>(BL17-$BL$132)/$BL$133</f>
        <v>0.17833776675925944</v>
      </c>
      <c r="BN17">
        <v>70.13</v>
      </c>
      <c r="BO17" t="s">
        <v>392</v>
      </c>
      <c r="BP17" s="1">
        <v>0.1361</v>
      </c>
      <c r="BQ17">
        <v>356</v>
      </c>
      <c r="BR17">
        <v>26</v>
      </c>
      <c r="BS17" t="s">
        <v>362</v>
      </c>
      <c r="BT17">
        <v>64</v>
      </c>
      <c r="BU17" s="2">
        <v>441614</v>
      </c>
      <c r="BV17">
        <v>1.26</v>
      </c>
      <c r="BW17" s="1">
        <v>0.4123</v>
      </c>
      <c r="BX17">
        <v>1.5980000000000001</v>
      </c>
      <c r="BY17" s="1">
        <v>0.2157</v>
      </c>
      <c r="BZ17">
        <v>2.95</v>
      </c>
      <c r="CA17">
        <f>(BZ17-$BZ$132)/$BZ$133</f>
        <v>-1.0747949963626624</v>
      </c>
      <c r="CB17" s="1">
        <v>0.18859999999999999</v>
      </c>
      <c r="CC17">
        <v>4</v>
      </c>
      <c r="CD17" s="1">
        <v>0.4531</v>
      </c>
      <c r="CE17">
        <v>4.57</v>
      </c>
      <c r="CF17" s="1">
        <v>0.2442</v>
      </c>
      <c r="CG17" t="s">
        <v>906</v>
      </c>
      <c r="CH17" t="s">
        <v>1272</v>
      </c>
      <c r="CI17" s="1">
        <v>0.91469999999999996</v>
      </c>
      <c r="CJ17">
        <v>1.7230000000000001</v>
      </c>
      <c r="CK17" s="1">
        <v>0.04</v>
      </c>
      <c r="CL17" s="1">
        <v>0.31030000000000002</v>
      </c>
      <c r="CM17" s="1">
        <v>0.19670000000000001</v>
      </c>
      <c r="CN17" s="1">
        <v>8.1100000000000005E-2</v>
      </c>
      <c r="CO17" s="1">
        <v>0.75</v>
      </c>
      <c r="CP17" s="1">
        <v>0.99370000000000003</v>
      </c>
      <c r="CQ17" s="1">
        <v>0.92310000000000003</v>
      </c>
      <c r="CR17" s="1">
        <v>0.76029999999999998</v>
      </c>
      <c r="CS17" s="1">
        <v>0.88239999999999996</v>
      </c>
      <c r="CT17" s="1">
        <v>0.72219999999999995</v>
      </c>
      <c r="CU17" s="1">
        <v>0.77780000000000005</v>
      </c>
      <c r="CV17" s="1">
        <v>0.625</v>
      </c>
      <c r="CW17" s="1">
        <v>0.54549999999999998</v>
      </c>
      <c r="CX17">
        <v>28.76</v>
      </c>
      <c r="CY17">
        <v>28.8</v>
      </c>
      <c r="CZ17">
        <v>28.2</v>
      </c>
      <c r="DA17">
        <v>28.3</v>
      </c>
      <c r="DB17">
        <v>30</v>
      </c>
      <c r="DC17" t="s">
        <v>757</v>
      </c>
      <c r="DD17" s="1">
        <v>0.2079</v>
      </c>
      <c r="DE17" t="s">
        <v>856</v>
      </c>
      <c r="DF17">
        <v>69.900000000000006</v>
      </c>
      <c r="DG17">
        <v>69.3</v>
      </c>
      <c r="DH17">
        <v>69.2</v>
      </c>
      <c r="DI17">
        <v>70.38</v>
      </c>
      <c r="DJ17" s="1">
        <v>0.57499999999999996</v>
      </c>
      <c r="DK17">
        <v>70.513999999999996</v>
      </c>
      <c r="DL17">
        <v>69.66</v>
      </c>
      <c r="DM17">
        <f>(DL17-$DL$132)/$DL$133</f>
        <v>-0.74836817147770851</v>
      </c>
      <c r="DN17" s="1">
        <v>0.60750000000000004</v>
      </c>
      <c r="DO17" s="1">
        <v>0.88460000000000005</v>
      </c>
      <c r="DP17" s="1">
        <v>0.3</v>
      </c>
      <c r="DQ17" s="1">
        <v>0.73680000000000001</v>
      </c>
      <c r="DR17" s="1">
        <v>0.60709999999999997</v>
      </c>
      <c r="DS17" s="1">
        <v>1</v>
      </c>
      <c r="DT17" s="1">
        <v>0.50570000000000004</v>
      </c>
      <c r="DU17">
        <v>0.55000000000000004</v>
      </c>
      <c r="DV17">
        <v>0.29899999999999999</v>
      </c>
      <c r="DW17">
        <v>-0.13900000000000001</v>
      </c>
      <c r="DX17">
        <v>0.51900000000000002</v>
      </c>
      <c r="DY17">
        <v>0.71</v>
      </c>
      <c r="DZ17">
        <f>(DY17-$DY$132)/$DY$133</f>
        <v>0.95210337081443219</v>
      </c>
      <c r="EA17">
        <v>1.228</v>
      </c>
      <c r="EB17">
        <v>161</v>
      </c>
      <c r="EC17">
        <v>252</v>
      </c>
      <c r="ED17">
        <v>282</v>
      </c>
      <c r="EE17">
        <v>6</v>
      </c>
      <c r="EF17">
        <v>3</v>
      </c>
      <c r="EG17">
        <v>115.3</v>
      </c>
      <c r="EH17">
        <v>16</v>
      </c>
      <c r="EI17">
        <v>6600</v>
      </c>
      <c r="EJ17">
        <v>69.643000000000001</v>
      </c>
      <c r="EK17">
        <v>10.551969696969699</v>
      </c>
    </row>
    <row r="18" spans="1:141" x14ac:dyDescent="0.25">
      <c r="A18" t="s">
        <v>1232</v>
      </c>
      <c r="B18">
        <v>2</v>
      </c>
      <c r="C18">
        <v>0</v>
      </c>
      <c r="D18" s="1">
        <v>3.5900000000000001E-2</v>
      </c>
      <c r="E18" t="s">
        <v>367</v>
      </c>
      <c r="F18" t="s">
        <v>222</v>
      </c>
      <c r="G18" t="s">
        <v>516</v>
      </c>
      <c r="H18" t="s">
        <v>1233</v>
      </c>
      <c r="I18" t="s">
        <v>843</v>
      </c>
      <c r="J18" t="s">
        <v>1234</v>
      </c>
      <c r="K18" t="s">
        <v>180</v>
      </c>
      <c r="L18" t="s">
        <v>382</v>
      </c>
      <c r="M18" t="s">
        <v>551</v>
      </c>
      <c r="N18" t="s">
        <v>349</v>
      </c>
      <c r="O18" t="s">
        <v>501</v>
      </c>
      <c r="P18" t="s">
        <v>778</v>
      </c>
      <c r="Q18" t="s">
        <v>810</v>
      </c>
      <c r="R18" t="s">
        <v>251</v>
      </c>
      <c r="S18" t="s">
        <v>483</v>
      </c>
      <c r="T18" t="s">
        <v>724</v>
      </c>
      <c r="U18" t="s">
        <v>964</v>
      </c>
      <c r="V18" t="s">
        <v>649</v>
      </c>
      <c r="W18" t="s">
        <v>663</v>
      </c>
      <c r="X18" t="s">
        <v>879</v>
      </c>
      <c r="Y18" t="s">
        <v>280</v>
      </c>
      <c r="Z18" t="s">
        <v>570</v>
      </c>
      <c r="AA18" t="s">
        <v>578</v>
      </c>
      <c r="AB18" t="s">
        <v>587</v>
      </c>
      <c r="AC18" t="s">
        <v>195</v>
      </c>
      <c r="AD18" t="s">
        <v>674</v>
      </c>
      <c r="AE18" t="s">
        <v>936</v>
      </c>
      <c r="AF18" t="s">
        <v>1086</v>
      </c>
      <c r="AG18">
        <v>35.03</v>
      </c>
      <c r="AH18">
        <v>6</v>
      </c>
      <c r="AI18">
        <v>77</v>
      </c>
      <c r="AJ18">
        <v>4.09</v>
      </c>
      <c r="AK18" s="1">
        <v>0.31950000000000001</v>
      </c>
      <c r="AL18" s="1">
        <v>0.23530000000000001</v>
      </c>
      <c r="AM18" s="1">
        <v>0.28739999999999999</v>
      </c>
      <c r="AN18">
        <v>112.91</v>
      </c>
      <c r="AO18">
        <v>3</v>
      </c>
      <c r="AP18">
        <v>2</v>
      </c>
      <c r="AQ18">
        <v>5</v>
      </c>
      <c r="AR18">
        <v>10</v>
      </c>
      <c r="AS18">
        <v>26</v>
      </c>
      <c r="AT18">
        <v>3</v>
      </c>
      <c r="AU18">
        <v>2</v>
      </c>
      <c r="AV18">
        <v>6</v>
      </c>
      <c r="AW18">
        <v>17</v>
      </c>
      <c r="AX18" t="s">
        <v>328</v>
      </c>
      <c r="AY18" s="1">
        <v>0.56089999999999995</v>
      </c>
      <c r="AZ18">
        <v>288.3</v>
      </c>
      <c r="BA18">
        <v>283.2</v>
      </c>
      <c r="BB18">
        <v>122.4</v>
      </c>
      <c r="BC18">
        <v>70.38</v>
      </c>
      <c r="BD18" t="s">
        <v>986</v>
      </c>
      <c r="BE18">
        <v>306</v>
      </c>
      <c r="BF18" s="1">
        <v>0.5</v>
      </c>
      <c r="BG18">
        <v>70.25</v>
      </c>
      <c r="BH18">
        <v>34.85</v>
      </c>
      <c r="BI18" s="1">
        <v>0.51580000000000004</v>
      </c>
      <c r="BJ18" s="1">
        <v>0.59179999999999999</v>
      </c>
      <c r="BK18" s="1">
        <v>0.28570000000000001</v>
      </c>
      <c r="BL18" s="1">
        <v>0.67479999999999996</v>
      </c>
      <c r="BM18">
        <f>(BL18-$BL$132)/$BL$133</f>
        <v>-0.12107643845709601</v>
      </c>
      <c r="BN18">
        <v>69.08</v>
      </c>
      <c r="BO18" t="s">
        <v>520</v>
      </c>
      <c r="BP18" s="1">
        <v>0.18559999999999999</v>
      </c>
      <c r="BQ18">
        <v>345</v>
      </c>
      <c r="BR18">
        <v>146</v>
      </c>
      <c r="BS18" t="s">
        <v>245</v>
      </c>
      <c r="BT18">
        <v>66</v>
      </c>
      <c r="BU18" s="2">
        <v>752753</v>
      </c>
      <c r="BV18">
        <v>2.54</v>
      </c>
      <c r="BW18" s="1">
        <v>0.39219999999999999</v>
      </c>
      <c r="BX18">
        <v>1.5980000000000001</v>
      </c>
      <c r="BY18" s="1">
        <v>0.17649999999999999</v>
      </c>
      <c r="BZ18">
        <v>3.02</v>
      </c>
      <c r="CA18">
        <f>(BZ18-$BZ$132)/$BZ$133</f>
        <v>-0.2198444310741966</v>
      </c>
      <c r="CB18" s="1">
        <v>0.2072</v>
      </c>
      <c r="CC18">
        <v>3.95</v>
      </c>
      <c r="CD18" s="1">
        <v>0.3947</v>
      </c>
      <c r="CE18">
        <v>4.68</v>
      </c>
      <c r="CF18" s="1">
        <v>0.23530000000000001</v>
      </c>
      <c r="CG18" t="s">
        <v>918</v>
      </c>
      <c r="CH18" t="s">
        <v>1220</v>
      </c>
      <c r="CI18" s="1">
        <v>0.84440000000000004</v>
      </c>
      <c r="CJ18">
        <v>1.7410000000000001</v>
      </c>
      <c r="CK18" s="1">
        <v>4.6300000000000001E-2</v>
      </c>
      <c r="CL18" s="1">
        <v>0.375</v>
      </c>
      <c r="CM18" s="1">
        <v>0.38890000000000002</v>
      </c>
      <c r="CN18" s="1">
        <v>0.2051</v>
      </c>
      <c r="CO18" s="1">
        <v>0.2</v>
      </c>
      <c r="CP18" s="1">
        <v>0.99609999999999999</v>
      </c>
      <c r="CQ18" s="1">
        <v>0.85450000000000004</v>
      </c>
      <c r="CR18" s="1">
        <v>0.63270000000000004</v>
      </c>
      <c r="CS18" s="1">
        <v>0.79310000000000003</v>
      </c>
      <c r="CT18" s="1">
        <v>0.53849999999999998</v>
      </c>
      <c r="CU18" s="1">
        <v>0.65</v>
      </c>
      <c r="CV18" s="1">
        <v>0.52170000000000005</v>
      </c>
      <c r="CW18" s="1">
        <v>0.26669999999999999</v>
      </c>
      <c r="CX18">
        <v>28.76</v>
      </c>
      <c r="CY18">
        <v>29.44</v>
      </c>
      <c r="CZ18">
        <v>27.89</v>
      </c>
      <c r="DA18">
        <v>30</v>
      </c>
      <c r="DB18">
        <v>27.75</v>
      </c>
      <c r="DC18" t="s">
        <v>747</v>
      </c>
      <c r="DD18" s="1">
        <v>0.17369999999999999</v>
      </c>
      <c r="DE18" t="s">
        <v>443</v>
      </c>
      <c r="DF18">
        <v>70.22</v>
      </c>
      <c r="DG18">
        <v>69.67</v>
      </c>
      <c r="DH18">
        <v>69.38</v>
      </c>
      <c r="DI18">
        <v>70.25</v>
      </c>
      <c r="DJ18" s="1">
        <v>0.52539999999999998</v>
      </c>
      <c r="DK18">
        <v>70.759</v>
      </c>
      <c r="DL18">
        <v>69.88</v>
      </c>
      <c r="DM18">
        <f>(DL18-$DL$132)/$DL$133</f>
        <v>-0.55809943910805537</v>
      </c>
      <c r="DN18" s="1">
        <v>0.62309999999999999</v>
      </c>
      <c r="DO18" s="1">
        <v>0.78790000000000004</v>
      </c>
      <c r="DP18" s="1">
        <v>0.35</v>
      </c>
      <c r="DQ18" s="1">
        <v>0.58819999999999995</v>
      </c>
      <c r="DR18" s="1">
        <v>0.67859999999999998</v>
      </c>
      <c r="DS18" s="1">
        <v>0.93330000000000002</v>
      </c>
      <c r="DT18" s="1">
        <v>0.61399999999999999</v>
      </c>
      <c r="DU18">
        <v>0.57199999999999995</v>
      </c>
      <c r="DV18">
        <v>0.48399999999999999</v>
      </c>
      <c r="DW18">
        <v>-0.35199999999999998</v>
      </c>
      <c r="DX18">
        <v>0.17499999999999999</v>
      </c>
      <c r="DY18">
        <v>0.70499999999999996</v>
      </c>
      <c r="DZ18">
        <f>(DY18-$DY$132)/$DY$133</f>
        <v>0.94621446693672262</v>
      </c>
      <c r="EA18">
        <v>0.879</v>
      </c>
      <c r="EB18">
        <v>139</v>
      </c>
      <c r="EC18">
        <v>299</v>
      </c>
      <c r="ED18">
        <v>248</v>
      </c>
      <c r="EE18">
        <v>5</v>
      </c>
      <c r="EF18">
        <v>7</v>
      </c>
      <c r="EG18">
        <v>260.2</v>
      </c>
      <c r="EH18">
        <v>9</v>
      </c>
      <c r="EI18">
        <v>8700</v>
      </c>
      <c r="EJ18">
        <v>80.099999999999994</v>
      </c>
      <c r="EK18">
        <v>9.2068965517241406</v>
      </c>
    </row>
    <row r="19" spans="1:141" x14ac:dyDescent="0.25">
      <c r="A19" t="s">
        <v>988</v>
      </c>
      <c r="B19">
        <v>1</v>
      </c>
      <c r="C19">
        <v>0</v>
      </c>
      <c r="D19" s="1">
        <v>3.7600000000000001E-2</v>
      </c>
      <c r="E19" t="s">
        <v>275</v>
      </c>
      <c r="F19" t="s">
        <v>149</v>
      </c>
      <c r="G19" t="s">
        <v>404</v>
      </c>
      <c r="H19" t="s">
        <v>905</v>
      </c>
      <c r="I19" t="s">
        <v>989</v>
      </c>
      <c r="J19" t="s">
        <v>155</v>
      </c>
      <c r="K19" t="s">
        <v>300</v>
      </c>
      <c r="L19" t="s">
        <v>752</v>
      </c>
      <c r="M19" t="s">
        <v>864</v>
      </c>
      <c r="N19" t="s">
        <v>398</v>
      </c>
      <c r="O19" t="s">
        <v>838</v>
      </c>
      <c r="P19" t="s">
        <v>405</v>
      </c>
      <c r="Q19" t="s">
        <v>492</v>
      </c>
      <c r="R19" t="s">
        <v>161</v>
      </c>
      <c r="S19" t="s">
        <v>990</v>
      </c>
      <c r="T19" t="s">
        <v>991</v>
      </c>
      <c r="U19" t="s">
        <v>755</v>
      </c>
      <c r="V19" t="s">
        <v>992</v>
      </c>
      <c r="W19" t="s">
        <v>801</v>
      </c>
      <c r="X19" t="s">
        <v>993</v>
      </c>
      <c r="Y19" t="s">
        <v>302</v>
      </c>
      <c r="Z19" t="s">
        <v>228</v>
      </c>
      <c r="AA19" t="s">
        <v>507</v>
      </c>
      <c r="AB19" t="s">
        <v>658</v>
      </c>
      <c r="AC19" t="s">
        <v>327</v>
      </c>
      <c r="AD19" t="s">
        <v>882</v>
      </c>
      <c r="AE19" t="s">
        <v>613</v>
      </c>
      <c r="AF19" t="s">
        <v>853</v>
      </c>
      <c r="AG19">
        <v>35.26</v>
      </c>
      <c r="AH19">
        <v>5</v>
      </c>
      <c r="AI19">
        <v>62</v>
      </c>
      <c r="AJ19">
        <v>3.71</v>
      </c>
      <c r="AK19" s="1">
        <v>0.27850000000000003</v>
      </c>
      <c r="AL19" s="1">
        <v>0.21329999999999999</v>
      </c>
      <c r="AM19" s="1">
        <v>0.1467</v>
      </c>
      <c r="AN19">
        <v>116.6</v>
      </c>
      <c r="AO19">
        <v>3</v>
      </c>
      <c r="AP19">
        <v>2</v>
      </c>
      <c r="AQ19" t="s">
        <v>155</v>
      </c>
      <c r="AR19">
        <v>13</v>
      </c>
      <c r="AS19">
        <v>14</v>
      </c>
      <c r="AT19">
        <v>3</v>
      </c>
      <c r="AU19">
        <v>2</v>
      </c>
      <c r="AV19">
        <v>3</v>
      </c>
      <c r="AW19">
        <v>15</v>
      </c>
      <c r="AX19" t="s">
        <v>180</v>
      </c>
      <c r="AY19" s="1">
        <v>0.70479999999999998</v>
      </c>
      <c r="AZ19">
        <v>292</v>
      </c>
      <c r="BA19">
        <v>287.60000000000002</v>
      </c>
      <c r="BB19">
        <v>139.5</v>
      </c>
      <c r="BC19">
        <v>69.61</v>
      </c>
      <c r="BD19" t="s">
        <v>286</v>
      </c>
      <c r="BE19">
        <v>236</v>
      </c>
      <c r="BF19" s="1">
        <v>0.6</v>
      </c>
      <c r="BG19">
        <v>69.2</v>
      </c>
      <c r="BH19">
        <v>34.520000000000003</v>
      </c>
      <c r="BI19" s="1">
        <v>0.6623</v>
      </c>
      <c r="BJ19" s="1">
        <v>0.43140000000000001</v>
      </c>
      <c r="BK19" s="1">
        <v>0.31369999999999998</v>
      </c>
      <c r="BL19" s="1">
        <v>0.74370000000000003</v>
      </c>
      <c r="BM19">
        <f>(BL19-$BL$132)/$BL$133</f>
        <v>1.5561299631206895</v>
      </c>
      <c r="BN19">
        <v>70</v>
      </c>
      <c r="BO19" t="s">
        <v>776</v>
      </c>
      <c r="BP19" s="1">
        <v>0.13780000000000001</v>
      </c>
      <c r="BQ19">
        <v>366</v>
      </c>
      <c r="BR19">
        <v>79</v>
      </c>
      <c r="BS19" t="s">
        <v>154</v>
      </c>
      <c r="BT19">
        <v>65</v>
      </c>
      <c r="BU19" s="2">
        <v>486565</v>
      </c>
      <c r="BV19">
        <v>1.59</v>
      </c>
      <c r="BW19" s="1">
        <v>0.32969999999999999</v>
      </c>
      <c r="BX19">
        <v>1.694</v>
      </c>
      <c r="BY19" s="1">
        <v>0.1157</v>
      </c>
      <c r="BZ19">
        <v>3.04</v>
      </c>
      <c r="CA19">
        <f>(BZ19-$BZ$132)/$BZ$133</f>
        <v>2.4427159008222975E-2</v>
      </c>
      <c r="CB19" s="1">
        <v>0.1895</v>
      </c>
      <c r="CC19">
        <v>3.97</v>
      </c>
      <c r="CD19" s="1">
        <v>0.42549999999999999</v>
      </c>
      <c r="CE19">
        <v>4.5999999999999996</v>
      </c>
      <c r="CF19" s="1">
        <v>0.21329999999999999</v>
      </c>
      <c r="CG19" t="s">
        <v>374</v>
      </c>
      <c r="CH19" t="s">
        <v>555</v>
      </c>
      <c r="CI19" s="1">
        <v>0.8649</v>
      </c>
      <c r="CJ19">
        <v>1.8</v>
      </c>
      <c r="CK19" s="1">
        <v>7.4800000000000005E-2</v>
      </c>
      <c r="CL19" s="1">
        <v>0.30359999999999998</v>
      </c>
      <c r="CM19" s="1">
        <v>0.2</v>
      </c>
      <c r="CN19" s="1">
        <v>0.10639999999999999</v>
      </c>
      <c r="CO19" s="1">
        <v>0.22220000000000001</v>
      </c>
      <c r="CP19" s="1">
        <v>0.9919</v>
      </c>
      <c r="CQ19" s="1">
        <v>0.94740000000000002</v>
      </c>
      <c r="CR19" s="1">
        <v>0.65880000000000005</v>
      </c>
      <c r="CS19" s="1">
        <v>0.79169999999999996</v>
      </c>
      <c r="CT19" s="1">
        <v>0.71430000000000005</v>
      </c>
      <c r="CU19" s="1">
        <v>0.56520000000000004</v>
      </c>
      <c r="CV19" s="1">
        <v>0.52939999999999998</v>
      </c>
      <c r="CW19" s="1">
        <v>0.55559999999999998</v>
      </c>
      <c r="CX19">
        <v>30.48</v>
      </c>
      <c r="CY19">
        <v>29.8</v>
      </c>
      <c r="CZ19">
        <v>31</v>
      </c>
      <c r="DA19">
        <v>31.17</v>
      </c>
      <c r="DB19">
        <v>30</v>
      </c>
      <c r="DC19" t="s">
        <v>640</v>
      </c>
      <c r="DD19" s="1">
        <v>9.9400000000000002E-2</v>
      </c>
      <c r="DE19" t="s">
        <v>391</v>
      </c>
      <c r="DF19">
        <v>69.3</v>
      </c>
      <c r="DG19">
        <v>71.2</v>
      </c>
      <c r="DH19">
        <v>68.67</v>
      </c>
      <c r="DI19">
        <v>69.2</v>
      </c>
      <c r="DJ19" s="1">
        <v>0.30769999999999997</v>
      </c>
      <c r="DK19">
        <v>70.754999999999995</v>
      </c>
      <c r="DL19">
        <v>69.77</v>
      </c>
      <c r="DM19">
        <f>(DL19-$DL$132)/$DL$133</f>
        <v>-0.65323380529288189</v>
      </c>
      <c r="DN19" s="1">
        <v>0.55940000000000001</v>
      </c>
      <c r="DO19" s="1">
        <v>0.75</v>
      </c>
      <c r="DP19" s="1">
        <v>0.16669999999999999</v>
      </c>
      <c r="DQ19" s="1">
        <v>0.63039999999999996</v>
      </c>
      <c r="DR19" s="1">
        <v>0.4</v>
      </c>
      <c r="DS19" s="1">
        <v>0.86670000000000003</v>
      </c>
      <c r="DT19" s="1">
        <v>0.57999999999999996</v>
      </c>
      <c r="DU19">
        <v>0.60799999999999998</v>
      </c>
      <c r="DV19">
        <v>-0.34499999999999997</v>
      </c>
      <c r="DW19">
        <v>0.42899999999999999</v>
      </c>
      <c r="DX19">
        <v>-0.113</v>
      </c>
      <c r="DY19">
        <v>0.69299999999999995</v>
      </c>
      <c r="DZ19">
        <f>(DY19-$DY$132)/$DY$133</f>
        <v>0.93208109763021962</v>
      </c>
      <c r="EA19">
        <v>0.57999999999999996</v>
      </c>
      <c r="EB19">
        <v>115</v>
      </c>
      <c r="EC19">
        <v>111</v>
      </c>
      <c r="ED19">
        <v>406</v>
      </c>
      <c r="EE19">
        <v>4</v>
      </c>
      <c r="EF19">
        <v>4</v>
      </c>
      <c r="EG19">
        <v>233.3</v>
      </c>
      <c r="EH19">
        <v>14</v>
      </c>
      <c r="EI19">
        <v>6800</v>
      </c>
      <c r="EJ19">
        <v>57.917000000000002</v>
      </c>
      <c r="EK19">
        <v>8.5172058823529397</v>
      </c>
    </row>
    <row r="20" spans="1:141" x14ac:dyDescent="0.25">
      <c r="A20" t="s">
        <v>582</v>
      </c>
      <c r="B20">
        <v>1</v>
      </c>
      <c r="C20">
        <v>0</v>
      </c>
      <c r="D20" s="1">
        <v>2.0400000000000001E-2</v>
      </c>
      <c r="E20" t="s">
        <v>275</v>
      </c>
      <c r="F20" t="s">
        <v>583</v>
      </c>
      <c r="G20" t="s">
        <v>584</v>
      </c>
      <c r="H20" t="s">
        <v>585</v>
      </c>
      <c r="I20" t="s">
        <v>586</v>
      </c>
      <c r="J20" t="s">
        <v>155</v>
      </c>
      <c r="K20" t="s">
        <v>413</v>
      </c>
      <c r="L20" t="s">
        <v>400</v>
      </c>
      <c r="M20" t="s">
        <v>587</v>
      </c>
      <c r="N20" t="s">
        <v>514</v>
      </c>
      <c r="O20" t="s">
        <v>511</v>
      </c>
      <c r="P20" t="s">
        <v>588</v>
      </c>
      <c r="Q20" t="s">
        <v>349</v>
      </c>
      <c r="R20" t="s">
        <v>152</v>
      </c>
      <c r="S20" t="s">
        <v>589</v>
      </c>
      <c r="T20" t="s">
        <v>590</v>
      </c>
      <c r="U20" t="s">
        <v>547</v>
      </c>
      <c r="V20" t="s">
        <v>591</v>
      </c>
      <c r="W20" t="s">
        <v>509</v>
      </c>
      <c r="X20" t="s">
        <v>324</v>
      </c>
      <c r="Y20" t="s">
        <v>592</v>
      </c>
      <c r="Z20" t="s">
        <v>250</v>
      </c>
      <c r="AA20" t="s">
        <v>593</v>
      </c>
      <c r="AB20" t="s">
        <v>594</v>
      </c>
      <c r="AC20" t="s">
        <v>327</v>
      </c>
      <c r="AD20" t="s">
        <v>595</v>
      </c>
      <c r="AE20" t="s">
        <v>490</v>
      </c>
      <c r="AF20" t="s">
        <v>566</v>
      </c>
      <c r="AG20">
        <v>34.93</v>
      </c>
      <c r="AH20">
        <v>8</v>
      </c>
      <c r="AI20">
        <v>213</v>
      </c>
      <c r="AJ20">
        <v>3.8</v>
      </c>
      <c r="AK20" s="1">
        <v>0.3125</v>
      </c>
      <c r="AL20" s="1">
        <v>0.2185</v>
      </c>
      <c r="AM20" s="1">
        <v>0.2051</v>
      </c>
      <c r="AN20">
        <v>112.76</v>
      </c>
      <c r="AO20">
        <v>4</v>
      </c>
      <c r="AP20">
        <v>1</v>
      </c>
      <c r="AQ20">
        <v>3</v>
      </c>
      <c r="AR20">
        <v>9</v>
      </c>
      <c r="AS20">
        <v>11</v>
      </c>
      <c r="AT20">
        <v>4</v>
      </c>
      <c r="AU20">
        <v>3</v>
      </c>
      <c r="AV20">
        <v>4</v>
      </c>
      <c r="AW20">
        <v>2</v>
      </c>
      <c r="AX20" t="s">
        <v>295</v>
      </c>
      <c r="AY20" s="1">
        <v>0.55000000000000004</v>
      </c>
      <c r="AZ20">
        <v>294.5</v>
      </c>
      <c r="BA20">
        <v>286.60000000000002</v>
      </c>
      <c r="BB20">
        <v>135</v>
      </c>
      <c r="BC20">
        <v>69.63</v>
      </c>
      <c r="BD20" t="s">
        <v>546</v>
      </c>
      <c r="BE20">
        <v>210</v>
      </c>
      <c r="BF20" s="1">
        <v>0.4</v>
      </c>
      <c r="BG20">
        <v>70.599999999999994</v>
      </c>
      <c r="BH20">
        <v>35.130000000000003</v>
      </c>
      <c r="BI20" s="1">
        <v>0.65480000000000005</v>
      </c>
      <c r="BJ20" s="1">
        <v>0.54549999999999998</v>
      </c>
      <c r="BK20" s="1">
        <v>0.2364</v>
      </c>
      <c r="BL20" s="1">
        <v>0.68330000000000002</v>
      </c>
      <c r="BM20">
        <f>(BL20-$BL$132)/$BL$133</f>
        <v>8.5835817180222845E-2</v>
      </c>
      <c r="BN20">
        <v>70.569999999999993</v>
      </c>
      <c r="BO20" t="s">
        <v>596</v>
      </c>
      <c r="BP20" s="1">
        <v>0.13600000000000001</v>
      </c>
      <c r="BQ20" t="s">
        <v>155</v>
      </c>
      <c r="BR20">
        <v>103</v>
      </c>
      <c r="BS20" t="s">
        <v>597</v>
      </c>
      <c r="BT20">
        <v>65</v>
      </c>
      <c r="BU20" s="2">
        <v>424679</v>
      </c>
      <c r="BV20">
        <v>0.97</v>
      </c>
      <c r="BW20" s="1">
        <v>0.38329999999999997</v>
      </c>
      <c r="BX20">
        <v>1.6279999999999999</v>
      </c>
      <c r="BY20" s="1">
        <v>0.125</v>
      </c>
      <c r="BZ20">
        <v>3.05</v>
      </c>
      <c r="CA20">
        <f>(BZ20-$BZ$132)/$BZ$133</f>
        <v>0.14656295404943007</v>
      </c>
      <c r="CB20" s="1">
        <v>0.19020000000000001</v>
      </c>
      <c r="CC20">
        <v>3.99</v>
      </c>
      <c r="CD20" s="1">
        <v>0.43619999999999998</v>
      </c>
      <c r="CE20">
        <v>4.62</v>
      </c>
      <c r="CF20" s="1">
        <v>0.2185</v>
      </c>
      <c r="CG20" t="s">
        <v>444</v>
      </c>
      <c r="CH20" t="s">
        <v>598</v>
      </c>
      <c r="CI20" s="1">
        <v>0.85429999999999995</v>
      </c>
      <c r="CJ20">
        <v>1.7509999999999999</v>
      </c>
      <c r="CK20" s="1">
        <v>1.9400000000000001E-2</v>
      </c>
      <c r="CL20" s="1">
        <v>0.31940000000000002</v>
      </c>
      <c r="CM20" s="1">
        <v>0.13639999999999999</v>
      </c>
      <c r="CN20" s="1">
        <v>0.1429</v>
      </c>
      <c r="CO20" s="1">
        <v>0.45</v>
      </c>
      <c r="CP20" s="1">
        <v>0.98560000000000003</v>
      </c>
      <c r="CQ20" s="1">
        <v>0.97219999999999995</v>
      </c>
      <c r="CR20" s="1">
        <v>0.64080000000000004</v>
      </c>
      <c r="CS20" s="1">
        <v>0.71430000000000005</v>
      </c>
      <c r="CT20" s="1">
        <v>0.76470000000000005</v>
      </c>
      <c r="CU20" s="1">
        <v>0.58819999999999995</v>
      </c>
      <c r="CV20" s="1">
        <v>0.41670000000000001</v>
      </c>
      <c r="CW20" s="1">
        <v>0.39129999999999998</v>
      </c>
      <c r="CX20">
        <v>29.3</v>
      </c>
      <c r="CY20">
        <v>29.2</v>
      </c>
      <c r="CZ20">
        <v>29.6</v>
      </c>
      <c r="DA20">
        <v>27.8</v>
      </c>
      <c r="DB20">
        <v>30.4</v>
      </c>
      <c r="DC20" t="s">
        <v>443</v>
      </c>
      <c r="DD20" s="1">
        <v>0.1782</v>
      </c>
      <c r="DE20" t="s">
        <v>439</v>
      </c>
      <c r="DF20">
        <v>70.8</v>
      </c>
      <c r="DG20">
        <v>69.599999999999994</v>
      </c>
      <c r="DH20">
        <v>69</v>
      </c>
      <c r="DI20">
        <v>70.599999999999994</v>
      </c>
      <c r="DJ20" s="1">
        <v>0.5</v>
      </c>
      <c r="DK20">
        <v>70.86</v>
      </c>
      <c r="DL20">
        <v>70.069999999999993</v>
      </c>
      <c r="DM20">
        <f>(DL20-$DL$132)/$DL$133</f>
        <v>-0.3937764429706288</v>
      </c>
      <c r="DN20" s="1">
        <v>0.57310000000000005</v>
      </c>
      <c r="DO20" s="1">
        <v>0.90910000000000002</v>
      </c>
      <c r="DP20" s="1">
        <v>0.15</v>
      </c>
      <c r="DQ20" s="1">
        <v>0.67210000000000003</v>
      </c>
      <c r="DR20" s="1">
        <v>0.44829999999999998</v>
      </c>
      <c r="DS20" s="1">
        <v>0.70589999999999997</v>
      </c>
      <c r="DT20" s="1">
        <v>0.59699999999999998</v>
      </c>
      <c r="DU20">
        <v>0.71699999999999997</v>
      </c>
      <c r="DV20">
        <v>-0.182</v>
      </c>
      <c r="DW20">
        <v>0.14299999999999999</v>
      </c>
      <c r="DX20">
        <v>-0.52100000000000002</v>
      </c>
      <c r="DY20">
        <v>0.67700000000000005</v>
      </c>
      <c r="DZ20">
        <f>(DY20-$DY$132)/$DY$133</f>
        <v>0.91323660522154915</v>
      </c>
      <c r="EA20">
        <v>0.156</v>
      </c>
      <c r="EB20">
        <v>114</v>
      </c>
      <c r="EC20">
        <v>244</v>
      </c>
      <c r="ED20">
        <v>156</v>
      </c>
      <c r="EE20">
        <v>4</v>
      </c>
      <c r="EF20">
        <v>2</v>
      </c>
      <c r="EG20">
        <v>230.1</v>
      </c>
      <c r="EH20">
        <v>13</v>
      </c>
      <c r="EI20">
        <v>6500</v>
      </c>
      <c r="EJ20">
        <v>61.667000000000002</v>
      </c>
      <c r="EK20">
        <v>9.48723076923077</v>
      </c>
    </row>
    <row r="21" spans="1:141" x14ac:dyDescent="0.25">
      <c r="A21" t="s">
        <v>1262</v>
      </c>
      <c r="B21">
        <v>3</v>
      </c>
      <c r="C21">
        <v>0</v>
      </c>
      <c r="D21" s="1">
        <v>2.6499999999999999E-2</v>
      </c>
      <c r="E21" t="s">
        <v>275</v>
      </c>
      <c r="F21" t="s">
        <v>433</v>
      </c>
      <c r="G21" t="s">
        <v>290</v>
      </c>
      <c r="H21" t="s">
        <v>829</v>
      </c>
      <c r="I21" t="s">
        <v>786</v>
      </c>
      <c r="J21" t="s">
        <v>1263</v>
      </c>
      <c r="K21" t="s">
        <v>971</v>
      </c>
      <c r="L21" t="s">
        <v>694</v>
      </c>
      <c r="M21" t="s">
        <v>513</v>
      </c>
      <c r="N21" t="s">
        <v>660</v>
      </c>
      <c r="O21" t="s">
        <v>164</v>
      </c>
      <c r="P21" t="s">
        <v>341</v>
      </c>
      <c r="Q21" t="s">
        <v>334</v>
      </c>
      <c r="R21" t="s">
        <v>1264</v>
      </c>
      <c r="S21" t="s">
        <v>350</v>
      </c>
      <c r="T21" t="s">
        <v>1265</v>
      </c>
      <c r="U21" t="s">
        <v>207</v>
      </c>
      <c r="V21" t="s">
        <v>325</v>
      </c>
      <c r="W21" t="s">
        <v>1266</v>
      </c>
      <c r="X21" t="s">
        <v>155</v>
      </c>
      <c r="Y21" t="s">
        <v>158</v>
      </c>
      <c r="Z21" t="s">
        <v>359</v>
      </c>
      <c r="AA21" t="s">
        <v>718</v>
      </c>
      <c r="AB21" t="s">
        <v>250</v>
      </c>
      <c r="AC21" t="s">
        <v>846</v>
      </c>
      <c r="AD21" t="s">
        <v>1171</v>
      </c>
      <c r="AE21" t="s">
        <v>214</v>
      </c>
      <c r="AF21" t="s">
        <v>924</v>
      </c>
      <c r="AG21">
        <v>35.21</v>
      </c>
      <c r="AH21">
        <v>6</v>
      </c>
      <c r="AI21">
        <v>150</v>
      </c>
      <c r="AJ21">
        <v>4.43</v>
      </c>
      <c r="AK21" s="1">
        <v>0.3296</v>
      </c>
      <c r="AL21" s="1">
        <v>0.25130000000000002</v>
      </c>
      <c r="AM21" s="1">
        <v>0.29459999999999997</v>
      </c>
      <c r="AN21">
        <v>112.44</v>
      </c>
      <c r="AO21">
        <v>3</v>
      </c>
      <c r="AP21">
        <v>2</v>
      </c>
      <c r="AQ21" t="s">
        <v>155</v>
      </c>
      <c r="AR21">
        <v>17</v>
      </c>
      <c r="AS21">
        <v>20</v>
      </c>
      <c r="AT21">
        <v>3</v>
      </c>
      <c r="AU21">
        <v>3</v>
      </c>
      <c r="AV21">
        <v>3</v>
      </c>
      <c r="AW21">
        <v>35</v>
      </c>
      <c r="AX21" t="s">
        <v>165</v>
      </c>
      <c r="AY21" s="1">
        <v>0.61670000000000003</v>
      </c>
      <c r="AZ21">
        <v>297.3</v>
      </c>
      <c r="BA21">
        <v>289.8</v>
      </c>
      <c r="BB21">
        <v>189</v>
      </c>
      <c r="BC21">
        <v>69.37</v>
      </c>
      <c r="BD21" t="s">
        <v>1087</v>
      </c>
      <c r="BE21">
        <v>401</v>
      </c>
      <c r="BF21" s="1">
        <v>0.5</v>
      </c>
      <c r="BG21">
        <v>70.5</v>
      </c>
      <c r="BH21">
        <v>34.619999999999997</v>
      </c>
      <c r="BI21" s="1">
        <v>0.54369999999999996</v>
      </c>
      <c r="BJ21" s="1">
        <v>0.5</v>
      </c>
      <c r="BK21" s="1">
        <v>0.30359999999999998</v>
      </c>
      <c r="BL21" s="1">
        <v>0.70369999999999999</v>
      </c>
      <c r="BM21">
        <f>(BL21-$BL$132)/$BL$133</f>
        <v>0.5824252307097838</v>
      </c>
      <c r="BN21">
        <v>70.22</v>
      </c>
      <c r="BO21" t="s">
        <v>589</v>
      </c>
      <c r="BP21" s="1">
        <v>0.1105</v>
      </c>
      <c r="BQ21">
        <v>383</v>
      </c>
      <c r="BR21">
        <v>42</v>
      </c>
      <c r="BS21" t="s">
        <v>242</v>
      </c>
      <c r="BT21">
        <v>62</v>
      </c>
      <c r="BU21" s="2">
        <v>963128</v>
      </c>
      <c r="BV21">
        <v>2.71</v>
      </c>
      <c r="BW21" s="1">
        <v>0.35980000000000001</v>
      </c>
      <c r="BX21">
        <v>1.6279999999999999</v>
      </c>
      <c r="BY21" s="1">
        <v>0.1953</v>
      </c>
      <c r="BZ21">
        <v>2.98</v>
      </c>
      <c r="CA21">
        <f>(BZ21-$BZ$132)/$BZ$133</f>
        <v>-0.70838761123903582</v>
      </c>
      <c r="CB21" s="1">
        <v>0.2112</v>
      </c>
      <c r="CC21">
        <v>3.98</v>
      </c>
      <c r="CD21" s="1">
        <v>0.44369999999999998</v>
      </c>
      <c r="CE21">
        <v>4.63</v>
      </c>
      <c r="CF21" s="1">
        <v>0.25130000000000002</v>
      </c>
      <c r="CG21" t="s">
        <v>168</v>
      </c>
      <c r="CH21" t="s">
        <v>631</v>
      </c>
      <c r="CI21" s="1">
        <v>0.87949999999999995</v>
      </c>
      <c r="CJ21">
        <v>1.7589999999999999</v>
      </c>
      <c r="CK21" s="1">
        <v>7.8399999999999997E-2</v>
      </c>
      <c r="CL21" s="1">
        <v>0.28570000000000001</v>
      </c>
      <c r="CM21" s="1">
        <v>0.1167</v>
      </c>
      <c r="CN21" s="1">
        <v>4.8800000000000003E-2</v>
      </c>
      <c r="CO21" s="1">
        <v>0.44440000000000002</v>
      </c>
      <c r="CP21" s="1">
        <v>0.99660000000000004</v>
      </c>
      <c r="CQ21" s="1">
        <v>0.93330000000000002</v>
      </c>
      <c r="CR21" s="1">
        <v>0.69</v>
      </c>
      <c r="CS21" s="1">
        <v>0.7097</v>
      </c>
      <c r="CT21" s="1">
        <v>0.875</v>
      </c>
      <c r="CU21" s="1">
        <v>0.69230000000000003</v>
      </c>
      <c r="CV21" s="1">
        <v>0.42109999999999997</v>
      </c>
      <c r="CW21" s="1">
        <v>0.25</v>
      </c>
      <c r="CX21">
        <v>29.31</v>
      </c>
      <c r="CY21">
        <v>29</v>
      </c>
      <c r="CZ21">
        <v>28.45</v>
      </c>
      <c r="DA21">
        <v>30.5</v>
      </c>
      <c r="DB21">
        <v>29.4</v>
      </c>
      <c r="DC21" t="s">
        <v>640</v>
      </c>
      <c r="DD21" s="1">
        <v>0.2238</v>
      </c>
      <c r="DE21" t="s">
        <v>255</v>
      </c>
      <c r="DF21">
        <v>69.55</v>
      </c>
      <c r="DG21">
        <v>68.45</v>
      </c>
      <c r="DH21">
        <v>71</v>
      </c>
      <c r="DI21">
        <v>70.5</v>
      </c>
      <c r="DJ21" s="1">
        <v>0.39290000000000003</v>
      </c>
      <c r="DK21">
        <v>70.796000000000006</v>
      </c>
      <c r="DL21">
        <v>69.83</v>
      </c>
      <c r="DM21">
        <f>(DL21-$DL$132)/$DL$133</f>
        <v>-0.60134233282842886</v>
      </c>
      <c r="DN21" s="1">
        <v>0.54020000000000001</v>
      </c>
      <c r="DO21" s="1">
        <v>0.86209999999999998</v>
      </c>
      <c r="DP21" s="1">
        <v>0.13639999999999999</v>
      </c>
      <c r="DQ21" s="1">
        <v>0.56669999999999998</v>
      </c>
      <c r="DR21" s="1">
        <v>0.57140000000000002</v>
      </c>
      <c r="DS21" s="1">
        <v>0.73909999999999998</v>
      </c>
      <c r="DT21" s="1">
        <v>0.5806</v>
      </c>
      <c r="DU21">
        <v>0.30199999999999999</v>
      </c>
      <c r="DV21">
        <v>-9.0999999999999998E-2</v>
      </c>
      <c r="DW21">
        <v>0.41199999999999998</v>
      </c>
      <c r="DX21">
        <v>-0.17799999999999999</v>
      </c>
      <c r="DY21">
        <v>0.624</v>
      </c>
      <c r="DZ21">
        <f>(DY21-$DY$132)/$DY$133</f>
        <v>0.8508142241178277</v>
      </c>
      <c r="EA21">
        <v>0.44500000000000001</v>
      </c>
      <c r="EB21">
        <v>186</v>
      </c>
      <c r="EC21">
        <v>144</v>
      </c>
      <c r="ED21">
        <v>62</v>
      </c>
      <c r="EE21">
        <v>4</v>
      </c>
      <c r="EF21">
        <v>10</v>
      </c>
      <c r="EG21">
        <v>290.60000000000002</v>
      </c>
      <c r="EH21">
        <v>11</v>
      </c>
      <c r="EI21">
        <v>6900</v>
      </c>
      <c r="EJ21">
        <v>59.832999999999998</v>
      </c>
      <c r="EK21">
        <v>8.6714492753623205</v>
      </c>
    </row>
    <row r="22" spans="1:141" x14ac:dyDescent="0.25">
      <c r="A22" t="s">
        <v>1126</v>
      </c>
      <c r="B22">
        <v>1</v>
      </c>
      <c r="C22">
        <v>0</v>
      </c>
      <c r="D22" s="1">
        <v>2.6599999999999999E-2</v>
      </c>
      <c r="E22" t="s">
        <v>565</v>
      </c>
      <c r="F22" t="s">
        <v>475</v>
      </c>
      <c r="G22" t="s">
        <v>1127</v>
      </c>
      <c r="H22" t="s">
        <v>662</v>
      </c>
      <c r="I22" t="s">
        <v>1128</v>
      </c>
      <c r="J22" t="s">
        <v>1129</v>
      </c>
      <c r="K22" t="s">
        <v>1005</v>
      </c>
      <c r="L22" t="s">
        <v>169</v>
      </c>
      <c r="M22" t="s">
        <v>1130</v>
      </c>
      <c r="N22" t="s">
        <v>804</v>
      </c>
      <c r="O22" t="s">
        <v>570</v>
      </c>
      <c r="P22" t="s">
        <v>790</v>
      </c>
      <c r="Q22" t="s">
        <v>1076</v>
      </c>
      <c r="R22" t="s">
        <v>211</v>
      </c>
      <c r="S22" t="s">
        <v>803</v>
      </c>
      <c r="T22" t="s">
        <v>211</v>
      </c>
      <c r="U22" t="s">
        <v>1068</v>
      </c>
      <c r="V22" t="s">
        <v>422</v>
      </c>
      <c r="W22" t="s">
        <v>191</v>
      </c>
      <c r="X22" t="s">
        <v>155</v>
      </c>
      <c r="Y22" t="s">
        <v>1131</v>
      </c>
      <c r="Z22" t="s">
        <v>411</v>
      </c>
      <c r="AA22" t="s">
        <v>629</v>
      </c>
      <c r="AB22" t="s">
        <v>332</v>
      </c>
      <c r="AC22" t="s">
        <v>1132</v>
      </c>
      <c r="AD22" t="s">
        <v>456</v>
      </c>
      <c r="AE22" t="s">
        <v>218</v>
      </c>
      <c r="AF22" t="s">
        <v>585</v>
      </c>
      <c r="AG22">
        <v>35.22</v>
      </c>
      <c r="AH22">
        <v>5</v>
      </c>
      <c r="AI22">
        <v>136</v>
      </c>
      <c r="AJ22">
        <v>3.52</v>
      </c>
      <c r="AK22" s="1">
        <v>0.2797</v>
      </c>
      <c r="AL22" s="1">
        <v>0.20530000000000001</v>
      </c>
      <c r="AM22" s="1">
        <v>0.25490000000000002</v>
      </c>
      <c r="AN22">
        <v>108.96</v>
      </c>
      <c r="AO22">
        <v>3</v>
      </c>
      <c r="AP22">
        <v>2</v>
      </c>
      <c r="AQ22">
        <v>2</v>
      </c>
      <c r="AR22">
        <v>10</v>
      </c>
      <c r="AS22">
        <v>14</v>
      </c>
      <c r="AT22">
        <v>3</v>
      </c>
      <c r="AU22">
        <v>2</v>
      </c>
      <c r="AV22">
        <v>4</v>
      </c>
      <c r="AW22">
        <v>9</v>
      </c>
      <c r="AX22" t="s">
        <v>264</v>
      </c>
      <c r="AY22" s="1">
        <v>0.63549999999999995</v>
      </c>
      <c r="AZ22">
        <v>282.10000000000002</v>
      </c>
      <c r="BA22">
        <v>287.60000000000002</v>
      </c>
      <c r="BB22">
        <v>103.5</v>
      </c>
      <c r="BC22">
        <v>69.89</v>
      </c>
      <c r="BD22" t="s">
        <v>163</v>
      </c>
      <c r="BE22">
        <v>208</v>
      </c>
      <c r="BF22" s="1">
        <v>0.25</v>
      </c>
      <c r="BG22">
        <v>71.75</v>
      </c>
      <c r="BH22">
        <v>34.909999999999997</v>
      </c>
      <c r="BI22" s="1">
        <v>0.55379999999999996</v>
      </c>
      <c r="BJ22" s="1">
        <v>0.63890000000000002</v>
      </c>
      <c r="BK22" s="1">
        <v>0.1389</v>
      </c>
      <c r="BL22" s="1">
        <v>0.69320000000000004</v>
      </c>
      <c r="BM22">
        <f>(BL22-$BL$132)/$BL$133</f>
        <v>0.32682773845192231</v>
      </c>
      <c r="BN22">
        <v>70.290000000000006</v>
      </c>
      <c r="BO22" t="s">
        <v>698</v>
      </c>
      <c r="BP22" s="1">
        <v>0.1176</v>
      </c>
      <c r="BQ22">
        <v>362</v>
      </c>
      <c r="BR22">
        <v>37</v>
      </c>
      <c r="BS22" t="s">
        <v>1133</v>
      </c>
      <c r="BT22">
        <v>64</v>
      </c>
      <c r="BU22" s="2">
        <v>425217</v>
      </c>
      <c r="BV22">
        <v>3.8</v>
      </c>
      <c r="BW22" s="1">
        <v>0.38159999999999999</v>
      </c>
      <c r="BX22">
        <v>1.611</v>
      </c>
      <c r="BY22" s="1">
        <v>0.129</v>
      </c>
      <c r="BZ22">
        <v>3.01</v>
      </c>
      <c r="CA22">
        <f>(BZ22-$BZ$132)/$BZ$133</f>
        <v>-0.34198022611540912</v>
      </c>
      <c r="CB22" s="1">
        <v>0.1646</v>
      </c>
      <c r="CC22">
        <v>4</v>
      </c>
      <c r="CD22" s="1">
        <v>0.42309999999999998</v>
      </c>
      <c r="CE22">
        <v>4.63</v>
      </c>
      <c r="CF22" s="1">
        <v>0.20530000000000001</v>
      </c>
      <c r="CG22" t="s">
        <v>363</v>
      </c>
      <c r="CH22" t="s">
        <v>669</v>
      </c>
      <c r="CI22" s="1">
        <v>0.86619999999999997</v>
      </c>
      <c r="CJ22">
        <v>1.77</v>
      </c>
      <c r="CK22" s="1">
        <v>7.8899999999999998E-2</v>
      </c>
      <c r="CL22" s="1">
        <v>0.33329999999999999</v>
      </c>
      <c r="CM22" s="1">
        <v>0.15629999999999999</v>
      </c>
      <c r="CN22" s="1">
        <v>0.12</v>
      </c>
      <c r="CO22" s="1">
        <v>0.6</v>
      </c>
      <c r="CP22" s="1">
        <v>0.99460000000000004</v>
      </c>
      <c r="CQ22" s="1">
        <v>0.87880000000000003</v>
      </c>
      <c r="CR22" s="1">
        <v>0.58620000000000005</v>
      </c>
      <c r="CS22" s="1">
        <v>0.66669999999999996</v>
      </c>
      <c r="CT22" s="1">
        <v>0.64</v>
      </c>
      <c r="CU22" s="1">
        <v>0.5625</v>
      </c>
      <c r="CV22" s="1">
        <v>0.45450000000000002</v>
      </c>
      <c r="CW22" s="1">
        <v>0.5</v>
      </c>
      <c r="CX22">
        <v>29</v>
      </c>
      <c r="CY22">
        <v>28.86</v>
      </c>
      <c r="CZ22">
        <v>29.86</v>
      </c>
      <c r="DA22">
        <v>28.4</v>
      </c>
      <c r="DB22">
        <v>28.5</v>
      </c>
      <c r="DC22" t="s">
        <v>172</v>
      </c>
      <c r="DD22" s="1">
        <v>0.14480000000000001</v>
      </c>
      <c r="DE22" t="s">
        <v>965</v>
      </c>
      <c r="DF22">
        <v>69.709999999999994</v>
      </c>
      <c r="DG22">
        <v>69.569999999999993</v>
      </c>
      <c r="DH22">
        <v>70.2</v>
      </c>
      <c r="DI22">
        <v>71.75</v>
      </c>
      <c r="DJ22" s="1">
        <v>0.5806</v>
      </c>
      <c r="DK22">
        <v>70.53</v>
      </c>
      <c r="DL22">
        <v>70.13</v>
      </c>
      <c r="DM22">
        <f>(DL22-$DL$132)/$DL$133</f>
        <v>-0.34188497050617567</v>
      </c>
      <c r="DN22" s="1">
        <v>0.64570000000000005</v>
      </c>
      <c r="DO22" s="1">
        <v>0.94440000000000002</v>
      </c>
      <c r="DP22" s="1">
        <v>0.4667</v>
      </c>
      <c r="DQ22" s="1">
        <v>0.63160000000000005</v>
      </c>
      <c r="DR22" s="1">
        <v>0.6</v>
      </c>
      <c r="DS22" s="1">
        <v>0.85709999999999997</v>
      </c>
      <c r="DT22" s="1">
        <v>0.65910000000000002</v>
      </c>
      <c r="DU22">
        <v>0.126</v>
      </c>
      <c r="DV22">
        <v>0.377</v>
      </c>
      <c r="DW22">
        <v>0.111</v>
      </c>
      <c r="DX22">
        <v>0.35</v>
      </c>
      <c r="DY22">
        <v>0.61399999999999999</v>
      </c>
      <c r="DZ22">
        <f>(DY22-$DY$132)/$DY$133</f>
        <v>0.83903641636240855</v>
      </c>
      <c r="EA22">
        <v>0.96399999999999997</v>
      </c>
      <c r="EB22">
        <v>81</v>
      </c>
      <c r="EC22">
        <v>227</v>
      </c>
      <c r="ED22">
        <v>64</v>
      </c>
      <c r="EE22">
        <v>4</v>
      </c>
      <c r="EF22">
        <v>4</v>
      </c>
      <c r="EG22">
        <v>203.1</v>
      </c>
      <c r="EH22">
        <v>4</v>
      </c>
      <c r="EI22">
        <v>10200</v>
      </c>
      <c r="EJ22">
        <v>74.900000000000006</v>
      </c>
      <c r="EK22">
        <v>7.3431372549019596</v>
      </c>
    </row>
    <row r="23" spans="1:141" x14ac:dyDescent="0.25">
      <c r="A23" t="s">
        <v>1297</v>
      </c>
      <c r="B23">
        <v>3</v>
      </c>
      <c r="C23">
        <v>0</v>
      </c>
      <c r="D23" s="1">
        <v>2.7799999999999998E-2</v>
      </c>
      <c r="E23" t="s">
        <v>275</v>
      </c>
      <c r="F23" t="s">
        <v>145</v>
      </c>
      <c r="G23" t="s">
        <v>907</v>
      </c>
      <c r="H23" t="s">
        <v>853</v>
      </c>
      <c r="I23" t="s">
        <v>808</v>
      </c>
      <c r="J23" t="s">
        <v>1298</v>
      </c>
      <c r="K23" t="s">
        <v>346</v>
      </c>
      <c r="L23" t="s">
        <v>216</v>
      </c>
      <c r="M23" t="s">
        <v>700</v>
      </c>
      <c r="N23" t="s">
        <v>615</v>
      </c>
      <c r="O23" t="s">
        <v>254</v>
      </c>
      <c r="P23" t="s">
        <v>790</v>
      </c>
      <c r="Q23" t="s">
        <v>650</v>
      </c>
      <c r="R23" t="s">
        <v>559</v>
      </c>
      <c r="S23" t="s">
        <v>320</v>
      </c>
      <c r="T23" t="s">
        <v>1299</v>
      </c>
      <c r="U23" t="s">
        <v>472</v>
      </c>
      <c r="V23" t="s">
        <v>1300</v>
      </c>
      <c r="W23" t="s">
        <v>833</v>
      </c>
      <c r="X23" t="s">
        <v>1269</v>
      </c>
      <c r="Y23" t="s">
        <v>262</v>
      </c>
      <c r="Z23" t="s">
        <v>935</v>
      </c>
      <c r="AA23" t="s">
        <v>1132</v>
      </c>
      <c r="AB23" t="s">
        <v>932</v>
      </c>
      <c r="AC23" t="s">
        <v>467</v>
      </c>
      <c r="AD23" t="s">
        <v>282</v>
      </c>
      <c r="AE23" t="s">
        <v>864</v>
      </c>
      <c r="AF23" t="s">
        <v>566</v>
      </c>
      <c r="AG23">
        <v>35.090000000000003</v>
      </c>
      <c r="AH23">
        <v>8</v>
      </c>
      <c r="AI23">
        <v>125</v>
      </c>
      <c r="AJ23">
        <v>3.94</v>
      </c>
      <c r="AK23" s="1">
        <v>0.30380000000000001</v>
      </c>
      <c r="AL23" s="1">
        <v>0.22220000000000001</v>
      </c>
      <c r="AM23" s="1">
        <v>0.22989999999999999</v>
      </c>
      <c r="AN23">
        <v>125.08</v>
      </c>
      <c r="AO23">
        <v>3</v>
      </c>
      <c r="AP23">
        <v>1</v>
      </c>
      <c r="AQ23">
        <v>7</v>
      </c>
      <c r="AR23">
        <v>8</v>
      </c>
      <c r="AS23">
        <v>12</v>
      </c>
      <c r="AT23">
        <v>3</v>
      </c>
      <c r="AU23">
        <v>3</v>
      </c>
      <c r="AV23">
        <v>4</v>
      </c>
      <c r="AW23">
        <v>11</v>
      </c>
      <c r="AX23" t="s">
        <v>420</v>
      </c>
      <c r="AY23" s="1">
        <v>0.50419999999999998</v>
      </c>
      <c r="AZ23">
        <v>300.39999999999998</v>
      </c>
      <c r="BA23">
        <v>293.5</v>
      </c>
      <c r="BB23">
        <v>306</v>
      </c>
      <c r="BC23">
        <v>70.12</v>
      </c>
      <c r="BD23" t="s">
        <v>676</v>
      </c>
      <c r="BE23">
        <v>309</v>
      </c>
      <c r="BF23" s="1">
        <v>0.57140000000000002</v>
      </c>
      <c r="BG23">
        <v>69.430000000000007</v>
      </c>
      <c r="BH23">
        <v>34.82</v>
      </c>
      <c r="BI23" s="1">
        <v>0.67020000000000002</v>
      </c>
      <c r="BJ23" s="1">
        <v>0.58460000000000001</v>
      </c>
      <c r="BK23" s="1">
        <v>0.2923</v>
      </c>
      <c r="BL23" s="1">
        <v>0.68300000000000005</v>
      </c>
      <c r="BM23">
        <f>(BL23-$BL$132)/$BL$133</f>
        <v>7.853303168714186E-2</v>
      </c>
      <c r="BN23">
        <v>69.709999999999994</v>
      </c>
      <c r="BO23" t="s">
        <v>362</v>
      </c>
      <c r="BP23" s="1">
        <v>0.1719</v>
      </c>
      <c r="BQ23">
        <v>373</v>
      </c>
      <c r="BR23">
        <v>23</v>
      </c>
      <c r="BS23" t="s">
        <v>217</v>
      </c>
      <c r="BT23">
        <v>66</v>
      </c>
      <c r="BU23" s="2">
        <v>682528</v>
      </c>
      <c r="BV23">
        <v>1.22</v>
      </c>
      <c r="BW23" s="1">
        <v>0.36599999999999999</v>
      </c>
      <c r="BX23">
        <v>1.629</v>
      </c>
      <c r="BY23" s="1">
        <v>0.14710000000000001</v>
      </c>
      <c r="BZ23">
        <v>3.01</v>
      </c>
      <c r="CA23">
        <f>(BZ23-$BZ$132)/$BZ$133</f>
        <v>-0.34198022611540912</v>
      </c>
      <c r="CB23" s="1">
        <v>0.1845</v>
      </c>
      <c r="CC23">
        <v>4.01</v>
      </c>
      <c r="CD23" s="1">
        <v>0.46079999999999999</v>
      </c>
      <c r="CE23">
        <v>4.59</v>
      </c>
      <c r="CF23" s="1">
        <v>0.22220000000000001</v>
      </c>
      <c r="CG23" t="s">
        <v>444</v>
      </c>
      <c r="CH23" t="s">
        <v>1024</v>
      </c>
      <c r="CI23" s="1">
        <v>0.87770000000000004</v>
      </c>
      <c r="CJ23">
        <v>1.7849999999999999</v>
      </c>
      <c r="CK23" s="1">
        <v>2.29E-2</v>
      </c>
      <c r="CL23" s="1">
        <v>0.37659999999999999</v>
      </c>
      <c r="CM23" s="1">
        <v>0.25</v>
      </c>
      <c r="CN23" s="1">
        <v>6.8199999999999997E-2</v>
      </c>
      <c r="CO23" s="1">
        <v>0.43480000000000002</v>
      </c>
      <c r="CP23" s="1">
        <v>0.99680000000000002</v>
      </c>
      <c r="CQ23" s="1">
        <v>0.92859999999999998</v>
      </c>
      <c r="CR23" s="1">
        <v>0.70709999999999995</v>
      </c>
      <c r="CS23" s="1">
        <v>0.76670000000000005</v>
      </c>
      <c r="CT23" s="1">
        <v>0.69699999999999995</v>
      </c>
      <c r="CU23" s="1">
        <v>0.66669999999999996</v>
      </c>
      <c r="CV23" s="1">
        <v>0.66669999999999996</v>
      </c>
      <c r="CW23" s="1">
        <v>0.28570000000000001</v>
      </c>
      <c r="CX23">
        <v>29.32</v>
      </c>
      <c r="CY23">
        <v>28.5</v>
      </c>
      <c r="CZ23">
        <v>30.1</v>
      </c>
      <c r="DA23">
        <v>29.43</v>
      </c>
      <c r="DB23">
        <v>29.29</v>
      </c>
      <c r="DC23" t="s">
        <v>283</v>
      </c>
      <c r="DD23" s="1">
        <v>0.20569999999999999</v>
      </c>
      <c r="DE23" t="s">
        <v>273</v>
      </c>
      <c r="DF23">
        <v>70.7</v>
      </c>
      <c r="DG23">
        <v>70</v>
      </c>
      <c r="DH23">
        <v>69.14</v>
      </c>
      <c r="DI23">
        <v>69.430000000000007</v>
      </c>
      <c r="DJ23" s="1">
        <v>0.59650000000000003</v>
      </c>
      <c r="DK23">
        <v>70.554000000000002</v>
      </c>
      <c r="DL23">
        <v>69.91</v>
      </c>
      <c r="DM23">
        <f>(DL23-$DL$132)/$DL$133</f>
        <v>-0.53215370287582886</v>
      </c>
      <c r="DN23" s="1">
        <v>0.60309999999999997</v>
      </c>
      <c r="DO23" s="1">
        <v>0.83330000000000004</v>
      </c>
      <c r="DP23" s="1">
        <v>0.23330000000000001</v>
      </c>
      <c r="DQ23" s="1">
        <v>0.63239999999999996</v>
      </c>
      <c r="DR23" s="1">
        <v>0.75</v>
      </c>
      <c r="DS23" s="1">
        <v>0.94740000000000002</v>
      </c>
      <c r="DT23" s="1">
        <v>0.58109999999999995</v>
      </c>
      <c r="DU23">
        <v>0.32700000000000001</v>
      </c>
      <c r="DV23">
        <v>0.09</v>
      </c>
      <c r="DW23">
        <v>0.188</v>
      </c>
      <c r="DX23">
        <v>0.161</v>
      </c>
      <c r="DY23">
        <v>0.60599999999999998</v>
      </c>
      <c r="DZ23">
        <f>(DY23-$DY$132)/$DY$133</f>
        <v>0.82961417015807326</v>
      </c>
      <c r="EA23">
        <v>0.76700000000000002</v>
      </c>
      <c r="EB23">
        <v>134</v>
      </c>
      <c r="EC23">
        <v>240</v>
      </c>
      <c r="ED23">
        <v>414</v>
      </c>
      <c r="EE23">
        <v>2</v>
      </c>
      <c r="EF23">
        <v>6</v>
      </c>
      <c r="EG23">
        <v>190.8</v>
      </c>
      <c r="EH23">
        <v>26</v>
      </c>
      <c r="EI23">
        <v>7100</v>
      </c>
      <c r="EJ23">
        <v>74.332999999999998</v>
      </c>
      <c r="EK23">
        <v>10.4694366197183</v>
      </c>
    </row>
    <row r="24" spans="1:141" x14ac:dyDescent="0.25">
      <c r="A24" t="s">
        <v>994</v>
      </c>
      <c r="B24">
        <v>1</v>
      </c>
      <c r="C24">
        <v>0</v>
      </c>
      <c r="D24" s="1">
        <v>2.98E-2</v>
      </c>
      <c r="E24" t="s">
        <v>367</v>
      </c>
      <c r="F24" t="s">
        <v>559</v>
      </c>
      <c r="G24" t="s">
        <v>739</v>
      </c>
      <c r="H24" t="s">
        <v>995</v>
      </c>
      <c r="I24" t="s">
        <v>794</v>
      </c>
      <c r="J24" t="s">
        <v>996</v>
      </c>
      <c r="K24" t="s">
        <v>700</v>
      </c>
      <c r="L24" t="s">
        <v>752</v>
      </c>
      <c r="M24" t="s">
        <v>997</v>
      </c>
      <c r="N24" t="s">
        <v>579</v>
      </c>
      <c r="O24" t="s">
        <v>551</v>
      </c>
      <c r="P24" t="s">
        <v>147</v>
      </c>
      <c r="Q24" t="s">
        <v>232</v>
      </c>
      <c r="R24" t="s">
        <v>998</v>
      </c>
      <c r="S24" t="s">
        <v>236</v>
      </c>
      <c r="T24" t="s">
        <v>995</v>
      </c>
      <c r="U24" t="s">
        <v>691</v>
      </c>
      <c r="V24" t="s">
        <v>284</v>
      </c>
      <c r="W24" t="s">
        <v>380</v>
      </c>
      <c r="X24" t="s">
        <v>836</v>
      </c>
      <c r="Y24" t="s">
        <v>675</v>
      </c>
      <c r="Z24" t="s">
        <v>235</v>
      </c>
      <c r="AA24" t="s">
        <v>197</v>
      </c>
      <c r="AB24" t="s">
        <v>570</v>
      </c>
      <c r="AC24" t="s">
        <v>985</v>
      </c>
      <c r="AD24" t="s">
        <v>515</v>
      </c>
      <c r="AE24" t="s">
        <v>710</v>
      </c>
      <c r="AF24" t="s">
        <v>417</v>
      </c>
      <c r="AG24">
        <v>35.93</v>
      </c>
      <c r="AH24">
        <v>8</v>
      </c>
      <c r="AI24">
        <v>98</v>
      </c>
      <c r="AJ24">
        <v>4</v>
      </c>
      <c r="AK24" s="1">
        <v>0.32650000000000001</v>
      </c>
      <c r="AL24" s="1">
        <v>0.2341</v>
      </c>
      <c r="AM24" s="1">
        <v>0.3095</v>
      </c>
      <c r="AN24">
        <v>117.04</v>
      </c>
      <c r="AO24">
        <v>4</v>
      </c>
      <c r="AP24">
        <v>2</v>
      </c>
      <c r="AQ24" t="s">
        <v>155</v>
      </c>
      <c r="AR24">
        <v>10</v>
      </c>
      <c r="AS24">
        <v>15</v>
      </c>
      <c r="AT24">
        <v>4</v>
      </c>
      <c r="AU24">
        <v>2</v>
      </c>
      <c r="AV24">
        <v>3</v>
      </c>
      <c r="AW24">
        <v>32</v>
      </c>
      <c r="AX24" t="s">
        <v>729</v>
      </c>
      <c r="AY24" s="1">
        <v>0.59240000000000004</v>
      </c>
      <c r="AZ24">
        <v>293.8</v>
      </c>
      <c r="BA24">
        <v>294.60000000000002</v>
      </c>
      <c r="BB24">
        <v>84</v>
      </c>
      <c r="BC24">
        <v>71.47</v>
      </c>
      <c r="BD24" t="s">
        <v>401</v>
      </c>
      <c r="BE24">
        <v>193</v>
      </c>
      <c r="BF24" s="1">
        <v>0.75</v>
      </c>
      <c r="BG24">
        <v>69.75</v>
      </c>
      <c r="BH24">
        <v>34.86</v>
      </c>
      <c r="BI24" s="1">
        <v>0.63739999999999997</v>
      </c>
      <c r="BJ24" s="1">
        <v>0.59319999999999995</v>
      </c>
      <c r="BK24" s="1">
        <v>0.37290000000000001</v>
      </c>
      <c r="BL24" s="1">
        <v>0.6825</v>
      </c>
      <c r="BM24">
        <f>(BL24-$BL$132)/$BL$133</f>
        <v>6.6361722532004189E-2</v>
      </c>
      <c r="BN24">
        <v>69.73</v>
      </c>
      <c r="BO24" t="s">
        <v>273</v>
      </c>
      <c r="BP24" s="1">
        <v>0.1313</v>
      </c>
      <c r="BQ24">
        <v>380</v>
      </c>
      <c r="BR24">
        <v>31</v>
      </c>
      <c r="BS24" t="s">
        <v>906</v>
      </c>
      <c r="BT24">
        <v>67</v>
      </c>
      <c r="BU24" s="2">
        <v>438546</v>
      </c>
      <c r="BV24">
        <v>2.0099999999999998</v>
      </c>
      <c r="BW24" s="1">
        <v>0.36709999999999998</v>
      </c>
      <c r="BX24">
        <v>1.631</v>
      </c>
      <c r="BY24" s="1">
        <v>0.156</v>
      </c>
      <c r="BZ24">
        <v>3.15</v>
      </c>
      <c r="CA24">
        <f>(BZ24-$BZ$132)/$BZ$133</f>
        <v>1.3679209044615279</v>
      </c>
      <c r="CB24" s="1">
        <v>0.1898</v>
      </c>
      <c r="CC24">
        <v>4</v>
      </c>
      <c r="CD24" s="1">
        <v>0.45</v>
      </c>
      <c r="CE24">
        <v>4.5999999999999996</v>
      </c>
      <c r="CF24" s="1">
        <v>0.2341</v>
      </c>
      <c r="CG24" t="s">
        <v>320</v>
      </c>
      <c r="CH24" t="s">
        <v>390</v>
      </c>
      <c r="CI24" s="1">
        <v>0.84919999999999995</v>
      </c>
      <c r="CJ24">
        <v>1.7589999999999999</v>
      </c>
      <c r="CK24" s="1">
        <v>4.8800000000000003E-2</v>
      </c>
      <c r="CL24" s="1">
        <v>0.33900000000000002</v>
      </c>
      <c r="CM24" s="1">
        <v>0.17019999999999999</v>
      </c>
      <c r="CN24" s="1">
        <v>3.4500000000000003E-2</v>
      </c>
      <c r="CO24" s="1">
        <v>0.21049999999999999</v>
      </c>
      <c r="CP24" s="1">
        <v>0.97119999999999995</v>
      </c>
      <c r="CQ24" s="1">
        <v>0.92110000000000003</v>
      </c>
      <c r="CR24" s="1">
        <v>0.68600000000000005</v>
      </c>
      <c r="CS24" s="1">
        <v>0.82609999999999995</v>
      </c>
      <c r="CT24" s="1">
        <v>0.625</v>
      </c>
      <c r="CU24" s="1">
        <v>0.65</v>
      </c>
      <c r="CV24" s="1">
        <v>0.63160000000000005</v>
      </c>
      <c r="CW24" s="1">
        <v>0.33329999999999999</v>
      </c>
      <c r="CX24">
        <v>29.36</v>
      </c>
      <c r="CY24">
        <v>29</v>
      </c>
      <c r="CZ24">
        <v>30.11</v>
      </c>
      <c r="DA24">
        <v>29.83</v>
      </c>
      <c r="DB24">
        <v>27.75</v>
      </c>
      <c r="DC24" t="s">
        <v>689</v>
      </c>
      <c r="DD24" s="1">
        <v>0.1953</v>
      </c>
      <c r="DE24" t="s">
        <v>919</v>
      </c>
      <c r="DF24">
        <v>71.44</v>
      </c>
      <c r="DG24">
        <v>70.33</v>
      </c>
      <c r="DH24">
        <v>71.17</v>
      </c>
      <c r="DI24">
        <v>69.75</v>
      </c>
      <c r="DJ24" s="1">
        <v>0.46339999999999998</v>
      </c>
      <c r="DK24">
        <v>71.549000000000007</v>
      </c>
      <c r="DL24">
        <v>70.790000000000006</v>
      </c>
      <c r="DM24">
        <f>(DL24-$DL$132)/$DL$133</f>
        <v>0.22892122660279599</v>
      </c>
      <c r="DN24" s="1">
        <v>0.52500000000000002</v>
      </c>
      <c r="DO24" s="1">
        <v>0.76670000000000005</v>
      </c>
      <c r="DP24" s="1">
        <v>0.18179999999999999</v>
      </c>
      <c r="DQ24" s="1">
        <v>0.61360000000000003</v>
      </c>
      <c r="DR24" s="1">
        <v>0.40910000000000002</v>
      </c>
      <c r="DS24" s="1">
        <v>0.9</v>
      </c>
      <c r="DT24" s="1">
        <v>0.56669999999999998</v>
      </c>
      <c r="DU24">
        <v>0.28699999999999998</v>
      </c>
      <c r="DV24">
        <v>-0.19500000000000001</v>
      </c>
      <c r="DW24">
        <v>0.5</v>
      </c>
      <c r="DX24">
        <v>-0.41599999999999998</v>
      </c>
      <c r="DY24">
        <v>0.59199999999999997</v>
      </c>
      <c r="DZ24">
        <f>(DY24-$DY$132)/$DY$133</f>
        <v>0.81312523930048652</v>
      </c>
      <c r="EA24">
        <v>0.17599999999999999</v>
      </c>
      <c r="EB24">
        <v>112</v>
      </c>
      <c r="EC24">
        <v>200</v>
      </c>
      <c r="ED24">
        <v>362</v>
      </c>
      <c r="EE24">
        <v>6</v>
      </c>
      <c r="EF24">
        <v>5</v>
      </c>
      <c r="EG24">
        <v>284.8</v>
      </c>
      <c r="EH24">
        <v>8</v>
      </c>
      <c r="EI24">
        <v>7400</v>
      </c>
      <c r="EJ24">
        <v>72.917000000000002</v>
      </c>
      <c r="EK24">
        <v>9.8536486486486492</v>
      </c>
    </row>
    <row r="25" spans="1:141" x14ac:dyDescent="0.25">
      <c r="A25" t="s">
        <v>1048</v>
      </c>
      <c r="B25">
        <v>0</v>
      </c>
      <c r="C25">
        <v>0</v>
      </c>
      <c r="D25" s="1">
        <v>3.4000000000000002E-2</v>
      </c>
      <c r="E25" t="s">
        <v>209</v>
      </c>
      <c r="F25" t="s">
        <v>685</v>
      </c>
      <c r="G25" t="s">
        <v>210</v>
      </c>
      <c r="H25" t="s">
        <v>1049</v>
      </c>
      <c r="I25" t="s">
        <v>155</v>
      </c>
      <c r="J25" t="s">
        <v>1050</v>
      </c>
      <c r="K25" t="s">
        <v>696</v>
      </c>
      <c r="L25" t="s">
        <v>500</v>
      </c>
      <c r="M25" t="s">
        <v>935</v>
      </c>
      <c r="N25" t="s">
        <v>253</v>
      </c>
      <c r="O25" t="s">
        <v>371</v>
      </c>
      <c r="P25" t="s">
        <v>305</v>
      </c>
      <c r="Q25" t="s">
        <v>387</v>
      </c>
      <c r="R25" t="s">
        <v>355</v>
      </c>
      <c r="S25" t="s">
        <v>203</v>
      </c>
      <c r="T25" t="s">
        <v>998</v>
      </c>
      <c r="U25" t="s">
        <v>706</v>
      </c>
      <c r="V25" t="s">
        <v>566</v>
      </c>
      <c r="W25" t="s">
        <v>847</v>
      </c>
      <c r="X25" t="s">
        <v>963</v>
      </c>
      <c r="Y25" t="s">
        <v>553</v>
      </c>
      <c r="Z25" t="s">
        <v>297</v>
      </c>
      <c r="AA25" t="s">
        <v>1051</v>
      </c>
      <c r="AB25" t="s">
        <v>438</v>
      </c>
      <c r="AC25" t="s">
        <v>645</v>
      </c>
      <c r="AD25" t="s">
        <v>398</v>
      </c>
      <c r="AE25" t="s">
        <v>633</v>
      </c>
      <c r="AF25" t="s">
        <v>1052</v>
      </c>
      <c r="AG25">
        <v>35.67</v>
      </c>
      <c r="AH25">
        <v>5</v>
      </c>
      <c r="AI25">
        <v>111</v>
      </c>
      <c r="AJ25">
        <v>3.86</v>
      </c>
      <c r="AK25" s="1">
        <v>0.30530000000000002</v>
      </c>
      <c r="AL25" s="1">
        <v>0.22220000000000001</v>
      </c>
      <c r="AM25" s="1">
        <v>0.20830000000000001</v>
      </c>
      <c r="AN25">
        <v>116.77</v>
      </c>
      <c r="AO25">
        <v>3</v>
      </c>
      <c r="AP25">
        <v>1</v>
      </c>
      <c r="AQ25">
        <v>2</v>
      </c>
      <c r="AR25">
        <v>10</v>
      </c>
      <c r="AS25">
        <v>12</v>
      </c>
      <c r="AT25">
        <v>3</v>
      </c>
      <c r="AU25">
        <v>2</v>
      </c>
      <c r="AV25">
        <v>5</v>
      </c>
      <c r="AW25">
        <v>3</v>
      </c>
      <c r="AX25" t="s">
        <v>492</v>
      </c>
      <c r="AY25" s="1">
        <v>0.58650000000000002</v>
      </c>
      <c r="AZ25">
        <v>300.5</v>
      </c>
      <c r="BA25">
        <v>291.2</v>
      </c>
      <c r="BB25">
        <v>129.6</v>
      </c>
      <c r="BC25">
        <v>69.849999999999994</v>
      </c>
      <c r="BD25" t="s">
        <v>936</v>
      </c>
      <c r="BE25">
        <v>164</v>
      </c>
      <c r="BF25" s="1">
        <v>0.8</v>
      </c>
      <c r="BG25">
        <v>69.400000000000006</v>
      </c>
      <c r="BH25">
        <v>34.39</v>
      </c>
      <c r="BI25" s="1">
        <v>0.7</v>
      </c>
      <c r="BJ25" s="1">
        <v>0.66069999999999995</v>
      </c>
      <c r="BK25" s="1">
        <v>0.32140000000000002</v>
      </c>
      <c r="BL25" s="1">
        <v>0.69910000000000005</v>
      </c>
      <c r="BM25">
        <f>(BL25-$BL$132)/$BL$133</f>
        <v>0.4704491864825312</v>
      </c>
      <c r="BN25">
        <v>70.31</v>
      </c>
      <c r="BO25" t="s">
        <v>312</v>
      </c>
      <c r="BP25" s="1">
        <v>0.16869999999999999</v>
      </c>
      <c r="BQ25">
        <v>359</v>
      </c>
      <c r="BR25">
        <v>13</v>
      </c>
      <c r="BS25" t="s">
        <v>623</v>
      </c>
      <c r="BT25">
        <v>64</v>
      </c>
      <c r="BU25" s="2">
        <v>322283</v>
      </c>
      <c r="BV25">
        <v>0.95</v>
      </c>
      <c r="BW25" s="1">
        <v>0.36270000000000002</v>
      </c>
      <c r="BX25">
        <v>1.631</v>
      </c>
      <c r="BY25" s="1">
        <v>0.14480000000000001</v>
      </c>
      <c r="BZ25">
        <v>3.05</v>
      </c>
      <c r="CA25">
        <f>(BZ25-$BZ$132)/$BZ$133</f>
        <v>0.14656295404943007</v>
      </c>
      <c r="CB25" s="1">
        <v>0.15679999999999999</v>
      </c>
      <c r="CC25">
        <v>4.01</v>
      </c>
      <c r="CD25" s="1">
        <v>0.54390000000000005</v>
      </c>
      <c r="CE25">
        <v>4.58</v>
      </c>
      <c r="CF25" s="1">
        <v>0.22220000000000001</v>
      </c>
      <c r="CG25" t="s">
        <v>444</v>
      </c>
      <c r="CH25" t="s">
        <v>669</v>
      </c>
      <c r="CI25" s="1">
        <v>0.87270000000000003</v>
      </c>
      <c r="CJ25">
        <v>1.7969999999999999</v>
      </c>
      <c r="CK25" s="1">
        <v>4.6699999999999998E-2</v>
      </c>
      <c r="CL25" s="1">
        <v>0.3286</v>
      </c>
      <c r="CM25" s="1">
        <v>0.16669999999999999</v>
      </c>
      <c r="CN25" s="1">
        <v>0.15</v>
      </c>
      <c r="CO25" s="1">
        <v>0.46150000000000002</v>
      </c>
      <c r="CP25" s="1">
        <v>0.9929</v>
      </c>
      <c r="CQ25" s="1">
        <v>0.878</v>
      </c>
      <c r="CR25" s="1">
        <v>0.61539999999999995</v>
      </c>
      <c r="CS25" s="1">
        <v>0.79310000000000003</v>
      </c>
      <c r="CT25" s="1">
        <v>0.65</v>
      </c>
      <c r="CU25" s="1">
        <v>0.54549999999999998</v>
      </c>
      <c r="CV25" s="1">
        <v>0.4</v>
      </c>
      <c r="CW25" s="1">
        <v>0.5</v>
      </c>
      <c r="CX25">
        <v>29.36</v>
      </c>
      <c r="CY25">
        <v>30.08</v>
      </c>
      <c r="CZ25">
        <v>28.67</v>
      </c>
      <c r="DA25">
        <v>28.57</v>
      </c>
      <c r="DB25">
        <v>30.4</v>
      </c>
      <c r="DC25" t="s">
        <v>386</v>
      </c>
      <c r="DD25" s="1">
        <v>0.1928</v>
      </c>
      <c r="DE25" t="s">
        <v>589</v>
      </c>
      <c r="DF25">
        <v>71</v>
      </c>
      <c r="DG25">
        <v>69.75</v>
      </c>
      <c r="DH25">
        <v>69.430000000000007</v>
      </c>
      <c r="DI25">
        <v>69.400000000000006</v>
      </c>
      <c r="DJ25" s="1">
        <v>0.49209999999999998</v>
      </c>
      <c r="DK25">
        <v>70.686999999999998</v>
      </c>
      <c r="DL25">
        <v>70.06</v>
      </c>
      <c r="DM25">
        <f>(DL25-$DL$132)/$DL$133</f>
        <v>-0.40242502171469607</v>
      </c>
      <c r="DN25" s="1">
        <v>0.58460000000000001</v>
      </c>
      <c r="DO25" s="1">
        <v>0.84209999999999996</v>
      </c>
      <c r="DP25" s="1">
        <v>0.28570000000000001</v>
      </c>
      <c r="DQ25" s="1">
        <v>0.66669999999999996</v>
      </c>
      <c r="DR25" s="1">
        <v>0.42109999999999997</v>
      </c>
      <c r="DS25" s="1">
        <v>1</v>
      </c>
      <c r="DT25" s="1">
        <v>0.61399999999999999</v>
      </c>
      <c r="DU25">
        <v>0.30499999999999999</v>
      </c>
      <c r="DV25">
        <v>-7.4999999999999997E-2</v>
      </c>
      <c r="DW25">
        <v>0.33400000000000002</v>
      </c>
      <c r="DX25">
        <v>-0.32400000000000001</v>
      </c>
      <c r="DY25">
        <v>0.56399999999999995</v>
      </c>
      <c r="DZ25">
        <f>(DY25-$DY$132)/$DY$133</f>
        <v>0.78014737758531294</v>
      </c>
      <c r="EA25">
        <v>0.24</v>
      </c>
      <c r="EB25">
        <v>139</v>
      </c>
      <c r="EC25">
        <v>162</v>
      </c>
      <c r="ED25">
        <v>38</v>
      </c>
      <c r="EE25">
        <v>5</v>
      </c>
      <c r="EF25">
        <v>3</v>
      </c>
      <c r="EG25">
        <v>279.7</v>
      </c>
      <c r="EH25">
        <v>8</v>
      </c>
      <c r="EI25">
        <v>7000</v>
      </c>
      <c r="EJ25">
        <v>54.713999999999999</v>
      </c>
      <c r="EK25">
        <v>7.8162857142857103</v>
      </c>
    </row>
    <row r="26" spans="1:141" x14ac:dyDescent="0.25">
      <c r="A26" t="s">
        <v>518</v>
      </c>
      <c r="B26">
        <v>2</v>
      </c>
      <c r="C26">
        <v>0</v>
      </c>
      <c r="D26" s="1">
        <v>2.0199999999999999E-2</v>
      </c>
      <c r="E26" t="s">
        <v>519</v>
      </c>
      <c r="F26" t="s">
        <v>520</v>
      </c>
      <c r="G26" t="s">
        <v>167</v>
      </c>
      <c r="H26" t="s">
        <v>521</v>
      </c>
      <c r="I26" t="s">
        <v>522</v>
      </c>
      <c r="J26" t="s">
        <v>172</v>
      </c>
      <c r="K26" t="s">
        <v>523</v>
      </c>
      <c r="L26" t="s">
        <v>220</v>
      </c>
      <c r="M26" t="s">
        <v>357</v>
      </c>
      <c r="N26" t="s">
        <v>398</v>
      </c>
      <c r="O26" t="s">
        <v>165</v>
      </c>
      <c r="P26" t="s">
        <v>524</v>
      </c>
      <c r="Q26" t="s">
        <v>525</v>
      </c>
      <c r="R26" t="s">
        <v>526</v>
      </c>
      <c r="S26" t="s">
        <v>305</v>
      </c>
      <c r="T26" t="s">
        <v>527</v>
      </c>
      <c r="U26" t="s">
        <v>290</v>
      </c>
      <c r="V26" t="s">
        <v>528</v>
      </c>
      <c r="W26" t="s">
        <v>312</v>
      </c>
      <c r="X26" t="s">
        <v>155</v>
      </c>
      <c r="Y26" t="s">
        <v>230</v>
      </c>
      <c r="Z26" t="s">
        <v>419</v>
      </c>
      <c r="AA26" t="s">
        <v>162</v>
      </c>
      <c r="AB26" t="s">
        <v>271</v>
      </c>
      <c r="AC26" t="s">
        <v>229</v>
      </c>
      <c r="AD26" t="s">
        <v>529</v>
      </c>
      <c r="AE26" t="s">
        <v>530</v>
      </c>
      <c r="AF26" t="s">
        <v>531</v>
      </c>
      <c r="AG26">
        <v>35.090000000000003</v>
      </c>
      <c r="AH26">
        <v>6</v>
      </c>
      <c r="AI26">
        <v>100</v>
      </c>
      <c r="AJ26">
        <v>3.73</v>
      </c>
      <c r="AK26" s="1">
        <v>0.31459999999999999</v>
      </c>
      <c r="AL26" s="1">
        <v>0.2172</v>
      </c>
      <c r="AM26" s="1">
        <v>0.21329999999999999</v>
      </c>
      <c r="AN26">
        <v>109.48</v>
      </c>
      <c r="AO26">
        <v>3</v>
      </c>
      <c r="AP26">
        <v>2</v>
      </c>
      <c r="AQ26">
        <v>3</v>
      </c>
      <c r="AR26">
        <v>12</v>
      </c>
      <c r="AS26">
        <v>14</v>
      </c>
      <c r="AT26">
        <v>3</v>
      </c>
      <c r="AU26">
        <v>3</v>
      </c>
      <c r="AV26">
        <v>5</v>
      </c>
      <c r="AW26">
        <v>87</v>
      </c>
      <c r="AX26" t="s">
        <v>532</v>
      </c>
      <c r="AY26" s="1">
        <v>0.57789999999999997</v>
      </c>
      <c r="AZ26">
        <v>282.10000000000002</v>
      </c>
      <c r="BA26">
        <v>276.5</v>
      </c>
      <c r="BB26">
        <v>99</v>
      </c>
      <c r="BC26">
        <v>69.53</v>
      </c>
      <c r="BD26" t="s">
        <v>533</v>
      </c>
      <c r="BE26">
        <v>251</v>
      </c>
      <c r="BF26" s="1">
        <v>0.83330000000000004</v>
      </c>
      <c r="BG26">
        <v>70</v>
      </c>
      <c r="BH26">
        <v>34.67</v>
      </c>
      <c r="BI26" s="1">
        <v>0.52270000000000005</v>
      </c>
      <c r="BJ26" s="1">
        <v>0.57450000000000001</v>
      </c>
      <c r="BK26" s="1">
        <v>0.34039999999999998</v>
      </c>
      <c r="BL26" s="1">
        <v>0.65990000000000004</v>
      </c>
      <c r="BM26">
        <f>(BL26-$BL$132)/$BL$133</f>
        <v>-0.48378145128015598</v>
      </c>
      <c r="BN26">
        <v>70</v>
      </c>
      <c r="BO26" t="s">
        <v>534</v>
      </c>
      <c r="BP26" s="1">
        <v>0.17480000000000001</v>
      </c>
      <c r="BQ26" t="s">
        <v>155</v>
      </c>
      <c r="BR26">
        <v>20</v>
      </c>
      <c r="BS26" t="s">
        <v>535</v>
      </c>
      <c r="BT26">
        <v>63</v>
      </c>
      <c r="BU26" s="2">
        <v>593115</v>
      </c>
      <c r="BV26">
        <v>1.78</v>
      </c>
      <c r="BW26" s="1">
        <v>0.41410000000000002</v>
      </c>
      <c r="BX26">
        <v>1.5760000000000001</v>
      </c>
      <c r="BY26" s="1">
        <v>0.18940000000000001</v>
      </c>
      <c r="BZ26">
        <v>2.95</v>
      </c>
      <c r="CA26">
        <f>(BZ26-$BZ$132)/$BZ$133</f>
        <v>-1.0747949963626624</v>
      </c>
      <c r="CB26" s="1">
        <v>0.1583</v>
      </c>
      <c r="CC26">
        <v>4</v>
      </c>
      <c r="CD26" s="1">
        <v>0.46079999999999999</v>
      </c>
      <c r="CE26">
        <v>4.6500000000000004</v>
      </c>
      <c r="CF26" s="1">
        <v>0.2172</v>
      </c>
      <c r="CG26" t="s">
        <v>536</v>
      </c>
      <c r="CH26" t="s">
        <v>537</v>
      </c>
      <c r="CI26" s="1">
        <v>0.88</v>
      </c>
      <c r="CJ26">
        <v>1.74</v>
      </c>
      <c r="CK26" s="1">
        <v>7.0800000000000002E-2</v>
      </c>
      <c r="CL26" s="1">
        <v>0.35289999999999999</v>
      </c>
      <c r="CM26" s="1">
        <v>0.22500000000000001</v>
      </c>
      <c r="CN26" s="1">
        <v>0.1176</v>
      </c>
      <c r="CO26" s="1">
        <v>0.4</v>
      </c>
      <c r="CP26" s="1">
        <v>0.9919</v>
      </c>
      <c r="CQ26" s="1">
        <v>0.96879999999999999</v>
      </c>
      <c r="CR26" s="1">
        <v>0.69369999999999998</v>
      </c>
      <c r="CS26" s="1">
        <v>0.85289999999999999</v>
      </c>
      <c r="CT26" s="1">
        <v>0.71430000000000005</v>
      </c>
      <c r="CU26" s="1">
        <v>0.6522</v>
      </c>
      <c r="CV26" s="1">
        <v>0.5</v>
      </c>
      <c r="CW26" s="1">
        <v>0.46150000000000002</v>
      </c>
      <c r="CX26">
        <v>28.36</v>
      </c>
      <c r="CY26">
        <v>28.9</v>
      </c>
      <c r="CZ26">
        <v>27.8</v>
      </c>
      <c r="DA26">
        <v>28.43</v>
      </c>
      <c r="DB26">
        <v>28.33</v>
      </c>
      <c r="DC26" t="s">
        <v>520</v>
      </c>
      <c r="DD26" s="1">
        <v>0.1691</v>
      </c>
      <c r="DE26" t="s">
        <v>207</v>
      </c>
      <c r="DF26">
        <v>69.8</v>
      </c>
      <c r="DG26">
        <v>69.5</v>
      </c>
      <c r="DH26">
        <v>69.86</v>
      </c>
      <c r="DI26">
        <v>70</v>
      </c>
      <c r="DJ26" s="1">
        <v>0.5333</v>
      </c>
      <c r="DK26">
        <v>70.594999999999999</v>
      </c>
      <c r="DL26">
        <v>69.760000000000005</v>
      </c>
      <c r="DM26">
        <f>(DL26-$DL$132)/$DL$133</f>
        <v>-0.66188238403694921</v>
      </c>
      <c r="DN26" s="1">
        <v>0.63859999999999995</v>
      </c>
      <c r="DO26" s="1">
        <v>0.93100000000000005</v>
      </c>
      <c r="DP26" s="1">
        <v>0.40629999999999999</v>
      </c>
      <c r="DQ26" s="1">
        <v>0.60319999999999996</v>
      </c>
      <c r="DR26" s="1">
        <v>0.70369999999999999</v>
      </c>
      <c r="DS26" s="1">
        <v>0.88239999999999996</v>
      </c>
      <c r="DT26" s="1">
        <v>0.71430000000000005</v>
      </c>
      <c r="DU26">
        <v>0.51700000000000002</v>
      </c>
      <c r="DV26">
        <v>0.36599999999999999</v>
      </c>
      <c r="DW26">
        <v>-0.35099999999999998</v>
      </c>
      <c r="DX26">
        <v>0.218</v>
      </c>
      <c r="DY26">
        <v>0.53200000000000003</v>
      </c>
      <c r="DZ26">
        <f>(DY26-$DY$132)/$DY$133</f>
        <v>0.74245839276797176</v>
      </c>
      <c r="EA26">
        <v>0.75</v>
      </c>
      <c r="EB26">
        <v>123</v>
      </c>
      <c r="EC26">
        <v>314</v>
      </c>
      <c r="ED26">
        <v>108</v>
      </c>
      <c r="EE26">
        <v>6</v>
      </c>
      <c r="EF26">
        <v>5</v>
      </c>
      <c r="EG26">
        <v>121.8</v>
      </c>
      <c r="EH26">
        <v>16</v>
      </c>
      <c r="EI26">
        <v>7500</v>
      </c>
      <c r="EJ26">
        <v>59.167000000000002</v>
      </c>
      <c r="EK26">
        <v>7.8889333333333296</v>
      </c>
    </row>
    <row r="27" spans="1:141" x14ac:dyDescent="0.25">
      <c r="A27" t="s">
        <v>1279</v>
      </c>
      <c r="B27">
        <v>2</v>
      </c>
      <c r="C27">
        <v>0</v>
      </c>
      <c r="D27" s="1">
        <v>2.1499999999999998E-2</v>
      </c>
      <c r="E27" t="s">
        <v>275</v>
      </c>
      <c r="F27" t="s">
        <v>219</v>
      </c>
      <c r="G27" t="s">
        <v>450</v>
      </c>
      <c r="H27" t="s">
        <v>677</v>
      </c>
      <c r="I27" t="s">
        <v>1100</v>
      </c>
      <c r="J27" t="s">
        <v>155</v>
      </c>
      <c r="K27" t="s">
        <v>265</v>
      </c>
      <c r="L27" t="s">
        <v>578</v>
      </c>
      <c r="M27" t="s">
        <v>696</v>
      </c>
      <c r="N27" t="s">
        <v>796</v>
      </c>
      <c r="O27" t="s">
        <v>1043</v>
      </c>
      <c r="P27" t="s">
        <v>1185</v>
      </c>
      <c r="Q27" t="s">
        <v>504</v>
      </c>
      <c r="R27" t="s">
        <v>407</v>
      </c>
      <c r="S27" t="s">
        <v>559</v>
      </c>
      <c r="T27" t="s">
        <v>1280</v>
      </c>
      <c r="U27" t="s">
        <v>376</v>
      </c>
      <c r="V27" t="s">
        <v>929</v>
      </c>
      <c r="W27" t="s">
        <v>949</v>
      </c>
      <c r="X27" t="s">
        <v>1281</v>
      </c>
      <c r="Y27" t="s">
        <v>250</v>
      </c>
      <c r="Z27" t="s">
        <v>481</v>
      </c>
      <c r="AA27" t="s">
        <v>775</v>
      </c>
      <c r="AB27" t="s">
        <v>629</v>
      </c>
      <c r="AC27" t="s">
        <v>348</v>
      </c>
      <c r="AD27" t="s">
        <v>348</v>
      </c>
      <c r="AE27" t="s">
        <v>216</v>
      </c>
      <c r="AF27" t="s">
        <v>620</v>
      </c>
      <c r="AG27">
        <v>34.65</v>
      </c>
      <c r="AH27">
        <v>7</v>
      </c>
      <c r="AI27">
        <v>190</v>
      </c>
      <c r="AJ27">
        <v>4</v>
      </c>
      <c r="AK27" s="1">
        <v>0.30049999999999999</v>
      </c>
      <c r="AL27" s="1">
        <v>0.23119999999999999</v>
      </c>
      <c r="AM27" s="1">
        <v>0.2203</v>
      </c>
      <c r="AN27">
        <v>108.62</v>
      </c>
      <c r="AO27">
        <v>4</v>
      </c>
      <c r="AP27">
        <v>2</v>
      </c>
      <c r="AQ27" t="s">
        <v>155</v>
      </c>
      <c r="AR27">
        <v>16</v>
      </c>
      <c r="AS27">
        <v>15</v>
      </c>
      <c r="AT27">
        <v>4</v>
      </c>
      <c r="AU27">
        <v>3</v>
      </c>
      <c r="AV27">
        <v>4</v>
      </c>
      <c r="AW27">
        <v>51</v>
      </c>
      <c r="AX27" t="s">
        <v>412</v>
      </c>
      <c r="AY27" s="1">
        <v>0.69279999999999997</v>
      </c>
      <c r="AZ27">
        <v>285</v>
      </c>
      <c r="BA27">
        <v>278.89999999999998</v>
      </c>
      <c r="BB27">
        <v>111.6</v>
      </c>
      <c r="BC27">
        <v>68.73</v>
      </c>
      <c r="BD27" t="s">
        <v>796</v>
      </c>
      <c r="BE27">
        <v>334</v>
      </c>
      <c r="BF27" s="1">
        <v>0.83330000000000004</v>
      </c>
      <c r="BG27">
        <v>67.67</v>
      </c>
      <c r="BH27">
        <v>34.61</v>
      </c>
      <c r="BI27" s="1">
        <v>0.44440000000000002</v>
      </c>
      <c r="BJ27" s="1">
        <v>0.53129999999999999</v>
      </c>
      <c r="BK27" s="1">
        <v>0.25</v>
      </c>
      <c r="BL27" s="1">
        <v>0.69710000000000005</v>
      </c>
      <c r="BM27">
        <f>(BL27-$BL$132)/$BL$133</f>
        <v>0.4217639498619859</v>
      </c>
      <c r="BN27">
        <v>69.75</v>
      </c>
      <c r="BO27" t="s">
        <v>363</v>
      </c>
      <c r="BP27" s="1">
        <v>0.11650000000000001</v>
      </c>
      <c r="BQ27" t="s">
        <v>155</v>
      </c>
      <c r="BR27">
        <v>197</v>
      </c>
      <c r="BS27" t="s">
        <v>910</v>
      </c>
      <c r="BT27">
        <v>61</v>
      </c>
      <c r="BU27" s="2">
        <v>716214</v>
      </c>
      <c r="BV27">
        <v>1.22</v>
      </c>
      <c r="BW27" s="1">
        <v>0.39250000000000002</v>
      </c>
      <c r="BX27">
        <v>1.5820000000000001</v>
      </c>
      <c r="BY27" s="1">
        <v>0.16</v>
      </c>
      <c r="BZ27">
        <v>2.94</v>
      </c>
      <c r="CA27">
        <f>(BZ27-$BZ$132)/$BZ$133</f>
        <v>-1.1969307914038749</v>
      </c>
      <c r="CB27" s="1">
        <v>0.18840000000000001</v>
      </c>
      <c r="CC27">
        <v>3.96</v>
      </c>
      <c r="CD27" s="1">
        <v>0.45190000000000002</v>
      </c>
      <c r="CE27">
        <v>4.58</v>
      </c>
      <c r="CF27" s="1">
        <v>0.23119999999999999</v>
      </c>
      <c r="CG27" t="s">
        <v>401</v>
      </c>
      <c r="CH27" t="s">
        <v>160</v>
      </c>
      <c r="CI27" s="1">
        <v>0.88619999999999999</v>
      </c>
      <c r="CJ27">
        <v>1.7529999999999999</v>
      </c>
      <c r="CK27" s="1">
        <v>5.4800000000000001E-2</v>
      </c>
      <c r="CL27" s="1">
        <v>0.34620000000000001</v>
      </c>
      <c r="CM27" s="1">
        <v>0.28889999999999999</v>
      </c>
      <c r="CN27" s="1">
        <v>8.3299999999999999E-2</v>
      </c>
      <c r="CO27" s="1">
        <v>0.47060000000000002</v>
      </c>
      <c r="CP27" s="1">
        <v>0.995</v>
      </c>
      <c r="CQ27" s="1">
        <v>0.96550000000000002</v>
      </c>
      <c r="CR27" s="1">
        <v>0.71250000000000002</v>
      </c>
      <c r="CS27" s="1">
        <v>0.75860000000000005</v>
      </c>
      <c r="CT27" s="1">
        <v>0.76190000000000002</v>
      </c>
      <c r="CU27" s="1">
        <v>0.5625</v>
      </c>
      <c r="CV27" s="1">
        <v>0.71430000000000005</v>
      </c>
      <c r="CW27" s="1">
        <v>0.55559999999999998</v>
      </c>
      <c r="CX27">
        <v>28.48</v>
      </c>
      <c r="CY27">
        <v>29.56</v>
      </c>
      <c r="CZ27">
        <v>27.78</v>
      </c>
      <c r="DA27">
        <v>28.57</v>
      </c>
      <c r="DB27">
        <v>27.83</v>
      </c>
      <c r="DC27" t="s">
        <v>386</v>
      </c>
      <c r="DD27" s="1">
        <v>0.1278</v>
      </c>
      <c r="DE27" t="s">
        <v>747</v>
      </c>
      <c r="DF27">
        <v>71.44</v>
      </c>
      <c r="DG27">
        <v>69.44</v>
      </c>
      <c r="DH27">
        <v>67.569999999999993</v>
      </c>
      <c r="DI27">
        <v>67.67</v>
      </c>
      <c r="DJ27" s="1">
        <v>0.4773</v>
      </c>
      <c r="DK27">
        <v>70.396000000000001</v>
      </c>
      <c r="DL27">
        <v>69.260000000000005</v>
      </c>
      <c r="DM27">
        <f>(DL27-$DL$132)/$DL$133</f>
        <v>-1.0943113212407085</v>
      </c>
      <c r="DN27" s="1">
        <v>0.69230000000000003</v>
      </c>
      <c r="DO27" s="1">
        <v>0.9</v>
      </c>
      <c r="DP27" s="1">
        <v>0.36359999999999998</v>
      </c>
      <c r="DQ27" s="1">
        <v>0.6512</v>
      </c>
      <c r="DR27" s="1">
        <v>0.70589999999999997</v>
      </c>
      <c r="DS27" s="1">
        <v>0.9375</v>
      </c>
      <c r="DT27" s="1">
        <v>0.75439999999999996</v>
      </c>
      <c r="DU27">
        <v>0.48399999999999999</v>
      </c>
      <c r="DV27">
        <v>-0.309</v>
      </c>
      <c r="DW27">
        <v>0.35299999999999998</v>
      </c>
      <c r="DX27">
        <v>0.45200000000000001</v>
      </c>
      <c r="DY27">
        <v>0.52800000000000002</v>
      </c>
      <c r="DZ27">
        <f>(DY27-$DY$132)/$DY$133</f>
        <v>0.73774726966580417</v>
      </c>
      <c r="EA27">
        <v>0.98</v>
      </c>
      <c r="EB27">
        <v>124</v>
      </c>
      <c r="EC27">
        <v>172</v>
      </c>
      <c r="ED27">
        <v>221</v>
      </c>
      <c r="EE27">
        <v>5</v>
      </c>
      <c r="EF27">
        <v>11</v>
      </c>
      <c r="EG27">
        <v>162.69999999999999</v>
      </c>
      <c r="EH27">
        <v>15</v>
      </c>
      <c r="EI27">
        <v>7000</v>
      </c>
      <c r="EJ27">
        <v>57.8</v>
      </c>
      <c r="EK27">
        <v>8.2571428571428598</v>
      </c>
    </row>
    <row r="28" spans="1:141" x14ac:dyDescent="0.25">
      <c r="A28" t="s">
        <v>725</v>
      </c>
      <c r="B28">
        <v>0</v>
      </c>
      <c r="C28">
        <v>0</v>
      </c>
      <c r="D28" s="1">
        <v>2.2599999999999999E-2</v>
      </c>
      <c r="E28" t="s">
        <v>174</v>
      </c>
      <c r="F28" t="s">
        <v>702</v>
      </c>
      <c r="G28" t="s">
        <v>610</v>
      </c>
      <c r="H28" t="s">
        <v>313</v>
      </c>
      <c r="I28" t="s">
        <v>726</v>
      </c>
      <c r="J28" t="s">
        <v>727</v>
      </c>
      <c r="K28" t="s">
        <v>181</v>
      </c>
      <c r="L28" t="s">
        <v>277</v>
      </c>
      <c r="M28" t="s">
        <v>594</v>
      </c>
      <c r="N28" t="s">
        <v>728</v>
      </c>
      <c r="O28" t="s">
        <v>729</v>
      </c>
      <c r="P28" t="s">
        <v>271</v>
      </c>
      <c r="Q28" t="s">
        <v>182</v>
      </c>
      <c r="R28" t="s">
        <v>584</v>
      </c>
      <c r="S28" t="s">
        <v>439</v>
      </c>
      <c r="T28" t="s">
        <v>223</v>
      </c>
      <c r="U28" t="s">
        <v>730</v>
      </c>
      <c r="V28" t="s">
        <v>614</v>
      </c>
      <c r="W28" t="s">
        <v>731</v>
      </c>
      <c r="X28" t="s">
        <v>732</v>
      </c>
      <c r="Y28" t="s">
        <v>594</v>
      </c>
      <c r="Z28" t="s">
        <v>232</v>
      </c>
      <c r="AA28" t="s">
        <v>733</v>
      </c>
      <c r="AB28" t="s">
        <v>734</v>
      </c>
      <c r="AC28" t="s">
        <v>681</v>
      </c>
      <c r="AD28" t="s">
        <v>635</v>
      </c>
      <c r="AE28" t="s">
        <v>735</v>
      </c>
      <c r="AF28" t="s">
        <v>623</v>
      </c>
      <c r="AG28">
        <v>35.630000000000003</v>
      </c>
      <c r="AH28">
        <v>10</v>
      </c>
      <c r="AI28">
        <v>241</v>
      </c>
      <c r="AJ28">
        <v>3.63</v>
      </c>
      <c r="AK28" s="1">
        <v>0.28839999999999999</v>
      </c>
      <c r="AL28" s="1">
        <v>0.20580000000000001</v>
      </c>
      <c r="AM28" s="1">
        <v>0.16869999999999999</v>
      </c>
      <c r="AN28">
        <v>115.93</v>
      </c>
      <c r="AO28">
        <v>4</v>
      </c>
      <c r="AP28">
        <v>1</v>
      </c>
      <c r="AQ28" t="s">
        <v>155</v>
      </c>
      <c r="AR28">
        <v>11</v>
      </c>
      <c r="AS28">
        <v>13</v>
      </c>
      <c r="AT28">
        <v>4</v>
      </c>
      <c r="AU28">
        <v>3</v>
      </c>
      <c r="AV28">
        <v>4</v>
      </c>
      <c r="AW28">
        <v>2</v>
      </c>
      <c r="AX28" t="s">
        <v>419</v>
      </c>
      <c r="AY28" s="1">
        <v>0.59419999999999995</v>
      </c>
      <c r="AZ28">
        <v>294</v>
      </c>
      <c r="BA28">
        <v>285.10000000000002</v>
      </c>
      <c r="BB28">
        <v>243</v>
      </c>
      <c r="BC28">
        <v>71</v>
      </c>
      <c r="BD28" t="s">
        <v>269</v>
      </c>
      <c r="BE28">
        <v>29</v>
      </c>
      <c r="BF28" s="1">
        <v>0.33329999999999999</v>
      </c>
      <c r="BG28">
        <v>70.33</v>
      </c>
      <c r="BH28">
        <v>35.26</v>
      </c>
      <c r="BI28" s="1">
        <v>0.58620000000000005</v>
      </c>
      <c r="BJ28" s="1">
        <v>0.55879999999999996</v>
      </c>
      <c r="BK28" s="1">
        <v>0.32350000000000001</v>
      </c>
      <c r="BL28" s="1">
        <v>0.65839999999999999</v>
      </c>
      <c r="BM28">
        <f>(BL28-$BL$132)/$BL$133</f>
        <v>-0.52029537874556631</v>
      </c>
      <c r="BN28">
        <v>70.77</v>
      </c>
      <c r="BO28" t="s">
        <v>335</v>
      </c>
      <c r="BP28" s="1">
        <v>0.12659999999999999</v>
      </c>
      <c r="BQ28">
        <v>355</v>
      </c>
      <c r="BR28">
        <v>123</v>
      </c>
      <c r="BS28" t="s">
        <v>736</v>
      </c>
      <c r="BT28">
        <v>66</v>
      </c>
      <c r="BU28" s="2">
        <v>59936</v>
      </c>
      <c r="BV28">
        <v>1.1299999999999999</v>
      </c>
      <c r="BW28" s="1">
        <v>0.35189999999999999</v>
      </c>
      <c r="BX28">
        <v>1.6379999999999999</v>
      </c>
      <c r="BY28" s="1">
        <v>0.17430000000000001</v>
      </c>
      <c r="BZ28">
        <v>3.03</v>
      </c>
      <c r="CA28">
        <f>(BZ28-$BZ$132)/$BZ$133</f>
        <v>-9.7708636032989529E-2</v>
      </c>
      <c r="CB28" s="1">
        <v>0.14729999999999999</v>
      </c>
      <c r="CC28">
        <v>4.05</v>
      </c>
      <c r="CD28" s="1">
        <v>0.4471</v>
      </c>
      <c r="CE28">
        <v>4.71</v>
      </c>
      <c r="CF28" s="1">
        <v>0.20580000000000001</v>
      </c>
      <c r="CG28" t="s">
        <v>737</v>
      </c>
      <c r="CH28" t="s">
        <v>738</v>
      </c>
      <c r="CI28" s="1">
        <v>0.85799999999999998</v>
      </c>
      <c r="CJ28">
        <v>1.794</v>
      </c>
      <c r="CK28" s="1">
        <v>3.6999999999999998E-2</v>
      </c>
      <c r="CL28" s="1">
        <v>0.22220000000000001</v>
      </c>
      <c r="CM28" s="1">
        <v>0.1429</v>
      </c>
      <c r="CN28" s="1">
        <v>5.5599999999999997E-2</v>
      </c>
      <c r="CO28" s="1">
        <v>0.25</v>
      </c>
      <c r="CP28" s="1">
        <v>1</v>
      </c>
      <c r="CQ28" s="1">
        <v>0.94120000000000004</v>
      </c>
      <c r="CR28" s="1">
        <v>0.5968</v>
      </c>
      <c r="CS28" s="1">
        <v>0.75</v>
      </c>
      <c r="CT28" s="1">
        <v>0.60870000000000002</v>
      </c>
      <c r="CU28" s="1">
        <v>0.53849999999999998</v>
      </c>
      <c r="CV28" s="1">
        <v>0.4</v>
      </c>
      <c r="CW28" s="1">
        <v>0.41670000000000001</v>
      </c>
      <c r="CX28">
        <v>29.48</v>
      </c>
      <c r="CY28">
        <v>30.6</v>
      </c>
      <c r="CZ28">
        <v>28.89</v>
      </c>
      <c r="DA28">
        <v>28.8</v>
      </c>
      <c r="DB28">
        <v>28.67</v>
      </c>
      <c r="DC28" t="s">
        <v>497</v>
      </c>
      <c r="DD28" s="1">
        <v>0.18990000000000001</v>
      </c>
      <c r="DE28" t="s">
        <v>739</v>
      </c>
      <c r="DF28">
        <v>71.599999999999994</v>
      </c>
      <c r="DG28">
        <v>70.89</v>
      </c>
      <c r="DH28">
        <v>69.8</v>
      </c>
      <c r="DI28">
        <v>70.33</v>
      </c>
      <c r="DJ28" s="1">
        <v>0.39219999999999999</v>
      </c>
      <c r="DK28">
        <v>71.923000000000002</v>
      </c>
      <c r="DL28">
        <v>70.89</v>
      </c>
      <c r="DM28">
        <f>(DL28-$DL$132)/$DL$133</f>
        <v>0.31540701404354293</v>
      </c>
      <c r="DN28" s="1">
        <v>0.54820000000000002</v>
      </c>
      <c r="DO28" s="1">
        <v>0.88890000000000002</v>
      </c>
      <c r="DP28" s="1">
        <v>0.33329999999999999</v>
      </c>
      <c r="DQ28" s="1">
        <v>0.56000000000000005</v>
      </c>
      <c r="DR28" s="1">
        <v>0.35</v>
      </c>
      <c r="DS28" s="1">
        <v>1</v>
      </c>
      <c r="DT28" s="1">
        <v>0.4839</v>
      </c>
      <c r="DU28">
        <v>-2.8000000000000001E-2</v>
      </c>
      <c r="DV28">
        <v>0.248</v>
      </c>
      <c r="DW28">
        <v>0.30599999999999999</v>
      </c>
      <c r="DX28">
        <v>-0.96199999999999997</v>
      </c>
      <c r="DY28">
        <v>0.52600000000000002</v>
      </c>
      <c r="DZ28">
        <f>(DY28-$DY$132)/$DY$133</f>
        <v>0.73539170811472032</v>
      </c>
      <c r="EA28">
        <v>-0.436</v>
      </c>
      <c r="EB28">
        <v>98</v>
      </c>
      <c r="EC28">
        <v>194</v>
      </c>
      <c r="ED28">
        <v>382</v>
      </c>
      <c r="EE28">
        <v>2</v>
      </c>
      <c r="EF28">
        <v>7</v>
      </c>
      <c r="EG28">
        <v>364.8</v>
      </c>
      <c r="EH28">
        <v>7</v>
      </c>
      <c r="EI28">
        <v>6400</v>
      </c>
      <c r="EJ28">
        <v>38.582999999999998</v>
      </c>
      <c r="EK28">
        <v>6.0285937499999998</v>
      </c>
    </row>
    <row r="29" spans="1:141" x14ac:dyDescent="0.25">
      <c r="A29" t="s">
        <v>1241</v>
      </c>
      <c r="B29">
        <v>2</v>
      </c>
      <c r="C29">
        <v>0</v>
      </c>
      <c r="D29" s="1">
        <v>3.0499999999999999E-2</v>
      </c>
      <c r="E29" t="s">
        <v>209</v>
      </c>
      <c r="F29" t="s">
        <v>476</v>
      </c>
      <c r="G29" t="s">
        <v>395</v>
      </c>
      <c r="H29" t="s">
        <v>585</v>
      </c>
      <c r="I29" t="s">
        <v>435</v>
      </c>
      <c r="J29" t="s">
        <v>1242</v>
      </c>
      <c r="K29" t="s">
        <v>710</v>
      </c>
      <c r="L29" t="s">
        <v>854</v>
      </c>
      <c r="M29" t="s">
        <v>382</v>
      </c>
      <c r="N29" t="s">
        <v>848</v>
      </c>
      <c r="O29" t="s">
        <v>532</v>
      </c>
      <c r="P29" t="s">
        <v>430</v>
      </c>
      <c r="Q29" t="s">
        <v>756</v>
      </c>
      <c r="R29" t="s">
        <v>304</v>
      </c>
      <c r="S29" t="s">
        <v>239</v>
      </c>
      <c r="T29" t="s">
        <v>457</v>
      </c>
      <c r="U29" t="s">
        <v>433</v>
      </c>
      <c r="V29" t="s">
        <v>662</v>
      </c>
      <c r="W29" t="s">
        <v>1243</v>
      </c>
      <c r="X29" t="s">
        <v>1244</v>
      </c>
      <c r="Y29" t="s">
        <v>265</v>
      </c>
      <c r="Z29" t="s">
        <v>363</v>
      </c>
      <c r="AA29" t="s">
        <v>280</v>
      </c>
      <c r="AB29" t="s">
        <v>163</v>
      </c>
      <c r="AC29" t="s">
        <v>383</v>
      </c>
      <c r="AD29" t="s">
        <v>1117</v>
      </c>
      <c r="AE29" t="s">
        <v>563</v>
      </c>
      <c r="AF29" t="s">
        <v>1095</v>
      </c>
      <c r="AG29">
        <v>34.74</v>
      </c>
      <c r="AH29">
        <v>6</v>
      </c>
      <c r="AI29">
        <v>133</v>
      </c>
      <c r="AJ29">
        <v>4.0999999999999996</v>
      </c>
      <c r="AK29" s="1">
        <v>0.32469999999999999</v>
      </c>
      <c r="AL29" s="1">
        <v>0.23300000000000001</v>
      </c>
      <c r="AM29" s="1">
        <v>0.21329999999999999</v>
      </c>
      <c r="AN29">
        <v>115.4</v>
      </c>
      <c r="AO29">
        <v>4</v>
      </c>
      <c r="AP29">
        <v>4</v>
      </c>
      <c r="AQ29">
        <v>13</v>
      </c>
      <c r="AR29">
        <v>9</v>
      </c>
      <c r="AS29">
        <v>12</v>
      </c>
      <c r="AT29">
        <v>4</v>
      </c>
      <c r="AU29">
        <v>2</v>
      </c>
      <c r="AV29">
        <v>4</v>
      </c>
      <c r="AW29">
        <v>11</v>
      </c>
      <c r="AX29" t="s">
        <v>235</v>
      </c>
      <c r="AY29" s="1">
        <v>0.6028</v>
      </c>
      <c r="AZ29">
        <v>294.89999999999998</v>
      </c>
      <c r="BA29">
        <v>294.2</v>
      </c>
      <c r="BB29">
        <v>186</v>
      </c>
      <c r="BC29">
        <v>70.56</v>
      </c>
      <c r="BD29" t="s">
        <v>403</v>
      </c>
      <c r="BE29">
        <v>294</v>
      </c>
      <c r="BF29" s="1">
        <v>0.42859999999999998</v>
      </c>
      <c r="BG29">
        <v>71.14</v>
      </c>
      <c r="BH29">
        <v>35.19</v>
      </c>
      <c r="BI29" s="1">
        <v>0.61450000000000005</v>
      </c>
      <c r="BJ29" s="1">
        <v>0.69230000000000003</v>
      </c>
      <c r="BK29" s="1">
        <v>0.26919999999999999</v>
      </c>
      <c r="BL29" s="1">
        <v>0.69179999999999997</v>
      </c>
      <c r="BM29">
        <f>(BL29-$BL$132)/$BL$133</f>
        <v>0.29274807281753901</v>
      </c>
      <c r="BN29">
        <v>69.08</v>
      </c>
      <c r="BO29" t="s">
        <v>1167</v>
      </c>
      <c r="BP29" s="1">
        <v>0.1293</v>
      </c>
      <c r="BQ29">
        <v>374</v>
      </c>
      <c r="BR29">
        <v>123</v>
      </c>
      <c r="BS29" t="s">
        <v>660</v>
      </c>
      <c r="BT29">
        <v>64</v>
      </c>
      <c r="BU29" s="2">
        <v>722874</v>
      </c>
      <c r="BV29">
        <v>1.75</v>
      </c>
      <c r="BW29" s="1">
        <v>0.39779999999999999</v>
      </c>
      <c r="BX29">
        <v>1.6040000000000001</v>
      </c>
      <c r="BY29" s="1">
        <v>0.12</v>
      </c>
      <c r="BZ29">
        <v>3.04</v>
      </c>
      <c r="CA29">
        <f>(BZ29-$BZ$132)/$BZ$133</f>
        <v>2.4427159008222975E-2</v>
      </c>
      <c r="CB29" s="1">
        <v>0.2077</v>
      </c>
      <c r="CC29">
        <v>3.97</v>
      </c>
      <c r="CD29" s="1">
        <v>0.46879999999999999</v>
      </c>
      <c r="CE29">
        <v>4.7</v>
      </c>
      <c r="CF29" s="1">
        <v>0.23300000000000001</v>
      </c>
      <c r="CG29" t="s">
        <v>337</v>
      </c>
      <c r="CH29" t="s">
        <v>669</v>
      </c>
      <c r="CI29" s="1">
        <v>0.88700000000000001</v>
      </c>
      <c r="CJ29">
        <v>1.7490000000000001</v>
      </c>
      <c r="CK29" s="1">
        <v>6.3600000000000004E-2</v>
      </c>
      <c r="CL29" s="1">
        <v>0.34329999999999999</v>
      </c>
      <c r="CM29" s="1">
        <v>0.18179999999999999</v>
      </c>
      <c r="CN29" s="1">
        <v>0.122</v>
      </c>
      <c r="CO29" s="1">
        <v>0.42859999999999998</v>
      </c>
      <c r="CP29" s="1">
        <v>1</v>
      </c>
      <c r="CQ29" s="1">
        <v>0.92859999999999998</v>
      </c>
      <c r="CR29" s="1">
        <v>0.6804</v>
      </c>
      <c r="CS29" s="1">
        <v>0.85289999999999999</v>
      </c>
      <c r="CT29" s="1">
        <v>0.54549999999999998</v>
      </c>
      <c r="CU29" s="1">
        <v>0.63639999999999997</v>
      </c>
      <c r="CV29" s="1">
        <v>0.57889999999999997</v>
      </c>
      <c r="CW29" s="1">
        <v>0.73329999999999995</v>
      </c>
      <c r="CX29">
        <v>28.87</v>
      </c>
      <c r="CY29">
        <v>28</v>
      </c>
      <c r="CZ29">
        <v>30.5</v>
      </c>
      <c r="DA29">
        <v>28.25</v>
      </c>
      <c r="DB29">
        <v>28.71</v>
      </c>
      <c r="DC29" t="s">
        <v>459</v>
      </c>
      <c r="DD29" s="1">
        <v>0.1356</v>
      </c>
      <c r="DE29" t="s">
        <v>145</v>
      </c>
      <c r="DF29">
        <v>69.63</v>
      </c>
      <c r="DG29">
        <v>69.88</v>
      </c>
      <c r="DH29">
        <v>69.25</v>
      </c>
      <c r="DI29">
        <v>71.14</v>
      </c>
      <c r="DJ29" s="1">
        <v>0.57140000000000002</v>
      </c>
      <c r="DK29">
        <v>70.453000000000003</v>
      </c>
      <c r="DL29">
        <v>69.94</v>
      </c>
      <c r="DM29">
        <f>(DL29-$DL$132)/$DL$133</f>
        <v>-0.50620796664360224</v>
      </c>
      <c r="DN29" s="1">
        <v>0.5988</v>
      </c>
      <c r="DO29" s="1">
        <v>0.88460000000000005</v>
      </c>
      <c r="DP29" s="1">
        <v>0.2273</v>
      </c>
      <c r="DQ29" s="1">
        <v>0.72729999999999995</v>
      </c>
      <c r="DR29" s="1">
        <v>0.5</v>
      </c>
      <c r="DS29" s="1">
        <v>1</v>
      </c>
      <c r="DT29" s="1">
        <v>0.60660000000000003</v>
      </c>
      <c r="DU29">
        <v>0.39600000000000002</v>
      </c>
      <c r="DV29">
        <v>-4.4999999999999998E-2</v>
      </c>
      <c r="DW29">
        <v>0.13</v>
      </c>
      <c r="DX29">
        <v>0.40300000000000002</v>
      </c>
      <c r="DY29">
        <v>0.48199999999999998</v>
      </c>
      <c r="DZ29">
        <f>(DY29-$DY$132)/$DY$133</f>
        <v>0.68356935399087615</v>
      </c>
      <c r="EA29">
        <v>0.88500000000000001</v>
      </c>
      <c r="EB29">
        <v>127</v>
      </c>
      <c r="EC29">
        <v>174</v>
      </c>
      <c r="ED29">
        <v>50</v>
      </c>
      <c r="EE29">
        <v>3</v>
      </c>
      <c r="EF29">
        <v>5</v>
      </c>
      <c r="EG29">
        <v>126.7</v>
      </c>
      <c r="EH29">
        <v>16</v>
      </c>
      <c r="EI29">
        <v>8200</v>
      </c>
      <c r="EJ29">
        <v>71.5</v>
      </c>
      <c r="EK29">
        <v>8.7195121951219505</v>
      </c>
    </row>
    <row r="30" spans="1:141" x14ac:dyDescent="0.25">
      <c r="A30" t="s">
        <v>765</v>
      </c>
      <c r="B30">
        <v>0</v>
      </c>
      <c r="C30">
        <v>0</v>
      </c>
      <c r="D30" s="1">
        <v>3.4000000000000002E-2</v>
      </c>
      <c r="E30" t="s">
        <v>705</v>
      </c>
      <c r="F30" t="s">
        <v>766</v>
      </c>
      <c r="G30" t="s">
        <v>767</v>
      </c>
      <c r="H30" t="s">
        <v>768</v>
      </c>
      <c r="I30" t="s">
        <v>769</v>
      </c>
      <c r="J30" t="s">
        <v>770</v>
      </c>
      <c r="K30" t="s">
        <v>158</v>
      </c>
      <c r="L30" t="s">
        <v>412</v>
      </c>
      <c r="M30" t="s">
        <v>384</v>
      </c>
      <c r="N30" t="s">
        <v>444</v>
      </c>
      <c r="O30" t="s">
        <v>745</v>
      </c>
      <c r="P30" t="s">
        <v>342</v>
      </c>
      <c r="Q30" t="s">
        <v>661</v>
      </c>
      <c r="R30" t="s">
        <v>636</v>
      </c>
      <c r="S30" t="s">
        <v>771</v>
      </c>
      <c r="T30" t="s">
        <v>772</v>
      </c>
      <c r="U30" t="s">
        <v>773</v>
      </c>
      <c r="V30" t="s">
        <v>155</v>
      </c>
      <c r="W30" t="s">
        <v>774</v>
      </c>
      <c r="X30" t="s">
        <v>775</v>
      </c>
      <c r="Y30" t="s">
        <v>667</v>
      </c>
      <c r="Z30" t="s">
        <v>513</v>
      </c>
      <c r="AA30" t="s">
        <v>166</v>
      </c>
      <c r="AB30" t="s">
        <v>713</v>
      </c>
      <c r="AC30" t="s">
        <v>718</v>
      </c>
      <c r="AD30" t="s">
        <v>776</v>
      </c>
      <c r="AE30" t="s">
        <v>269</v>
      </c>
      <c r="AF30" t="s">
        <v>777</v>
      </c>
      <c r="AG30">
        <v>34.89</v>
      </c>
      <c r="AH30">
        <v>5</v>
      </c>
      <c r="AI30">
        <v>86</v>
      </c>
      <c r="AJ30">
        <v>3.89</v>
      </c>
      <c r="AK30" s="1">
        <v>0.31719999999999998</v>
      </c>
      <c r="AL30" s="1">
        <v>0.2253</v>
      </c>
      <c r="AM30" s="1">
        <v>0.2051</v>
      </c>
      <c r="AN30">
        <v>112.44</v>
      </c>
      <c r="AO30">
        <v>4</v>
      </c>
      <c r="AP30">
        <v>2</v>
      </c>
      <c r="AQ30">
        <v>3</v>
      </c>
      <c r="AR30">
        <v>14</v>
      </c>
      <c r="AS30">
        <v>13</v>
      </c>
      <c r="AT30">
        <v>4</v>
      </c>
      <c r="AU30">
        <v>2</v>
      </c>
      <c r="AV30">
        <v>5</v>
      </c>
      <c r="AW30">
        <v>33</v>
      </c>
      <c r="AX30" t="s">
        <v>428</v>
      </c>
      <c r="AY30" s="1">
        <v>0.6875</v>
      </c>
      <c r="AZ30">
        <v>289.5</v>
      </c>
      <c r="BA30">
        <v>286.3</v>
      </c>
      <c r="BB30">
        <v>108</v>
      </c>
      <c r="BC30">
        <v>69</v>
      </c>
      <c r="BD30" t="s">
        <v>220</v>
      </c>
      <c r="BE30">
        <v>167</v>
      </c>
      <c r="BF30" s="1">
        <v>0.5</v>
      </c>
      <c r="BG30">
        <v>70.75</v>
      </c>
      <c r="BH30">
        <v>34.83</v>
      </c>
      <c r="BI30" s="1">
        <v>0.60940000000000005</v>
      </c>
      <c r="BJ30" s="1">
        <v>0.48720000000000002</v>
      </c>
      <c r="BK30" s="1">
        <v>0.25640000000000002</v>
      </c>
      <c r="BL30" s="1">
        <v>0.7006</v>
      </c>
      <c r="BM30">
        <f>(BL30-$BL$132)/$BL$133</f>
        <v>0.5069631139479388</v>
      </c>
      <c r="BN30">
        <v>70.180000000000007</v>
      </c>
      <c r="BO30" t="s">
        <v>558</v>
      </c>
      <c r="BP30" s="1">
        <v>0.14099999999999999</v>
      </c>
      <c r="BQ30">
        <v>363</v>
      </c>
      <c r="BR30">
        <v>5</v>
      </c>
      <c r="BS30" t="s">
        <v>321</v>
      </c>
      <c r="BT30">
        <v>65</v>
      </c>
      <c r="BU30" s="2">
        <v>313902</v>
      </c>
      <c r="BV30">
        <v>1.96</v>
      </c>
      <c r="BW30" s="1">
        <v>0.41980000000000001</v>
      </c>
      <c r="BX30">
        <v>1.605</v>
      </c>
      <c r="BY30" s="1">
        <v>0.14710000000000001</v>
      </c>
      <c r="BZ30">
        <v>3.09</v>
      </c>
      <c r="CA30">
        <f>(BZ30-$BZ$132)/$BZ$133</f>
        <v>0.6351061342142692</v>
      </c>
      <c r="CB30" s="1">
        <v>0.19500000000000001</v>
      </c>
      <c r="CC30">
        <v>3.95</v>
      </c>
      <c r="CD30" s="1">
        <v>0.42859999999999998</v>
      </c>
      <c r="CE30">
        <v>4.57</v>
      </c>
      <c r="CF30" s="1">
        <v>0.2253</v>
      </c>
      <c r="CG30" t="s">
        <v>778</v>
      </c>
      <c r="CH30" t="s">
        <v>779</v>
      </c>
      <c r="CI30" s="1">
        <v>0.8498</v>
      </c>
      <c r="CJ30">
        <v>1.7529999999999999</v>
      </c>
      <c r="CK30" s="1">
        <v>8.3299999999999999E-2</v>
      </c>
      <c r="CL30" s="1">
        <v>0.3962</v>
      </c>
      <c r="CM30" s="1">
        <v>0.2286</v>
      </c>
      <c r="CN30" s="1">
        <v>0.13039999999999999</v>
      </c>
      <c r="CO30" s="1">
        <v>0.5333</v>
      </c>
      <c r="CP30" s="1">
        <v>0.98199999999999998</v>
      </c>
      <c r="CQ30" s="1">
        <v>0.92500000000000004</v>
      </c>
      <c r="CR30" s="1">
        <v>0.629</v>
      </c>
      <c r="CS30" s="1">
        <v>0.78259999999999996</v>
      </c>
      <c r="CT30" s="1">
        <v>0.61539999999999995</v>
      </c>
      <c r="CU30" s="1">
        <v>0.5333</v>
      </c>
      <c r="CV30" s="1">
        <v>0.45450000000000002</v>
      </c>
      <c r="CW30" s="1">
        <v>0.1111</v>
      </c>
      <c r="CX30">
        <v>28.89</v>
      </c>
      <c r="CY30">
        <v>28.2</v>
      </c>
      <c r="CZ30">
        <v>29</v>
      </c>
      <c r="DA30">
        <v>30.75</v>
      </c>
      <c r="DB30">
        <v>27.75</v>
      </c>
      <c r="DC30" t="s">
        <v>317</v>
      </c>
      <c r="DD30" s="1">
        <v>0.1145</v>
      </c>
      <c r="DE30" t="s">
        <v>780</v>
      </c>
      <c r="DF30">
        <v>69</v>
      </c>
      <c r="DG30">
        <v>68.599999999999994</v>
      </c>
      <c r="DH30">
        <v>71</v>
      </c>
      <c r="DI30">
        <v>70.75</v>
      </c>
      <c r="DJ30" s="1">
        <v>0.62860000000000005</v>
      </c>
      <c r="DK30">
        <v>70.548000000000002</v>
      </c>
      <c r="DL30">
        <v>69.72</v>
      </c>
      <c r="DM30">
        <f>(DL30-$DL$132)/$DL$133</f>
        <v>-0.69647669901325537</v>
      </c>
      <c r="DN30" s="1">
        <v>0.64949999999999997</v>
      </c>
      <c r="DO30" s="1">
        <v>0.82350000000000001</v>
      </c>
      <c r="DP30" s="1">
        <v>0.3846</v>
      </c>
      <c r="DQ30" s="1">
        <v>0.69230000000000003</v>
      </c>
      <c r="DR30" s="1">
        <v>0.64710000000000001</v>
      </c>
      <c r="DS30" s="1">
        <v>0.86670000000000003</v>
      </c>
      <c r="DT30" s="1">
        <v>0.64710000000000001</v>
      </c>
      <c r="DU30">
        <v>0.30399999999999999</v>
      </c>
      <c r="DV30">
        <v>3.0000000000000001E-3</v>
      </c>
      <c r="DW30">
        <v>0.13500000000000001</v>
      </c>
      <c r="DX30">
        <v>0.221</v>
      </c>
      <c r="DY30">
        <v>0.442</v>
      </c>
      <c r="DZ30">
        <f>(DY30-$DY$132)/$DY$133</f>
        <v>0.63645812296919957</v>
      </c>
      <c r="EA30">
        <v>0.66300000000000003</v>
      </c>
      <c r="EB30">
        <v>70</v>
      </c>
      <c r="EC30">
        <v>139</v>
      </c>
      <c r="ED30">
        <v>183</v>
      </c>
      <c r="EE30">
        <v>3</v>
      </c>
      <c r="EF30">
        <v>1</v>
      </c>
      <c r="EG30">
        <v>265.8</v>
      </c>
      <c r="EH30">
        <v>6</v>
      </c>
      <c r="EI30">
        <v>7900</v>
      </c>
      <c r="EJ30">
        <v>70.900000000000006</v>
      </c>
      <c r="EK30">
        <v>8.9746835443038009</v>
      </c>
    </row>
    <row r="31" spans="1:141" x14ac:dyDescent="0.25">
      <c r="A31" t="s">
        <v>1204</v>
      </c>
      <c r="B31">
        <v>0</v>
      </c>
      <c r="C31">
        <v>0</v>
      </c>
      <c r="D31" s="1">
        <v>2.7799999999999998E-2</v>
      </c>
      <c r="E31" t="s">
        <v>138</v>
      </c>
      <c r="F31" t="s">
        <v>246</v>
      </c>
      <c r="G31" t="s">
        <v>261</v>
      </c>
      <c r="H31" t="s">
        <v>1205</v>
      </c>
      <c r="I31" t="s">
        <v>1206</v>
      </c>
      <c r="J31" t="s">
        <v>155</v>
      </c>
      <c r="K31" t="s">
        <v>1067</v>
      </c>
      <c r="L31" t="s">
        <v>359</v>
      </c>
      <c r="M31" t="s">
        <v>413</v>
      </c>
      <c r="N31" t="s">
        <v>712</v>
      </c>
      <c r="O31" t="s">
        <v>371</v>
      </c>
      <c r="P31" t="s">
        <v>318</v>
      </c>
      <c r="Q31" t="s">
        <v>756</v>
      </c>
      <c r="R31" t="s">
        <v>404</v>
      </c>
      <c r="S31" t="s">
        <v>517</v>
      </c>
      <c r="T31" t="s">
        <v>234</v>
      </c>
      <c r="U31" t="s">
        <v>155</v>
      </c>
      <c r="V31" t="s">
        <v>155</v>
      </c>
      <c r="W31" t="s">
        <v>199</v>
      </c>
      <c r="X31" t="s">
        <v>1207</v>
      </c>
      <c r="Y31" t="s">
        <v>1067</v>
      </c>
      <c r="Z31" t="s">
        <v>864</v>
      </c>
      <c r="AA31" t="s">
        <v>155</v>
      </c>
      <c r="AB31" t="s">
        <v>296</v>
      </c>
      <c r="AC31" t="s">
        <v>155</v>
      </c>
      <c r="AD31" t="s">
        <v>233</v>
      </c>
      <c r="AE31" t="s">
        <v>348</v>
      </c>
      <c r="AF31" t="s">
        <v>1026</v>
      </c>
      <c r="AG31">
        <v>35.83</v>
      </c>
      <c r="AH31">
        <v>2</v>
      </c>
      <c r="AI31">
        <v>53</v>
      </c>
      <c r="AJ31">
        <v>3</v>
      </c>
      <c r="AK31" s="1">
        <v>0.2152</v>
      </c>
      <c r="AL31" s="1">
        <v>0.16669999999999999</v>
      </c>
      <c r="AM31" s="1">
        <v>0.2</v>
      </c>
      <c r="AN31">
        <v>113.08</v>
      </c>
      <c r="AO31">
        <v>2</v>
      </c>
      <c r="AP31" t="s">
        <v>155</v>
      </c>
      <c r="AQ31" t="s">
        <v>155</v>
      </c>
      <c r="AR31">
        <v>8</v>
      </c>
      <c r="AS31">
        <v>11</v>
      </c>
      <c r="AT31">
        <v>2</v>
      </c>
      <c r="AU31">
        <v>1</v>
      </c>
      <c r="AV31">
        <v>2</v>
      </c>
      <c r="AW31">
        <v>53</v>
      </c>
      <c r="AX31" t="s">
        <v>295</v>
      </c>
      <c r="AY31" s="1">
        <v>0.61899999999999999</v>
      </c>
      <c r="AZ31">
        <v>286.39999999999998</v>
      </c>
      <c r="BA31">
        <v>278.60000000000002</v>
      </c>
      <c r="BB31" t="s">
        <v>155</v>
      </c>
      <c r="BC31">
        <v>71</v>
      </c>
      <c r="BD31" t="s">
        <v>986</v>
      </c>
      <c r="BE31">
        <v>4</v>
      </c>
      <c r="BF31" s="1">
        <v>1</v>
      </c>
      <c r="BG31">
        <v>72</v>
      </c>
      <c r="BH31">
        <v>34.5</v>
      </c>
      <c r="BI31" s="1">
        <v>0.40910000000000002</v>
      </c>
      <c r="BJ31" s="1">
        <v>0.1111</v>
      </c>
      <c r="BK31" s="1">
        <v>0.1111</v>
      </c>
      <c r="BL31" s="1">
        <v>0.73150000000000004</v>
      </c>
      <c r="BM31">
        <f>(BL31-$BL$132)/$BL$133</f>
        <v>1.2591500197353638</v>
      </c>
      <c r="BN31">
        <v>69.67</v>
      </c>
      <c r="BO31" t="s">
        <v>1040</v>
      </c>
      <c r="BP31" s="1">
        <v>0.1014</v>
      </c>
      <c r="BQ31" t="s">
        <v>155</v>
      </c>
      <c r="BR31" t="s">
        <v>155</v>
      </c>
      <c r="BS31" t="s">
        <v>933</v>
      </c>
      <c r="BT31">
        <v>69</v>
      </c>
      <c r="BU31" s="2">
        <v>9984</v>
      </c>
      <c r="BV31">
        <v>0.31</v>
      </c>
      <c r="BW31" s="1">
        <v>0.35189999999999999</v>
      </c>
      <c r="BX31">
        <v>1.657</v>
      </c>
      <c r="BY31" s="1">
        <v>8.3299999999999999E-2</v>
      </c>
      <c r="BZ31">
        <v>3.08</v>
      </c>
      <c r="CA31">
        <f>(BZ31-$BZ$132)/$BZ$133</f>
        <v>0.51297033917306212</v>
      </c>
      <c r="CB31" s="1">
        <v>0.1613</v>
      </c>
      <c r="CC31">
        <v>3.92</v>
      </c>
      <c r="CD31" s="1">
        <v>0.2727</v>
      </c>
      <c r="CE31">
        <v>4.7699999999999996</v>
      </c>
      <c r="CF31" s="1">
        <v>0.16669999999999999</v>
      </c>
      <c r="CG31" t="s">
        <v>147</v>
      </c>
      <c r="CH31" t="s">
        <v>1208</v>
      </c>
      <c r="CI31" s="1">
        <v>0.89359999999999995</v>
      </c>
      <c r="CJ31">
        <v>1.835</v>
      </c>
      <c r="CK31" s="1">
        <v>4.1700000000000001E-2</v>
      </c>
      <c r="CL31" s="1">
        <v>0.21429999999999999</v>
      </c>
      <c r="CM31" s="1">
        <v>0.1</v>
      </c>
      <c r="CN31" s="1">
        <v>0</v>
      </c>
      <c r="CO31" s="1">
        <v>0</v>
      </c>
      <c r="CP31" s="1">
        <v>1</v>
      </c>
      <c r="CQ31" s="1">
        <v>1</v>
      </c>
      <c r="CR31" s="1">
        <v>0.75</v>
      </c>
      <c r="CS31" s="1">
        <v>0.92310000000000003</v>
      </c>
      <c r="CT31" s="1">
        <v>0.75</v>
      </c>
      <c r="CU31" s="1">
        <v>0.5</v>
      </c>
      <c r="CV31" s="1">
        <v>0.33329999999999999</v>
      </c>
      <c r="CW31" s="1">
        <v>0</v>
      </c>
      <c r="CX31">
        <v>29.83</v>
      </c>
      <c r="CY31">
        <v>28</v>
      </c>
      <c r="CZ31">
        <v>31</v>
      </c>
      <c r="DA31">
        <v>28</v>
      </c>
      <c r="DB31">
        <v>33</v>
      </c>
      <c r="DC31" t="s">
        <v>444</v>
      </c>
      <c r="DD31" s="1">
        <v>0.26090000000000002</v>
      </c>
      <c r="DE31" t="s">
        <v>270</v>
      </c>
      <c r="DF31">
        <v>69.5</v>
      </c>
      <c r="DG31">
        <v>70.5</v>
      </c>
      <c r="DH31">
        <v>70</v>
      </c>
      <c r="DI31">
        <v>72</v>
      </c>
      <c r="DJ31" s="1">
        <v>0.42859999999999998</v>
      </c>
      <c r="DK31">
        <v>71.478999999999999</v>
      </c>
      <c r="DL31">
        <v>70.33</v>
      </c>
      <c r="DM31">
        <f>(DL31-$DL$132)/$DL$133</f>
        <v>-0.1689133956246695</v>
      </c>
      <c r="DN31" s="1">
        <v>0.72409999999999997</v>
      </c>
      <c r="DO31" s="1">
        <v>0.81820000000000004</v>
      </c>
      <c r="DP31" s="1">
        <v>0.4</v>
      </c>
      <c r="DQ31" s="1">
        <v>0.71430000000000005</v>
      </c>
      <c r="DR31" s="1">
        <v>1</v>
      </c>
      <c r="DS31" s="1">
        <v>1</v>
      </c>
      <c r="DT31" s="1">
        <v>0.63639999999999997</v>
      </c>
      <c r="DU31">
        <v>0.39100000000000001</v>
      </c>
      <c r="DV31">
        <v>0.05</v>
      </c>
      <c r="DW31">
        <v>-3.6999999999999998E-2</v>
      </c>
      <c r="DX31">
        <v>-0.47</v>
      </c>
      <c r="DY31">
        <v>0.40400000000000003</v>
      </c>
      <c r="DZ31">
        <f>(DY31-$DY$132)/$DY$133</f>
        <v>0.59170245349860695</v>
      </c>
      <c r="EA31">
        <v>-6.7000000000000004E-2</v>
      </c>
      <c r="EB31">
        <v>18</v>
      </c>
      <c r="EE31">
        <v>0</v>
      </c>
      <c r="EF31" t="s">
        <v>155</v>
      </c>
      <c r="EG31" t="s">
        <v>155</v>
      </c>
      <c r="EH31">
        <v>6</v>
      </c>
      <c r="EI31">
        <v>7100</v>
      </c>
      <c r="EJ31">
        <v>0</v>
      </c>
      <c r="EK31">
        <v>0</v>
      </c>
    </row>
    <row r="32" spans="1:141" x14ac:dyDescent="0.25">
      <c r="A32" t="s">
        <v>1250</v>
      </c>
      <c r="B32">
        <v>1</v>
      </c>
      <c r="C32">
        <v>1</v>
      </c>
      <c r="D32" s="1">
        <v>5.11E-2</v>
      </c>
      <c r="E32" t="s">
        <v>209</v>
      </c>
      <c r="F32" t="s">
        <v>304</v>
      </c>
      <c r="G32" t="s">
        <v>623</v>
      </c>
      <c r="H32" t="s">
        <v>923</v>
      </c>
      <c r="I32" t="s">
        <v>1144</v>
      </c>
      <c r="J32" t="s">
        <v>1251</v>
      </c>
      <c r="K32" t="s">
        <v>1067</v>
      </c>
      <c r="L32" t="s">
        <v>508</v>
      </c>
      <c r="M32" t="s">
        <v>744</v>
      </c>
      <c r="N32" t="s">
        <v>841</v>
      </c>
      <c r="O32" t="s">
        <v>182</v>
      </c>
      <c r="P32" t="s">
        <v>747</v>
      </c>
      <c r="Q32" t="s">
        <v>560</v>
      </c>
      <c r="R32" t="s">
        <v>1212</v>
      </c>
      <c r="S32" t="s">
        <v>187</v>
      </c>
      <c r="T32" t="s">
        <v>1022</v>
      </c>
      <c r="U32" t="s">
        <v>871</v>
      </c>
      <c r="V32" t="s">
        <v>1252</v>
      </c>
      <c r="W32" t="s">
        <v>142</v>
      </c>
      <c r="X32" t="s">
        <v>1253</v>
      </c>
      <c r="Y32" t="s">
        <v>466</v>
      </c>
      <c r="Z32" t="s">
        <v>418</v>
      </c>
      <c r="AA32" t="s">
        <v>1061</v>
      </c>
      <c r="AB32" t="s">
        <v>1006</v>
      </c>
      <c r="AC32" t="s">
        <v>645</v>
      </c>
      <c r="AD32" t="s">
        <v>146</v>
      </c>
      <c r="AE32" t="s">
        <v>1254</v>
      </c>
      <c r="AF32" t="s">
        <v>885</v>
      </c>
      <c r="AG32">
        <v>36.36</v>
      </c>
      <c r="AH32">
        <v>6</v>
      </c>
      <c r="AI32">
        <v>51</v>
      </c>
      <c r="AJ32">
        <v>4</v>
      </c>
      <c r="AK32" s="1">
        <v>0.30249999999999999</v>
      </c>
      <c r="AL32" s="1">
        <v>0.22670000000000001</v>
      </c>
      <c r="AM32" s="1">
        <v>0.15379999999999999</v>
      </c>
      <c r="AN32">
        <v>113.48</v>
      </c>
      <c r="AO32">
        <v>3</v>
      </c>
      <c r="AP32">
        <v>2</v>
      </c>
      <c r="AQ32" t="s">
        <v>155</v>
      </c>
      <c r="AR32">
        <v>14</v>
      </c>
      <c r="AS32">
        <v>19</v>
      </c>
      <c r="AT32">
        <v>3</v>
      </c>
      <c r="AU32">
        <v>2</v>
      </c>
      <c r="AV32">
        <v>3</v>
      </c>
      <c r="AW32">
        <v>20</v>
      </c>
      <c r="AX32" t="s">
        <v>501</v>
      </c>
      <c r="AY32" s="1">
        <v>0.59489999999999998</v>
      </c>
      <c r="AZ32">
        <v>294.60000000000002</v>
      </c>
      <c r="BA32">
        <v>286.89999999999998</v>
      </c>
      <c r="BB32">
        <v>225</v>
      </c>
      <c r="BC32">
        <v>71.430000000000007</v>
      </c>
      <c r="BD32" t="s">
        <v>756</v>
      </c>
      <c r="BE32">
        <v>560</v>
      </c>
      <c r="BF32" s="1">
        <v>0.75</v>
      </c>
      <c r="BG32">
        <v>68.5</v>
      </c>
      <c r="BH32">
        <v>34.44</v>
      </c>
      <c r="BI32" s="1">
        <v>0.61050000000000004</v>
      </c>
      <c r="BJ32" s="1">
        <v>0.55169999999999997</v>
      </c>
      <c r="BK32" s="1">
        <v>0.22409999999999999</v>
      </c>
      <c r="BL32" s="1">
        <v>0.72219999999999995</v>
      </c>
      <c r="BM32">
        <f>(BL32-$BL$132)/$BL$133</f>
        <v>1.0327636694498263</v>
      </c>
      <c r="BN32">
        <v>70</v>
      </c>
      <c r="BO32" t="s">
        <v>579</v>
      </c>
      <c r="BP32" s="1">
        <v>9.3899999999999997E-2</v>
      </c>
      <c r="BQ32">
        <v>385</v>
      </c>
      <c r="BR32">
        <v>134</v>
      </c>
      <c r="BS32" t="s">
        <v>534</v>
      </c>
      <c r="BT32">
        <v>60</v>
      </c>
      <c r="BU32" s="2">
        <v>1312387</v>
      </c>
      <c r="BV32">
        <v>1.1599999999999999</v>
      </c>
      <c r="BW32" s="1">
        <v>0.34</v>
      </c>
      <c r="BX32">
        <v>1.6890000000000001</v>
      </c>
      <c r="BY32" s="1">
        <v>9.2799999999999994E-2</v>
      </c>
      <c r="BZ32">
        <v>3.05</v>
      </c>
      <c r="CA32">
        <f>(BZ32-$BZ$132)/$BZ$133</f>
        <v>0.14656295404943007</v>
      </c>
      <c r="CB32" s="1">
        <v>0.19850000000000001</v>
      </c>
      <c r="CC32">
        <v>4.04</v>
      </c>
      <c r="CD32" s="1">
        <v>0.46510000000000001</v>
      </c>
      <c r="CE32">
        <v>4.5999999999999996</v>
      </c>
      <c r="CF32" s="1">
        <v>0.22670000000000001</v>
      </c>
      <c r="CG32" t="s">
        <v>973</v>
      </c>
      <c r="CH32" t="s">
        <v>617</v>
      </c>
      <c r="CI32" s="1">
        <v>0.8286</v>
      </c>
      <c r="CJ32">
        <v>1.7849999999999999</v>
      </c>
      <c r="CK32" s="1">
        <v>3.9600000000000003E-2</v>
      </c>
      <c r="CL32" s="1">
        <v>0.36209999999999998</v>
      </c>
      <c r="CM32" s="1">
        <v>0.17780000000000001</v>
      </c>
      <c r="CN32" s="1">
        <v>0.13159999999999999</v>
      </c>
      <c r="CO32" s="1">
        <v>0.29170000000000001</v>
      </c>
      <c r="CP32" s="1">
        <v>0.9919</v>
      </c>
      <c r="CQ32" s="1">
        <v>0.89739999999999998</v>
      </c>
      <c r="CR32" s="1">
        <v>0.57279999999999998</v>
      </c>
      <c r="CS32" s="1">
        <v>0.70730000000000004</v>
      </c>
      <c r="CT32" s="1">
        <v>0.56000000000000005</v>
      </c>
      <c r="CU32" s="1">
        <v>0.55000000000000004</v>
      </c>
      <c r="CV32" s="1">
        <v>0.29409999999999997</v>
      </c>
      <c r="CW32" s="1">
        <v>0.57140000000000002</v>
      </c>
      <c r="CX32">
        <v>30.4</v>
      </c>
      <c r="CY32">
        <v>29.5</v>
      </c>
      <c r="CZ32">
        <v>30.63</v>
      </c>
      <c r="DA32">
        <v>32.6</v>
      </c>
      <c r="DB32">
        <v>29</v>
      </c>
      <c r="DC32" t="s">
        <v>238</v>
      </c>
      <c r="DD32" s="1">
        <v>0.23619999999999999</v>
      </c>
      <c r="DE32" t="s">
        <v>540</v>
      </c>
      <c r="DF32">
        <v>69.5</v>
      </c>
      <c r="DG32">
        <v>72</v>
      </c>
      <c r="DH32">
        <v>72.8</v>
      </c>
      <c r="DI32">
        <v>68.5</v>
      </c>
      <c r="DJ32" s="1">
        <v>0.35139999999999999</v>
      </c>
      <c r="DK32">
        <v>71.989000000000004</v>
      </c>
      <c r="DL32">
        <v>70.8</v>
      </c>
      <c r="DM32">
        <f>(DL32-$DL$132)/$DL$133</f>
        <v>0.23756980534686328</v>
      </c>
      <c r="DN32" s="1">
        <v>0.51200000000000001</v>
      </c>
      <c r="DO32" s="1">
        <v>0.71430000000000005</v>
      </c>
      <c r="DP32" s="1">
        <v>0.375</v>
      </c>
      <c r="DQ32" s="1">
        <v>0.53659999999999997</v>
      </c>
      <c r="DR32" s="1">
        <v>0.52170000000000005</v>
      </c>
      <c r="DS32" s="1">
        <v>1</v>
      </c>
      <c r="DT32" s="1">
        <v>0.46939999999999998</v>
      </c>
      <c r="DU32">
        <v>0.29199999999999998</v>
      </c>
      <c r="DV32">
        <v>0.246</v>
      </c>
      <c r="DW32">
        <v>-0.14099999999999999</v>
      </c>
      <c r="DX32">
        <v>-0.51100000000000001</v>
      </c>
      <c r="DY32">
        <v>0.39700000000000002</v>
      </c>
      <c r="DZ32">
        <f>(DY32-$DY$132)/$DY$133</f>
        <v>0.58345798806981353</v>
      </c>
      <c r="EA32">
        <v>-0.113</v>
      </c>
      <c r="EB32">
        <v>100</v>
      </c>
      <c r="EC32">
        <v>187</v>
      </c>
      <c r="ED32">
        <v>350</v>
      </c>
      <c r="EE32">
        <v>2</v>
      </c>
      <c r="EF32">
        <v>4</v>
      </c>
      <c r="EG32">
        <v>337.7</v>
      </c>
      <c r="EH32">
        <v>11</v>
      </c>
      <c r="EI32">
        <v>6400</v>
      </c>
      <c r="EJ32">
        <v>49.75</v>
      </c>
      <c r="EK32">
        <v>7.7734375</v>
      </c>
    </row>
    <row r="33" spans="1:141" x14ac:dyDescent="0.25">
      <c r="A33" t="s">
        <v>740</v>
      </c>
      <c r="B33">
        <v>3</v>
      </c>
      <c r="C33">
        <v>0</v>
      </c>
      <c r="D33" s="1">
        <v>2.3E-2</v>
      </c>
      <c r="E33" t="s">
        <v>519</v>
      </c>
      <c r="F33" t="s">
        <v>741</v>
      </c>
      <c r="G33" t="s">
        <v>375</v>
      </c>
      <c r="H33" t="s">
        <v>742</v>
      </c>
      <c r="I33" t="s">
        <v>743</v>
      </c>
      <c r="J33" t="s">
        <v>155</v>
      </c>
      <c r="K33" t="s">
        <v>744</v>
      </c>
      <c r="L33" t="s">
        <v>650</v>
      </c>
      <c r="M33" t="s">
        <v>481</v>
      </c>
      <c r="N33" t="s">
        <v>469</v>
      </c>
      <c r="O33" t="s">
        <v>745</v>
      </c>
      <c r="P33" t="s">
        <v>242</v>
      </c>
      <c r="Q33" t="s">
        <v>168</v>
      </c>
      <c r="R33" t="s">
        <v>175</v>
      </c>
      <c r="S33" t="s">
        <v>443</v>
      </c>
      <c r="T33" t="s">
        <v>746</v>
      </c>
      <c r="U33" t="s">
        <v>747</v>
      </c>
      <c r="V33" t="s">
        <v>748</v>
      </c>
      <c r="W33" t="s">
        <v>445</v>
      </c>
      <c r="X33" t="s">
        <v>749</v>
      </c>
      <c r="Y33" t="s">
        <v>750</v>
      </c>
      <c r="Z33" t="s">
        <v>269</v>
      </c>
      <c r="AA33" t="s">
        <v>645</v>
      </c>
      <c r="AB33" t="s">
        <v>359</v>
      </c>
      <c r="AC33" t="s">
        <v>544</v>
      </c>
      <c r="AD33" t="s">
        <v>383</v>
      </c>
      <c r="AE33" t="s">
        <v>639</v>
      </c>
      <c r="AF33" t="s">
        <v>751</v>
      </c>
      <c r="AG33">
        <v>35.21</v>
      </c>
      <c r="AH33">
        <v>8</v>
      </c>
      <c r="AI33">
        <v>105</v>
      </c>
      <c r="AJ33">
        <v>4.34</v>
      </c>
      <c r="AK33" s="1">
        <v>0.33329999999999999</v>
      </c>
      <c r="AL33" s="1">
        <v>0.24329999999999999</v>
      </c>
      <c r="AM33" s="1">
        <v>0.28570000000000001</v>
      </c>
      <c r="AN33">
        <v>115.26</v>
      </c>
      <c r="AO33">
        <v>4</v>
      </c>
      <c r="AP33">
        <v>1</v>
      </c>
      <c r="AQ33">
        <v>4</v>
      </c>
      <c r="AR33">
        <v>14</v>
      </c>
      <c r="AS33">
        <v>18</v>
      </c>
      <c r="AT33">
        <v>4</v>
      </c>
      <c r="AU33">
        <v>2</v>
      </c>
      <c r="AV33">
        <v>4</v>
      </c>
      <c r="AW33">
        <v>25</v>
      </c>
      <c r="AX33" t="s">
        <v>568</v>
      </c>
      <c r="AY33" s="1">
        <v>0.61819999999999997</v>
      </c>
      <c r="AZ33">
        <v>300.8</v>
      </c>
      <c r="BA33">
        <v>291.2</v>
      </c>
      <c r="BB33">
        <v>522</v>
      </c>
      <c r="BC33">
        <v>70.69</v>
      </c>
      <c r="BD33" t="s">
        <v>469</v>
      </c>
      <c r="BE33">
        <v>254</v>
      </c>
      <c r="BF33" s="1">
        <v>0.16669999999999999</v>
      </c>
      <c r="BG33">
        <v>71.33</v>
      </c>
      <c r="BH33">
        <v>34.520000000000003</v>
      </c>
      <c r="BI33" s="1">
        <v>0.62</v>
      </c>
      <c r="BJ33" s="1">
        <v>0.6452</v>
      </c>
      <c r="BK33" s="1">
        <v>0.3226</v>
      </c>
      <c r="BL33" s="1">
        <v>0.70689999999999997</v>
      </c>
      <c r="BM33">
        <f>(BL33-$BL$132)/$BL$133</f>
        <v>0.66032160930265571</v>
      </c>
      <c r="BN33">
        <v>68.94</v>
      </c>
      <c r="BO33" t="s">
        <v>752</v>
      </c>
      <c r="BP33" s="1">
        <v>0.14050000000000001</v>
      </c>
      <c r="BQ33">
        <v>356</v>
      </c>
      <c r="BR33">
        <v>21</v>
      </c>
      <c r="BS33" t="s">
        <v>685</v>
      </c>
      <c r="BT33">
        <v>65</v>
      </c>
      <c r="BU33" s="2">
        <v>603688</v>
      </c>
      <c r="BV33">
        <v>1.21</v>
      </c>
      <c r="BW33" s="1">
        <v>0.38119999999999998</v>
      </c>
      <c r="BX33">
        <v>1.6259999999999999</v>
      </c>
      <c r="BY33" s="1">
        <v>0.14660000000000001</v>
      </c>
      <c r="BZ33">
        <v>3</v>
      </c>
      <c r="CA33">
        <f>(BZ33-$BZ$132)/$BZ$133</f>
        <v>-0.46411602115661621</v>
      </c>
      <c r="CB33" s="1">
        <v>0.20319999999999999</v>
      </c>
      <c r="CC33">
        <v>3.98</v>
      </c>
      <c r="CD33" s="1">
        <v>0.48959999999999998</v>
      </c>
      <c r="CE33">
        <v>4.57</v>
      </c>
      <c r="CF33" s="1">
        <v>0.24329999999999999</v>
      </c>
      <c r="CG33" t="s">
        <v>349</v>
      </c>
      <c r="CH33" t="s">
        <v>205</v>
      </c>
      <c r="CI33" s="1">
        <v>0.87819999999999998</v>
      </c>
      <c r="CJ33">
        <v>1.7509999999999999</v>
      </c>
      <c r="CK33" s="1">
        <v>6.0400000000000002E-2</v>
      </c>
      <c r="CL33" s="1">
        <v>0.3871</v>
      </c>
      <c r="CM33" s="1">
        <v>0.2273</v>
      </c>
      <c r="CN33" s="1">
        <v>0.24390000000000001</v>
      </c>
      <c r="CO33" s="1">
        <v>0.47370000000000001</v>
      </c>
      <c r="CP33" s="1">
        <v>1</v>
      </c>
      <c r="CQ33" s="1">
        <v>0.94440000000000002</v>
      </c>
      <c r="CR33" s="1">
        <v>0.70940000000000003</v>
      </c>
      <c r="CS33" s="1">
        <v>0.84209999999999996</v>
      </c>
      <c r="CT33" s="1">
        <v>0.73909999999999998</v>
      </c>
      <c r="CU33" s="1">
        <v>0.63639999999999997</v>
      </c>
      <c r="CV33" s="1">
        <v>0.56520000000000004</v>
      </c>
      <c r="CW33" s="1">
        <v>0.5</v>
      </c>
      <c r="CX33">
        <v>29.28</v>
      </c>
      <c r="CY33">
        <v>29.38</v>
      </c>
      <c r="CZ33">
        <v>29.38</v>
      </c>
      <c r="DA33">
        <v>28.71</v>
      </c>
      <c r="DB33">
        <v>29.67</v>
      </c>
      <c r="DC33" t="s">
        <v>392</v>
      </c>
      <c r="DD33" s="1">
        <v>0.157</v>
      </c>
      <c r="DE33" t="s">
        <v>273</v>
      </c>
      <c r="DF33">
        <v>69.13</v>
      </c>
      <c r="DG33">
        <v>70.13</v>
      </c>
      <c r="DH33">
        <v>68.569999999999993</v>
      </c>
      <c r="DI33">
        <v>71.33</v>
      </c>
      <c r="DJ33" s="1">
        <v>0.42420000000000002</v>
      </c>
      <c r="DK33">
        <v>70.257000000000005</v>
      </c>
      <c r="DL33">
        <v>69.72</v>
      </c>
      <c r="DM33">
        <f>(DL33-$DL$132)/$DL$133</f>
        <v>-0.69647669901325537</v>
      </c>
      <c r="DN33" s="1">
        <v>0.56859999999999999</v>
      </c>
      <c r="DO33" s="1">
        <v>0.86960000000000004</v>
      </c>
      <c r="DP33" s="1">
        <v>0.2727</v>
      </c>
      <c r="DQ33" s="1">
        <v>0.67190000000000005</v>
      </c>
      <c r="DR33" s="1">
        <v>0.375</v>
      </c>
      <c r="DS33" s="1">
        <v>0.86960000000000004</v>
      </c>
      <c r="DT33" s="1">
        <v>0.58620000000000005</v>
      </c>
      <c r="DU33">
        <v>0.10199999999999999</v>
      </c>
      <c r="DV33">
        <v>-0.436</v>
      </c>
      <c r="DW33">
        <v>0.72399999999999998</v>
      </c>
      <c r="DX33">
        <v>0.74299999999999999</v>
      </c>
      <c r="DY33">
        <v>0.39</v>
      </c>
      <c r="DZ33">
        <f>(DY33-$DY$132)/$DY$133</f>
        <v>0.5752135226410201</v>
      </c>
      <c r="EA33">
        <v>1.133</v>
      </c>
      <c r="EB33">
        <v>126</v>
      </c>
      <c r="EC33">
        <v>118</v>
      </c>
      <c r="ED33">
        <v>133</v>
      </c>
      <c r="EE33">
        <v>1</v>
      </c>
      <c r="EF33">
        <v>1</v>
      </c>
      <c r="EG33">
        <v>81.8</v>
      </c>
      <c r="EH33">
        <v>7</v>
      </c>
      <c r="EI33">
        <v>8400</v>
      </c>
      <c r="EJ33">
        <v>72.099999999999994</v>
      </c>
      <c r="EK33">
        <v>8.5833333333333304</v>
      </c>
    </row>
    <row r="34" spans="1:141" x14ac:dyDescent="0.25">
      <c r="A34" t="s">
        <v>1322</v>
      </c>
      <c r="B34">
        <v>2</v>
      </c>
      <c r="C34">
        <v>0</v>
      </c>
      <c r="D34" s="1">
        <v>2.4E-2</v>
      </c>
      <c r="E34" t="s">
        <v>539</v>
      </c>
      <c r="F34" t="s">
        <v>276</v>
      </c>
      <c r="G34" t="s">
        <v>202</v>
      </c>
      <c r="H34" t="s">
        <v>1323</v>
      </c>
      <c r="I34" t="s">
        <v>1265</v>
      </c>
      <c r="J34" t="s">
        <v>1324</v>
      </c>
      <c r="K34" t="s">
        <v>694</v>
      </c>
      <c r="L34" t="s">
        <v>607</v>
      </c>
      <c r="M34" t="s">
        <v>372</v>
      </c>
      <c r="N34" t="s">
        <v>910</v>
      </c>
      <c r="O34" t="s">
        <v>372</v>
      </c>
      <c r="P34" t="s">
        <v>225</v>
      </c>
      <c r="Q34" t="s">
        <v>266</v>
      </c>
      <c r="R34" t="s">
        <v>258</v>
      </c>
      <c r="S34" t="s">
        <v>495</v>
      </c>
      <c r="T34" t="s">
        <v>852</v>
      </c>
      <c r="U34" t="s">
        <v>210</v>
      </c>
      <c r="V34" t="s">
        <v>335</v>
      </c>
      <c r="W34" t="s">
        <v>1108</v>
      </c>
      <c r="X34" t="s">
        <v>947</v>
      </c>
      <c r="Y34" t="s">
        <v>696</v>
      </c>
      <c r="Z34" t="s">
        <v>525</v>
      </c>
      <c r="AA34" t="s">
        <v>1088</v>
      </c>
      <c r="AB34" t="s">
        <v>738</v>
      </c>
      <c r="AC34" t="s">
        <v>909</v>
      </c>
      <c r="AD34" t="s">
        <v>328</v>
      </c>
      <c r="AE34" t="s">
        <v>925</v>
      </c>
      <c r="AF34" t="s">
        <v>437</v>
      </c>
      <c r="AG34">
        <v>34.97</v>
      </c>
      <c r="AH34">
        <v>6</v>
      </c>
      <c r="AI34">
        <v>127</v>
      </c>
      <c r="AJ34">
        <v>4</v>
      </c>
      <c r="AK34" s="1">
        <v>0.31490000000000001</v>
      </c>
      <c r="AL34" s="1">
        <v>0.22969999999999999</v>
      </c>
      <c r="AM34" s="1">
        <v>0.2366</v>
      </c>
      <c r="AN34">
        <v>115.41</v>
      </c>
      <c r="AO34">
        <v>3</v>
      </c>
      <c r="AP34">
        <v>3</v>
      </c>
      <c r="AQ34" t="s">
        <v>155</v>
      </c>
      <c r="AR34">
        <v>13</v>
      </c>
      <c r="AS34">
        <v>16</v>
      </c>
      <c r="AT34">
        <v>3</v>
      </c>
      <c r="AU34">
        <v>3</v>
      </c>
      <c r="AV34">
        <v>4</v>
      </c>
      <c r="AW34" t="s">
        <v>155</v>
      </c>
      <c r="AX34" t="s">
        <v>633</v>
      </c>
      <c r="AY34" s="1">
        <v>0.63249999999999995</v>
      </c>
      <c r="AZ34">
        <v>291.5</v>
      </c>
      <c r="BA34">
        <v>285.5</v>
      </c>
      <c r="BB34">
        <v>133.19999999999999</v>
      </c>
      <c r="BC34">
        <v>69.47</v>
      </c>
      <c r="BD34" t="s">
        <v>430</v>
      </c>
      <c r="BE34">
        <v>275</v>
      </c>
      <c r="BF34" s="1">
        <v>0.57140000000000002</v>
      </c>
      <c r="BG34">
        <v>69.86</v>
      </c>
      <c r="BH34">
        <v>34.86</v>
      </c>
      <c r="BI34" s="1">
        <v>0.57450000000000001</v>
      </c>
      <c r="BJ34" s="1">
        <v>0.70369999999999999</v>
      </c>
      <c r="BK34" s="1">
        <v>0.37040000000000001</v>
      </c>
      <c r="BL34" s="1">
        <v>0.70720000000000005</v>
      </c>
      <c r="BM34">
        <f>(BL34-$BL$132)/$BL$133</f>
        <v>0.66762439479573932</v>
      </c>
      <c r="BN34">
        <v>70.09</v>
      </c>
      <c r="BO34" t="s">
        <v>878</v>
      </c>
      <c r="BP34" s="1">
        <v>0.13</v>
      </c>
      <c r="BQ34">
        <v>352</v>
      </c>
      <c r="BR34">
        <v>8</v>
      </c>
      <c r="BS34" t="s">
        <v>798</v>
      </c>
      <c r="BT34">
        <v>64</v>
      </c>
      <c r="BU34" s="2">
        <v>612493</v>
      </c>
      <c r="BV34">
        <v>1.34</v>
      </c>
      <c r="BW34" s="1">
        <v>0.37840000000000001</v>
      </c>
      <c r="BX34">
        <v>1.631</v>
      </c>
      <c r="BY34" s="1">
        <v>0.20130000000000001</v>
      </c>
      <c r="BZ34">
        <v>2.94</v>
      </c>
      <c r="CA34">
        <f>(BZ34-$BZ$132)/$BZ$133</f>
        <v>-1.1969307914038749</v>
      </c>
      <c r="CB34" s="1">
        <v>0.16880000000000001</v>
      </c>
      <c r="CC34">
        <v>4.03</v>
      </c>
      <c r="CD34" s="1">
        <v>0.4667</v>
      </c>
      <c r="CE34">
        <v>4.57</v>
      </c>
      <c r="CF34" s="1">
        <v>0.22969999999999999</v>
      </c>
      <c r="CG34" t="s">
        <v>778</v>
      </c>
      <c r="CH34" t="s">
        <v>529</v>
      </c>
      <c r="CI34" s="1">
        <v>0.88680000000000003</v>
      </c>
      <c r="CJ34">
        <v>1.756</v>
      </c>
      <c r="CK34" s="1">
        <v>6.3E-2</v>
      </c>
      <c r="CL34" s="1">
        <v>0.31169999999999998</v>
      </c>
      <c r="CM34" s="1">
        <v>0.22059999999999999</v>
      </c>
      <c r="CN34" s="1">
        <v>0.11899999999999999</v>
      </c>
      <c r="CO34" s="1">
        <v>0.42859999999999998</v>
      </c>
      <c r="CP34" s="1">
        <v>0.99380000000000002</v>
      </c>
      <c r="CQ34" s="1">
        <v>0.90910000000000002</v>
      </c>
      <c r="CR34" s="1">
        <v>0.65049999999999997</v>
      </c>
      <c r="CS34" s="1">
        <v>0.9375</v>
      </c>
      <c r="CT34" s="1">
        <v>0.67859999999999998</v>
      </c>
      <c r="CU34" s="1">
        <v>0.5</v>
      </c>
      <c r="CV34" s="1">
        <v>0.37040000000000001</v>
      </c>
      <c r="CW34" s="1">
        <v>0.47370000000000001</v>
      </c>
      <c r="CX34">
        <v>29.35</v>
      </c>
      <c r="CY34">
        <v>29.73</v>
      </c>
      <c r="CZ34">
        <v>29.45</v>
      </c>
      <c r="DA34">
        <v>29.25</v>
      </c>
      <c r="DB34">
        <v>28.71</v>
      </c>
      <c r="DC34" t="s">
        <v>308</v>
      </c>
      <c r="DD34" s="1">
        <v>0.1724</v>
      </c>
      <c r="DE34" t="s">
        <v>373</v>
      </c>
      <c r="DF34">
        <v>70.45</v>
      </c>
      <c r="DG34">
        <v>68.91</v>
      </c>
      <c r="DH34">
        <v>70.25</v>
      </c>
      <c r="DI34">
        <v>69.86</v>
      </c>
      <c r="DJ34" s="1">
        <v>0.41460000000000002</v>
      </c>
      <c r="DK34">
        <v>70.602000000000004</v>
      </c>
      <c r="DL34">
        <v>69.84</v>
      </c>
      <c r="DM34">
        <f>(DL34-$DL$132)/$DL$133</f>
        <v>-0.59269375408434921</v>
      </c>
      <c r="DN34" s="1">
        <v>0.5897</v>
      </c>
      <c r="DO34" s="1">
        <v>0.92110000000000003</v>
      </c>
      <c r="DP34" s="1">
        <v>0.33329999999999999</v>
      </c>
      <c r="DQ34" s="1">
        <v>0.5</v>
      </c>
      <c r="DR34" s="1">
        <v>0.55000000000000004</v>
      </c>
      <c r="DS34" s="1">
        <v>0.90480000000000005</v>
      </c>
      <c r="DT34" s="1">
        <v>0.58240000000000003</v>
      </c>
      <c r="DU34">
        <v>0.26500000000000001</v>
      </c>
      <c r="DV34">
        <v>-0.41699999999999998</v>
      </c>
      <c r="DW34">
        <v>0.53900000000000003</v>
      </c>
      <c r="DX34">
        <v>0.24399999999999999</v>
      </c>
      <c r="DY34">
        <v>0.38800000000000001</v>
      </c>
      <c r="DZ34">
        <f>(DY34-$DY$132)/$DY$133</f>
        <v>0.57285796108993636</v>
      </c>
      <c r="EA34">
        <v>0.63100000000000001</v>
      </c>
      <c r="EB34">
        <v>148</v>
      </c>
      <c r="EC34">
        <v>168</v>
      </c>
      <c r="ED34">
        <v>219</v>
      </c>
      <c r="EE34">
        <v>5</v>
      </c>
      <c r="EF34">
        <v>3</v>
      </c>
      <c r="EG34">
        <v>191.4</v>
      </c>
      <c r="EH34">
        <v>8</v>
      </c>
      <c r="EI34">
        <v>7200</v>
      </c>
      <c r="EJ34">
        <v>68.167000000000002</v>
      </c>
      <c r="EK34">
        <v>9.4676388888888905</v>
      </c>
    </row>
    <row r="35" spans="1:141" x14ac:dyDescent="0.25">
      <c r="A35" t="s">
        <v>1168</v>
      </c>
      <c r="B35">
        <v>2</v>
      </c>
      <c r="C35">
        <v>0</v>
      </c>
      <c r="D35" s="1">
        <v>1.95E-2</v>
      </c>
      <c r="E35" t="s">
        <v>539</v>
      </c>
      <c r="F35" t="s">
        <v>929</v>
      </c>
      <c r="G35" t="s">
        <v>391</v>
      </c>
      <c r="H35" t="s">
        <v>1169</v>
      </c>
      <c r="I35" t="s">
        <v>1170</v>
      </c>
      <c r="J35" t="s">
        <v>1146</v>
      </c>
      <c r="K35" t="s">
        <v>1171</v>
      </c>
      <c r="L35" t="s">
        <v>252</v>
      </c>
      <c r="M35" t="s">
        <v>300</v>
      </c>
      <c r="N35" t="s">
        <v>403</v>
      </c>
      <c r="O35" t="s">
        <v>1011</v>
      </c>
      <c r="P35" t="s">
        <v>514</v>
      </c>
      <c r="Q35" t="s">
        <v>855</v>
      </c>
      <c r="R35" t="s">
        <v>358</v>
      </c>
      <c r="S35" t="s">
        <v>910</v>
      </c>
      <c r="T35" t="s">
        <v>1172</v>
      </c>
      <c r="U35" t="s">
        <v>495</v>
      </c>
      <c r="V35" t="s">
        <v>234</v>
      </c>
      <c r="W35" t="s">
        <v>342</v>
      </c>
      <c r="X35" t="s">
        <v>1173</v>
      </c>
      <c r="Y35" t="s">
        <v>382</v>
      </c>
      <c r="Z35" t="s">
        <v>854</v>
      </c>
      <c r="AA35" t="s">
        <v>263</v>
      </c>
      <c r="AB35" t="s">
        <v>296</v>
      </c>
      <c r="AC35" t="s">
        <v>428</v>
      </c>
      <c r="AD35" t="s">
        <v>721</v>
      </c>
      <c r="AE35" t="s">
        <v>606</v>
      </c>
      <c r="AF35" t="s">
        <v>1174</v>
      </c>
      <c r="AG35">
        <v>34.81</v>
      </c>
      <c r="AH35">
        <v>7</v>
      </c>
      <c r="AI35">
        <v>148</v>
      </c>
      <c r="AJ35">
        <v>3.73</v>
      </c>
      <c r="AK35" s="1">
        <v>0.29399999999999998</v>
      </c>
      <c r="AL35" s="1">
        <v>0.2162</v>
      </c>
      <c r="AM35" s="1">
        <v>0.14630000000000001</v>
      </c>
      <c r="AN35">
        <v>118.31</v>
      </c>
      <c r="AO35">
        <v>5</v>
      </c>
      <c r="AP35">
        <v>3</v>
      </c>
      <c r="AQ35" t="s">
        <v>155</v>
      </c>
      <c r="AR35">
        <v>10</v>
      </c>
      <c r="AS35">
        <v>21</v>
      </c>
      <c r="AT35">
        <v>5</v>
      </c>
      <c r="AU35">
        <v>2</v>
      </c>
      <c r="AV35">
        <v>4</v>
      </c>
      <c r="AW35">
        <v>27</v>
      </c>
      <c r="AX35" t="s">
        <v>266</v>
      </c>
      <c r="AY35" s="1">
        <v>0.53280000000000005</v>
      </c>
      <c r="AZ35">
        <v>302.10000000000002</v>
      </c>
      <c r="BA35">
        <v>291.5</v>
      </c>
      <c r="BB35">
        <v>111</v>
      </c>
      <c r="BC35">
        <v>70.23</v>
      </c>
      <c r="BD35" t="s">
        <v>430</v>
      </c>
      <c r="BE35">
        <v>303</v>
      </c>
      <c r="BF35" s="1">
        <v>0.42859999999999998</v>
      </c>
      <c r="BG35">
        <v>69.86</v>
      </c>
      <c r="BH35">
        <v>34.78</v>
      </c>
      <c r="BI35" s="1">
        <v>0.62790000000000001</v>
      </c>
      <c r="BJ35" s="1">
        <v>0.62960000000000005</v>
      </c>
      <c r="BK35" s="1">
        <v>0.33329999999999999</v>
      </c>
      <c r="BL35" s="1">
        <v>0.69969999999999999</v>
      </c>
      <c r="BM35">
        <f>(BL35-$BL$132)/$BL$133</f>
        <v>0.48505475746869314</v>
      </c>
      <c r="BN35">
        <v>68.67</v>
      </c>
      <c r="BO35" t="s">
        <v>780</v>
      </c>
      <c r="BP35" s="1">
        <v>0.1416</v>
      </c>
      <c r="BQ35">
        <v>361</v>
      </c>
      <c r="BR35">
        <v>51</v>
      </c>
      <c r="BS35" t="s">
        <v>516</v>
      </c>
      <c r="BT35">
        <v>64</v>
      </c>
      <c r="BU35" s="2">
        <v>632727</v>
      </c>
      <c r="BV35">
        <v>1.53</v>
      </c>
      <c r="BW35" s="1">
        <v>0.37840000000000001</v>
      </c>
      <c r="BX35">
        <v>1.617</v>
      </c>
      <c r="BY35" s="1">
        <v>0.1216</v>
      </c>
      <c r="BZ35">
        <v>3.12</v>
      </c>
      <c r="CA35">
        <f>(BZ35-$BZ$132)/$BZ$133</f>
        <v>1.0015135193379012</v>
      </c>
      <c r="CB35" s="1">
        <v>0.18659999999999999</v>
      </c>
      <c r="CC35">
        <v>3.94</v>
      </c>
      <c r="CD35" s="1">
        <v>0.43969999999999998</v>
      </c>
      <c r="CE35">
        <v>4.57</v>
      </c>
      <c r="CF35" s="1">
        <v>0.2162</v>
      </c>
      <c r="CG35" t="s">
        <v>737</v>
      </c>
      <c r="CH35" t="s">
        <v>1031</v>
      </c>
      <c r="CI35" s="1">
        <v>0.89490000000000003</v>
      </c>
      <c r="CJ35">
        <v>1.77</v>
      </c>
      <c r="CK35" s="1">
        <v>3.5099999999999999E-2</v>
      </c>
      <c r="CL35" s="1">
        <v>0.35709999999999997</v>
      </c>
      <c r="CM35" s="1">
        <v>0.25640000000000002</v>
      </c>
      <c r="CN35" s="1">
        <v>8.6999999999999994E-2</v>
      </c>
      <c r="CO35" s="1">
        <v>0.35709999999999997</v>
      </c>
      <c r="CP35" s="1">
        <v>0.99650000000000005</v>
      </c>
      <c r="CQ35" s="1">
        <v>0.95450000000000002</v>
      </c>
      <c r="CR35" s="1">
        <v>0.70930000000000004</v>
      </c>
      <c r="CS35" s="1">
        <v>0.85189999999999999</v>
      </c>
      <c r="CT35" s="1">
        <v>0.56520000000000004</v>
      </c>
      <c r="CU35" s="1">
        <v>0.56520000000000004</v>
      </c>
      <c r="CV35" s="1">
        <v>0.92310000000000003</v>
      </c>
      <c r="CW35" s="1">
        <v>0.33329999999999999</v>
      </c>
      <c r="CX35">
        <v>29.11</v>
      </c>
      <c r="CY35">
        <v>29.09</v>
      </c>
      <c r="CZ35">
        <v>29.09</v>
      </c>
      <c r="DA35">
        <v>29.38</v>
      </c>
      <c r="DB35">
        <v>28.86</v>
      </c>
      <c r="DC35" t="s">
        <v>202</v>
      </c>
      <c r="DD35" s="1">
        <v>0.2457</v>
      </c>
      <c r="DE35" t="s">
        <v>841</v>
      </c>
      <c r="DF35">
        <v>70</v>
      </c>
      <c r="DG35">
        <v>69.09</v>
      </c>
      <c r="DH35">
        <v>69.5</v>
      </c>
      <c r="DI35">
        <v>69.86</v>
      </c>
      <c r="DJ35" s="1">
        <v>0.54900000000000004</v>
      </c>
      <c r="DK35">
        <v>70.573999999999998</v>
      </c>
      <c r="DL35">
        <v>69.59</v>
      </c>
      <c r="DM35">
        <f>(DL35-$DL$132)/$DL$133</f>
        <v>-0.80890822268622886</v>
      </c>
      <c r="DN35" s="1">
        <v>0.62</v>
      </c>
      <c r="DO35" s="1">
        <v>0.9143</v>
      </c>
      <c r="DP35" s="1">
        <v>0.44119999999999998</v>
      </c>
      <c r="DQ35" s="1">
        <v>0.6</v>
      </c>
      <c r="DR35" s="1">
        <v>0.56000000000000005</v>
      </c>
      <c r="DS35" s="1">
        <v>0.92859999999999998</v>
      </c>
      <c r="DT35" s="1">
        <v>0.62319999999999998</v>
      </c>
      <c r="DU35">
        <v>0.22</v>
      </c>
      <c r="DV35">
        <v>0.14000000000000001</v>
      </c>
      <c r="DW35">
        <v>1.7000000000000001E-2</v>
      </c>
      <c r="DX35">
        <v>0.29699999999999999</v>
      </c>
      <c r="DY35">
        <v>0.378</v>
      </c>
      <c r="DZ35">
        <f>(DY35-$DY$132)/$DY$133</f>
        <v>0.56108015333451722</v>
      </c>
      <c r="EA35">
        <v>0.67600000000000005</v>
      </c>
      <c r="EB35">
        <v>138</v>
      </c>
      <c r="EC35">
        <v>218</v>
      </c>
      <c r="ED35">
        <v>229</v>
      </c>
      <c r="EE35">
        <v>6</v>
      </c>
      <c r="EF35">
        <v>6</v>
      </c>
      <c r="EG35">
        <v>126.4</v>
      </c>
      <c r="EH35">
        <v>15</v>
      </c>
      <c r="EI35">
        <v>7000</v>
      </c>
      <c r="EJ35">
        <v>56.667000000000002</v>
      </c>
      <c r="EK35">
        <v>8.0952857142857102</v>
      </c>
    </row>
    <row r="36" spans="1:141" x14ac:dyDescent="0.25">
      <c r="A36" t="s">
        <v>1032</v>
      </c>
      <c r="B36">
        <v>1</v>
      </c>
      <c r="C36">
        <v>0</v>
      </c>
      <c r="D36" s="1">
        <v>2.5000000000000001E-2</v>
      </c>
      <c r="E36" t="s">
        <v>705</v>
      </c>
      <c r="F36" t="s">
        <v>878</v>
      </c>
      <c r="G36" t="s">
        <v>276</v>
      </c>
      <c r="H36" t="s">
        <v>978</v>
      </c>
      <c r="I36" t="s">
        <v>368</v>
      </c>
      <c r="J36" t="s">
        <v>1033</v>
      </c>
      <c r="K36" t="s">
        <v>645</v>
      </c>
      <c r="L36" t="s">
        <v>500</v>
      </c>
      <c r="M36" t="s">
        <v>400</v>
      </c>
      <c r="N36" t="s">
        <v>597</v>
      </c>
      <c r="O36" t="s">
        <v>500</v>
      </c>
      <c r="P36" t="s">
        <v>283</v>
      </c>
      <c r="Q36" t="s">
        <v>389</v>
      </c>
      <c r="R36" t="s">
        <v>312</v>
      </c>
      <c r="S36" t="s">
        <v>660</v>
      </c>
      <c r="T36" t="s">
        <v>1034</v>
      </c>
      <c r="U36" t="s">
        <v>516</v>
      </c>
      <c r="V36" t="s">
        <v>942</v>
      </c>
      <c r="W36" t="s">
        <v>1035</v>
      </c>
      <c r="X36" t="s">
        <v>758</v>
      </c>
      <c r="Y36" t="s">
        <v>592</v>
      </c>
      <c r="Z36" t="s">
        <v>719</v>
      </c>
      <c r="AA36" t="s">
        <v>302</v>
      </c>
      <c r="AB36" t="s">
        <v>1036</v>
      </c>
      <c r="AC36" t="s">
        <v>329</v>
      </c>
      <c r="AD36" t="s">
        <v>921</v>
      </c>
      <c r="AE36" t="s">
        <v>162</v>
      </c>
      <c r="AF36" t="s">
        <v>333</v>
      </c>
      <c r="AG36">
        <v>34.93</v>
      </c>
      <c r="AH36">
        <v>5</v>
      </c>
      <c r="AI36">
        <v>176</v>
      </c>
      <c r="AJ36">
        <v>3.8</v>
      </c>
      <c r="AK36" s="1">
        <v>0.28849999999999998</v>
      </c>
      <c r="AL36" s="1">
        <v>0.21390000000000001</v>
      </c>
      <c r="AM36" s="1">
        <v>0.2024</v>
      </c>
      <c r="AN36">
        <v>109.11</v>
      </c>
      <c r="AO36">
        <v>5</v>
      </c>
      <c r="AP36">
        <v>1</v>
      </c>
      <c r="AQ36" t="s">
        <v>155</v>
      </c>
      <c r="AR36">
        <v>11</v>
      </c>
      <c r="AS36">
        <v>18</v>
      </c>
      <c r="AT36">
        <v>5</v>
      </c>
      <c r="AU36">
        <v>2</v>
      </c>
      <c r="AV36">
        <v>7</v>
      </c>
      <c r="AW36">
        <v>69</v>
      </c>
      <c r="AX36" t="s">
        <v>500</v>
      </c>
      <c r="AY36" s="1">
        <v>0.64459999999999995</v>
      </c>
      <c r="AZ36">
        <v>290.39999999999998</v>
      </c>
      <c r="BA36">
        <v>277.3</v>
      </c>
      <c r="BB36">
        <v>360</v>
      </c>
      <c r="BC36">
        <v>69.78</v>
      </c>
      <c r="BD36" t="s">
        <v>504</v>
      </c>
      <c r="BE36">
        <v>208</v>
      </c>
      <c r="BF36" s="1">
        <v>0.625</v>
      </c>
      <c r="BG36">
        <v>69.25</v>
      </c>
      <c r="BH36">
        <v>34.78</v>
      </c>
      <c r="BI36" s="1">
        <v>0.6633</v>
      </c>
      <c r="BJ36" s="1">
        <v>0.56920000000000004</v>
      </c>
      <c r="BK36" s="1">
        <v>0.26150000000000001</v>
      </c>
      <c r="BL36" s="1">
        <v>0.70420000000000005</v>
      </c>
      <c r="BM36">
        <f>(BL36-$BL$132)/$BL$133</f>
        <v>0.59459653986492145</v>
      </c>
      <c r="BN36">
        <v>69.59</v>
      </c>
      <c r="BO36" t="s">
        <v>450</v>
      </c>
      <c r="BP36" s="1">
        <v>0.12280000000000001</v>
      </c>
      <c r="BQ36" t="s">
        <v>155</v>
      </c>
      <c r="BR36">
        <v>37</v>
      </c>
      <c r="BS36" t="s">
        <v>1037</v>
      </c>
      <c r="BT36">
        <v>62</v>
      </c>
      <c r="BU36" s="2">
        <v>396556</v>
      </c>
      <c r="BV36">
        <v>0.77</v>
      </c>
      <c r="BW36" s="1">
        <v>0.38469999999999999</v>
      </c>
      <c r="BX36">
        <v>1.619</v>
      </c>
      <c r="BY36" s="1">
        <v>0.1875</v>
      </c>
      <c r="BZ36">
        <v>2.98</v>
      </c>
      <c r="CA36">
        <f>(BZ36-$BZ$132)/$BZ$133</f>
        <v>-0.70838761123903582</v>
      </c>
      <c r="CB36" s="1">
        <v>0.1613</v>
      </c>
      <c r="CC36">
        <v>3.98</v>
      </c>
      <c r="CD36" s="1">
        <v>0.42859999999999998</v>
      </c>
      <c r="CE36">
        <v>4.6500000000000004</v>
      </c>
      <c r="CF36" s="1">
        <v>0.21390000000000001</v>
      </c>
      <c r="CG36" t="s">
        <v>204</v>
      </c>
      <c r="CH36" t="s">
        <v>723</v>
      </c>
      <c r="CI36" s="1">
        <v>0.88449999999999995</v>
      </c>
      <c r="CJ36">
        <v>1.7789999999999999</v>
      </c>
      <c r="CK36" s="1">
        <v>4.5499999999999999E-2</v>
      </c>
      <c r="CL36" s="1">
        <v>0.31430000000000002</v>
      </c>
      <c r="CM36" s="1">
        <v>0.22409999999999999</v>
      </c>
      <c r="CN36" s="1">
        <v>0.1522</v>
      </c>
      <c r="CO36" s="1">
        <v>0.27779999999999999</v>
      </c>
      <c r="CP36" s="1">
        <v>1</v>
      </c>
      <c r="CQ36" s="1">
        <v>0.88890000000000002</v>
      </c>
      <c r="CR36" s="1">
        <v>0.748</v>
      </c>
      <c r="CS36" s="1">
        <v>0.84089999999999998</v>
      </c>
      <c r="CT36" s="1">
        <v>0.73809999999999998</v>
      </c>
      <c r="CU36" s="1">
        <v>0.78949999999999998</v>
      </c>
      <c r="CV36" s="1">
        <v>0.54549999999999998</v>
      </c>
      <c r="CW36" s="1">
        <v>0.4</v>
      </c>
      <c r="CX36">
        <v>29.15</v>
      </c>
      <c r="CY36">
        <v>29</v>
      </c>
      <c r="CZ36">
        <v>28.73</v>
      </c>
      <c r="DA36">
        <v>29.9</v>
      </c>
      <c r="DB36">
        <v>29</v>
      </c>
      <c r="DC36" t="s">
        <v>547</v>
      </c>
      <c r="DD36" s="1">
        <v>0.1739</v>
      </c>
      <c r="DE36" t="s">
        <v>1038</v>
      </c>
      <c r="DF36">
        <v>69.55</v>
      </c>
      <c r="DG36">
        <v>69.55</v>
      </c>
      <c r="DH36">
        <v>70.400000000000006</v>
      </c>
      <c r="DI36">
        <v>69.25</v>
      </c>
      <c r="DJ36" s="1">
        <v>0.57969999999999999</v>
      </c>
      <c r="DK36">
        <v>70.703999999999994</v>
      </c>
      <c r="DL36">
        <v>69.7</v>
      </c>
      <c r="DM36">
        <f>(DL36-$DL$132)/$DL$133</f>
        <v>-0.71377385650140235</v>
      </c>
      <c r="DN36" s="1">
        <v>0.6573</v>
      </c>
      <c r="DO36" s="1">
        <v>0.94120000000000004</v>
      </c>
      <c r="DP36" s="1">
        <v>0.24</v>
      </c>
      <c r="DQ36" s="1">
        <v>0.70150000000000001</v>
      </c>
      <c r="DR36" s="1">
        <v>0.55559999999999998</v>
      </c>
      <c r="DS36" s="1">
        <v>1</v>
      </c>
      <c r="DT36" s="1">
        <v>0.56000000000000005</v>
      </c>
      <c r="DU36">
        <v>0.35799999999999998</v>
      </c>
      <c r="DV36">
        <v>-4.8000000000000001E-2</v>
      </c>
      <c r="DW36">
        <v>2.3E-2</v>
      </c>
      <c r="DX36">
        <v>0.17499999999999999</v>
      </c>
      <c r="DY36">
        <v>0.33300000000000002</v>
      </c>
      <c r="DZ36">
        <f>(DY36-$DY$132)/$DY$133</f>
        <v>0.50808001843513118</v>
      </c>
      <c r="EA36">
        <v>0.50800000000000001</v>
      </c>
      <c r="EB36">
        <v>152</v>
      </c>
      <c r="EC36">
        <v>169</v>
      </c>
      <c r="ED36">
        <v>104</v>
      </c>
      <c r="EE36">
        <v>2</v>
      </c>
      <c r="EF36">
        <v>8</v>
      </c>
      <c r="EG36">
        <v>145.19999999999999</v>
      </c>
      <c r="EH36">
        <v>8</v>
      </c>
      <c r="EI36">
        <v>6600</v>
      </c>
      <c r="EJ36">
        <v>53</v>
      </c>
      <c r="EK36">
        <v>8.0303030303030294</v>
      </c>
    </row>
    <row r="37" spans="1:141" x14ac:dyDescent="0.25">
      <c r="A37" t="s">
        <v>1340</v>
      </c>
      <c r="B37">
        <v>1</v>
      </c>
      <c r="C37">
        <v>0</v>
      </c>
      <c r="D37" s="1">
        <v>3.5400000000000001E-2</v>
      </c>
      <c r="E37" t="s">
        <v>367</v>
      </c>
      <c r="F37" t="s">
        <v>321</v>
      </c>
      <c r="G37" t="s">
        <v>702</v>
      </c>
      <c r="H37" t="s">
        <v>1095</v>
      </c>
      <c r="I37" t="s">
        <v>313</v>
      </c>
      <c r="J37" t="s">
        <v>155</v>
      </c>
      <c r="K37" t="s">
        <v>1006</v>
      </c>
      <c r="L37" t="s">
        <v>597</v>
      </c>
      <c r="M37" t="s">
        <v>745</v>
      </c>
      <c r="N37" t="s">
        <v>747</v>
      </c>
      <c r="O37" t="s">
        <v>713</v>
      </c>
      <c r="P37" t="s">
        <v>878</v>
      </c>
      <c r="Q37" t="s">
        <v>1076</v>
      </c>
      <c r="R37" t="s">
        <v>1341</v>
      </c>
      <c r="S37" t="s">
        <v>776</v>
      </c>
      <c r="T37" t="s">
        <v>151</v>
      </c>
      <c r="U37" t="s">
        <v>459</v>
      </c>
      <c r="V37" t="s">
        <v>1342</v>
      </c>
      <c r="W37" t="s">
        <v>1199</v>
      </c>
      <c r="X37" t="s">
        <v>1343</v>
      </c>
      <c r="Y37" t="s">
        <v>385</v>
      </c>
      <c r="Z37" t="s">
        <v>700</v>
      </c>
      <c r="AA37" t="s">
        <v>832</v>
      </c>
      <c r="AB37" t="s">
        <v>1061</v>
      </c>
      <c r="AC37" t="s">
        <v>227</v>
      </c>
      <c r="AD37" t="s">
        <v>633</v>
      </c>
      <c r="AE37" t="s">
        <v>383</v>
      </c>
      <c r="AF37" t="s">
        <v>1344</v>
      </c>
      <c r="AG37">
        <v>35.090000000000003</v>
      </c>
      <c r="AH37">
        <v>6</v>
      </c>
      <c r="AI37">
        <v>68</v>
      </c>
      <c r="AJ37">
        <v>4.21</v>
      </c>
      <c r="AK37" s="1">
        <v>0.32940000000000003</v>
      </c>
      <c r="AL37" s="1">
        <v>0.23910000000000001</v>
      </c>
      <c r="AM37" s="1">
        <v>0.27779999999999999</v>
      </c>
      <c r="AN37">
        <v>112.45</v>
      </c>
      <c r="AO37">
        <v>4</v>
      </c>
      <c r="AP37">
        <v>5</v>
      </c>
      <c r="AQ37" t="s">
        <v>155</v>
      </c>
      <c r="AR37">
        <v>17</v>
      </c>
      <c r="AS37">
        <v>17</v>
      </c>
      <c r="AT37">
        <v>5</v>
      </c>
      <c r="AU37">
        <v>2</v>
      </c>
      <c r="AV37">
        <v>4</v>
      </c>
      <c r="AW37">
        <v>29</v>
      </c>
      <c r="AX37" t="s">
        <v>347</v>
      </c>
      <c r="AY37" s="1">
        <v>0.66590000000000005</v>
      </c>
      <c r="AZ37">
        <v>290.60000000000002</v>
      </c>
      <c r="BA37">
        <v>285.7</v>
      </c>
      <c r="BB37">
        <v>198</v>
      </c>
      <c r="BC37">
        <v>70.88</v>
      </c>
      <c r="BD37" t="s">
        <v>855</v>
      </c>
      <c r="BE37">
        <v>215</v>
      </c>
      <c r="BF37" s="1">
        <v>0.5</v>
      </c>
      <c r="BG37">
        <v>70.67</v>
      </c>
      <c r="BH37">
        <v>35.119999999999997</v>
      </c>
      <c r="BI37" s="1">
        <v>0.55559999999999998</v>
      </c>
      <c r="BJ37" s="1">
        <v>0.64</v>
      </c>
      <c r="BK37" s="1">
        <v>0.24</v>
      </c>
      <c r="BL37" s="1">
        <v>0.70709999999999995</v>
      </c>
      <c r="BM37">
        <f>(BL37-$BL$132)/$BL$133</f>
        <v>0.66519013296470964</v>
      </c>
      <c r="BN37">
        <v>69.5</v>
      </c>
      <c r="BO37" t="s">
        <v>476</v>
      </c>
      <c r="BP37" s="1">
        <v>0.1087</v>
      </c>
      <c r="BQ37">
        <v>346</v>
      </c>
      <c r="BR37">
        <v>102</v>
      </c>
      <c r="BS37" t="s">
        <v>228</v>
      </c>
      <c r="BT37">
        <v>63</v>
      </c>
      <c r="BU37" s="2">
        <v>505886</v>
      </c>
      <c r="BV37">
        <v>1.2</v>
      </c>
      <c r="BW37" s="1">
        <v>0.3805</v>
      </c>
      <c r="BX37">
        <v>1.641</v>
      </c>
      <c r="BY37" s="1">
        <v>0.1278</v>
      </c>
      <c r="BZ37">
        <v>3.14</v>
      </c>
      <c r="CA37">
        <f>(BZ37-$BZ$132)/$BZ$133</f>
        <v>1.2457851094203209</v>
      </c>
      <c r="CB37" s="1">
        <v>0.20749999999999999</v>
      </c>
      <c r="CC37">
        <v>3.97</v>
      </c>
      <c r="CD37" s="1">
        <v>0.46489999999999998</v>
      </c>
      <c r="CE37">
        <v>4.59</v>
      </c>
      <c r="CF37" s="1">
        <v>0.23910000000000001</v>
      </c>
      <c r="CG37" t="s">
        <v>560</v>
      </c>
      <c r="CH37" t="s">
        <v>832</v>
      </c>
      <c r="CI37" s="1">
        <v>0.85129999999999995</v>
      </c>
      <c r="CJ37">
        <v>1.74</v>
      </c>
      <c r="CK37" s="1">
        <v>1.03E-2</v>
      </c>
      <c r="CL37" s="1">
        <v>0.377</v>
      </c>
      <c r="CM37" s="1">
        <v>0.21820000000000001</v>
      </c>
      <c r="CN37" s="1">
        <v>0.1026</v>
      </c>
      <c r="CO37" s="1">
        <v>0.28570000000000001</v>
      </c>
      <c r="CP37" s="1">
        <v>0.99629999999999996</v>
      </c>
      <c r="CQ37" s="1">
        <v>0.83330000000000004</v>
      </c>
      <c r="CR37" s="1">
        <v>0.60229999999999995</v>
      </c>
      <c r="CS37" s="1">
        <v>0.79310000000000003</v>
      </c>
      <c r="CT37" s="1">
        <v>0.52629999999999999</v>
      </c>
      <c r="CU37" s="1">
        <v>0.58819999999999995</v>
      </c>
      <c r="CV37" s="1">
        <v>0.43480000000000002</v>
      </c>
      <c r="CW37" s="1">
        <v>0.42109999999999997</v>
      </c>
      <c r="CX37">
        <v>29.55</v>
      </c>
      <c r="CY37">
        <v>28.8</v>
      </c>
      <c r="CZ37">
        <v>30.1</v>
      </c>
      <c r="DA37">
        <v>29.29</v>
      </c>
      <c r="DB37">
        <v>30.17</v>
      </c>
      <c r="DC37" t="s">
        <v>245</v>
      </c>
      <c r="DD37" s="1">
        <v>0.15529999999999999</v>
      </c>
      <c r="DE37" t="s">
        <v>741</v>
      </c>
      <c r="DF37">
        <v>69.2</v>
      </c>
      <c r="DG37">
        <v>71.2</v>
      </c>
      <c r="DH37">
        <v>69.86</v>
      </c>
      <c r="DI37">
        <v>70.67</v>
      </c>
      <c r="DJ37" s="1">
        <v>0.47060000000000002</v>
      </c>
      <c r="DK37">
        <v>71.085999999999999</v>
      </c>
      <c r="DL37">
        <v>70.209999999999994</v>
      </c>
      <c r="DM37">
        <f>(DL37-$DL$132)/$DL$133</f>
        <v>-0.27269634055357567</v>
      </c>
      <c r="DN37" s="1">
        <v>0.54600000000000004</v>
      </c>
      <c r="DO37" s="1">
        <v>0.83330000000000004</v>
      </c>
      <c r="DP37" s="1">
        <v>0.36359999999999998</v>
      </c>
      <c r="DQ37" s="1">
        <v>0.55559999999999998</v>
      </c>
      <c r="DR37" s="1">
        <v>0.56669999999999998</v>
      </c>
      <c r="DS37" s="1">
        <v>0.92310000000000003</v>
      </c>
      <c r="DT37" s="1">
        <v>0.54930000000000001</v>
      </c>
      <c r="DU37">
        <v>-0.129</v>
      </c>
      <c r="DV37">
        <v>-8.5000000000000006E-2</v>
      </c>
      <c r="DW37">
        <v>0.505</v>
      </c>
      <c r="DX37">
        <v>-0.28299999999999997</v>
      </c>
      <c r="DY37">
        <v>0.29099999999999998</v>
      </c>
      <c r="DZ37">
        <f>(DY37-$DY$132)/$DY$133</f>
        <v>0.45861322586237074</v>
      </c>
      <c r="EA37">
        <v>7.0000000000000001E-3</v>
      </c>
      <c r="EB37">
        <v>139</v>
      </c>
      <c r="EC37">
        <v>140</v>
      </c>
      <c r="ED37">
        <v>191</v>
      </c>
      <c r="EE37">
        <v>3</v>
      </c>
      <c r="EF37">
        <v>3</v>
      </c>
      <c r="EG37">
        <v>284.2</v>
      </c>
      <c r="EH37">
        <v>5</v>
      </c>
      <c r="EI37">
        <v>7400</v>
      </c>
      <c r="EJ37">
        <v>49.1</v>
      </c>
      <c r="EK37">
        <v>6.6351351351351404</v>
      </c>
    </row>
    <row r="38" spans="1:141" x14ac:dyDescent="0.25">
      <c r="A38" t="s">
        <v>1209</v>
      </c>
      <c r="B38">
        <v>0</v>
      </c>
      <c r="C38">
        <v>0</v>
      </c>
      <c r="D38" s="1">
        <v>2.0400000000000001E-2</v>
      </c>
      <c r="E38" t="s">
        <v>275</v>
      </c>
      <c r="F38" t="s">
        <v>1097</v>
      </c>
      <c r="G38" t="s">
        <v>145</v>
      </c>
      <c r="H38" t="s">
        <v>1210</v>
      </c>
      <c r="I38" t="s">
        <v>355</v>
      </c>
      <c r="J38" t="s">
        <v>1211</v>
      </c>
      <c r="K38" t="s">
        <v>227</v>
      </c>
      <c r="L38" t="s">
        <v>481</v>
      </c>
      <c r="M38" t="s">
        <v>750</v>
      </c>
      <c r="N38" t="s">
        <v>504</v>
      </c>
      <c r="O38" t="s">
        <v>161</v>
      </c>
      <c r="P38" t="s">
        <v>1212</v>
      </c>
      <c r="Q38" t="s">
        <v>525</v>
      </c>
      <c r="R38" t="s">
        <v>786</v>
      </c>
      <c r="S38" t="s">
        <v>1167</v>
      </c>
      <c r="T38" t="s">
        <v>352</v>
      </c>
      <c r="U38" t="s">
        <v>241</v>
      </c>
      <c r="V38" t="s">
        <v>1144</v>
      </c>
      <c r="W38" t="s">
        <v>1069</v>
      </c>
      <c r="X38" t="s">
        <v>1213</v>
      </c>
      <c r="Y38" t="s">
        <v>231</v>
      </c>
      <c r="Z38" t="s">
        <v>532</v>
      </c>
      <c r="AA38" t="s">
        <v>158</v>
      </c>
      <c r="AB38" t="s">
        <v>1214</v>
      </c>
      <c r="AC38" t="s">
        <v>630</v>
      </c>
      <c r="AD38" t="s">
        <v>488</v>
      </c>
      <c r="AE38" t="s">
        <v>745</v>
      </c>
      <c r="AF38" t="s">
        <v>720</v>
      </c>
      <c r="AG38">
        <v>35.1</v>
      </c>
      <c r="AH38">
        <v>6</v>
      </c>
      <c r="AI38">
        <v>115</v>
      </c>
      <c r="AJ38">
        <v>3.8</v>
      </c>
      <c r="AK38" s="1">
        <v>0.29730000000000001</v>
      </c>
      <c r="AL38" s="1">
        <v>0.21299999999999999</v>
      </c>
      <c r="AM38" s="1">
        <v>0.1111</v>
      </c>
      <c r="AN38">
        <v>111.06</v>
      </c>
      <c r="AO38">
        <v>4</v>
      </c>
      <c r="AP38">
        <v>3</v>
      </c>
      <c r="AQ38" t="s">
        <v>155</v>
      </c>
      <c r="AR38">
        <v>11</v>
      </c>
      <c r="AS38">
        <v>19</v>
      </c>
      <c r="AT38">
        <v>4</v>
      </c>
      <c r="AU38">
        <v>2</v>
      </c>
      <c r="AV38">
        <v>6</v>
      </c>
      <c r="AW38" t="s">
        <v>155</v>
      </c>
      <c r="AX38" t="s">
        <v>164</v>
      </c>
      <c r="AY38" s="1">
        <v>0.56320000000000003</v>
      </c>
      <c r="AZ38">
        <v>289.10000000000002</v>
      </c>
      <c r="BA38">
        <v>284.2</v>
      </c>
      <c r="BB38">
        <v>540</v>
      </c>
      <c r="BC38">
        <v>70.44</v>
      </c>
      <c r="BD38" t="s">
        <v>182</v>
      </c>
      <c r="BE38">
        <v>125</v>
      </c>
      <c r="BF38" s="1">
        <v>0.25</v>
      </c>
      <c r="BG38">
        <v>69.75</v>
      </c>
      <c r="BH38">
        <v>35.33</v>
      </c>
      <c r="BI38" s="1">
        <v>0.47920000000000001</v>
      </c>
      <c r="BJ38" s="1">
        <v>0.45650000000000002</v>
      </c>
      <c r="BK38" s="1">
        <v>0.21740000000000001</v>
      </c>
      <c r="BL38" s="1">
        <v>0.68520000000000003</v>
      </c>
      <c r="BM38">
        <f>(BL38-$BL$132)/$BL$133</f>
        <v>0.13208679196974113</v>
      </c>
      <c r="BN38">
        <v>70.430000000000007</v>
      </c>
      <c r="BO38" t="s">
        <v>237</v>
      </c>
      <c r="BP38" s="1">
        <v>0.1231</v>
      </c>
      <c r="BQ38">
        <v>347</v>
      </c>
      <c r="BR38">
        <v>24</v>
      </c>
      <c r="BS38" t="s">
        <v>251</v>
      </c>
      <c r="BT38">
        <v>65</v>
      </c>
      <c r="BU38" s="2">
        <v>258768</v>
      </c>
      <c r="BV38">
        <v>0.85</v>
      </c>
      <c r="BW38" s="1">
        <v>0.38150000000000001</v>
      </c>
      <c r="BX38">
        <v>1.613</v>
      </c>
      <c r="BY38" s="1">
        <v>0.157</v>
      </c>
      <c r="BZ38">
        <v>2.98</v>
      </c>
      <c r="CA38">
        <f>(BZ38-$BZ$132)/$BZ$133</f>
        <v>-0.70838761123903582</v>
      </c>
      <c r="CB38" s="1">
        <v>0.15240000000000001</v>
      </c>
      <c r="CC38">
        <v>4.05</v>
      </c>
      <c r="CD38" s="1">
        <v>0.46150000000000002</v>
      </c>
      <c r="CE38">
        <v>4.59</v>
      </c>
      <c r="CF38" s="1">
        <v>0.21299999999999999</v>
      </c>
      <c r="CG38" t="s">
        <v>217</v>
      </c>
      <c r="CH38" t="s">
        <v>196</v>
      </c>
      <c r="CI38" s="1">
        <v>0.85209999999999997</v>
      </c>
      <c r="CJ38">
        <v>1.7649999999999999</v>
      </c>
      <c r="CK38" s="1">
        <v>6.1899999999999997E-2</v>
      </c>
      <c r="CL38" s="1">
        <v>0.31819999999999998</v>
      </c>
      <c r="CM38" s="1">
        <v>0.18</v>
      </c>
      <c r="CN38" s="1">
        <v>0.1429</v>
      </c>
      <c r="CO38" s="1">
        <v>0.55559999999999998</v>
      </c>
      <c r="CP38" s="1">
        <v>1</v>
      </c>
      <c r="CQ38" s="1">
        <v>0.94230000000000003</v>
      </c>
      <c r="CR38" s="1">
        <v>0.57889999999999997</v>
      </c>
      <c r="CS38" s="1">
        <v>0.76</v>
      </c>
      <c r="CT38" s="1">
        <v>0.73909999999999998</v>
      </c>
      <c r="CU38" s="1">
        <v>0.59089999999999998</v>
      </c>
      <c r="CV38" s="1">
        <v>0.24</v>
      </c>
      <c r="CW38" s="1">
        <v>0.29409999999999997</v>
      </c>
      <c r="CX38">
        <v>29.03</v>
      </c>
      <c r="CY38">
        <v>29.4</v>
      </c>
      <c r="CZ38">
        <v>28.4</v>
      </c>
      <c r="DA38">
        <v>29.83</v>
      </c>
      <c r="DB38">
        <v>28.5</v>
      </c>
      <c r="DC38" t="s">
        <v>404</v>
      </c>
      <c r="DD38" s="1">
        <v>0.23719999999999999</v>
      </c>
      <c r="DE38" t="s">
        <v>450</v>
      </c>
      <c r="DF38">
        <v>70.900000000000006</v>
      </c>
      <c r="DG38">
        <v>69.8</v>
      </c>
      <c r="DH38">
        <v>71.17</v>
      </c>
      <c r="DI38">
        <v>69.75</v>
      </c>
      <c r="DJ38" s="1">
        <v>0.53849999999999998</v>
      </c>
      <c r="DK38">
        <v>71.284999999999997</v>
      </c>
      <c r="DL38">
        <v>70.430000000000007</v>
      </c>
      <c r="DM38">
        <f>(DL38-$DL$132)/$DL$133</f>
        <v>-8.2427608183910261E-2</v>
      </c>
      <c r="DN38" s="1">
        <v>0.58819999999999995</v>
      </c>
      <c r="DO38" s="1">
        <v>0.73080000000000001</v>
      </c>
      <c r="DP38" s="1">
        <v>0.44440000000000002</v>
      </c>
      <c r="DQ38" s="1">
        <v>0.60340000000000005</v>
      </c>
      <c r="DR38" s="1">
        <v>0.66669999999999996</v>
      </c>
      <c r="DS38" s="1">
        <v>0.85709999999999997</v>
      </c>
      <c r="DT38" s="1">
        <v>0.54549999999999998</v>
      </c>
      <c r="DU38">
        <v>0.47799999999999998</v>
      </c>
      <c r="DV38">
        <v>1.7999999999999999E-2</v>
      </c>
      <c r="DW38">
        <v>-0.20799999999999999</v>
      </c>
      <c r="DX38">
        <v>-0.105</v>
      </c>
      <c r="DY38">
        <v>0.28899999999999998</v>
      </c>
      <c r="DZ38">
        <f>(DY38-$DY$132)/$DY$133</f>
        <v>0.45625766431128689</v>
      </c>
      <c r="EA38">
        <v>0.183</v>
      </c>
      <c r="EB38">
        <v>114</v>
      </c>
      <c r="EC38">
        <v>291</v>
      </c>
      <c r="ED38">
        <v>105</v>
      </c>
      <c r="EE38">
        <v>1</v>
      </c>
      <c r="EF38">
        <v>5</v>
      </c>
      <c r="EG38">
        <v>236.1</v>
      </c>
      <c r="EH38">
        <v>7</v>
      </c>
      <c r="EI38">
        <v>6600</v>
      </c>
      <c r="EJ38">
        <v>40.582999999999998</v>
      </c>
      <c r="EK38">
        <v>6.1489393939393899</v>
      </c>
    </row>
    <row r="39" spans="1:141" x14ac:dyDescent="0.25">
      <c r="A39" t="s">
        <v>1379</v>
      </c>
      <c r="B39">
        <v>0</v>
      </c>
      <c r="C39">
        <v>0</v>
      </c>
      <c r="D39" s="1">
        <v>4.8300000000000003E-2</v>
      </c>
      <c r="E39" t="s">
        <v>705</v>
      </c>
      <c r="F39" t="s">
        <v>245</v>
      </c>
      <c r="G39" t="s">
        <v>653</v>
      </c>
      <c r="H39" t="s">
        <v>177</v>
      </c>
      <c r="I39" t="s">
        <v>155</v>
      </c>
      <c r="J39" t="s">
        <v>1380</v>
      </c>
      <c r="K39" t="s">
        <v>198</v>
      </c>
      <c r="L39" t="s">
        <v>412</v>
      </c>
      <c r="M39" t="s">
        <v>216</v>
      </c>
      <c r="N39" t="s">
        <v>232</v>
      </c>
      <c r="O39" t="s">
        <v>597</v>
      </c>
      <c r="P39" t="s">
        <v>281</v>
      </c>
      <c r="Q39" t="s">
        <v>201</v>
      </c>
      <c r="R39" t="s">
        <v>448</v>
      </c>
      <c r="S39" t="s">
        <v>596</v>
      </c>
      <c r="T39" t="s">
        <v>278</v>
      </c>
      <c r="U39" t="s">
        <v>929</v>
      </c>
      <c r="V39" t="s">
        <v>1259</v>
      </c>
      <c r="W39" t="s">
        <v>1320</v>
      </c>
      <c r="X39" t="s">
        <v>155</v>
      </c>
      <c r="Y39" t="s">
        <v>553</v>
      </c>
      <c r="Z39" t="s">
        <v>605</v>
      </c>
      <c r="AA39" t="s">
        <v>296</v>
      </c>
      <c r="AB39" t="s">
        <v>155</v>
      </c>
      <c r="AC39" t="s">
        <v>280</v>
      </c>
      <c r="AD39" t="s">
        <v>469</v>
      </c>
      <c r="AE39" t="s">
        <v>469</v>
      </c>
      <c r="AF39" t="s">
        <v>905</v>
      </c>
      <c r="AG39">
        <v>35.909999999999997</v>
      </c>
      <c r="AH39">
        <v>6</v>
      </c>
      <c r="AI39">
        <v>51</v>
      </c>
      <c r="AJ39">
        <v>3.74</v>
      </c>
      <c r="AK39" s="1">
        <v>0.27839999999999998</v>
      </c>
      <c r="AL39" s="1">
        <v>0.21260000000000001</v>
      </c>
      <c r="AM39" s="1">
        <v>0.20369999999999999</v>
      </c>
      <c r="AN39">
        <v>118.58</v>
      </c>
      <c r="AO39">
        <v>3</v>
      </c>
      <c r="AP39">
        <v>1</v>
      </c>
      <c r="AQ39">
        <v>3</v>
      </c>
      <c r="AR39">
        <v>10</v>
      </c>
      <c r="AS39">
        <v>14</v>
      </c>
      <c r="AT39">
        <v>3</v>
      </c>
      <c r="AU39">
        <v>4</v>
      </c>
      <c r="AV39">
        <v>4</v>
      </c>
      <c r="AW39">
        <v>28</v>
      </c>
      <c r="AX39" t="s">
        <v>401</v>
      </c>
      <c r="AY39" s="1">
        <v>0.56069999999999998</v>
      </c>
      <c r="AZ39">
        <v>294.39999999999998</v>
      </c>
      <c r="BA39">
        <v>281.10000000000002</v>
      </c>
      <c r="BB39">
        <v>207</v>
      </c>
      <c r="BC39">
        <v>70.459999999999994</v>
      </c>
      <c r="BD39" t="s">
        <v>533</v>
      </c>
      <c r="BE39">
        <v>142</v>
      </c>
      <c r="BF39" s="1">
        <v>1</v>
      </c>
      <c r="BG39">
        <v>67.75</v>
      </c>
      <c r="BH39">
        <v>34.61</v>
      </c>
      <c r="BI39" s="1">
        <v>0.4844</v>
      </c>
      <c r="BJ39" s="1">
        <v>0.4839</v>
      </c>
      <c r="BK39" s="1">
        <v>0.3871</v>
      </c>
      <c r="BL39" s="1">
        <v>0.70289999999999997</v>
      </c>
      <c r="BM39">
        <f>(BL39-$BL$132)/$BL$133</f>
        <v>0.5629511360615651</v>
      </c>
      <c r="BN39">
        <v>70.599999999999994</v>
      </c>
      <c r="BO39" t="s">
        <v>502</v>
      </c>
      <c r="BP39" s="1">
        <v>0.17199999999999999</v>
      </c>
      <c r="BQ39">
        <v>347</v>
      </c>
      <c r="BR39">
        <v>16</v>
      </c>
      <c r="BS39" t="s">
        <v>235</v>
      </c>
      <c r="BT39">
        <v>65</v>
      </c>
      <c r="BU39" s="2">
        <v>280626</v>
      </c>
      <c r="BV39">
        <v>0.51</v>
      </c>
      <c r="BW39" s="1">
        <v>0.36230000000000001</v>
      </c>
      <c r="BX39">
        <v>1.647</v>
      </c>
      <c r="BY39" s="1">
        <v>0.19350000000000001</v>
      </c>
      <c r="BZ39">
        <v>2.89</v>
      </c>
      <c r="CA39">
        <f>(BZ39-$BZ$132)/$BZ$133</f>
        <v>-1.8076097666099211</v>
      </c>
      <c r="CB39" s="1">
        <v>0.16869999999999999</v>
      </c>
      <c r="CC39">
        <v>4.07</v>
      </c>
      <c r="CD39" s="1">
        <v>0.37180000000000002</v>
      </c>
      <c r="CE39">
        <v>4.67</v>
      </c>
      <c r="CF39" s="1">
        <v>0.21260000000000001</v>
      </c>
      <c r="CG39" t="s">
        <v>722</v>
      </c>
      <c r="CH39" t="s">
        <v>800</v>
      </c>
      <c r="CI39" s="1">
        <v>0.87460000000000004</v>
      </c>
      <c r="CJ39">
        <v>1.8109999999999999</v>
      </c>
      <c r="CK39" s="1">
        <v>3.5700000000000003E-2</v>
      </c>
      <c r="CL39" s="1">
        <v>0.34549999999999997</v>
      </c>
      <c r="CM39" s="1">
        <v>0.15790000000000001</v>
      </c>
      <c r="CN39" s="1">
        <v>0.1429</v>
      </c>
      <c r="CO39" s="1">
        <v>0.41670000000000001</v>
      </c>
      <c r="CP39" s="1">
        <v>0.98450000000000004</v>
      </c>
      <c r="CQ39" s="1">
        <v>0.9032</v>
      </c>
      <c r="CR39" s="1">
        <v>0.73529999999999995</v>
      </c>
      <c r="CS39" s="1">
        <v>0.9</v>
      </c>
      <c r="CT39" s="1">
        <v>0.85709999999999997</v>
      </c>
      <c r="CU39" s="1">
        <v>0.5</v>
      </c>
      <c r="CV39" s="1">
        <v>0.42859999999999998</v>
      </c>
      <c r="CW39" s="1">
        <v>0.54549999999999998</v>
      </c>
      <c r="CX39">
        <v>29.65</v>
      </c>
      <c r="CY39">
        <v>28</v>
      </c>
      <c r="CZ39">
        <v>30.71</v>
      </c>
      <c r="DA39">
        <v>32.200000000000003</v>
      </c>
      <c r="DB39">
        <v>27.5</v>
      </c>
      <c r="DC39" t="s">
        <v>237</v>
      </c>
      <c r="DD39" s="1">
        <v>0.17599999999999999</v>
      </c>
      <c r="DE39" t="s">
        <v>856</v>
      </c>
      <c r="DF39">
        <v>69.709999999999994</v>
      </c>
      <c r="DG39">
        <v>72.14</v>
      </c>
      <c r="DH39">
        <v>71.599999999999994</v>
      </c>
      <c r="DI39">
        <v>67.75</v>
      </c>
      <c r="DJ39" s="1">
        <v>0.625</v>
      </c>
      <c r="DK39">
        <v>70.959000000000003</v>
      </c>
      <c r="DL39">
        <v>70.52</v>
      </c>
      <c r="DM39">
        <f>(DL39-$DL$132)/$DL$133</f>
        <v>-4.5903994872429172E-3</v>
      </c>
      <c r="DN39" s="1">
        <v>0.626</v>
      </c>
      <c r="DO39" s="1">
        <v>0.9</v>
      </c>
      <c r="DP39" s="1">
        <v>0.26669999999999999</v>
      </c>
      <c r="DQ39" s="1">
        <v>0.62790000000000001</v>
      </c>
      <c r="DR39" s="1">
        <v>0.4375</v>
      </c>
      <c r="DS39" s="1">
        <v>0.88890000000000002</v>
      </c>
      <c r="DT39" s="1">
        <v>0.625</v>
      </c>
      <c r="DU39">
        <v>0.54700000000000004</v>
      </c>
      <c r="DV39">
        <v>-0.253</v>
      </c>
      <c r="DW39">
        <v>-0.01</v>
      </c>
      <c r="DX39">
        <v>5.6000000000000001E-2</v>
      </c>
      <c r="DY39">
        <v>0.28499999999999998</v>
      </c>
      <c r="DZ39">
        <f>(DY39-$DY$132)/$DY$133</f>
        <v>0.45154654120911925</v>
      </c>
      <c r="EA39">
        <v>0.34100000000000003</v>
      </c>
      <c r="EB39">
        <v>86</v>
      </c>
      <c r="EC39">
        <v>238</v>
      </c>
      <c r="ED39">
        <v>344</v>
      </c>
      <c r="EE39">
        <v>2</v>
      </c>
      <c r="EF39">
        <v>7</v>
      </c>
      <c r="EG39">
        <v>220</v>
      </c>
      <c r="EH39">
        <v>8</v>
      </c>
      <c r="EI39">
        <v>7100</v>
      </c>
      <c r="EJ39">
        <v>60.8</v>
      </c>
      <c r="EK39">
        <v>8.5633802816901401</v>
      </c>
    </row>
    <row r="40" spans="1:141" x14ac:dyDescent="0.25">
      <c r="A40" t="s">
        <v>1330</v>
      </c>
      <c r="B40">
        <v>1</v>
      </c>
      <c r="C40">
        <v>0</v>
      </c>
      <c r="D40" s="1">
        <v>2.7799999999999998E-2</v>
      </c>
      <c r="E40" t="s">
        <v>275</v>
      </c>
      <c r="F40" t="s">
        <v>505</v>
      </c>
      <c r="G40" t="s">
        <v>921</v>
      </c>
      <c r="H40" t="s">
        <v>1331</v>
      </c>
      <c r="I40" t="s">
        <v>1116</v>
      </c>
      <c r="J40" t="s">
        <v>155</v>
      </c>
      <c r="K40" t="s">
        <v>881</v>
      </c>
      <c r="L40" t="s">
        <v>513</v>
      </c>
      <c r="M40" t="s">
        <v>357</v>
      </c>
      <c r="N40" t="s">
        <v>322</v>
      </c>
      <c r="O40" t="s">
        <v>254</v>
      </c>
      <c r="P40" t="s">
        <v>524</v>
      </c>
      <c r="Q40" t="s">
        <v>607</v>
      </c>
      <c r="R40" t="s">
        <v>584</v>
      </c>
      <c r="S40" t="s">
        <v>952</v>
      </c>
      <c r="T40" t="s">
        <v>1299</v>
      </c>
      <c r="U40" t="s">
        <v>949</v>
      </c>
      <c r="V40" t="s">
        <v>942</v>
      </c>
      <c r="W40" t="s">
        <v>829</v>
      </c>
      <c r="X40" t="s">
        <v>1332</v>
      </c>
      <c r="Y40" t="s">
        <v>265</v>
      </c>
      <c r="Z40" t="s">
        <v>629</v>
      </c>
      <c r="AA40" t="s">
        <v>180</v>
      </c>
      <c r="AB40" t="s">
        <v>327</v>
      </c>
      <c r="AC40" t="s">
        <v>294</v>
      </c>
      <c r="AD40" t="s">
        <v>729</v>
      </c>
      <c r="AE40" t="s">
        <v>594</v>
      </c>
      <c r="AF40" t="s">
        <v>798</v>
      </c>
      <c r="AG40">
        <v>35.049999999999997</v>
      </c>
      <c r="AH40">
        <v>7</v>
      </c>
      <c r="AI40">
        <v>76</v>
      </c>
      <c r="AJ40">
        <v>3.36</v>
      </c>
      <c r="AK40" s="1">
        <v>0.26740000000000003</v>
      </c>
      <c r="AL40" s="1">
        <v>0.19700000000000001</v>
      </c>
      <c r="AM40" s="1">
        <v>0.22919999999999999</v>
      </c>
      <c r="AN40">
        <v>113.38</v>
      </c>
      <c r="AO40">
        <v>4</v>
      </c>
      <c r="AP40">
        <v>2</v>
      </c>
      <c r="AQ40" t="s">
        <v>155</v>
      </c>
      <c r="AR40">
        <v>14</v>
      </c>
      <c r="AS40">
        <v>17</v>
      </c>
      <c r="AT40">
        <v>4</v>
      </c>
      <c r="AU40">
        <v>2</v>
      </c>
      <c r="AV40">
        <v>5</v>
      </c>
      <c r="AW40">
        <v>37</v>
      </c>
      <c r="AX40" t="s">
        <v>570</v>
      </c>
      <c r="AY40" s="1">
        <v>0.6169</v>
      </c>
      <c r="AZ40">
        <v>292.7</v>
      </c>
      <c r="BA40">
        <v>285.89999999999998</v>
      </c>
      <c r="BB40">
        <v>99</v>
      </c>
      <c r="BC40">
        <v>69.5</v>
      </c>
      <c r="BD40" t="s">
        <v>266</v>
      </c>
      <c r="BE40">
        <v>93</v>
      </c>
      <c r="BF40" s="1">
        <v>0.66669999999999996</v>
      </c>
      <c r="BG40">
        <v>68.33</v>
      </c>
      <c r="BH40">
        <v>34.729999999999997</v>
      </c>
      <c r="BI40" s="1">
        <v>0.62119999999999997</v>
      </c>
      <c r="BJ40" s="1">
        <v>0.48780000000000001</v>
      </c>
      <c r="BK40" s="1">
        <v>0.2195</v>
      </c>
      <c r="BL40" s="1">
        <v>0.69440000000000002</v>
      </c>
      <c r="BM40">
        <f>(BL40-$BL$132)/$BL$133</f>
        <v>0.35603888042424897</v>
      </c>
      <c r="BN40">
        <v>70.25</v>
      </c>
      <c r="BO40" t="s">
        <v>149</v>
      </c>
      <c r="BP40" s="1">
        <v>0.1429</v>
      </c>
      <c r="BQ40" t="s">
        <v>155</v>
      </c>
      <c r="BR40">
        <v>176</v>
      </c>
      <c r="BS40" t="s">
        <v>334</v>
      </c>
      <c r="BT40">
        <v>64</v>
      </c>
      <c r="BU40" s="2">
        <v>196864</v>
      </c>
      <c r="BV40">
        <v>0.51</v>
      </c>
      <c r="BW40" s="1">
        <v>0.38890000000000002</v>
      </c>
      <c r="BX40">
        <v>1.609</v>
      </c>
      <c r="BY40" s="1">
        <v>0.15909999999999999</v>
      </c>
      <c r="BZ40">
        <v>3.01</v>
      </c>
      <c r="CA40">
        <f>(BZ40-$BZ$132)/$BZ$133</f>
        <v>-0.34198022611540912</v>
      </c>
      <c r="CB40" s="1">
        <v>0.14879999999999999</v>
      </c>
      <c r="CC40">
        <v>4</v>
      </c>
      <c r="CD40" s="1">
        <v>0.42420000000000002</v>
      </c>
      <c r="CE40">
        <v>4.58</v>
      </c>
      <c r="CF40" s="1">
        <v>0.19700000000000001</v>
      </c>
      <c r="CG40" t="s">
        <v>695</v>
      </c>
      <c r="CH40" t="s">
        <v>298</v>
      </c>
      <c r="CI40" s="1">
        <v>0.89059999999999995</v>
      </c>
      <c r="CJ40">
        <v>1.7889999999999999</v>
      </c>
      <c r="CK40" s="1">
        <v>3.4500000000000003E-2</v>
      </c>
      <c r="CL40" s="1">
        <v>0.3488</v>
      </c>
      <c r="CM40" s="1">
        <v>7.8899999999999998E-2</v>
      </c>
      <c r="CN40" s="1">
        <v>0.1429</v>
      </c>
      <c r="CO40" s="1">
        <v>0.5</v>
      </c>
      <c r="CP40" s="1">
        <v>0.98480000000000001</v>
      </c>
      <c r="CQ40" s="1">
        <v>0.91890000000000005</v>
      </c>
      <c r="CR40" s="1">
        <v>0.72860000000000003</v>
      </c>
      <c r="CS40" s="1">
        <v>0.90910000000000002</v>
      </c>
      <c r="CT40" s="1">
        <v>0.5333</v>
      </c>
      <c r="CU40" s="1">
        <v>0.6875</v>
      </c>
      <c r="CV40" s="1">
        <v>0.70589999999999997</v>
      </c>
      <c r="CW40" s="1">
        <v>0.58819999999999995</v>
      </c>
      <c r="CX40">
        <v>28.95</v>
      </c>
      <c r="CY40">
        <v>27.63</v>
      </c>
      <c r="CZ40">
        <v>30.25</v>
      </c>
      <c r="DA40">
        <v>29</v>
      </c>
      <c r="DB40">
        <v>29</v>
      </c>
      <c r="DC40" t="s">
        <v>665</v>
      </c>
      <c r="DD40" s="1">
        <v>0.15870000000000001</v>
      </c>
      <c r="DE40" t="s">
        <v>559</v>
      </c>
      <c r="DF40">
        <v>69.75</v>
      </c>
      <c r="DG40">
        <v>71.25</v>
      </c>
      <c r="DH40">
        <v>67.33</v>
      </c>
      <c r="DI40">
        <v>68.33</v>
      </c>
      <c r="DJ40" s="1">
        <v>0.52629999999999999</v>
      </c>
      <c r="DK40">
        <v>70.683000000000007</v>
      </c>
      <c r="DL40">
        <v>69.77</v>
      </c>
      <c r="DM40">
        <f>(DL40-$DL$132)/$DL$133</f>
        <v>-0.65323380529288189</v>
      </c>
      <c r="DN40" s="1">
        <v>0.6694</v>
      </c>
      <c r="DO40" s="1">
        <v>0.9</v>
      </c>
      <c r="DP40" s="1">
        <v>0.28570000000000001</v>
      </c>
      <c r="DQ40" s="1">
        <v>0.71740000000000004</v>
      </c>
      <c r="DR40" s="1">
        <v>0.58819999999999995</v>
      </c>
      <c r="DS40" s="1">
        <v>0.92859999999999998</v>
      </c>
      <c r="DT40" s="1">
        <v>0.70369999999999999</v>
      </c>
      <c r="DU40">
        <v>0.13500000000000001</v>
      </c>
      <c r="DV40">
        <v>0.10100000000000001</v>
      </c>
      <c r="DW40">
        <v>4.8000000000000001E-2</v>
      </c>
      <c r="DX40">
        <v>-1.6E-2</v>
      </c>
      <c r="DY40">
        <v>0.28299999999999997</v>
      </c>
      <c r="DZ40">
        <f>(DY40-$DY$132)/$DY$133</f>
        <v>0.44919097965803545</v>
      </c>
      <c r="EA40">
        <v>0.26700000000000002</v>
      </c>
      <c r="EB40">
        <v>74</v>
      </c>
      <c r="EC40">
        <v>181</v>
      </c>
      <c r="ED40">
        <v>234</v>
      </c>
      <c r="EE40">
        <v>4</v>
      </c>
      <c r="EF40">
        <v>4</v>
      </c>
      <c r="EG40">
        <v>157.5</v>
      </c>
      <c r="EH40">
        <v>5</v>
      </c>
      <c r="EI40">
        <v>7100</v>
      </c>
      <c r="EJ40">
        <v>46.4</v>
      </c>
      <c r="EK40">
        <v>6.5352112676056304</v>
      </c>
    </row>
    <row r="41" spans="1:141" x14ac:dyDescent="0.25">
      <c r="A41" t="s">
        <v>1350</v>
      </c>
      <c r="B41">
        <v>0</v>
      </c>
      <c r="C41">
        <v>0</v>
      </c>
      <c r="D41" s="1">
        <v>2.8400000000000002E-2</v>
      </c>
      <c r="E41" t="s">
        <v>539</v>
      </c>
      <c r="F41" t="s">
        <v>242</v>
      </c>
      <c r="G41" t="s">
        <v>175</v>
      </c>
      <c r="H41" t="s">
        <v>1351</v>
      </c>
      <c r="I41" t="s">
        <v>1300</v>
      </c>
      <c r="J41" t="s">
        <v>155</v>
      </c>
      <c r="K41" t="s">
        <v>681</v>
      </c>
      <c r="L41" t="s">
        <v>815</v>
      </c>
      <c r="M41" t="s">
        <v>551</v>
      </c>
      <c r="N41" t="s">
        <v>866</v>
      </c>
      <c r="O41" t="s">
        <v>148</v>
      </c>
      <c r="P41" t="s">
        <v>318</v>
      </c>
      <c r="Q41" t="s">
        <v>1091</v>
      </c>
      <c r="R41" t="s">
        <v>186</v>
      </c>
      <c r="S41" t="s">
        <v>444</v>
      </c>
      <c r="T41" t="s">
        <v>460</v>
      </c>
      <c r="U41" t="s">
        <v>433</v>
      </c>
      <c r="V41" t="s">
        <v>1212</v>
      </c>
      <c r="W41" t="s">
        <v>798</v>
      </c>
      <c r="X41" t="s">
        <v>1352</v>
      </c>
      <c r="Y41" t="s">
        <v>180</v>
      </c>
      <c r="Z41" t="s">
        <v>570</v>
      </c>
      <c r="AA41" t="s">
        <v>144</v>
      </c>
      <c r="AB41" t="s">
        <v>1005</v>
      </c>
      <c r="AC41" t="s">
        <v>592</v>
      </c>
      <c r="AD41" t="s">
        <v>144</v>
      </c>
      <c r="AE41" t="s">
        <v>490</v>
      </c>
      <c r="AF41" t="s">
        <v>527</v>
      </c>
      <c r="AG41">
        <v>35.33</v>
      </c>
      <c r="AH41">
        <v>6</v>
      </c>
      <c r="AI41">
        <v>151</v>
      </c>
      <c r="AJ41">
        <v>3.65</v>
      </c>
      <c r="AK41" s="1">
        <v>0.28599999999999998</v>
      </c>
      <c r="AL41" s="1">
        <v>0.20280000000000001</v>
      </c>
      <c r="AM41" s="1">
        <v>0.18099999999999999</v>
      </c>
      <c r="AN41">
        <v>105.66</v>
      </c>
      <c r="AO41">
        <v>3</v>
      </c>
      <c r="AP41" t="s">
        <v>155</v>
      </c>
      <c r="AQ41">
        <v>2</v>
      </c>
      <c r="AR41">
        <v>19</v>
      </c>
      <c r="AS41">
        <v>16</v>
      </c>
      <c r="AT41">
        <v>3</v>
      </c>
      <c r="AU41">
        <v>2</v>
      </c>
      <c r="AV41">
        <v>6</v>
      </c>
      <c r="AW41">
        <v>85</v>
      </c>
      <c r="AX41" t="s">
        <v>331</v>
      </c>
      <c r="AY41" s="1">
        <v>0.74380000000000002</v>
      </c>
      <c r="AZ41">
        <v>273.3</v>
      </c>
      <c r="BA41">
        <v>273</v>
      </c>
      <c r="BB41" t="s">
        <v>155</v>
      </c>
      <c r="BC41">
        <v>70.13</v>
      </c>
      <c r="BD41" t="s">
        <v>419</v>
      </c>
      <c r="BE41">
        <v>159</v>
      </c>
      <c r="BF41" s="1">
        <v>0.57140000000000002</v>
      </c>
      <c r="BG41">
        <v>70.14</v>
      </c>
      <c r="BH41">
        <v>35.119999999999997</v>
      </c>
      <c r="BI41" s="1">
        <v>0.4128</v>
      </c>
      <c r="BJ41" s="1">
        <v>0.6</v>
      </c>
      <c r="BK41" s="1">
        <v>0.28889999999999999</v>
      </c>
      <c r="BL41" s="1">
        <v>0.68220000000000003</v>
      </c>
      <c r="BM41">
        <f>(BL41-$BL$132)/$BL$133</f>
        <v>5.9058937038923197E-2</v>
      </c>
      <c r="BN41">
        <v>70.84</v>
      </c>
      <c r="BO41" t="s">
        <v>589</v>
      </c>
      <c r="BP41" s="1">
        <v>0.14910000000000001</v>
      </c>
      <c r="BQ41">
        <v>398</v>
      </c>
      <c r="BR41">
        <v>17</v>
      </c>
      <c r="BS41" t="s">
        <v>919</v>
      </c>
      <c r="BT41">
        <v>66</v>
      </c>
      <c r="BU41" s="2">
        <v>313371</v>
      </c>
      <c r="BV41">
        <v>1.1599999999999999</v>
      </c>
      <c r="BW41" s="1">
        <v>0.38109999999999999</v>
      </c>
      <c r="BX41">
        <v>1.629</v>
      </c>
      <c r="BY41" s="1">
        <v>0.1361</v>
      </c>
      <c r="BZ41">
        <v>3.04</v>
      </c>
      <c r="CA41">
        <f>(BZ41-$BZ$132)/$BZ$133</f>
        <v>2.4427159008222975E-2</v>
      </c>
      <c r="CB41" s="1">
        <v>0.16339999999999999</v>
      </c>
      <c r="CC41">
        <v>4.01</v>
      </c>
      <c r="CD41" s="1">
        <v>0.4143</v>
      </c>
      <c r="CE41">
        <v>4.66</v>
      </c>
      <c r="CF41" s="1">
        <v>0.20280000000000001</v>
      </c>
      <c r="CG41" t="s">
        <v>789</v>
      </c>
      <c r="CH41" t="s">
        <v>240</v>
      </c>
      <c r="CI41" s="1">
        <v>0.86719999999999997</v>
      </c>
      <c r="CJ41">
        <v>1.7769999999999999</v>
      </c>
      <c r="CK41" s="1">
        <v>8.9399999999999993E-2</v>
      </c>
      <c r="CL41" s="1">
        <v>0.32940000000000003</v>
      </c>
      <c r="CM41" s="1">
        <v>0.13109999999999999</v>
      </c>
      <c r="CN41" s="1">
        <v>2.4400000000000002E-2</v>
      </c>
      <c r="CO41" s="1">
        <v>0.1739</v>
      </c>
      <c r="CP41" s="1">
        <v>0.99129999999999996</v>
      </c>
      <c r="CQ41" s="1">
        <v>0.95120000000000005</v>
      </c>
      <c r="CR41" s="1">
        <v>0.70909999999999995</v>
      </c>
      <c r="CS41" s="1">
        <v>0.88370000000000004</v>
      </c>
      <c r="CT41" s="1">
        <v>0.72</v>
      </c>
      <c r="CU41" s="1">
        <v>0.66669999999999996</v>
      </c>
      <c r="CV41" s="1">
        <v>0.41670000000000001</v>
      </c>
      <c r="CW41" s="1">
        <v>0.30430000000000001</v>
      </c>
      <c r="CX41">
        <v>29.33</v>
      </c>
      <c r="CY41">
        <v>29</v>
      </c>
      <c r="CZ41">
        <v>29.85</v>
      </c>
      <c r="DA41">
        <v>29.6</v>
      </c>
      <c r="DB41">
        <v>28.57</v>
      </c>
      <c r="DC41" t="s">
        <v>990</v>
      </c>
      <c r="DD41" s="1">
        <v>9.7799999999999998E-2</v>
      </c>
      <c r="DE41" t="s">
        <v>149</v>
      </c>
      <c r="DF41">
        <v>70.150000000000006</v>
      </c>
      <c r="DG41">
        <v>71.08</v>
      </c>
      <c r="DH41">
        <v>70.2</v>
      </c>
      <c r="DI41">
        <v>70.14</v>
      </c>
      <c r="DJ41" s="1">
        <v>0.55320000000000003</v>
      </c>
      <c r="DK41">
        <v>71.509</v>
      </c>
      <c r="DL41">
        <v>70.44</v>
      </c>
      <c r="DM41">
        <f>(DL41-$DL$132)/$DL$133</f>
        <v>-7.3779029439842936E-2</v>
      </c>
      <c r="DN41" s="1">
        <v>0.63009999999999999</v>
      </c>
      <c r="DO41" s="1">
        <v>0.96970000000000001</v>
      </c>
      <c r="DP41" s="1">
        <v>0.45829999999999999</v>
      </c>
      <c r="DQ41" s="1">
        <v>0.64290000000000003</v>
      </c>
      <c r="DR41" s="1">
        <v>0.63890000000000002</v>
      </c>
      <c r="DS41" s="1">
        <v>0.875</v>
      </c>
      <c r="DT41" s="1">
        <v>0.66669999999999996</v>
      </c>
      <c r="DU41">
        <v>0.33500000000000002</v>
      </c>
      <c r="DV41">
        <v>0.10199999999999999</v>
      </c>
      <c r="DW41">
        <v>-0.16500000000000001</v>
      </c>
      <c r="DX41">
        <v>-0.187</v>
      </c>
      <c r="DY41">
        <v>0.27200000000000002</v>
      </c>
      <c r="DZ41">
        <f>(DY41-$DY$132)/$DY$133</f>
        <v>0.43623539112707443</v>
      </c>
      <c r="EA41">
        <v>8.5000000000000006E-2</v>
      </c>
      <c r="EB41">
        <v>157</v>
      </c>
      <c r="EC41">
        <v>209</v>
      </c>
      <c r="ED41">
        <v>220</v>
      </c>
      <c r="EE41">
        <v>0</v>
      </c>
      <c r="EF41">
        <v>3</v>
      </c>
      <c r="EG41">
        <v>241.3</v>
      </c>
      <c r="EH41">
        <v>11</v>
      </c>
      <c r="EI41">
        <v>7000</v>
      </c>
      <c r="EJ41">
        <v>59.625</v>
      </c>
      <c r="EK41">
        <v>8.5178571428571406</v>
      </c>
    </row>
    <row r="42" spans="1:141" x14ac:dyDescent="0.25">
      <c r="A42" t="s">
        <v>1286</v>
      </c>
      <c r="B42">
        <v>0</v>
      </c>
      <c r="C42">
        <v>0</v>
      </c>
      <c r="D42" s="1">
        <v>3.2300000000000002E-2</v>
      </c>
      <c r="E42" t="s">
        <v>275</v>
      </c>
      <c r="F42" t="s">
        <v>202</v>
      </c>
      <c r="G42" t="s">
        <v>277</v>
      </c>
      <c r="H42" t="s">
        <v>992</v>
      </c>
      <c r="I42" t="s">
        <v>1236</v>
      </c>
      <c r="J42" t="s">
        <v>1287</v>
      </c>
      <c r="K42" t="s">
        <v>1131</v>
      </c>
      <c r="L42" t="s">
        <v>775</v>
      </c>
      <c r="M42" t="s">
        <v>438</v>
      </c>
      <c r="N42" t="s">
        <v>722</v>
      </c>
      <c r="O42" t="s">
        <v>492</v>
      </c>
      <c r="P42" t="s">
        <v>1160</v>
      </c>
      <c r="Q42" t="s">
        <v>401</v>
      </c>
      <c r="R42" t="s">
        <v>665</v>
      </c>
      <c r="S42" t="s">
        <v>892</v>
      </c>
      <c r="T42" t="s">
        <v>526</v>
      </c>
      <c r="U42" t="s">
        <v>730</v>
      </c>
      <c r="V42" t="s">
        <v>1288</v>
      </c>
      <c r="W42" t="s">
        <v>187</v>
      </c>
      <c r="X42" t="s">
        <v>664</v>
      </c>
      <c r="Y42" t="s">
        <v>985</v>
      </c>
      <c r="Z42" t="s">
        <v>1171</v>
      </c>
      <c r="AA42" t="s">
        <v>805</v>
      </c>
      <c r="AB42" t="s">
        <v>166</v>
      </c>
      <c r="AC42" t="s">
        <v>917</v>
      </c>
      <c r="AD42" t="s">
        <v>463</v>
      </c>
      <c r="AE42" t="s">
        <v>882</v>
      </c>
      <c r="AF42" t="s">
        <v>1135</v>
      </c>
      <c r="AG42">
        <v>35.29</v>
      </c>
      <c r="AH42">
        <v>6</v>
      </c>
      <c r="AI42">
        <v>90</v>
      </c>
      <c r="AJ42">
        <v>3.29</v>
      </c>
      <c r="AK42" s="1">
        <v>0.26279999999999998</v>
      </c>
      <c r="AL42" s="1">
        <v>0.19</v>
      </c>
      <c r="AM42" s="1">
        <v>0.21110000000000001</v>
      </c>
      <c r="AN42">
        <v>108.98</v>
      </c>
      <c r="AO42">
        <v>4</v>
      </c>
      <c r="AP42">
        <v>3</v>
      </c>
      <c r="AQ42" t="s">
        <v>155</v>
      </c>
      <c r="AR42">
        <v>16</v>
      </c>
      <c r="AS42">
        <v>18</v>
      </c>
      <c r="AT42">
        <v>4</v>
      </c>
      <c r="AU42">
        <v>1</v>
      </c>
      <c r="AV42">
        <v>3</v>
      </c>
      <c r="AW42">
        <v>18</v>
      </c>
      <c r="AX42" t="s">
        <v>438</v>
      </c>
      <c r="AY42" s="1">
        <v>0.629</v>
      </c>
      <c r="AZ42">
        <v>288</v>
      </c>
      <c r="BA42">
        <v>281.7</v>
      </c>
      <c r="BB42">
        <v>139.5</v>
      </c>
      <c r="BC42">
        <v>70.89</v>
      </c>
      <c r="BD42" t="s">
        <v>411</v>
      </c>
      <c r="BE42">
        <v>48</v>
      </c>
      <c r="BF42" s="1">
        <v>0.25</v>
      </c>
      <c r="BG42">
        <v>71.25</v>
      </c>
      <c r="BH42">
        <v>35.81</v>
      </c>
      <c r="BI42" s="1">
        <v>0.51319999999999999</v>
      </c>
      <c r="BJ42" s="1">
        <v>0.56410000000000005</v>
      </c>
      <c r="BK42" s="1">
        <v>0.3846</v>
      </c>
      <c r="BL42" s="1">
        <v>0.70430000000000004</v>
      </c>
      <c r="BM42">
        <f>(BL42-$BL$132)/$BL$133</f>
        <v>0.59703080169594847</v>
      </c>
      <c r="BN42">
        <v>71.38</v>
      </c>
      <c r="BO42" t="s">
        <v>850</v>
      </c>
      <c r="BP42" s="1">
        <v>0.11260000000000001</v>
      </c>
      <c r="BQ42" t="s">
        <v>155</v>
      </c>
      <c r="BR42">
        <v>119</v>
      </c>
      <c r="BS42" t="s">
        <v>475</v>
      </c>
      <c r="BT42">
        <v>66</v>
      </c>
      <c r="BU42" s="2">
        <v>91216</v>
      </c>
      <c r="BV42">
        <v>1</v>
      </c>
      <c r="BW42" s="1">
        <v>0.32800000000000001</v>
      </c>
      <c r="BX42">
        <v>1.69</v>
      </c>
      <c r="BY42" s="1">
        <v>0.1532</v>
      </c>
      <c r="BZ42">
        <v>3.03</v>
      </c>
      <c r="CA42">
        <f>(BZ42-$BZ$132)/$BZ$133</f>
        <v>-9.7708636032989529E-2</v>
      </c>
      <c r="CB42" s="1">
        <v>0.14849999999999999</v>
      </c>
      <c r="CC42">
        <v>4.0599999999999996</v>
      </c>
      <c r="CD42" s="1">
        <v>0.3654</v>
      </c>
      <c r="CE42">
        <v>4.68</v>
      </c>
      <c r="CF42" s="1">
        <v>0.19</v>
      </c>
      <c r="CG42" t="s">
        <v>147</v>
      </c>
      <c r="CH42" t="s">
        <v>537</v>
      </c>
      <c r="CI42" s="1">
        <v>0.84709999999999996</v>
      </c>
      <c r="CJ42">
        <v>1.8120000000000001</v>
      </c>
      <c r="CK42" s="1">
        <v>7.4800000000000005E-2</v>
      </c>
      <c r="CL42" s="1">
        <v>0.2424</v>
      </c>
      <c r="CM42" s="1">
        <v>0.1636</v>
      </c>
      <c r="CN42" s="1">
        <v>0.22220000000000001</v>
      </c>
      <c r="CO42" s="1">
        <v>0.1111</v>
      </c>
      <c r="CP42" s="1">
        <v>0.99580000000000002</v>
      </c>
      <c r="CQ42" s="1">
        <v>0.8367</v>
      </c>
      <c r="CR42" s="1">
        <v>0.61799999999999999</v>
      </c>
      <c r="CS42" s="1">
        <v>0.78129999999999999</v>
      </c>
      <c r="CT42" s="1">
        <v>0.55559999999999998</v>
      </c>
      <c r="CU42" s="1">
        <v>0.58330000000000004</v>
      </c>
      <c r="CV42" s="1">
        <v>0.44440000000000002</v>
      </c>
      <c r="CW42" s="1">
        <v>0.375</v>
      </c>
      <c r="CX42">
        <v>30.42</v>
      </c>
      <c r="CY42">
        <v>30.82</v>
      </c>
      <c r="CZ42">
        <v>29.91</v>
      </c>
      <c r="DA42">
        <v>29.8</v>
      </c>
      <c r="DB42">
        <v>31.5</v>
      </c>
      <c r="DC42" t="s">
        <v>867</v>
      </c>
      <c r="DD42" s="1">
        <v>0.1502</v>
      </c>
      <c r="DE42" t="s">
        <v>184</v>
      </c>
      <c r="DF42">
        <v>72.09</v>
      </c>
      <c r="DG42">
        <v>70.09</v>
      </c>
      <c r="DH42">
        <v>71</v>
      </c>
      <c r="DI42">
        <v>71.25</v>
      </c>
      <c r="DJ42" s="1">
        <v>0.36359999999999998</v>
      </c>
      <c r="DK42">
        <v>72.081999999999994</v>
      </c>
      <c r="DL42">
        <v>71.099999999999994</v>
      </c>
      <c r="DM42">
        <f>(DL42-$DL$132)/$DL$133</f>
        <v>0.49702716766911642</v>
      </c>
      <c r="DN42" s="1">
        <v>0.5091</v>
      </c>
      <c r="DO42" s="1">
        <v>0.77780000000000005</v>
      </c>
      <c r="DP42" s="1">
        <v>0.28000000000000003</v>
      </c>
      <c r="DQ42" s="1">
        <v>0.5333</v>
      </c>
      <c r="DR42" s="1">
        <v>0.15790000000000001</v>
      </c>
      <c r="DS42" s="1">
        <v>0.5</v>
      </c>
      <c r="DT42" s="1">
        <v>0.56820000000000004</v>
      </c>
      <c r="DU42">
        <v>0.39500000000000002</v>
      </c>
      <c r="DV42">
        <v>-0.13700000000000001</v>
      </c>
      <c r="DW42">
        <v>1E-3</v>
      </c>
      <c r="DX42">
        <v>-0.747</v>
      </c>
      <c r="DY42">
        <v>0.25900000000000001</v>
      </c>
      <c r="DZ42">
        <f>(DY42-$DY$132)/$DY$133</f>
        <v>0.42092424104502957</v>
      </c>
      <c r="EA42">
        <v>-0.48799999999999999</v>
      </c>
      <c r="EB42">
        <v>102</v>
      </c>
      <c r="EC42">
        <v>208</v>
      </c>
      <c r="ED42">
        <v>70</v>
      </c>
      <c r="EE42">
        <v>4</v>
      </c>
      <c r="EF42">
        <v>3</v>
      </c>
      <c r="EG42">
        <v>351.8</v>
      </c>
      <c r="EH42">
        <v>5</v>
      </c>
      <c r="EI42">
        <v>6500</v>
      </c>
      <c r="EJ42">
        <v>35.25</v>
      </c>
      <c r="EK42">
        <v>5.4230769230769198</v>
      </c>
    </row>
    <row r="43" spans="1:141" x14ac:dyDescent="0.25">
      <c r="A43" t="s">
        <v>310</v>
      </c>
      <c r="B43">
        <v>0</v>
      </c>
      <c r="C43">
        <v>0</v>
      </c>
      <c r="D43" s="1">
        <v>2.3800000000000002E-2</v>
      </c>
      <c r="E43" t="s">
        <v>209</v>
      </c>
      <c r="F43" t="s">
        <v>311</v>
      </c>
      <c r="G43" t="s">
        <v>312</v>
      </c>
      <c r="H43" t="s">
        <v>313</v>
      </c>
      <c r="I43" t="s">
        <v>314</v>
      </c>
      <c r="J43" t="s">
        <v>315</v>
      </c>
      <c r="K43" t="s">
        <v>316</v>
      </c>
      <c r="L43" t="s">
        <v>317</v>
      </c>
      <c r="M43" t="s">
        <v>218</v>
      </c>
      <c r="N43" t="s">
        <v>318</v>
      </c>
      <c r="O43" t="s">
        <v>319</v>
      </c>
      <c r="P43" t="s">
        <v>184</v>
      </c>
      <c r="Q43" t="s">
        <v>320</v>
      </c>
      <c r="R43" t="s">
        <v>321</v>
      </c>
      <c r="S43" t="s">
        <v>322</v>
      </c>
      <c r="T43" t="s">
        <v>323</v>
      </c>
      <c r="U43" t="s">
        <v>202</v>
      </c>
      <c r="V43" t="s">
        <v>324</v>
      </c>
      <c r="W43" t="s">
        <v>325</v>
      </c>
      <c r="X43" t="s">
        <v>326</v>
      </c>
      <c r="Y43" t="s">
        <v>327</v>
      </c>
      <c r="Z43" t="s">
        <v>328</v>
      </c>
      <c r="AA43" t="s">
        <v>329</v>
      </c>
      <c r="AB43" t="s">
        <v>330</v>
      </c>
      <c r="AC43" t="s">
        <v>331</v>
      </c>
      <c r="AD43" t="s">
        <v>302</v>
      </c>
      <c r="AE43" t="s">
        <v>332</v>
      </c>
      <c r="AF43" t="s">
        <v>333</v>
      </c>
      <c r="AG43">
        <v>35.1</v>
      </c>
      <c r="AH43">
        <v>6</v>
      </c>
      <c r="AI43">
        <v>132</v>
      </c>
      <c r="AJ43">
        <v>3.29</v>
      </c>
      <c r="AK43" s="1">
        <v>0.25590000000000002</v>
      </c>
      <c r="AL43" s="1">
        <v>0.1852</v>
      </c>
      <c r="AM43" s="1">
        <v>0.22889999999999999</v>
      </c>
      <c r="AN43">
        <v>104.83</v>
      </c>
      <c r="AO43">
        <v>4</v>
      </c>
      <c r="AP43">
        <v>1</v>
      </c>
      <c r="AQ43" t="s">
        <v>155</v>
      </c>
      <c r="AR43">
        <v>19</v>
      </c>
      <c r="AS43">
        <v>14</v>
      </c>
      <c r="AT43">
        <v>4</v>
      </c>
      <c r="AU43">
        <v>3</v>
      </c>
      <c r="AV43">
        <v>14</v>
      </c>
      <c r="AW43">
        <v>11</v>
      </c>
      <c r="AX43" t="s">
        <v>331</v>
      </c>
      <c r="AY43" s="1">
        <v>0.69850000000000001</v>
      </c>
      <c r="AZ43">
        <v>273.5</v>
      </c>
      <c r="BA43">
        <v>271.3</v>
      </c>
      <c r="BB43">
        <v>378</v>
      </c>
      <c r="BC43">
        <v>70.17</v>
      </c>
      <c r="BD43" t="s">
        <v>334</v>
      </c>
      <c r="BE43">
        <v>118</v>
      </c>
      <c r="BF43" s="1">
        <v>0.33329999999999999</v>
      </c>
      <c r="BG43">
        <v>71.44</v>
      </c>
      <c r="BH43">
        <v>35.020000000000003</v>
      </c>
      <c r="BI43" s="1">
        <v>0.37759999999999999</v>
      </c>
      <c r="BJ43" s="1">
        <v>0.54049999999999998</v>
      </c>
      <c r="BK43" s="1">
        <v>0.2162</v>
      </c>
      <c r="BL43" s="1">
        <v>0.67459999999999998</v>
      </c>
      <c r="BM43">
        <f>(BL43-$BL$132)/$BL$133</f>
        <v>-0.12594496211914999</v>
      </c>
      <c r="BN43">
        <v>70.06</v>
      </c>
      <c r="BO43" t="s">
        <v>335</v>
      </c>
      <c r="BP43" s="1">
        <v>0.10970000000000001</v>
      </c>
      <c r="BQ43" t="s">
        <v>155</v>
      </c>
      <c r="BR43">
        <v>102</v>
      </c>
      <c r="BS43" t="s">
        <v>336</v>
      </c>
      <c r="BT43">
        <v>66</v>
      </c>
      <c r="BU43" s="2">
        <v>223839</v>
      </c>
      <c r="BV43">
        <v>0.65</v>
      </c>
      <c r="BW43" s="1">
        <v>0.38490000000000002</v>
      </c>
      <c r="BX43">
        <v>1.6120000000000001</v>
      </c>
      <c r="BY43" s="1">
        <v>0.15379999999999999</v>
      </c>
      <c r="BZ43">
        <v>3</v>
      </c>
      <c r="CA43">
        <f>(BZ43-$BZ$132)/$BZ$133</f>
        <v>-0.46411602115661621</v>
      </c>
      <c r="CB43" s="1">
        <v>0.16259999999999999</v>
      </c>
      <c r="CC43">
        <v>3.96</v>
      </c>
      <c r="CD43" s="1">
        <v>0.29709999999999998</v>
      </c>
      <c r="CE43">
        <v>4.78</v>
      </c>
      <c r="CF43" s="1">
        <v>0.1852</v>
      </c>
      <c r="CG43" t="s">
        <v>337</v>
      </c>
      <c r="CH43" t="s">
        <v>338</v>
      </c>
      <c r="CI43" s="1">
        <v>0.85089999999999999</v>
      </c>
      <c r="CJ43">
        <v>1.786</v>
      </c>
      <c r="CK43" s="1">
        <v>7.0900000000000005E-2</v>
      </c>
      <c r="CL43" s="1">
        <v>0.3</v>
      </c>
      <c r="CM43" s="1">
        <v>0.1404</v>
      </c>
      <c r="CN43" s="1">
        <v>0.17069999999999999</v>
      </c>
      <c r="CO43" s="1">
        <v>0.36359999999999998</v>
      </c>
      <c r="CP43" s="1">
        <v>0.99029999999999996</v>
      </c>
      <c r="CQ43" s="1">
        <v>0.9</v>
      </c>
      <c r="CR43" s="1">
        <v>0.62219999999999998</v>
      </c>
      <c r="CS43" s="1">
        <v>0.75470000000000004</v>
      </c>
      <c r="CT43" s="1">
        <v>0.57579999999999998</v>
      </c>
      <c r="CU43" s="1">
        <v>0.39290000000000003</v>
      </c>
      <c r="CV43" s="1">
        <v>0.66669999999999996</v>
      </c>
      <c r="CW43" s="1">
        <v>0.53849999999999998</v>
      </c>
      <c r="CX43">
        <v>29.02</v>
      </c>
      <c r="CY43">
        <v>29.33</v>
      </c>
      <c r="CZ43">
        <v>28.58</v>
      </c>
      <c r="DA43">
        <v>28.89</v>
      </c>
      <c r="DB43">
        <v>29.33</v>
      </c>
      <c r="DC43" t="s">
        <v>339</v>
      </c>
      <c r="DD43" s="1">
        <v>0.14030000000000001</v>
      </c>
      <c r="DE43" t="s">
        <v>290</v>
      </c>
      <c r="DF43">
        <v>70.08</v>
      </c>
      <c r="DG43">
        <v>69.25</v>
      </c>
      <c r="DH43">
        <v>70</v>
      </c>
      <c r="DI43">
        <v>71.44</v>
      </c>
      <c r="DJ43" s="1">
        <v>0.67800000000000005</v>
      </c>
      <c r="DK43">
        <v>70.959999999999994</v>
      </c>
      <c r="DL43">
        <v>70.12</v>
      </c>
      <c r="DM43">
        <f>(DL43-$DL$132)/$DL$133</f>
        <v>-0.35053354925024299</v>
      </c>
      <c r="DN43" s="1">
        <v>0.70330000000000004</v>
      </c>
      <c r="DO43" s="1">
        <v>0.871</v>
      </c>
      <c r="DP43" s="1">
        <v>0.47370000000000001</v>
      </c>
      <c r="DQ43" s="1">
        <v>0.74680000000000002</v>
      </c>
      <c r="DR43" s="1">
        <v>0.5</v>
      </c>
      <c r="DS43" s="1">
        <v>0.77780000000000005</v>
      </c>
      <c r="DT43" s="1">
        <v>0.70450000000000002</v>
      </c>
      <c r="DU43">
        <v>-0.17</v>
      </c>
      <c r="DV43">
        <v>0.52300000000000002</v>
      </c>
      <c r="DW43">
        <v>-9.6000000000000002E-2</v>
      </c>
      <c r="DX43">
        <v>-0.34799999999999998</v>
      </c>
      <c r="DY43">
        <v>0.25700000000000001</v>
      </c>
      <c r="DZ43">
        <f>(DY43-$DY$132)/$DY$133</f>
        <v>0.41856867949394572</v>
      </c>
      <c r="EA43">
        <v>-9.0999999999999998E-2</v>
      </c>
      <c r="EB43">
        <v>138</v>
      </c>
      <c r="EC43">
        <v>218</v>
      </c>
      <c r="ED43">
        <v>233</v>
      </c>
      <c r="EE43">
        <v>2</v>
      </c>
      <c r="EF43">
        <v>8</v>
      </c>
      <c r="EG43">
        <v>292.89999999999998</v>
      </c>
      <c r="EH43">
        <v>11</v>
      </c>
      <c r="EI43">
        <v>6400</v>
      </c>
      <c r="EJ43">
        <v>54.570999999999998</v>
      </c>
      <c r="EK43">
        <v>8.5267187500000006</v>
      </c>
    </row>
    <row r="44" spans="1:141" x14ac:dyDescent="0.25">
      <c r="A44" t="s">
        <v>1382</v>
      </c>
      <c r="B44">
        <v>0</v>
      </c>
      <c r="C44">
        <v>0</v>
      </c>
      <c r="D44" s="1">
        <v>4.1200000000000001E-2</v>
      </c>
      <c r="E44" t="s">
        <v>367</v>
      </c>
      <c r="F44" t="s">
        <v>1167</v>
      </c>
      <c r="G44" t="s">
        <v>493</v>
      </c>
      <c r="H44" t="s">
        <v>191</v>
      </c>
      <c r="I44" t="s">
        <v>1367</v>
      </c>
      <c r="J44" t="s">
        <v>1383</v>
      </c>
      <c r="K44" t="s">
        <v>331</v>
      </c>
      <c r="L44" t="s">
        <v>1270</v>
      </c>
      <c r="M44" t="s">
        <v>696</v>
      </c>
      <c r="N44" t="s">
        <v>165</v>
      </c>
      <c r="O44" t="s">
        <v>161</v>
      </c>
      <c r="P44" t="s">
        <v>607</v>
      </c>
      <c r="Q44" t="s">
        <v>897</v>
      </c>
      <c r="R44" t="s">
        <v>975</v>
      </c>
      <c r="S44" t="s">
        <v>803</v>
      </c>
      <c r="T44" t="s">
        <v>276</v>
      </c>
      <c r="U44" t="s">
        <v>724</v>
      </c>
      <c r="V44" t="s">
        <v>875</v>
      </c>
      <c r="W44" t="s">
        <v>1194</v>
      </c>
      <c r="X44" t="s">
        <v>414</v>
      </c>
      <c r="Y44" t="s">
        <v>594</v>
      </c>
      <c r="Z44" t="s">
        <v>1043</v>
      </c>
      <c r="AA44" t="s">
        <v>881</v>
      </c>
      <c r="AB44" t="s">
        <v>658</v>
      </c>
      <c r="AC44" t="s">
        <v>577</v>
      </c>
      <c r="AD44" t="s">
        <v>193</v>
      </c>
      <c r="AE44" t="s">
        <v>1132</v>
      </c>
      <c r="AF44" t="s">
        <v>699</v>
      </c>
      <c r="AG44">
        <v>35.85</v>
      </c>
      <c r="AH44">
        <v>6</v>
      </c>
      <c r="AI44">
        <v>67</v>
      </c>
      <c r="AJ44">
        <v>3.26</v>
      </c>
      <c r="AK44" s="1">
        <v>0.24629999999999999</v>
      </c>
      <c r="AL44" s="1">
        <v>0.18720000000000001</v>
      </c>
      <c r="AM44" s="1">
        <v>0.16880000000000001</v>
      </c>
      <c r="AN44">
        <v>114.23</v>
      </c>
      <c r="AO44">
        <v>4</v>
      </c>
      <c r="AP44">
        <v>3</v>
      </c>
      <c r="AQ44">
        <v>2</v>
      </c>
      <c r="AR44">
        <v>16</v>
      </c>
      <c r="AS44">
        <v>11</v>
      </c>
      <c r="AT44">
        <v>4</v>
      </c>
      <c r="AU44">
        <v>2</v>
      </c>
      <c r="AV44">
        <v>4</v>
      </c>
      <c r="AW44">
        <v>16</v>
      </c>
      <c r="AX44" t="s">
        <v>750</v>
      </c>
      <c r="AY44" s="1">
        <v>0.65339999999999998</v>
      </c>
      <c r="AZ44">
        <v>292.10000000000002</v>
      </c>
      <c r="BA44">
        <v>286.5</v>
      </c>
      <c r="BB44">
        <v>162</v>
      </c>
      <c r="BC44">
        <v>70.56</v>
      </c>
      <c r="BD44" t="s">
        <v>269</v>
      </c>
      <c r="BE44">
        <v>20</v>
      </c>
      <c r="BF44" s="1">
        <v>0.33329999999999999</v>
      </c>
      <c r="BG44">
        <v>72</v>
      </c>
      <c r="BH44">
        <v>35.26</v>
      </c>
      <c r="BI44" s="1">
        <v>0.68179999999999996</v>
      </c>
      <c r="BJ44" s="1">
        <v>0.5111</v>
      </c>
      <c r="BK44" s="1">
        <v>0.2</v>
      </c>
      <c r="BL44" s="1">
        <v>0.70369999999999999</v>
      </c>
      <c r="BM44">
        <f>(BL44-$BL$132)/$BL$133</f>
        <v>0.5824252307097838</v>
      </c>
      <c r="BN44">
        <v>71.91</v>
      </c>
      <c r="BO44" t="s">
        <v>321</v>
      </c>
      <c r="BP44" s="1">
        <v>0.15040000000000001</v>
      </c>
      <c r="BQ44">
        <v>346</v>
      </c>
      <c r="BR44">
        <v>8</v>
      </c>
      <c r="BS44" t="s">
        <v>399</v>
      </c>
      <c r="BT44">
        <v>66</v>
      </c>
      <c r="BU44" s="2">
        <v>47186</v>
      </c>
      <c r="BV44">
        <v>0.56000000000000005</v>
      </c>
      <c r="BW44" s="1">
        <v>0.32919999999999999</v>
      </c>
      <c r="BX44">
        <v>1.6830000000000001</v>
      </c>
      <c r="BY44" s="1">
        <v>0.1111</v>
      </c>
      <c r="BZ44">
        <v>3.06</v>
      </c>
      <c r="CA44">
        <f>(BZ44-$BZ$132)/$BZ$133</f>
        <v>0.26869874909064256</v>
      </c>
      <c r="CB44" s="1">
        <v>0.1497</v>
      </c>
      <c r="CC44">
        <v>4.09</v>
      </c>
      <c r="CD44" s="1">
        <v>0.41670000000000001</v>
      </c>
      <c r="CE44">
        <v>4.62</v>
      </c>
      <c r="CF44" s="1">
        <v>0.18720000000000001</v>
      </c>
      <c r="CG44" t="s">
        <v>722</v>
      </c>
      <c r="CH44" t="s">
        <v>1197</v>
      </c>
      <c r="CI44" s="1">
        <v>0.84970000000000001</v>
      </c>
      <c r="CJ44">
        <v>1.825</v>
      </c>
      <c r="CK44" s="1">
        <v>4.7600000000000003E-2</v>
      </c>
      <c r="CL44" s="1">
        <v>0.2069</v>
      </c>
      <c r="CM44" s="1">
        <v>0.1628</v>
      </c>
      <c r="CN44" s="1">
        <v>0.16669999999999999</v>
      </c>
      <c r="CO44" s="1">
        <v>0.26319999999999999</v>
      </c>
      <c r="CP44" s="1">
        <v>0.99539999999999995</v>
      </c>
      <c r="CQ44" s="1">
        <v>0.78380000000000005</v>
      </c>
      <c r="CR44" s="1">
        <v>0.72599999999999998</v>
      </c>
      <c r="CS44" s="1">
        <v>0.86670000000000003</v>
      </c>
      <c r="CT44" s="1">
        <v>0.71430000000000005</v>
      </c>
      <c r="CU44" s="1">
        <v>0.5333</v>
      </c>
      <c r="CV44" s="1">
        <v>0.64290000000000003</v>
      </c>
      <c r="CW44" s="1">
        <v>0.36840000000000001</v>
      </c>
      <c r="CX44">
        <v>30.3</v>
      </c>
      <c r="CY44">
        <v>30.3</v>
      </c>
      <c r="CZ44">
        <v>31.2</v>
      </c>
      <c r="DA44">
        <v>29.5</v>
      </c>
      <c r="DB44">
        <v>28.33</v>
      </c>
      <c r="DC44" t="s">
        <v>163</v>
      </c>
      <c r="DD44" s="1">
        <v>0.11650000000000001</v>
      </c>
      <c r="DE44" t="s">
        <v>391</v>
      </c>
      <c r="DF44">
        <v>70.400000000000006</v>
      </c>
      <c r="DG44">
        <v>71.900000000000006</v>
      </c>
      <c r="DH44">
        <v>70.25</v>
      </c>
      <c r="DI44">
        <v>72</v>
      </c>
      <c r="DJ44" s="1">
        <v>0.46939999999999998</v>
      </c>
      <c r="DK44">
        <v>71.965000000000003</v>
      </c>
      <c r="DL44">
        <v>71.11</v>
      </c>
      <c r="DM44">
        <f>(DL44-$DL$132)/$DL$133</f>
        <v>0.50567574641319601</v>
      </c>
      <c r="DN44" s="1">
        <v>0.54169999999999996</v>
      </c>
      <c r="DO44" s="1">
        <v>0.86360000000000003</v>
      </c>
      <c r="DP44" s="1">
        <v>0.26319999999999999</v>
      </c>
      <c r="DQ44" s="1">
        <v>0.46879999999999999</v>
      </c>
      <c r="DR44" s="1">
        <v>0.63160000000000005</v>
      </c>
      <c r="DS44" s="1">
        <v>1</v>
      </c>
      <c r="DT44" s="1">
        <v>0.55169999999999997</v>
      </c>
      <c r="DU44">
        <v>0.441</v>
      </c>
      <c r="DV44">
        <v>-0.53300000000000003</v>
      </c>
      <c r="DW44">
        <v>0.34699999999999998</v>
      </c>
      <c r="DX44">
        <v>-0.91</v>
      </c>
      <c r="DY44">
        <v>0.25600000000000001</v>
      </c>
      <c r="DZ44">
        <f>(DY44-$DY$132)/$DY$133</f>
        <v>0.41739089871840379</v>
      </c>
      <c r="EA44">
        <v>-0.65400000000000003</v>
      </c>
      <c r="EB44">
        <v>88</v>
      </c>
      <c r="EC44">
        <v>135</v>
      </c>
      <c r="ED44">
        <v>321</v>
      </c>
      <c r="EE44">
        <v>3</v>
      </c>
      <c r="EF44">
        <v>6</v>
      </c>
      <c r="EG44">
        <v>361.9</v>
      </c>
      <c r="EH44">
        <v>4</v>
      </c>
      <c r="EI44">
        <v>6600</v>
      </c>
      <c r="EJ44">
        <v>44.9</v>
      </c>
      <c r="EK44">
        <v>6.8030303030303001</v>
      </c>
    </row>
    <row r="45" spans="1:141" x14ac:dyDescent="0.25">
      <c r="A45" t="s">
        <v>806</v>
      </c>
      <c r="B45">
        <v>1</v>
      </c>
      <c r="C45">
        <v>0</v>
      </c>
      <c r="D45" s="1">
        <v>2.3800000000000002E-2</v>
      </c>
      <c r="E45" t="s">
        <v>209</v>
      </c>
      <c r="F45" t="s">
        <v>159</v>
      </c>
      <c r="G45" t="s">
        <v>352</v>
      </c>
      <c r="H45" t="s">
        <v>807</v>
      </c>
      <c r="I45" t="s">
        <v>808</v>
      </c>
      <c r="J45" t="s">
        <v>809</v>
      </c>
      <c r="K45" t="s">
        <v>327</v>
      </c>
      <c r="L45" t="s">
        <v>810</v>
      </c>
      <c r="M45" t="s">
        <v>319</v>
      </c>
      <c r="N45" t="s">
        <v>430</v>
      </c>
      <c r="O45" t="s">
        <v>403</v>
      </c>
      <c r="P45" t="s">
        <v>281</v>
      </c>
      <c r="Q45" t="s">
        <v>361</v>
      </c>
      <c r="R45" t="s">
        <v>239</v>
      </c>
      <c r="S45" t="s">
        <v>420</v>
      </c>
      <c r="T45" t="s">
        <v>187</v>
      </c>
      <c r="U45" t="s">
        <v>811</v>
      </c>
      <c r="V45" t="s">
        <v>677</v>
      </c>
      <c r="W45" t="s">
        <v>812</v>
      </c>
      <c r="X45" t="s">
        <v>813</v>
      </c>
      <c r="Y45" t="s">
        <v>359</v>
      </c>
      <c r="Z45" t="s">
        <v>615</v>
      </c>
      <c r="AA45" t="s">
        <v>814</v>
      </c>
      <c r="AB45" t="s">
        <v>295</v>
      </c>
      <c r="AC45" t="s">
        <v>357</v>
      </c>
      <c r="AD45" t="s">
        <v>815</v>
      </c>
      <c r="AE45" t="s">
        <v>513</v>
      </c>
      <c r="AF45" t="s">
        <v>816</v>
      </c>
      <c r="AG45">
        <v>34.57</v>
      </c>
      <c r="AH45">
        <v>7</v>
      </c>
      <c r="AI45">
        <v>125</v>
      </c>
      <c r="AJ45">
        <v>4.25</v>
      </c>
      <c r="AK45" s="1">
        <v>0.32950000000000002</v>
      </c>
      <c r="AL45" s="1">
        <v>0.2361</v>
      </c>
      <c r="AM45" s="1">
        <v>0.27539999999999998</v>
      </c>
      <c r="AN45">
        <v>117.8</v>
      </c>
      <c r="AO45">
        <v>3</v>
      </c>
      <c r="AP45" t="s">
        <v>155</v>
      </c>
      <c r="AQ45" t="s">
        <v>155</v>
      </c>
      <c r="AR45">
        <v>10</v>
      </c>
      <c r="AS45">
        <v>20</v>
      </c>
      <c r="AT45">
        <v>3</v>
      </c>
      <c r="AU45">
        <v>2</v>
      </c>
      <c r="AV45">
        <v>5</v>
      </c>
      <c r="AW45">
        <v>16</v>
      </c>
      <c r="AX45" t="s">
        <v>764</v>
      </c>
      <c r="AY45" s="1">
        <v>0.50509999999999999</v>
      </c>
      <c r="AZ45">
        <v>300.5</v>
      </c>
      <c r="BA45">
        <v>290.2</v>
      </c>
      <c r="BB45" t="s">
        <v>155</v>
      </c>
      <c r="BC45">
        <v>70.13</v>
      </c>
      <c r="BD45" t="s">
        <v>268</v>
      </c>
      <c r="BE45">
        <v>192</v>
      </c>
      <c r="BF45" s="1">
        <v>0.4</v>
      </c>
      <c r="BG45">
        <v>70.599999999999994</v>
      </c>
      <c r="BH45">
        <v>35.25</v>
      </c>
      <c r="BI45" s="1">
        <v>0.57140000000000002</v>
      </c>
      <c r="BJ45" s="1">
        <v>0.72919999999999996</v>
      </c>
      <c r="BK45" s="1">
        <v>0.39579999999999999</v>
      </c>
      <c r="BL45" s="1">
        <v>0.6865</v>
      </c>
      <c r="BM45">
        <f>(BL45-$BL$132)/$BL$133</f>
        <v>0.16373219577309478</v>
      </c>
      <c r="BN45">
        <v>69.459999999999994</v>
      </c>
      <c r="BO45" t="s">
        <v>271</v>
      </c>
      <c r="BP45" s="1">
        <v>0.18959999999999999</v>
      </c>
      <c r="BQ45">
        <v>363</v>
      </c>
      <c r="BR45">
        <v>10</v>
      </c>
      <c r="BS45" t="s">
        <v>817</v>
      </c>
      <c r="BT45">
        <v>66</v>
      </c>
      <c r="BU45" s="2">
        <v>435823</v>
      </c>
      <c r="BV45">
        <v>1.66</v>
      </c>
      <c r="BW45" s="1">
        <v>0.38890000000000002</v>
      </c>
      <c r="BX45">
        <v>1.617</v>
      </c>
      <c r="BY45" s="1">
        <v>0.13389999999999999</v>
      </c>
      <c r="BZ45">
        <v>2.99</v>
      </c>
      <c r="CA45">
        <f>(BZ45-$BZ$132)/$BZ$133</f>
        <v>-0.58625181619782329</v>
      </c>
      <c r="CB45" s="1">
        <v>0.2059</v>
      </c>
      <c r="CC45">
        <v>3.99</v>
      </c>
      <c r="CD45" s="1">
        <v>0.47670000000000001</v>
      </c>
      <c r="CE45">
        <v>4.6500000000000004</v>
      </c>
      <c r="CF45" s="1">
        <v>0.2361</v>
      </c>
      <c r="CG45" t="s">
        <v>399</v>
      </c>
      <c r="CH45" t="s">
        <v>723</v>
      </c>
      <c r="CI45" s="1">
        <v>0.88400000000000001</v>
      </c>
      <c r="CJ45">
        <v>1.76</v>
      </c>
      <c r="CK45" s="1">
        <v>4.3499999999999997E-2</v>
      </c>
      <c r="CL45" s="1">
        <v>0.375</v>
      </c>
      <c r="CM45" s="1">
        <v>0.23530000000000001</v>
      </c>
      <c r="CN45" s="1">
        <v>0.14580000000000001</v>
      </c>
      <c r="CO45" s="1">
        <v>0.3846</v>
      </c>
      <c r="CP45" s="1">
        <v>0.996</v>
      </c>
      <c r="CQ45" s="1">
        <v>0.92310000000000003</v>
      </c>
      <c r="CR45" s="1">
        <v>0.70589999999999997</v>
      </c>
      <c r="CS45" s="1">
        <v>0.82350000000000001</v>
      </c>
      <c r="CT45" s="1">
        <v>0.73329999999999995</v>
      </c>
      <c r="CU45" s="1">
        <v>0.61899999999999999</v>
      </c>
      <c r="CV45" s="1">
        <v>0.52939999999999998</v>
      </c>
      <c r="CW45" s="1">
        <v>0.41670000000000001</v>
      </c>
      <c r="CX45">
        <v>29.11</v>
      </c>
      <c r="CY45">
        <v>29.44</v>
      </c>
      <c r="CZ45">
        <v>28.56</v>
      </c>
      <c r="DA45">
        <v>30</v>
      </c>
      <c r="DB45">
        <v>28.6</v>
      </c>
      <c r="DC45" t="s">
        <v>159</v>
      </c>
      <c r="DD45" s="1">
        <v>0.17430000000000001</v>
      </c>
      <c r="DE45" t="s">
        <v>495</v>
      </c>
      <c r="DF45">
        <v>70.78</v>
      </c>
      <c r="DG45">
        <v>68.56</v>
      </c>
      <c r="DH45">
        <v>69.599999999999994</v>
      </c>
      <c r="DI45">
        <v>70.599999999999994</v>
      </c>
      <c r="DJ45" s="1">
        <v>0.625</v>
      </c>
      <c r="DK45">
        <v>70.578999999999994</v>
      </c>
      <c r="DL45">
        <v>69.819999999999993</v>
      </c>
      <c r="DM45">
        <f>(DL45-$DL$132)/$DL$133</f>
        <v>-0.6099909115725084</v>
      </c>
      <c r="DN45" s="1">
        <v>0.60129999999999995</v>
      </c>
      <c r="DO45" s="1">
        <v>0.88890000000000002</v>
      </c>
      <c r="DP45" s="1">
        <v>0.29170000000000001</v>
      </c>
      <c r="DQ45" s="1">
        <v>0.70909999999999995</v>
      </c>
      <c r="DR45" s="1">
        <v>0.44</v>
      </c>
      <c r="DS45" s="1">
        <v>0.75</v>
      </c>
      <c r="DT45" s="1">
        <v>0.5484</v>
      </c>
      <c r="DU45">
        <v>0.44900000000000001</v>
      </c>
      <c r="DV45">
        <v>0.17799999999999999</v>
      </c>
      <c r="DW45">
        <v>-0.39</v>
      </c>
      <c r="DX45">
        <v>0.30599999999999999</v>
      </c>
      <c r="DY45">
        <v>0.23599999999999999</v>
      </c>
      <c r="DZ45">
        <f>(DY45-$DY$132)/$DY$133</f>
        <v>0.39383528320756556</v>
      </c>
      <c r="EA45">
        <v>0.54300000000000004</v>
      </c>
      <c r="EB45">
        <v>119</v>
      </c>
      <c r="EC45">
        <v>237</v>
      </c>
      <c r="ED45">
        <v>184</v>
      </c>
      <c r="EE45">
        <v>0</v>
      </c>
      <c r="EF45">
        <v>3</v>
      </c>
      <c r="EG45">
        <v>140.30000000000001</v>
      </c>
      <c r="EH45">
        <v>9</v>
      </c>
      <c r="EI45">
        <v>7500</v>
      </c>
      <c r="EJ45">
        <v>50.3</v>
      </c>
      <c r="EK45">
        <v>6.7066666666666697</v>
      </c>
    </row>
    <row r="46" spans="1:141" x14ac:dyDescent="0.25">
      <c r="A46" t="s">
        <v>1221</v>
      </c>
      <c r="B46">
        <v>1</v>
      </c>
      <c r="C46">
        <v>0</v>
      </c>
      <c r="D46" s="1">
        <v>1.7100000000000001E-2</v>
      </c>
      <c r="E46" t="s">
        <v>174</v>
      </c>
      <c r="F46" t="s">
        <v>912</v>
      </c>
      <c r="G46" t="s">
        <v>655</v>
      </c>
      <c r="H46" t="s">
        <v>432</v>
      </c>
      <c r="I46" t="s">
        <v>585</v>
      </c>
      <c r="J46" t="s">
        <v>1041</v>
      </c>
      <c r="K46" t="s">
        <v>554</v>
      </c>
      <c r="L46" t="s">
        <v>266</v>
      </c>
      <c r="M46" t="s">
        <v>297</v>
      </c>
      <c r="N46" t="s">
        <v>619</v>
      </c>
      <c r="O46" t="s">
        <v>729</v>
      </c>
      <c r="P46" t="s">
        <v>349</v>
      </c>
      <c r="Q46" t="s">
        <v>164</v>
      </c>
      <c r="R46" t="s">
        <v>432</v>
      </c>
      <c r="S46" t="s">
        <v>546</v>
      </c>
      <c r="T46" t="s">
        <v>841</v>
      </c>
      <c r="U46" t="s">
        <v>248</v>
      </c>
      <c r="V46" t="s">
        <v>1222</v>
      </c>
      <c r="W46" t="s">
        <v>221</v>
      </c>
      <c r="X46" t="s">
        <v>155</v>
      </c>
      <c r="Y46" t="s">
        <v>1084</v>
      </c>
      <c r="Z46" t="s">
        <v>557</v>
      </c>
      <c r="AA46" t="s">
        <v>1124</v>
      </c>
      <c r="AB46" t="s">
        <v>423</v>
      </c>
      <c r="AC46" t="s">
        <v>595</v>
      </c>
      <c r="AD46" t="s">
        <v>874</v>
      </c>
      <c r="AE46" t="s">
        <v>910</v>
      </c>
      <c r="AF46" t="s">
        <v>380</v>
      </c>
      <c r="AG46">
        <v>34.729999999999997</v>
      </c>
      <c r="AH46">
        <v>7</v>
      </c>
      <c r="AI46">
        <v>124</v>
      </c>
      <c r="AJ46">
        <v>4.1500000000000004</v>
      </c>
      <c r="AK46" s="1">
        <v>0.33850000000000002</v>
      </c>
      <c r="AL46" s="1">
        <v>0.23930000000000001</v>
      </c>
      <c r="AM46" s="1">
        <v>0.19350000000000001</v>
      </c>
      <c r="AN46">
        <v>107.67</v>
      </c>
      <c r="AO46">
        <v>4</v>
      </c>
      <c r="AP46">
        <v>1</v>
      </c>
      <c r="AQ46" t="s">
        <v>155</v>
      </c>
      <c r="AR46">
        <v>11</v>
      </c>
      <c r="AS46">
        <v>26</v>
      </c>
      <c r="AT46">
        <v>4</v>
      </c>
      <c r="AU46">
        <v>2</v>
      </c>
      <c r="AV46">
        <v>5</v>
      </c>
      <c r="AW46">
        <v>78</v>
      </c>
      <c r="AX46" t="s">
        <v>359</v>
      </c>
      <c r="AY46" s="1">
        <v>0.66579999999999995</v>
      </c>
      <c r="AZ46">
        <v>290.8</v>
      </c>
      <c r="BA46">
        <v>284.5</v>
      </c>
      <c r="BB46">
        <v>117</v>
      </c>
      <c r="BC46">
        <v>70.08</v>
      </c>
      <c r="BD46" t="s">
        <v>351</v>
      </c>
      <c r="BE46">
        <v>317</v>
      </c>
      <c r="BF46" s="1">
        <v>0.33329999999999999</v>
      </c>
      <c r="BG46">
        <v>71.5</v>
      </c>
      <c r="BH46">
        <v>35.08</v>
      </c>
      <c r="BI46" s="1">
        <v>0.58540000000000003</v>
      </c>
      <c r="BJ46" s="1">
        <v>0.70830000000000004</v>
      </c>
      <c r="BK46" s="1">
        <v>0.3125</v>
      </c>
      <c r="BL46" s="1">
        <v>0.69020000000000004</v>
      </c>
      <c r="BM46">
        <f>(BL46-$BL$132)/$BL$133</f>
        <v>0.25379988352110439</v>
      </c>
      <c r="BN46">
        <v>69.569999999999993</v>
      </c>
      <c r="BO46" t="s">
        <v>439</v>
      </c>
      <c r="BP46" s="1">
        <v>0.1172</v>
      </c>
      <c r="BQ46">
        <v>386</v>
      </c>
      <c r="BR46">
        <v>117</v>
      </c>
      <c r="BS46" t="s">
        <v>320</v>
      </c>
      <c r="BT46">
        <v>65</v>
      </c>
      <c r="BU46" s="2">
        <v>723671</v>
      </c>
      <c r="BV46">
        <v>3.05</v>
      </c>
      <c r="BW46" s="1">
        <v>0.40379999999999999</v>
      </c>
      <c r="BX46">
        <v>1.5960000000000001</v>
      </c>
      <c r="BY46" s="1">
        <v>0.12</v>
      </c>
      <c r="BZ46">
        <v>3.04</v>
      </c>
      <c r="CA46">
        <f>(BZ46-$BZ$132)/$BZ$133</f>
        <v>2.4427159008222975E-2</v>
      </c>
      <c r="CB46" s="1">
        <v>0.18709999999999999</v>
      </c>
      <c r="CC46">
        <v>3.97</v>
      </c>
      <c r="CD46" s="1">
        <v>0.5333</v>
      </c>
      <c r="CE46">
        <v>4.51</v>
      </c>
      <c r="CF46" s="1">
        <v>0.23930000000000001</v>
      </c>
      <c r="CG46" t="s">
        <v>495</v>
      </c>
      <c r="CH46" t="s">
        <v>1124</v>
      </c>
      <c r="CI46" s="1">
        <v>0.89970000000000006</v>
      </c>
      <c r="CJ46">
        <v>1.718</v>
      </c>
      <c r="CK46" s="1">
        <v>7.0400000000000004E-2</v>
      </c>
      <c r="CL46" s="1">
        <v>0.3654</v>
      </c>
      <c r="CM46" s="1">
        <v>0.1915</v>
      </c>
      <c r="CN46" s="1">
        <v>3.3300000000000003E-2</v>
      </c>
      <c r="CO46" s="1">
        <v>0.63639999999999997</v>
      </c>
      <c r="CP46" s="1">
        <v>1</v>
      </c>
      <c r="CQ46" s="1">
        <v>0.89739999999999998</v>
      </c>
      <c r="CR46" s="1">
        <v>0.6552</v>
      </c>
      <c r="CS46" s="1">
        <v>0.91669999999999996</v>
      </c>
      <c r="CT46" s="1">
        <v>0.8125</v>
      </c>
      <c r="CU46" s="1">
        <v>0.47370000000000001</v>
      </c>
      <c r="CV46" s="1">
        <v>0.45450000000000002</v>
      </c>
      <c r="CW46" s="1">
        <v>0.42859999999999998</v>
      </c>
      <c r="CX46">
        <v>28.73</v>
      </c>
      <c r="CY46">
        <v>28.71</v>
      </c>
      <c r="CZ46">
        <v>28.86</v>
      </c>
      <c r="DA46">
        <v>27.83</v>
      </c>
      <c r="DB46">
        <v>29.5</v>
      </c>
      <c r="DC46" t="s">
        <v>493</v>
      </c>
      <c r="DD46" s="1">
        <v>0.1133</v>
      </c>
      <c r="DE46" t="s">
        <v>352</v>
      </c>
      <c r="DF46">
        <v>69.290000000000006</v>
      </c>
      <c r="DG46">
        <v>69.430000000000007</v>
      </c>
      <c r="DH46">
        <v>69.17</v>
      </c>
      <c r="DI46">
        <v>71.5</v>
      </c>
      <c r="DJ46" s="1">
        <v>0.5</v>
      </c>
      <c r="DK46">
        <v>70.819000000000003</v>
      </c>
      <c r="DL46">
        <v>69.81</v>
      </c>
      <c r="DM46">
        <f>(DL46-$DL$132)/$DL$133</f>
        <v>-0.61863949031657572</v>
      </c>
      <c r="DN46" s="1">
        <v>0.57930000000000004</v>
      </c>
      <c r="DO46" s="1">
        <v>0.91669999999999996</v>
      </c>
      <c r="DP46" s="1">
        <v>0.125</v>
      </c>
      <c r="DQ46" s="1">
        <v>0.66669999999999996</v>
      </c>
      <c r="DR46" s="1">
        <v>0.4</v>
      </c>
      <c r="DS46" s="1">
        <v>0.90910000000000002</v>
      </c>
      <c r="DT46" s="1">
        <v>0.43330000000000002</v>
      </c>
      <c r="DU46">
        <v>0.71199999999999997</v>
      </c>
      <c r="DV46">
        <v>-0.24299999999999999</v>
      </c>
      <c r="DW46">
        <v>-0.23599999999999999</v>
      </c>
      <c r="DX46">
        <v>0.42799999999999999</v>
      </c>
      <c r="DY46">
        <v>0.23300000000000001</v>
      </c>
      <c r="DZ46">
        <f>(DY46-$DY$132)/$DY$133</f>
        <v>0.39030194088093978</v>
      </c>
      <c r="EA46">
        <v>0.66100000000000003</v>
      </c>
      <c r="EB46">
        <v>108</v>
      </c>
      <c r="EC46">
        <v>136</v>
      </c>
      <c r="ED46">
        <v>20</v>
      </c>
      <c r="EE46">
        <v>4</v>
      </c>
      <c r="EF46">
        <v>2</v>
      </c>
      <c r="EG46">
        <v>139.30000000000001</v>
      </c>
      <c r="EH46">
        <v>13</v>
      </c>
      <c r="EI46">
        <v>9000</v>
      </c>
      <c r="EJ46">
        <v>66.625</v>
      </c>
      <c r="EK46">
        <v>7.4027777777777803</v>
      </c>
    </row>
    <row r="47" spans="1:141" x14ac:dyDescent="0.25">
      <c r="A47" t="s">
        <v>274</v>
      </c>
      <c r="B47">
        <v>2</v>
      </c>
      <c r="C47">
        <v>0</v>
      </c>
      <c r="D47" s="1">
        <v>3.5700000000000003E-2</v>
      </c>
      <c r="E47" t="s">
        <v>275</v>
      </c>
      <c r="F47" t="s">
        <v>276</v>
      </c>
      <c r="G47" t="s">
        <v>277</v>
      </c>
      <c r="H47" t="s">
        <v>278</v>
      </c>
      <c r="I47" t="s">
        <v>279</v>
      </c>
      <c r="J47" t="s">
        <v>153</v>
      </c>
      <c r="K47" t="s">
        <v>280</v>
      </c>
      <c r="L47" t="s">
        <v>281</v>
      </c>
      <c r="M47" t="s">
        <v>282</v>
      </c>
      <c r="N47" t="s">
        <v>283</v>
      </c>
      <c r="O47" t="s">
        <v>284</v>
      </c>
      <c r="P47" t="s">
        <v>285</v>
      </c>
      <c r="Q47" t="s">
        <v>286</v>
      </c>
      <c r="R47" t="s">
        <v>287</v>
      </c>
      <c r="S47" t="s">
        <v>288</v>
      </c>
      <c r="T47" t="s">
        <v>289</v>
      </c>
      <c r="U47" t="s">
        <v>290</v>
      </c>
      <c r="V47" t="s">
        <v>291</v>
      </c>
      <c r="W47" t="s">
        <v>292</v>
      </c>
      <c r="X47" t="s">
        <v>293</v>
      </c>
      <c r="Y47" t="s">
        <v>294</v>
      </c>
      <c r="Z47" t="s">
        <v>295</v>
      </c>
      <c r="AA47" t="s">
        <v>296</v>
      </c>
      <c r="AB47" t="s">
        <v>297</v>
      </c>
      <c r="AC47" t="s">
        <v>298</v>
      </c>
      <c r="AD47" t="s">
        <v>299</v>
      </c>
      <c r="AE47" t="s">
        <v>300</v>
      </c>
      <c r="AF47" t="s">
        <v>301</v>
      </c>
      <c r="AG47">
        <v>35.04</v>
      </c>
      <c r="AH47">
        <v>8</v>
      </c>
      <c r="AI47">
        <v>82</v>
      </c>
      <c r="AJ47">
        <v>4.46</v>
      </c>
      <c r="AK47" s="1">
        <v>0.3528</v>
      </c>
      <c r="AL47" s="1">
        <v>0.252</v>
      </c>
      <c r="AM47" s="1">
        <v>0.3231</v>
      </c>
      <c r="AN47">
        <v>120.11</v>
      </c>
      <c r="AO47">
        <v>4</v>
      </c>
      <c r="AP47">
        <v>2</v>
      </c>
      <c r="AQ47" t="s">
        <v>155</v>
      </c>
      <c r="AR47">
        <v>9</v>
      </c>
      <c r="AS47">
        <v>12</v>
      </c>
      <c r="AT47">
        <v>4</v>
      </c>
      <c r="AU47">
        <v>3</v>
      </c>
      <c r="AV47">
        <v>3</v>
      </c>
      <c r="AW47">
        <v>2</v>
      </c>
      <c r="AX47" t="s">
        <v>302</v>
      </c>
      <c r="AY47" s="1">
        <v>0.59599999999999997</v>
      </c>
      <c r="AZ47">
        <v>295.2</v>
      </c>
      <c r="BA47">
        <v>291.3</v>
      </c>
      <c r="BB47">
        <v>252</v>
      </c>
      <c r="BC47">
        <v>69.55</v>
      </c>
      <c r="BD47" t="s">
        <v>303</v>
      </c>
      <c r="BE47">
        <v>472</v>
      </c>
      <c r="BF47" s="1">
        <v>0.33329999999999999</v>
      </c>
      <c r="BG47">
        <v>70.67</v>
      </c>
      <c r="BH47">
        <v>34.5</v>
      </c>
      <c r="BI47" s="1">
        <v>0.69230000000000003</v>
      </c>
      <c r="BJ47" s="1">
        <v>0.57410000000000005</v>
      </c>
      <c r="BK47" s="1">
        <v>0.27779999999999999</v>
      </c>
      <c r="BL47" s="1">
        <v>0.6825</v>
      </c>
      <c r="BM47">
        <f>(BL47-$BL$132)/$BL$133</f>
        <v>6.6361722532004189E-2</v>
      </c>
      <c r="BN47">
        <v>69.53</v>
      </c>
      <c r="BO47" t="s">
        <v>304</v>
      </c>
      <c r="BP47" s="1">
        <v>7.4099999999999999E-2</v>
      </c>
      <c r="BQ47">
        <v>371</v>
      </c>
      <c r="BR47">
        <v>29</v>
      </c>
      <c r="BS47" t="s">
        <v>305</v>
      </c>
      <c r="BT47">
        <v>65</v>
      </c>
      <c r="BU47" s="2">
        <v>1264836</v>
      </c>
      <c r="BV47">
        <v>3.06</v>
      </c>
      <c r="BW47" s="1">
        <v>0.42259999999999998</v>
      </c>
      <c r="BX47">
        <v>1.581</v>
      </c>
      <c r="BY47" s="1">
        <v>0.20369999999999999</v>
      </c>
      <c r="BZ47">
        <v>2.96</v>
      </c>
      <c r="CA47">
        <f>(BZ47-$BZ$132)/$BZ$133</f>
        <v>-0.95265920132145532</v>
      </c>
      <c r="CB47" s="1">
        <v>0.21379999999999999</v>
      </c>
      <c r="CC47">
        <v>3.97</v>
      </c>
      <c r="CD47" s="1">
        <v>0.43480000000000002</v>
      </c>
      <c r="CE47">
        <v>4.58</v>
      </c>
      <c r="CF47" s="1">
        <v>0.252</v>
      </c>
      <c r="CG47" t="s">
        <v>306</v>
      </c>
      <c r="CH47" t="s">
        <v>307</v>
      </c>
      <c r="CI47" s="1">
        <v>0.88009999999999999</v>
      </c>
      <c r="CJ47">
        <v>1.744</v>
      </c>
      <c r="CK47" s="1">
        <v>5.21E-2</v>
      </c>
      <c r="CL47" s="1">
        <v>0.38779999999999998</v>
      </c>
      <c r="CM47" s="1">
        <v>0.2727</v>
      </c>
      <c r="CN47" s="1">
        <v>0.1429</v>
      </c>
      <c r="CO47" s="1">
        <v>0.46150000000000002</v>
      </c>
      <c r="CP47" s="1">
        <v>0.99519999999999997</v>
      </c>
      <c r="CQ47" s="1">
        <v>0.91180000000000005</v>
      </c>
      <c r="CR47" s="1">
        <v>0.69330000000000003</v>
      </c>
      <c r="CS47" s="1">
        <v>0.8125</v>
      </c>
      <c r="CT47" s="1">
        <v>0.70589999999999997</v>
      </c>
      <c r="CU47" s="1">
        <v>0.61539999999999995</v>
      </c>
      <c r="CV47" s="1">
        <v>0.46150000000000002</v>
      </c>
      <c r="CW47" s="1">
        <v>0.36359999999999998</v>
      </c>
      <c r="CX47">
        <v>28.46</v>
      </c>
      <c r="CY47">
        <v>27.63</v>
      </c>
      <c r="CZ47">
        <v>28.63</v>
      </c>
      <c r="DA47">
        <v>28.83</v>
      </c>
      <c r="DB47">
        <v>29</v>
      </c>
      <c r="DC47" t="s">
        <v>308</v>
      </c>
      <c r="DD47" s="1">
        <v>0.20369999999999999</v>
      </c>
      <c r="DE47" t="s">
        <v>309</v>
      </c>
      <c r="DF47">
        <v>69.75</v>
      </c>
      <c r="DG47">
        <v>69</v>
      </c>
      <c r="DH47">
        <v>68.83</v>
      </c>
      <c r="DI47">
        <v>70.67</v>
      </c>
      <c r="DJ47" s="1">
        <v>0.39019999999999999</v>
      </c>
      <c r="DK47">
        <v>70.450999999999993</v>
      </c>
      <c r="DL47">
        <v>69.540000000000006</v>
      </c>
      <c r="DM47">
        <f>(DL47-$DL$132)/$DL$133</f>
        <v>-0.85215111640660235</v>
      </c>
      <c r="DN47" s="1">
        <v>0.67500000000000004</v>
      </c>
      <c r="DO47" s="1">
        <v>0.86360000000000003</v>
      </c>
      <c r="DP47" s="1">
        <v>0.27779999999999999</v>
      </c>
      <c r="DQ47" s="1">
        <v>0.75</v>
      </c>
      <c r="DR47" s="1">
        <v>0.5625</v>
      </c>
      <c r="DS47" s="1">
        <v>0.9375</v>
      </c>
      <c r="DT47" s="1">
        <v>0.60470000000000002</v>
      </c>
      <c r="DU47">
        <v>0.223</v>
      </c>
      <c r="DV47">
        <v>-0.26500000000000001</v>
      </c>
      <c r="DW47">
        <v>0.26600000000000001</v>
      </c>
      <c r="DX47">
        <v>0.60499999999999998</v>
      </c>
      <c r="DY47">
        <v>0.224</v>
      </c>
      <c r="DZ47">
        <f>(DY47-$DY$132)/$DY$133</f>
        <v>0.37970191390106256</v>
      </c>
      <c r="EA47">
        <v>0.83</v>
      </c>
      <c r="EB47">
        <v>125</v>
      </c>
      <c r="EC47">
        <v>183</v>
      </c>
      <c r="ED47">
        <v>370</v>
      </c>
      <c r="EE47">
        <v>2</v>
      </c>
      <c r="EF47">
        <v>4</v>
      </c>
      <c r="EG47">
        <v>216.6</v>
      </c>
      <c r="EH47">
        <v>12</v>
      </c>
      <c r="EI47">
        <v>10100</v>
      </c>
      <c r="EJ47">
        <v>65.582999999999998</v>
      </c>
      <c r="EK47">
        <v>6.4933663366336596</v>
      </c>
    </row>
    <row r="48" spans="1:141" x14ac:dyDescent="0.25">
      <c r="A48" t="s">
        <v>1289</v>
      </c>
      <c r="B48">
        <v>2</v>
      </c>
      <c r="C48">
        <v>0</v>
      </c>
      <c r="D48" s="1">
        <v>3.9699999999999999E-2</v>
      </c>
      <c r="E48" t="s">
        <v>174</v>
      </c>
      <c r="F48" t="s">
        <v>242</v>
      </c>
      <c r="G48" t="s">
        <v>653</v>
      </c>
      <c r="H48" t="s">
        <v>1009</v>
      </c>
      <c r="I48" t="s">
        <v>1026</v>
      </c>
      <c r="J48" t="s">
        <v>1290</v>
      </c>
      <c r="K48" t="s">
        <v>1180</v>
      </c>
      <c r="L48" t="s">
        <v>361</v>
      </c>
      <c r="M48" t="s">
        <v>578</v>
      </c>
      <c r="N48" t="s">
        <v>285</v>
      </c>
      <c r="O48" t="s">
        <v>796</v>
      </c>
      <c r="P48" t="s">
        <v>171</v>
      </c>
      <c r="Q48" t="s">
        <v>431</v>
      </c>
      <c r="R48" t="s">
        <v>646</v>
      </c>
      <c r="S48" t="s">
        <v>405</v>
      </c>
      <c r="T48" t="s">
        <v>691</v>
      </c>
      <c r="U48" t="s">
        <v>540</v>
      </c>
      <c r="V48" t="s">
        <v>1291</v>
      </c>
      <c r="W48" t="s">
        <v>1037</v>
      </c>
      <c r="X48" t="s">
        <v>1292</v>
      </c>
      <c r="Y48" t="s">
        <v>412</v>
      </c>
      <c r="Z48" t="s">
        <v>351</v>
      </c>
      <c r="AA48" t="s">
        <v>1293</v>
      </c>
      <c r="AB48" t="s">
        <v>977</v>
      </c>
      <c r="AC48" t="s">
        <v>214</v>
      </c>
      <c r="AD48" t="s">
        <v>236</v>
      </c>
      <c r="AE48" t="s">
        <v>1270</v>
      </c>
      <c r="AF48" t="s">
        <v>1029</v>
      </c>
      <c r="AG48">
        <v>35.32</v>
      </c>
      <c r="AH48">
        <v>5</v>
      </c>
      <c r="AI48">
        <v>102</v>
      </c>
      <c r="AJ48">
        <v>3.75</v>
      </c>
      <c r="AK48" s="1">
        <v>0.28339999999999999</v>
      </c>
      <c r="AL48" s="1">
        <v>0.21029999999999999</v>
      </c>
      <c r="AM48" s="1">
        <v>0.1429</v>
      </c>
      <c r="AN48">
        <v>121.57</v>
      </c>
      <c r="AO48">
        <v>4</v>
      </c>
      <c r="AP48">
        <v>1</v>
      </c>
      <c r="AQ48" t="s">
        <v>155</v>
      </c>
      <c r="AR48">
        <v>9</v>
      </c>
      <c r="AS48">
        <v>16</v>
      </c>
      <c r="AT48">
        <v>4</v>
      </c>
      <c r="AU48">
        <v>2</v>
      </c>
      <c r="AV48">
        <v>3</v>
      </c>
      <c r="AW48">
        <v>45</v>
      </c>
      <c r="AX48" t="s">
        <v>701</v>
      </c>
      <c r="AY48" s="1">
        <v>0.53059999999999996</v>
      </c>
      <c r="AZ48">
        <v>302.8</v>
      </c>
      <c r="BA48">
        <v>293.39999999999998</v>
      </c>
      <c r="BB48">
        <v>504</v>
      </c>
      <c r="BC48">
        <v>70.430000000000007</v>
      </c>
      <c r="BD48" t="s">
        <v>286</v>
      </c>
      <c r="BE48">
        <v>250</v>
      </c>
      <c r="BF48" s="1">
        <v>0.5</v>
      </c>
      <c r="BG48">
        <v>71.25</v>
      </c>
      <c r="BH48">
        <v>35</v>
      </c>
      <c r="BI48" s="1">
        <v>0.58819999999999995</v>
      </c>
      <c r="BJ48" s="1">
        <v>0.6</v>
      </c>
      <c r="BK48" s="1">
        <v>0.27500000000000002</v>
      </c>
      <c r="BL48" s="1">
        <v>0.72819999999999996</v>
      </c>
      <c r="BM48">
        <f>(BL48-$BL$132)/$BL$133</f>
        <v>1.1788193793114623</v>
      </c>
      <c r="BN48">
        <v>70.209999999999994</v>
      </c>
      <c r="BO48" t="s">
        <v>184</v>
      </c>
      <c r="BP48" s="1">
        <v>0.13669999999999999</v>
      </c>
      <c r="BQ48">
        <v>365</v>
      </c>
      <c r="BR48">
        <v>21</v>
      </c>
      <c r="BS48" t="s">
        <v>1294</v>
      </c>
      <c r="BT48">
        <v>65</v>
      </c>
      <c r="BU48" s="2">
        <v>540373</v>
      </c>
      <c r="BV48">
        <v>1.22</v>
      </c>
      <c r="BW48" s="1">
        <v>0.31940000000000002</v>
      </c>
      <c r="BX48">
        <v>1.708</v>
      </c>
      <c r="BY48" s="1">
        <v>8.9300000000000004E-2</v>
      </c>
      <c r="BZ48">
        <v>3.13</v>
      </c>
      <c r="CA48">
        <f>(BZ48-$BZ$132)/$BZ$133</f>
        <v>1.1236493143791084</v>
      </c>
      <c r="CB48" s="1">
        <v>0.17760000000000001</v>
      </c>
      <c r="CC48">
        <v>3.99</v>
      </c>
      <c r="CD48" s="1">
        <v>0.4773</v>
      </c>
      <c r="CE48">
        <v>4.5999999999999996</v>
      </c>
      <c r="CF48" s="1">
        <v>0.21029999999999999</v>
      </c>
      <c r="CG48" t="s">
        <v>349</v>
      </c>
      <c r="CH48" t="s">
        <v>272</v>
      </c>
      <c r="CI48" s="1">
        <v>0.84619999999999995</v>
      </c>
      <c r="CJ48">
        <v>1.823</v>
      </c>
      <c r="CK48" s="1">
        <v>7.6899999999999996E-2</v>
      </c>
      <c r="CL48" s="1">
        <v>0.18</v>
      </c>
      <c r="CM48" s="1">
        <v>0.125</v>
      </c>
      <c r="CN48" s="1">
        <v>0.16669999999999999</v>
      </c>
      <c r="CO48" s="1">
        <v>0.2</v>
      </c>
      <c r="CP48" s="1">
        <v>0.98709999999999998</v>
      </c>
      <c r="CQ48" s="1">
        <v>0.89470000000000005</v>
      </c>
      <c r="CR48" s="1">
        <v>0.63949999999999996</v>
      </c>
      <c r="CS48" s="1">
        <v>0.75760000000000005</v>
      </c>
      <c r="CT48" s="1">
        <v>0.75</v>
      </c>
      <c r="CU48" s="1">
        <v>0.47620000000000001</v>
      </c>
      <c r="CV48" s="1">
        <v>0.55000000000000004</v>
      </c>
      <c r="CW48" s="1">
        <v>0.39129999999999998</v>
      </c>
      <c r="CX48">
        <v>30.75</v>
      </c>
      <c r="CY48">
        <v>30</v>
      </c>
      <c r="CZ48">
        <v>31.7</v>
      </c>
      <c r="DA48">
        <v>29.5</v>
      </c>
      <c r="DB48">
        <v>31.5</v>
      </c>
      <c r="DC48" t="s">
        <v>202</v>
      </c>
      <c r="DD48" s="1">
        <v>0.21940000000000001</v>
      </c>
      <c r="DE48" t="s">
        <v>583</v>
      </c>
      <c r="DF48">
        <v>70.5</v>
      </c>
      <c r="DG48">
        <v>70.8</v>
      </c>
      <c r="DH48">
        <v>67.75</v>
      </c>
      <c r="DI48">
        <v>71.25</v>
      </c>
      <c r="DJ48" s="1">
        <v>0.439</v>
      </c>
      <c r="DK48">
        <v>71.070999999999998</v>
      </c>
      <c r="DL48">
        <v>70.319999999999993</v>
      </c>
      <c r="DM48">
        <f>(DL48-$DL$132)/$DL$133</f>
        <v>-0.1775619743687491</v>
      </c>
      <c r="DN48" s="1">
        <v>0.53280000000000005</v>
      </c>
      <c r="DO48" s="1">
        <v>0.78949999999999998</v>
      </c>
      <c r="DP48" s="1">
        <v>0.36840000000000001</v>
      </c>
      <c r="DQ48" s="1">
        <v>0.57779999999999998</v>
      </c>
      <c r="DR48" s="1">
        <v>0.3846</v>
      </c>
      <c r="DS48" s="1">
        <v>0.9</v>
      </c>
      <c r="DT48" s="1">
        <v>0.51280000000000003</v>
      </c>
      <c r="DU48">
        <v>-8.4000000000000005E-2</v>
      </c>
      <c r="DV48">
        <v>-6.4000000000000001E-2</v>
      </c>
      <c r="DW48">
        <v>0.35799999999999998</v>
      </c>
      <c r="DX48">
        <v>-0.57599999999999996</v>
      </c>
      <c r="DY48">
        <v>0.21099999999999999</v>
      </c>
      <c r="DZ48">
        <f>(DY48-$DY$132)/$DY$133</f>
        <v>0.36439076381901769</v>
      </c>
      <c r="EA48">
        <v>-0.36599999999999999</v>
      </c>
      <c r="EB48">
        <v>105</v>
      </c>
      <c r="EC48">
        <v>218</v>
      </c>
      <c r="ED48">
        <v>364</v>
      </c>
      <c r="EE48">
        <v>1</v>
      </c>
      <c r="EF48">
        <v>2</v>
      </c>
      <c r="EG48">
        <v>334.4</v>
      </c>
      <c r="EH48">
        <v>5</v>
      </c>
      <c r="EI48">
        <v>8000</v>
      </c>
      <c r="EJ48">
        <v>45.6</v>
      </c>
      <c r="EK48">
        <v>5.7</v>
      </c>
    </row>
    <row r="49" spans="1:141" x14ac:dyDescent="0.25">
      <c r="A49" t="s">
        <v>928</v>
      </c>
      <c r="B49">
        <v>2</v>
      </c>
      <c r="C49">
        <v>0</v>
      </c>
      <c r="D49" s="1">
        <v>1.6299999999999999E-2</v>
      </c>
      <c r="E49" t="s">
        <v>367</v>
      </c>
      <c r="F49" t="s">
        <v>929</v>
      </c>
      <c r="G49" t="s">
        <v>930</v>
      </c>
      <c r="H49" t="s">
        <v>267</v>
      </c>
      <c r="I49" t="s">
        <v>754</v>
      </c>
      <c r="J49" t="s">
        <v>931</v>
      </c>
      <c r="K49" t="s">
        <v>932</v>
      </c>
      <c r="L49" t="s">
        <v>750</v>
      </c>
      <c r="M49" t="s">
        <v>744</v>
      </c>
      <c r="N49" t="s">
        <v>431</v>
      </c>
      <c r="O49" t="s">
        <v>838</v>
      </c>
      <c r="P49" t="s">
        <v>558</v>
      </c>
      <c r="Q49" t="s">
        <v>810</v>
      </c>
      <c r="R49" t="s">
        <v>933</v>
      </c>
      <c r="S49" t="s">
        <v>252</v>
      </c>
      <c r="T49" t="s">
        <v>934</v>
      </c>
      <c r="U49" t="s">
        <v>336</v>
      </c>
      <c r="V49" t="s">
        <v>827</v>
      </c>
      <c r="W49" t="s">
        <v>828</v>
      </c>
      <c r="X49" t="s">
        <v>788</v>
      </c>
      <c r="Y49" t="s">
        <v>733</v>
      </c>
      <c r="Z49" t="s">
        <v>935</v>
      </c>
      <c r="AA49" t="s">
        <v>733</v>
      </c>
      <c r="AB49" t="s">
        <v>269</v>
      </c>
      <c r="AC49" t="s">
        <v>718</v>
      </c>
      <c r="AD49" t="s">
        <v>530</v>
      </c>
      <c r="AE49" t="s">
        <v>936</v>
      </c>
      <c r="AF49" t="s">
        <v>937</v>
      </c>
      <c r="AG49">
        <v>34.76</v>
      </c>
      <c r="AH49">
        <v>8</v>
      </c>
      <c r="AI49">
        <v>271</v>
      </c>
      <c r="AJ49">
        <v>4.29</v>
      </c>
      <c r="AK49" s="1">
        <v>0.33960000000000001</v>
      </c>
      <c r="AL49" s="1">
        <v>0.24349999999999999</v>
      </c>
      <c r="AM49" s="1">
        <v>0.1754</v>
      </c>
      <c r="AN49">
        <v>115.67</v>
      </c>
      <c r="AO49">
        <v>6</v>
      </c>
      <c r="AP49">
        <v>6</v>
      </c>
      <c r="AQ49">
        <v>8</v>
      </c>
      <c r="AR49">
        <v>15</v>
      </c>
      <c r="AS49">
        <v>13</v>
      </c>
      <c r="AT49">
        <v>6</v>
      </c>
      <c r="AU49">
        <v>4</v>
      </c>
      <c r="AV49">
        <v>12</v>
      </c>
      <c r="AW49">
        <v>32</v>
      </c>
      <c r="AX49" t="s">
        <v>578</v>
      </c>
      <c r="AY49" s="1">
        <v>0.62109999999999999</v>
      </c>
      <c r="AZ49">
        <v>293.8</v>
      </c>
      <c r="BA49">
        <v>285.89999999999998</v>
      </c>
      <c r="BB49">
        <v>204</v>
      </c>
      <c r="BC49">
        <v>68.760000000000005</v>
      </c>
      <c r="BD49" t="s">
        <v>938</v>
      </c>
      <c r="BE49">
        <v>540</v>
      </c>
      <c r="BF49" s="1">
        <v>0.625</v>
      </c>
      <c r="BG49">
        <v>70.38</v>
      </c>
      <c r="BH49">
        <v>34.47</v>
      </c>
      <c r="BI49" s="1">
        <v>0.5595</v>
      </c>
      <c r="BJ49" s="1">
        <v>0.46810000000000002</v>
      </c>
      <c r="BK49" s="1">
        <v>0.1489</v>
      </c>
      <c r="BL49" s="1">
        <v>0.70099999999999996</v>
      </c>
      <c r="BM49">
        <f>(BL49-$BL$132)/$BL$133</f>
        <v>0.51670016127204677</v>
      </c>
      <c r="BN49">
        <v>69.709999999999994</v>
      </c>
      <c r="BO49" t="s">
        <v>653</v>
      </c>
      <c r="BP49" s="1">
        <v>0.1575</v>
      </c>
      <c r="BQ49" t="s">
        <v>155</v>
      </c>
      <c r="BR49">
        <v>35</v>
      </c>
      <c r="BS49" t="s">
        <v>856</v>
      </c>
      <c r="BT49">
        <v>59</v>
      </c>
      <c r="BU49" s="2">
        <v>1137021</v>
      </c>
      <c r="BV49">
        <v>1.47</v>
      </c>
      <c r="BW49" s="1">
        <v>0.43790000000000001</v>
      </c>
      <c r="BX49">
        <v>1.5649999999999999</v>
      </c>
      <c r="BY49" s="1">
        <v>0.1825</v>
      </c>
      <c r="BZ49">
        <v>2.93</v>
      </c>
      <c r="CA49">
        <f>(BZ49-$BZ$132)/$BZ$133</f>
        <v>-1.3190665864450821</v>
      </c>
      <c r="CB49" s="1">
        <v>0.1915</v>
      </c>
      <c r="CC49">
        <v>3.95</v>
      </c>
      <c r="CD49" s="1">
        <v>0.4667</v>
      </c>
      <c r="CE49">
        <v>4.59</v>
      </c>
      <c r="CF49" s="1">
        <v>0.24349999999999999</v>
      </c>
      <c r="CG49" t="s">
        <v>217</v>
      </c>
      <c r="CH49" t="s">
        <v>939</v>
      </c>
      <c r="CI49" s="1">
        <v>0.878</v>
      </c>
      <c r="CJ49">
        <v>1.704</v>
      </c>
      <c r="CK49" s="1">
        <v>8.6999999999999994E-2</v>
      </c>
      <c r="CL49" s="1">
        <v>0.47689999999999999</v>
      </c>
      <c r="CM49" s="1">
        <v>0.20830000000000001</v>
      </c>
      <c r="CN49" s="1">
        <v>0.1053</v>
      </c>
      <c r="CO49" s="1">
        <v>0.35</v>
      </c>
      <c r="CP49" s="1">
        <v>1</v>
      </c>
      <c r="CQ49" s="1">
        <v>0.95650000000000002</v>
      </c>
      <c r="CR49" s="1">
        <v>0.68569999999999998</v>
      </c>
      <c r="CS49" s="1">
        <v>0.82140000000000002</v>
      </c>
      <c r="CT49" s="1">
        <v>0.64710000000000001</v>
      </c>
      <c r="CU49" s="1">
        <v>0.41670000000000001</v>
      </c>
      <c r="CV49" s="1">
        <v>0.69230000000000003</v>
      </c>
      <c r="CW49" s="1">
        <v>0.3846</v>
      </c>
      <c r="CX49">
        <v>28.18</v>
      </c>
      <c r="CY49">
        <v>28.89</v>
      </c>
      <c r="CZ49">
        <v>28</v>
      </c>
      <c r="DA49">
        <v>26.88</v>
      </c>
      <c r="DB49">
        <v>28.88</v>
      </c>
      <c r="DC49" t="s">
        <v>391</v>
      </c>
      <c r="DD49" s="1">
        <v>0.161</v>
      </c>
      <c r="DE49" t="s">
        <v>907</v>
      </c>
      <c r="DF49">
        <v>70</v>
      </c>
      <c r="DG49">
        <v>68.44</v>
      </c>
      <c r="DH49">
        <v>68.13</v>
      </c>
      <c r="DI49">
        <v>70.38</v>
      </c>
      <c r="DJ49" s="1">
        <v>0.71879999999999999</v>
      </c>
      <c r="DK49">
        <v>70.191999999999993</v>
      </c>
      <c r="DL49">
        <v>69.239999999999995</v>
      </c>
      <c r="DM49">
        <f>(DL49-$DL$132)/$DL$133</f>
        <v>-1.1116084787288678</v>
      </c>
      <c r="DN49" s="1">
        <v>0.69399999999999995</v>
      </c>
      <c r="DO49" s="1">
        <v>0.95830000000000004</v>
      </c>
      <c r="DP49" s="1">
        <v>0.42109999999999997</v>
      </c>
      <c r="DQ49" s="1">
        <v>0.78259999999999996</v>
      </c>
      <c r="DR49" s="1">
        <v>0.59379999999999999</v>
      </c>
      <c r="DS49" s="1">
        <v>0.86670000000000003</v>
      </c>
      <c r="DT49" s="1">
        <v>0.66</v>
      </c>
      <c r="DU49">
        <v>0.16</v>
      </c>
      <c r="DV49">
        <v>-5.1999999999999998E-2</v>
      </c>
      <c r="DW49">
        <v>9.5000000000000001E-2</v>
      </c>
      <c r="DX49">
        <v>0.80700000000000005</v>
      </c>
      <c r="DY49">
        <v>0.20399999999999999</v>
      </c>
      <c r="DZ49">
        <f>(DY49-$DY$132)/$DY$133</f>
        <v>0.35614629839022427</v>
      </c>
      <c r="EA49">
        <v>1.0109999999999999</v>
      </c>
      <c r="EB49">
        <v>146</v>
      </c>
      <c r="EC49">
        <v>159</v>
      </c>
      <c r="ED49">
        <v>295</v>
      </c>
      <c r="EE49">
        <v>3</v>
      </c>
      <c r="EF49">
        <v>4</v>
      </c>
      <c r="EG49">
        <v>163.1</v>
      </c>
      <c r="EH49">
        <v>10</v>
      </c>
      <c r="EI49">
        <v>6800</v>
      </c>
      <c r="EJ49">
        <v>81.2</v>
      </c>
      <c r="EK49">
        <v>11.9411764705882</v>
      </c>
    </row>
    <row r="50" spans="1:141" x14ac:dyDescent="0.25">
      <c r="A50" t="s">
        <v>1062</v>
      </c>
      <c r="B50">
        <v>1</v>
      </c>
      <c r="C50">
        <v>0</v>
      </c>
      <c r="D50" s="1">
        <v>2.6100000000000002E-2</v>
      </c>
      <c r="E50" t="s">
        <v>519</v>
      </c>
      <c r="F50" t="s">
        <v>655</v>
      </c>
      <c r="G50" t="s">
        <v>562</v>
      </c>
      <c r="H50" t="s">
        <v>143</v>
      </c>
      <c r="I50" t="s">
        <v>1063</v>
      </c>
      <c r="J50" t="s">
        <v>1064</v>
      </c>
      <c r="K50" t="s">
        <v>265</v>
      </c>
      <c r="L50" t="s">
        <v>197</v>
      </c>
      <c r="M50" t="s">
        <v>909</v>
      </c>
      <c r="N50" t="s">
        <v>596</v>
      </c>
      <c r="O50" t="s">
        <v>165</v>
      </c>
      <c r="P50" t="s">
        <v>423</v>
      </c>
      <c r="Q50" t="s">
        <v>256</v>
      </c>
      <c r="R50" t="s">
        <v>321</v>
      </c>
      <c r="S50" t="s">
        <v>933</v>
      </c>
      <c r="T50" t="s">
        <v>691</v>
      </c>
      <c r="U50" t="s">
        <v>365</v>
      </c>
      <c r="V50" t="s">
        <v>1065</v>
      </c>
      <c r="W50" t="s">
        <v>1066</v>
      </c>
      <c r="X50" t="s">
        <v>1002</v>
      </c>
      <c r="Y50" t="s">
        <v>971</v>
      </c>
      <c r="Z50" t="s">
        <v>429</v>
      </c>
      <c r="AA50" t="s">
        <v>1067</v>
      </c>
      <c r="AB50" t="s">
        <v>874</v>
      </c>
      <c r="AC50" t="s">
        <v>466</v>
      </c>
      <c r="AD50" t="s">
        <v>933</v>
      </c>
      <c r="AE50" t="s">
        <v>536</v>
      </c>
      <c r="AF50" t="s">
        <v>381</v>
      </c>
      <c r="AG50">
        <v>34.880000000000003</v>
      </c>
      <c r="AH50">
        <v>8</v>
      </c>
      <c r="AI50">
        <v>180</v>
      </c>
      <c r="AJ50">
        <v>4.32</v>
      </c>
      <c r="AK50" s="1">
        <v>0.35249999999999998</v>
      </c>
      <c r="AL50" s="1">
        <v>0.24349999999999999</v>
      </c>
      <c r="AM50" s="1">
        <v>0.26250000000000001</v>
      </c>
      <c r="AN50">
        <v>113.09</v>
      </c>
      <c r="AO50">
        <v>4</v>
      </c>
      <c r="AP50">
        <v>1</v>
      </c>
      <c r="AQ50" t="s">
        <v>155</v>
      </c>
      <c r="AR50">
        <v>12</v>
      </c>
      <c r="AS50">
        <v>18</v>
      </c>
      <c r="AT50">
        <v>4</v>
      </c>
      <c r="AU50">
        <v>2</v>
      </c>
      <c r="AV50">
        <v>6</v>
      </c>
      <c r="AW50">
        <v>11</v>
      </c>
      <c r="AX50" t="s">
        <v>297</v>
      </c>
      <c r="AY50" s="1">
        <v>0.57140000000000002</v>
      </c>
      <c r="AZ50">
        <v>290.39999999999998</v>
      </c>
      <c r="BA50">
        <v>283.89999999999998</v>
      </c>
      <c r="BB50">
        <v>306</v>
      </c>
      <c r="BC50">
        <v>69.5</v>
      </c>
      <c r="BD50" t="s">
        <v>419</v>
      </c>
      <c r="BE50">
        <v>283</v>
      </c>
      <c r="BF50" s="1">
        <v>0.57140000000000002</v>
      </c>
      <c r="BG50">
        <v>69.86</v>
      </c>
      <c r="BH50">
        <v>34.590000000000003</v>
      </c>
      <c r="BI50" s="1">
        <v>0.59179999999999999</v>
      </c>
      <c r="BJ50" s="1">
        <v>0.63790000000000002</v>
      </c>
      <c r="BK50" s="1">
        <v>0.3276</v>
      </c>
      <c r="BL50" s="1">
        <v>0.68140000000000001</v>
      </c>
      <c r="BM50">
        <f>(BL50-$BL$132)/$BL$133</f>
        <v>3.958484239070454E-2</v>
      </c>
      <c r="BN50">
        <v>69.430000000000007</v>
      </c>
      <c r="BO50" t="s">
        <v>619</v>
      </c>
      <c r="BP50" s="1">
        <v>0.15859999999999999</v>
      </c>
      <c r="BQ50">
        <v>352</v>
      </c>
      <c r="BR50">
        <v>14</v>
      </c>
      <c r="BS50" t="s">
        <v>683</v>
      </c>
      <c r="BT50">
        <v>64</v>
      </c>
      <c r="BU50" s="2">
        <v>534679</v>
      </c>
      <c r="BV50">
        <v>0.7</v>
      </c>
      <c r="BW50" s="1">
        <v>0.42649999999999999</v>
      </c>
      <c r="BX50">
        <v>1.593</v>
      </c>
      <c r="BY50" s="1">
        <v>0.1618</v>
      </c>
      <c r="BZ50">
        <v>3.01</v>
      </c>
      <c r="CA50">
        <f>(BZ50-$BZ$132)/$BZ$133</f>
        <v>-0.34198022611540912</v>
      </c>
      <c r="CB50" s="1">
        <v>0.1973</v>
      </c>
      <c r="CC50">
        <v>3.96</v>
      </c>
      <c r="CD50" s="1">
        <v>0.50939999999999996</v>
      </c>
      <c r="CE50">
        <v>4.58</v>
      </c>
      <c r="CF50" s="1">
        <v>0.24349999999999999</v>
      </c>
      <c r="CG50" t="s">
        <v>337</v>
      </c>
      <c r="CH50" t="s">
        <v>473</v>
      </c>
      <c r="CI50" s="1">
        <v>0.89070000000000005</v>
      </c>
      <c r="CJ50">
        <v>1.7290000000000001</v>
      </c>
      <c r="CK50" s="1">
        <v>5.6000000000000001E-2</v>
      </c>
      <c r="CL50" s="1">
        <v>0.43419999999999997</v>
      </c>
      <c r="CM50" s="1">
        <v>0.1636</v>
      </c>
      <c r="CN50" s="1">
        <v>0.11899999999999999</v>
      </c>
      <c r="CO50" s="1">
        <v>0.52939999999999998</v>
      </c>
      <c r="CP50" s="1">
        <v>0.99299999999999999</v>
      </c>
      <c r="CQ50" s="1">
        <v>0.95240000000000002</v>
      </c>
      <c r="CR50" s="1">
        <v>0.72030000000000005</v>
      </c>
      <c r="CS50" s="1">
        <v>0.87880000000000003</v>
      </c>
      <c r="CT50" s="1">
        <v>0.75760000000000005</v>
      </c>
      <c r="CU50" s="1">
        <v>0.60709999999999997</v>
      </c>
      <c r="CV50" s="1">
        <v>0.58330000000000004</v>
      </c>
      <c r="CW50" s="1">
        <v>0.55000000000000004</v>
      </c>
      <c r="CX50">
        <v>28.68</v>
      </c>
      <c r="CY50">
        <v>28.9</v>
      </c>
      <c r="CZ50">
        <v>28.5</v>
      </c>
      <c r="DA50">
        <v>28.57</v>
      </c>
      <c r="DB50">
        <v>28.71</v>
      </c>
      <c r="DC50" t="s">
        <v>1068</v>
      </c>
      <c r="DD50" s="1">
        <v>0.15090000000000001</v>
      </c>
      <c r="DE50" t="s">
        <v>1069</v>
      </c>
      <c r="DF50">
        <v>69.3</v>
      </c>
      <c r="DG50">
        <v>69.900000000000006</v>
      </c>
      <c r="DH50">
        <v>68.709999999999994</v>
      </c>
      <c r="DI50">
        <v>69.86</v>
      </c>
      <c r="DJ50" s="1">
        <v>0.54720000000000002</v>
      </c>
      <c r="DK50">
        <v>70.316000000000003</v>
      </c>
      <c r="DL50">
        <v>69.47</v>
      </c>
      <c r="DM50">
        <f>(DL50-$DL$132)/$DL$133</f>
        <v>-0.91269116761513502</v>
      </c>
      <c r="DN50" s="1">
        <v>0.62560000000000004</v>
      </c>
      <c r="DO50" s="1">
        <v>0.83330000000000004</v>
      </c>
      <c r="DP50" s="1">
        <v>0.25929999999999997</v>
      </c>
      <c r="DQ50" s="1">
        <v>0.7742</v>
      </c>
      <c r="DR50" s="1">
        <v>0.4</v>
      </c>
      <c r="DS50" s="1">
        <v>0.93330000000000002</v>
      </c>
      <c r="DT50" s="1">
        <v>0.65149999999999997</v>
      </c>
      <c r="DU50">
        <v>0.189</v>
      </c>
      <c r="DV50">
        <v>0.128</v>
      </c>
      <c r="DW50">
        <v>-0.182</v>
      </c>
      <c r="DX50">
        <v>0.77800000000000002</v>
      </c>
      <c r="DY50">
        <v>0.13500000000000001</v>
      </c>
      <c r="DZ50">
        <f>(DY50-$DY$132)/$DY$133</f>
        <v>0.27487942487783235</v>
      </c>
      <c r="EA50">
        <v>0.91300000000000003</v>
      </c>
      <c r="EB50">
        <v>147</v>
      </c>
      <c r="EC50">
        <v>273</v>
      </c>
      <c r="ED50">
        <v>244</v>
      </c>
      <c r="EE50">
        <v>2</v>
      </c>
      <c r="EF50">
        <v>2</v>
      </c>
      <c r="EG50">
        <v>112.1</v>
      </c>
      <c r="EH50">
        <v>14</v>
      </c>
      <c r="EI50">
        <v>7100</v>
      </c>
      <c r="EJ50">
        <v>60.667000000000002</v>
      </c>
      <c r="EK50">
        <v>8.54464788732394</v>
      </c>
    </row>
    <row r="51" spans="1:141" x14ac:dyDescent="0.25">
      <c r="A51" t="s">
        <v>1120</v>
      </c>
      <c r="B51">
        <v>1</v>
      </c>
      <c r="C51">
        <v>0</v>
      </c>
      <c r="D51" s="1">
        <v>3.3700000000000001E-2</v>
      </c>
      <c r="E51" t="s">
        <v>367</v>
      </c>
      <c r="F51" t="s">
        <v>914</v>
      </c>
      <c r="G51" t="s">
        <v>547</v>
      </c>
      <c r="H51" t="s">
        <v>377</v>
      </c>
      <c r="I51" t="s">
        <v>666</v>
      </c>
      <c r="J51" t="s">
        <v>976</v>
      </c>
      <c r="K51" t="s">
        <v>1084</v>
      </c>
      <c r="L51" t="s">
        <v>629</v>
      </c>
      <c r="M51" t="s">
        <v>300</v>
      </c>
      <c r="N51" t="s">
        <v>764</v>
      </c>
      <c r="O51" t="s">
        <v>587</v>
      </c>
      <c r="P51" t="s">
        <v>392</v>
      </c>
      <c r="Q51" t="s">
        <v>676</v>
      </c>
      <c r="R51" t="s">
        <v>1121</v>
      </c>
      <c r="S51" t="s">
        <v>1028</v>
      </c>
      <c r="T51" t="s">
        <v>870</v>
      </c>
      <c r="U51" t="s">
        <v>308</v>
      </c>
      <c r="V51" t="s">
        <v>1122</v>
      </c>
      <c r="W51" t="s">
        <v>812</v>
      </c>
      <c r="X51" t="s">
        <v>1123</v>
      </c>
      <c r="Y51" t="s">
        <v>441</v>
      </c>
      <c r="Z51" t="s">
        <v>348</v>
      </c>
      <c r="AA51" t="s">
        <v>1124</v>
      </c>
      <c r="AB51" t="s">
        <v>667</v>
      </c>
      <c r="AC51" t="s">
        <v>1125</v>
      </c>
      <c r="AD51" t="s">
        <v>420</v>
      </c>
      <c r="AE51" t="s">
        <v>501</v>
      </c>
      <c r="AF51" t="s">
        <v>189</v>
      </c>
      <c r="AG51">
        <v>36</v>
      </c>
      <c r="AH51">
        <v>5</v>
      </c>
      <c r="AI51">
        <v>55</v>
      </c>
      <c r="AJ51">
        <v>4.21</v>
      </c>
      <c r="AK51" s="1">
        <v>0.33139999999999997</v>
      </c>
      <c r="AL51" s="1">
        <v>0.2361</v>
      </c>
      <c r="AM51" s="1">
        <v>0.26579999999999998</v>
      </c>
      <c r="AN51">
        <v>110.75</v>
      </c>
      <c r="AO51">
        <v>4</v>
      </c>
      <c r="AP51">
        <v>2</v>
      </c>
      <c r="AQ51" t="s">
        <v>155</v>
      </c>
      <c r="AR51">
        <v>13</v>
      </c>
      <c r="AS51">
        <v>13</v>
      </c>
      <c r="AT51">
        <v>4</v>
      </c>
      <c r="AU51">
        <v>2</v>
      </c>
      <c r="AV51">
        <v>5</v>
      </c>
      <c r="AW51">
        <v>14</v>
      </c>
      <c r="AX51" t="s">
        <v>545</v>
      </c>
      <c r="AY51" s="1">
        <v>0.61639999999999995</v>
      </c>
      <c r="AZ51">
        <v>290.89999999999998</v>
      </c>
      <c r="BA51">
        <v>280.39999999999998</v>
      </c>
      <c r="BB51">
        <v>504</v>
      </c>
      <c r="BC51">
        <v>70.069999999999993</v>
      </c>
      <c r="BD51" t="s">
        <v>164</v>
      </c>
      <c r="BE51">
        <v>393</v>
      </c>
      <c r="BF51" s="1">
        <v>1</v>
      </c>
      <c r="BG51">
        <v>67.25</v>
      </c>
      <c r="BH51">
        <v>34.39</v>
      </c>
      <c r="BI51" s="1">
        <v>0.53949999999999998</v>
      </c>
      <c r="BJ51" s="1">
        <v>0.6341</v>
      </c>
      <c r="BK51" s="1">
        <v>0.29270000000000002</v>
      </c>
      <c r="BL51" s="1">
        <v>0.69440000000000002</v>
      </c>
      <c r="BM51">
        <f>(BL51-$BL$132)/$BL$133</f>
        <v>0.35603888042424897</v>
      </c>
      <c r="BN51">
        <v>70.77</v>
      </c>
      <c r="BO51" t="s">
        <v>739</v>
      </c>
      <c r="BP51" s="1">
        <v>0.114</v>
      </c>
      <c r="BQ51">
        <v>352</v>
      </c>
      <c r="BR51" t="s">
        <v>155</v>
      </c>
      <c r="BS51" t="s">
        <v>167</v>
      </c>
      <c r="BT51">
        <v>65</v>
      </c>
      <c r="BU51" s="2">
        <v>922260</v>
      </c>
      <c r="BV51">
        <v>1.01</v>
      </c>
      <c r="BW51" s="1">
        <v>0.38100000000000001</v>
      </c>
      <c r="BX51">
        <v>1.641</v>
      </c>
      <c r="BY51" s="1">
        <v>0.19470000000000001</v>
      </c>
      <c r="BZ51">
        <v>2.97</v>
      </c>
      <c r="CA51">
        <f>(BZ51-$BZ$132)/$BZ$133</f>
        <v>-0.8305234062802429</v>
      </c>
      <c r="CB51" s="1">
        <v>0.19</v>
      </c>
      <c r="CC51">
        <v>4.03</v>
      </c>
      <c r="CD51" s="1">
        <v>0.43959999999999999</v>
      </c>
      <c r="CE51">
        <v>4.6900000000000004</v>
      </c>
      <c r="CF51" s="1">
        <v>0.2361</v>
      </c>
      <c r="CG51" t="s">
        <v>910</v>
      </c>
      <c r="CH51" t="s">
        <v>465</v>
      </c>
      <c r="CI51" s="1">
        <v>0.84799999999999998</v>
      </c>
      <c r="CJ51">
        <v>1.746</v>
      </c>
      <c r="CK51" s="1">
        <v>4.5499999999999999E-2</v>
      </c>
      <c r="CL51" s="1">
        <v>0.2903</v>
      </c>
      <c r="CM51" s="1">
        <v>0.16669999999999999</v>
      </c>
      <c r="CN51" s="1">
        <v>0.19439999999999999</v>
      </c>
      <c r="CO51" s="1">
        <v>0.45</v>
      </c>
      <c r="CP51" s="1">
        <v>0.99590000000000001</v>
      </c>
      <c r="CQ51" s="1">
        <v>0.87229999999999996</v>
      </c>
      <c r="CR51" s="1">
        <v>0.59570000000000001</v>
      </c>
      <c r="CS51" s="1">
        <v>0.78259999999999996</v>
      </c>
      <c r="CT51" s="1">
        <v>0.75</v>
      </c>
      <c r="CU51" s="1">
        <v>0.5</v>
      </c>
      <c r="CV51" s="1">
        <v>0.39129999999999998</v>
      </c>
      <c r="CW51" s="1">
        <v>0.4667</v>
      </c>
      <c r="CX51">
        <v>29.54</v>
      </c>
      <c r="CY51">
        <v>30.5</v>
      </c>
      <c r="CZ51">
        <v>28.89</v>
      </c>
      <c r="DA51">
        <v>29</v>
      </c>
      <c r="DB51">
        <v>29.25</v>
      </c>
      <c r="DC51" t="s">
        <v>167</v>
      </c>
      <c r="DD51" s="1">
        <v>0.19539999999999999</v>
      </c>
      <c r="DE51" t="s">
        <v>1069</v>
      </c>
      <c r="DF51">
        <v>71.099999999999994</v>
      </c>
      <c r="DG51">
        <v>71.22</v>
      </c>
      <c r="DH51">
        <v>70</v>
      </c>
      <c r="DI51">
        <v>67.25</v>
      </c>
      <c r="DJ51" s="1">
        <v>0.42</v>
      </c>
      <c r="DK51">
        <v>71.126999999999995</v>
      </c>
      <c r="DL51">
        <v>70.39</v>
      </c>
      <c r="DM51">
        <f>(DL51-$DL$132)/$DL$133</f>
        <v>-0.11702192316021641</v>
      </c>
      <c r="DN51" s="1">
        <v>0.53249999999999997</v>
      </c>
      <c r="DO51" s="1">
        <v>0.72409999999999997</v>
      </c>
      <c r="DP51" s="1">
        <v>0.27589999999999998</v>
      </c>
      <c r="DQ51" s="1">
        <v>0.52170000000000005</v>
      </c>
      <c r="DR51" s="1">
        <v>0.35</v>
      </c>
      <c r="DS51" s="1">
        <v>0.94120000000000004</v>
      </c>
      <c r="DT51" s="1">
        <v>0.5</v>
      </c>
      <c r="DU51">
        <v>0.63100000000000001</v>
      </c>
      <c r="DV51">
        <v>-0.44500000000000001</v>
      </c>
      <c r="DW51">
        <v>-0.06</v>
      </c>
      <c r="DX51">
        <v>-0.214</v>
      </c>
      <c r="DY51">
        <v>0.126</v>
      </c>
      <c r="DZ51">
        <f>(DY51-$DY$132)/$DY$133</f>
        <v>0.26427939789795513</v>
      </c>
      <c r="EA51">
        <v>-8.8999999999999996E-2</v>
      </c>
      <c r="EB51">
        <v>118</v>
      </c>
      <c r="EC51">
        <v>202</v>
      </c>
      <c r="ED51">
        <v>323</v>
      </c>
      <c r="EE51">
        <v>1</v>
      </c>
      <c r="EF51" t="s">
        <v>155</v>
      </c>
      <c r="EG51">
        <v>267.5</v>
      </c>
      <c r="EH51">
        <v>8</v>
      </c>
      <c r="EI51">
        <v>6700</v>
      </c>
      <c r="EJ51">
        <v>61.332999999999998</v>
      </c>
      <c r="EK51">
        <v>9.1541791044776097</v>
      </c>
    </row>
    <row r="52" spans="1:141" x14ac:dyDescent="0.25">
      <c r="A52" t="s">
        <v>1081</v>
      </c>
      <c r="B52">
        <v>3</v>
      </c>
      <c r="C52">
        <v>0</v>
      </c>
      <c r="D52" s="1">
        <v>2.2599999999999999E-2</v>
      </c>
      <c r="E52" t="s">
        <v>275</v>
      </c>
      <c r="F52" t="s">
        <v>747</v>
      </c>
      <c r="G52" t="s">
        <v>626</v>
      </c>
      <c r="H52" t="s">
        <v>1082</v>
      </c>
      <c r="I52" t="s">
        <v>844</v>
      </c>
      <c r="J52" t="s">
        <v>1083</v>
      </c>
      <c r="K52" t="s">
        <v>1084</v>
      </c>
      <c r="L52" t="s">
        <v>183</v>
      </c>
      <c r="M52" t="s">
        <v>299</v>
      </c>
      <c r="N52" t="s">
        <v>876</v>
      </c>
      <c r="O52" t="s">
        <v>464</v>
      </c>
      <c r="P52" t="s">
        <v>387</v>
      </c>
      <c r="Q52" t="s">
        <v>938</v>
      </c>
      <c r="R52" t="s">
        <v>968</v>
      </c>
      <c r="S52" t="s">
        <v>273</v>
      </c>
      <c r="T52" t="s">
        <v>960</v>
      </c>
      <c r="U52" t="s">
        <v>541</v>
      </c>
      <c r="V52" t="s">
        <v>506</v>
      </c>
      <c r="W52" t="s">
        <v>223</v>
      </c>
      <c r="X52" t="s">
        <v>1085</v>
      </c>
      <c r="Y52" t="s">
        <v>510</v>
      </c>
      <c r="Z52" t="s">
        <v>300</v>
      </c>
      <c r="AA52" t="s">
        <v>658</v>
      </c>
      <c r="AB52" t="s">
        <v>148</v>
      </c>
      <c r="AC52" t="s">
        <v>250</v>
      </c>
      <c r="AD52" t="s">
        <v>195</v>
      </c>
      <c r="AE52" t="s">
        <v>507</v>
      </c>
      <c r="AF52" t="s">
        <v>1086</v>
      </c>
      <c r="AG52">
        <v>34.78</v>
      </c>
      <c r="AH52">
        <v>6</v>
      </c>
      <c r="AI52">
        <v>195</v>
      </c>
      <c r="AJ52">
        <v>4.5</v>
      </c>
      <c r="AK52" s="1">
        <v>0.32790000000000002</v>
      </c>
      <c r="AL52" s="1">
        <v>0.25169999999999998</v>
      </c>
      <c r="AM52" s="1">
        <v>0.30359999999999998</v>
      </c>
      <c r="AN52">
        <v>110.21</v>
      </c>
      <c r="AO52">
        <v>3</v>
      </c>
      <c r="AP52">
        <v>1</v>
      </c>
      <c r="AQ52">
        <v>3</v>
      </c>
      <c r="AR52">
        <v>11</v>
      </c>
      <c r="AS52">
        <v>19</v>
      </c>
      <c r="AT52">
        <v>3</v>
      </c>
      <c r="AU52">
        <v>3</v>
      </c>
      <c r="AV52">
        <v>5</v>
      </c>
      <c r="AW52">
        <v>51</v>
      </c>
      <c r="AX52" t="s">
        <v>284</v>
      </c>
      <c r="AY52" s="1">
        <v>0.6331</v>
      </c>
      <c r="AZ52">
        <v>288</v>
      </c>
      <c r="BA52">
        <v>282.3</v>
      </c>
      <c r="BB52">
        <v>576</v>
      </c>
      <c r="BC52">
        <v>69.12</v>
      </c>
      <c r="BD52" t="s">
        <v>1087</v>
      </c>
      <c r="BE52">
        <v>356</v>
      </c>
      <c r="BF52" s="1">
        <v>0.57140000000000002</v>
      </c>
      <c r="BG52">
        <v>70</v>
      </c>
      <c r="BH52">
        <v>34.25</v>
      </c>
      <c r="BI52" s="1">
        <v>0.4783</v>
      </c>
      <c r="BJ52" s="1">
        <v>0.54549999999999998</v>
      </c>
      <c r="BK52" s="1">
        <v>0.15909999999999999</v>
      </c>
      <c r="BL52" s="1">
        <v>0.74650000000000005</v>
      </c>
      <c r="BM52">
        <f>(BL52-$BL$132)/$BL$133</f>
        <v>1.6242892943894536</v>
      </c>
      <c r="BN52">
        <v>68.930000000000007</v>
      </c>
      <c r="BO52" t="s">
        <v>906</v>
      </c>
      <c r="BP52" s="1">
        <v>0.1406</v>
      </c>
      <c r="BQ52" t="s">
        <v>155</v>
      </c>
      <c r="BR52">
        <v>15</v>
      </c>
      <c r="BS52" t="s">
        <v>288</v>
      </c>
      <c r="BT52">
        <v>63</v>
      </c>
      <c r="BU52" s="2">
        <v>834254</v>
      </c>
      <c r="BV52">
        <v>1.74</v>
      </c>
      <c r="BW52" s="1">
        <v>0.40100000000000002</v>
      </c>
      <c r="BX52">
        <v>1.6080000000000001</v>
      </c>
      <c r="BY52" s="1">
        <v>0.17829999999999999</v>
      </c>
      <c r="BZ52">
        <v>2.94</v>
      </c>
      <c r="CA52">
        <f>(BZ52-$BZ$132)/$BZ$133</f>
        <v>-1.1969307914038749</v>
      </c>
      <c r="CB52" s="1">
        <v>0.22259999999999999</v>
      </c>
      <c r="CC52">
        <v>3.91</v>
      </c>
      <c r="CD52" s="1">
        <v>0.42730000000000001</v>
      </c>
      <c r="CE52">
        <v>4.66</v>
      </c>
      <c r="CF52" s="1">
        <v>0.25169999999999998</v>
      </c>
      <c r="CG52" t="s">
        <v>374</v>
      </c>
      <c r="CH52" t="s">
        <v>1088</v>
      </c>
      <c r="CI52" s="1">
        <v>0.90069999999999995</v>
      </c>
      <c r="CJ52">
        <v>1.714</v>
      </c>
      <c r="CK52" s="1">
        <v>5.7099999999999998E-2</v>
      </c>
      <c r="CL52" s="1">
        <v>0.33329999999999999</v>
      </c>
      <c r="CM52" s="1">
        <v>0.23530000000000001</v>
      </c>
      <c r="CN52" s="1">
        <v>2.9399999999999999E-2</v>
      </c>
      <c r="CO52" s="1">
        <v>0.61109999999999998</v>
      </c>
      <c r="CP52" s="1">
        <v>0.98750000000000004</v>
      </c>
      <c r="CQ52" s="1">
        <v>0.95650000000000002</v>
      </c>
      <c r="CR52" s="1">
        <v>0.76670000000000005</v>
      </c>
      <c r="CS52" s="1">
        <v>0.78259999999999996</v>
      </c>
      <c r="CT52" s="1">
        <v>0.84379999999999999</v>
      </c>
      <c r="CU52" s="1">
        <v>0.75</v>
      </c>
      <c r="CV52" s="1">
        <v>0.6</v>
      </c>
      <c r="CW52" s="1">
        <v>0.57889999999999997</v>
      </c>
      <c r="CX52">
        <v>28.94</v>
      </c>
      <c r="CY52">
        <v>28.33</v>
      </c>
      <c r="CZ52">
        <v>30</v>
      </c>
      <c r="DA52">
        <v>29.43</v>
      </c>
      <c r="DB52">
        <v>27.86</v>
      </c>
      <c r="DC52" t="s">
        <v>683</v>
      </c>
      <c r="DD52" s="1">
        <v>0.18129999999999999</v>
      </c>
      <c r="DE52" t="s">
        <v>204</v>
      </c>
      <c r="DF52">
        <v>68.22</v>
      </c>
      <c r="DG52">
        <v>69.11</v>
      </c>
      <c r="DH52">
        <v>69</v>
      </c>
      <c r="DI52">
        <v>70</v>
      </c>
      <c r="DJ52" s="1">
        <v>0.5</v>
      </c>
      <c r="DK52">
        <v>70.256</v>
      </c>
      <c r="DL52">
        <v>69.03</v>
      </c>
      <c r="DM52">
        <f>(DL52-$DL$132)/$DL$133</f>
        <v>-1.2932286323544413</v>
      </c>
      <c r="DN52" s="1">
        <v>0.63700000000000001</v>
      </c>
      <c r="DO52" s="1">
        <v>0.85189999999999999</v>
      </c>
      <c r="DP52" s="1">
        <v>0.45829999999999999</v>
      </c>
      <c r="DQ52" s="1">
        <v>0.72729999999999995</v>
      </c>
      <c r="DR52" s="1">
        <v>0.42859999999999998</v>
      </c>
      <c r="DS52" s="1">
        <v>0.83330000000000004</v>
      </c>
      <c r="DT52" s="1">
        <v>0.69350000000000001</v>
      </c>
      <c r="DU52">
        <v>0.02</v>
      </c>
      <c r="DV52">
        <v>0.15</v>
      </c>
      <c r="DW52">
        <v>-4.5999999999999999E-2</v>
      </c>
      <c r="DX52">
        <v>0.72799999999999998</v>
      </c>
      <c r="DY52">
        <v>0.124</v>
      </c>
      <c r="DZ52">
        <f>(DY52-$DY$132)/$DY$133</f>
        <v>0.26192383634687133</v>
      </c>
      <c r="EA52">
        <v>0.85199999999999998</v>
      </c>
      <c r="EB52">
        <v>144</v>
      </c>
      <c r="EC52">
        <v>199</v>
      </c>
      <c r="ED52">
        <v>227</v>
      </c>
      <c r="EE52">
        <v>1</v>
      </c>
      <c r="EF52">
        <v>4</v>
      </c>
      <c r="EG52">
        <v>108.2</v>
      </c>
      <c r="EH52">
        <v>9</v>
      </c>
      <c r="EI52">
        <v>6900</v>
      </c>
      <c r="EJ52">
        <v>64.5</v>
      </c>
      <c r="EK52">
        <v>9.3478260869565197</v>
      </c>
    </row>
    <row r="53" spans="1:141" x14ac:dyDescent="0.25">
      <c r="A53" t="s">
        <v>538</v>
      </c>
      <c r="B53">
        <v>1</v>
      </c>
      <c r="C53">
        <v>0</v>
      </c>
      <c r="D53" s="1">
        <v>2.1000000000000001E-2</v>
      </c>
      <c r="E53" t="s">
        <v>539</v>
      </c>
      <c r="F53" t="s">
        <v>540</v>
      </c>
      <c r="G53" t="s">
        <v>541</v>
      </c>
      <c r="H53" t="s">
        <v>542</v>
      </c>
      <c r="I53" t="s">
        <v>543</v>
      </c>
      <c r="J53" t="s">
        <v>155</v>
      </c>
      <c r="K53" t="s">
        <v>332</v>
      </c>
      <c r="L53" t="s">
        <v>431</v>
      </c>
      <c r="M53" t="s">
        <v>544</v>
      </c>
      <c r="N53" t="s">
        <v>483</v>
      </c>
      <c r="O53" t="s">
        <v>545</v>
      </c>
      <c r="P53" t="s">
        <v>203</v>
      </c>
      <c r="Q53" t="s">
        <v>546</v>
      </c>
      <c r="R53" t="s">
        <v>547</v>
      </c>
      <c r="S53" t="s">
        <v>548</v>
      </c>
      <c r="T53" t="s">
        <v>226</v>
      </c>
      <c r="U53" t="s">
        <v>549</v>
      </c>
      <c r="V53" t="s">
        <v>550</v>
      </c>
      <c r="W53" t="s">
        <v>462</v>
      </c>
      <c r="X53" t="s">
        <v>522</v>
      </c>
      <c r="Y53" t="s">
        <v>489</v>
      </c>
      <c r="Z53" t="s">
        <v>551</v>
      </c>
      <c r="AA53" t="s">
        <v>300</v>
      </c>
      <c r="AB53" t="s">
        <v>552</v>
      </c>
      <c r="AC53" t="s">
        <v>553</v>
      </c>
      <c r="AD53" t="s">
        <v>554</v>
      </c>
      <c r="AE53" t="s">
        <v>555</v>
      </c>
      <c r="AF53" t="s">
        <v>556</v>
      </c>
      <c r="AG53">
        <v>35.32</v>
      </c>
      <c r="AH53">
        <v>7</v>
      </c>
      <c r="AI53">
        <v>122</v>
      </c>
      <c r="AJ53">
        <v>3.43</v>
      </c>
      <c r="AK53" s="1">
        <v>0.26800000000000002</v>
      </c>
      <c r="AL53" s="1">
        <v>0.19819999999999999</v>
      </c>
      <c r="AM53" s="1">
        <v>0.1923</v>
      </c>
      <c r="AN53">
        <v>110.91</v>
      </c>
      <c r="AO53">
        <v>3</v>
      </c>
      <c r="AP53">
        <v>2</v>
      </c>
      <c r="AQ53" t="s">
        <v>155</v>
      </c>
      <c r="AR53">
        <v>17</v>
      </c>
      <c r="AS53">
        <v>31</v>
      </c>
      <c r="AT53">
        <v>3</v>
      </c>
      <c r="AU53">
        <v>2</v>
      </c>
      <c r="AV53">
        <v>5</v>
      </c>
      <c r="AW53">
        <v>2</v>
      </c>
      <c r="AX53" t="s">
        <v>194</v>
      </c>
      <c r="AY53" s="1">
        <v>0.6583</v>
      </c>
      <c r="AZ53">
        <v>280.7</v>
      </c>
      <c r="BA53">
        <v>275.10000000000002</v>
      </c>
      <c r="BB53">
        <v>133.19999999999999</v>
      </c>
      <c r="BC53">
        <v>69.47</v>
      </c>
      <c r="BD53" t="s">
        <v>557</v>
      </c>
      <c r="BE53">
        <v>193</v>
      </c>
      <c r="BF53" s="1">
        <v>0.28570000000000001</v>
      </c>
      <c r="BG53">
        <v>70.709999999999994</v>
      </c>
      <c r="BH53">
        <v>34.76</v>
      </c>
      <c r="BI53" s="1">
        <v>0.49430000000000002</v>
      </c>
      <c r="BJ53" s="1">
        <v>0.58140000000000003</v>
      </c>
      <c r="BK53" s="1">
        <v>0.25580000000000003</v>
      </c>
      <c r="BL53" s="1">
        <v>0.69369999999999998</v>
      </c>
      <c r="BM53">
        <f>(BL53-$BL$132)/$BL$133</f>
        <v>0.33899904760705729</v>
      </c>
      <c r="BN53">
        <v>70.599999999999994</v>
      </c>
      <c r="BO53" t="s">
        <v>558</v>
      </c>
      <c r="BP53" s="1">
        <v>0.18390000000000001</v>
      </c>
      <c r="BQ53">
        <v>352</v>
      </c>
      <c r="BR53">
        <v>105</v>
      </c>
      <c r="BS53" t="s">
        <v>559</v>
      </c>
      <c r="BT53">
        <v>62</v>
      </c>
      <c r="BU53" s="2">
        <v>409366</v>
      </c>
      <c r="BV53">
        <v>0.86</v>
      </c>
      <c r="BW53" s="1">
        <v>0.3634</v>
      </c>
      <c r="BX53">
        <v>1.6319999999999999</v>
      </c>
      <c r="BY53" s="1">
        <v>0.1419</v>
      </c>
      <c r="BZ53">
        <v>2.99</v>
      </c>
      <c r="CA53">
        <f>(BZ53-$BZ$132)/$BZ$133</f>
        <v>-0.58625181619782329</v>
      </c>
      <c r="CB53" s="1">
        <v>0.15</v>
      </c>
      <c r="CC53">
        <v>4.0199999999999996</v>
      </c>
      <c r="CD53" s="1">
        <v>0.43219999999999997</v>
      </c>
      <c r="CE53">
        <v>4.59</v>
      </c>
      <c r="CF53" s="1">
        <v>0.19819999999999999</v>
      </c>
      <c r="CG53" t="s">
        <v>560</v>
      </c>
      <c r="CH53" t="s">
        <v>561</v>
      </c>
      <c r="CI53" s="1">
        <v>0.85240000000000005</v>
      </c>
      <c r="CJ53">
        <v>1.7729999999999999</v>
      </c>
      <c r="CK53" s="1">
        <v>7.3400000000000007E-2</v>
      </c>
      <c r="CL53" s="1">
        <v>0.1875</v>
      </c>
      <c r="CM53" s="1">
        <v>0.1346</v>
      </c>
      <c r="CN53" s="1">
        <v>0.14630000000000001</v>
      </c>
      <c r="CO53" s="1">
        <v>0.32</v>
      </c>
      <c r="CP53" s="1">
        <v>0.99650000000000005</v>
      </c>
      <c r="CQ53" s="1">
        <v>0.85709999999999997</v>
      </c>
      <c r="CR53" s="1">
        <v>0.68540000000000001</v>
      </c>
      <c r="CS53" s="1">
        <v>0.78790000000000004</v>
      </c>
      <c r="CT53" s="1">
        <v>0.69230000000000003</v>
      </c>
      <c r="CU53" s="1">
        <v>0.5</v>
      </c>
      <c r="CV53" s="1">
        <v>0.61109999999999998</v>
      </c>
      <c r="CW53" s="1">
        <v>0.26090000000000002</v>
      </c>
      <c r="CX53">
        <v>29.38</v>
      </c>
      <c r="CY53">
        <v>29.09</v>
      </c>
      <c r="CZ53">
        <v>29.64</v>
      </c>
      <c r="DA53">
        <v>28.63</v>
      </c>
      <c r="DB53">
        <v>30.29</v>
      </c>
      <c r="DC53" t="s">
        <v>562</v>
      </c>
      <c r="DD53" s="1">
        <v>0.13220000000000001</v>
      </c>
      <c r="DE53" t="s">
        <v>563</v>
      </c>
      <c r="DF53">
        <v>70.27</v>
      </c>
      <c r="DG53">
        <v>70</v>
      </c>
      <c r="DH53">
        <v>69.38</v>
      </c>
      <c r="DI53">
        <v>70.709999999999994</v>
      </c>
      <c r="DJ53" s="1">
        <v>0.52080000000000004</v>
      </c>
      <c r="DK53">
        <v>71.174999999999997</v>
      </c>
      <c r="DL53">
        <v>70.08</v>
      </c>
      <c r="DM53">
        <f>(DL53-$DL$132)/$DL$133</f>
        <v>-0.38512786422654915</v>
      </c>
      <c r="DN53" s="1">
        <v>0.64219999999999999</v>
      </c>
      <c r="DO53" s="1">
        <v>0.90480000000000005</v>
      </c>
      <c r="DP53" s="1">
        <v>0.34620000000000001</v>
      </c>
      <c r="DQ53" s="1">
        <v>0.69010000000000005</v>
      </c>
      <c r="DR53" s="1">
        <v>0.4</v>
      </c>
      <c r="DS53" s="1">
        <v>0.88890000000000002</v>
      </c>
      <c r="DT53" s="1">
        <v>0.625</v>
      </c>
      <c r="DU53">
        <v>0.159</v>
      </c>
      <c r="DV53">
        <v>0.17899999999999999</v>
      </c>
      <c r="DW53">
        <v>-0.214</v>
      </c>
      <c r="DX53">
        <v>-0.51300000000000001</v>
      </c>
      <c r="DY53">
        <v>0.124</v>
      </c>
      <c r="DZ53">
        <f>(DY53-$DY$132)/$DY$133</f>
        <v>0.26192383634687133</v>
      </c>
      <c r="EA53">
        <v>-0.38900000000000001</v>
      </c>
      <c r="EB53">
        <v>127</v>
      </c>
      <c r="EC53">
        <v>211</v>
      </c>
      <c r="ED53">
        <v>333</v>
      </c>
      <c r="EE53">
        <v>5</v>
      </c>
      <c r="EF53">
        <v>9</v>
      </c>
      <c r="EG53">
        <v>313.60000000000002</v>
      </c>
      <c r="EH53">
        <v>12</v>
      </c>
      <c r="EI53">
        <v>6700</v>
      </c>
      <c r="EJ53">
        <v>47.582999999999998</v>
      </c>
      <c r="EK53">
        <v>7.1019402985074596</v>
      </c>
    </row>
    <row r="54" spans="1:141" x14ac:dyDescent="0.25">
      <c r="A54" t="s">
        <v>868</v>
      </c>
      <c r="B54">
        <v>0</v>
      </c>
      <c r="C54">
        <v>0</v>
      </c>
      <c r="D54" s="1">
        <v>3.6999999999999998E-2</v>
      </c>
      <c r="E54" t="s">
        <v>275</v>
      </c>
      <c r="F54" t="s">
        <v>589</v>
      </c>
      <c r="G54" t="s">
        <v>395</v>
      </c>
      <c r="H54" t="s">
        <v>869</v>
      </c>
      <c r="I54" t="s">
        <v>717</v>
      </c>
      <c r="J54" t="s">
        <v>155</v>
      </c>
      <c r="K54" t="s">
        <v>359</v>
      </c>
      <c r="L54" t="s">
        <v>200</v>
      </c>
      <c r="M54" t="s">
        <v>594</v>
      </c>
      <c r="N54" t="s">
        <v>207</v>
      </c>
      <c r="O54" t="s">
        <v>508</v>
      </c>
      <c r="P54" t="s">
        <v>149</v>
      </c>
      <c r="Q54" t="s">
        <v>254</v>
      </c>
      <c r="R54" t="s">
        <v>870</v>
      </c>
      <c r="S54" t="s">
        <v>514</v>
      </c>
      <c r="T54" t="s">
        <v>871</v>
      </c>
      <c r="U54" t="s">
        <v>845</v>
      </c>
      <c r="V54" t="s">
        <v>614</v>
      </c>
      <c r="W54" t="s">
        <v>527</v>
      </c>
      <c r="X54" t="s">
        <v>460</v>
      </c>
      <c r="Y54" t="s">
        <v>194</v>
      </c>
      <c r="Z54" t="s">
        <v>253</v>
      </c>
      <c r="AA54" t="s">
        <v>872</v>
      </c>
      <c r="AB54" t="s">
        <v>216</v>
      </c>
      <c r="AC54" t="s">
        <v>629</v>
      </c>
      <c r="AD54" t="s">
        <v>873</v>
      </c>
      <c r="AE54" t="s">
        <v>874</v>
      </c>
      <c r="AF54" t="s">
        <v>875</v>
      </c>
      <c r="AG54">
        <v>35.369999999999997</v>
      </c>
      <c r="AH54">
        <v>7</v>
      </c>
      <c r="AI54">
        <v>100</v>
      </c>
      <c r="AJ54">
        <v>4.2699999999999996</v>
      </c>
      <c r="AK54" s="1">
        <v>0.32040000000000002</v>
      </c>
      <c r="AL54" s="1">
        <v>0.2389</v>
      </c>
      <c r="AM54" s="1">
        <v>0.21049999999999999</v>
      </c>
      <c r="AN54">
        <v>117.15</v>
      </c>
      <c r="AO54">
        <v>5</v>
      </c>
      <c r="AP54">
        <v>1</v>
      </c>
      <c r="AQ54" t="s">
        <v>155</v>
      </c>
      <c r="AR54">
        <v>13</v>
      </c>
      <c r="AS54">
        <v>14</v>
      </c>
      <c r="AT54">
        <v>5</v>
      </c>
      <c r="AU54">
        <v>3</v>
      </c>
      <c r="AV54">
        <v>11</v>
      </c>
      <c r="AW54">
        <v>14</v>
      </c>
      <c r="AX54" t="s">
        <v>455</v>
      </c>
      <c r="AY54" s="1">
        <v>0.57520000000000004</v>
      </c>
      <c r="AZ54">
        <v>297.10000000000002</v>
      </c>
      <c r="BA54">
        <v>289.10000000000002</v>
      </c>
      <c r="BB54">
        <v>540</v>
      </c>
      <c r="BC54">
        <v>70.19</v>
      </c>
      <c r="BD54" t="s">
        <v>802</v>
      </c>
      <c r="BE54">
        <v>165</v>
      </c>
      <c r="BF54" s="1">
        <v>0.33329999999999999</v>
      </c>
      <c r="BG54">
        <v>70</v>
      </c>
      <c r="BH54">
        <v>34.630000000000003</v>
      </c>
      <c r="BI54" s="1">
        <v>0.64290000000000003</v>
      </c>
      <c r="BJ54" s="1">
        <v>0.4</v>
      </c>
      <c r="BK54" s="1">
        <v>0.28889999999999999</v>
      </c>
      <c r="BL54" s="1">
        <v>0.71850000000000003</v>
      </c>
      <c r="BM54">
        <f>(BL54-$BL$132)/$BL$133</f>
        <v>0.94269598170181945</v>
      </c>
      <c r="BN54">
        <v>69.790000000000006</v>
      </c>
      <c r="BO54" t="s">
        <v>149</v>
      </c>
      <c r="BP54" s="1">
        <v>0.17269999999999999</v>
      </c>
      <c r="BQ54">
        <v>352</v>
      </c>
      <c r="BR54">
        <v>20</v>
      </c>
      <c r="BS54" t="s">
        <v>469</v>
      </c>
      <c r="BT54">
        <v>65</v>
      </c>
      <c r="BU54" s="2">
        <v>279279</v>
      </c>
      <c r="BV54">
        <v>0.83</v>
      </c>
      <c r="BW54" s="1">
        <v>0.37409999999999999</v>
      </c>
      <c r="BX54">
        <v>1.641</v>
      </c>
      <c r="BY54" s="1">
        <v>0.14050000000000001</v>
      </c>
      <c r="BZ54">
        <v>3.11</v>
      </c>
      <c r="CA54">
        <f>(BZ54-$BZ$132)/$BZ$133</f>
        <v>0.87937772429668881</v>
      </c>
      <c r="CB54" s="1">
        <v>0.23200000000000001</v>
      </c>
      <c r="CC54">
        <v>3.93</v>
      </c>
      <c r="CD54" s="1">
        <v>0.38</v>
      </c>
      <c r="CE54">
        <v>4.6900000000000004</v>
      </c>
      <c r="CF54" s="1">
        <v>0.2389</v>
      </c>
      <c r="CG54" t="s">
        <v>876</v>
      </c>
      <c r="CH54" t="s">
        <v>617</v>
      </c>
      <c r="CI54" s="1">
        <v>0.87090000000000001</v>
      </c>
      <c r="CJ54">
        <v>1.76</v>
      </c>
      <c r="CK54" s="1">
        <v>7.9500000000000001E-2</v>
      </c>
      <c r="CL54" s="1">
        <v>0.2903</v>
      </c>
      <c r="CM54" s="1">
        <v>0.1837</v>
      </c>
      <c r="CN54" s="1">
        <v>0.1333</v>
      </c>
      <c r="CO54" s="1">
        <v>0.6</v>
      </c>
      <c r="CP54" s="1">
        <v>1</v>
      </c>
      <c r="CQ54" s="1">
        <v>0.9143</v>
      </c>
      <c r="CR54" s="1">
        <v>0.63160000000000005</v>
      </c>
      <c r="CS54" s="1">
        <v>0.71430000000000005</v>
      </c>
      <c r="CT54" s="1">
        <v>0.5</v>
      </c>
      <c r="CU54" s="1">
        <v>0.8</v>
      </c>
      <c r="CV54" s="1">
        <v>0.41670000000000001</v>
      </c>
      <c r="CW54" s="1">
        <v>0.375</v>
      </c>
      <c r="CX54">
        <v>29.53</v>
      </c>
      <c r="CY54">
        <v>28.56</v>
      </c>
      <c r="CZ54">
        <v>29.78</v>
      </c>
      <c r="DA54">
        <v>31.33</v>
      </c>
      <c r="DB54">
        <v>28.83</v>
      </c>
      <c r="DC54" t="s">
        <v>653</v>
      </c>
      <c r="DD54" s="1">
        <v>0.16550000000000001</v>
      </c>
      <c r="DE54" t="s">
        <v>563</v>
      </c>
      <c r="DF54">
        <v>69.56</v>
      </c>
      <c r="DG54">
        <v>71.33</v>
      </c>
      <c r="DH54">
        <v>68.67</v>
      </c>
      <c r="DI54">
        <v>70</v>
      </c>
      <c r="DJ54" s="1">
        <v>0.53849999999999998</v>
      </c>
      <c r="DK54">
        <v>70.906999999999996</v>
      </c>
      <c r="DL54">
        <v>70</v>
      </c>
      <c r="DM54">
        <f>(DL54-$DL$132)/$DL$133</f>
        <v>-0.45431649417914921</v>
      </c>
      <c r="DN54" s="1">
        <v>0.57240000000000002</v>
      </c>
      <c r="DO54" s="1">
        <v>0.84379999999999999</v>
      </c>
      <c r="DP54" s="1">
        <v>0.25</v>
      </c>
      <c r="DQ54" s="1">
        <v>0.56100000000000005</v>
      </c>
      <c r="DR54" s="1">
        <v>0.27779999999999999</v>
      </c>
      <c r="DS54" s="1">
        <v>0.84209999999999996</v>
      </c>
      <c r="DT54" s="1">
        <v>0.61539999999999995</v>
      </c>
      <c r="DU54">
        <v>0.13800000000000001</v>
      </c>
      <c r="DV54">
        <v>-0.47099999999999997</v>
      </c>
      <c r="DW54">
        <v>0.44</v>
      </c>
      <c r="DX54">
        <v>-0.20499999999999999</v>
      </c>
      <c r="DY54">
        <v>0.108</v>
      </c>
      <c r="DZ54">
        <f>(DY54-$DY$132)/$DY$133</f>
        <v>0.24307934393820069</v>
      </c>
      <c r="EA54">
        <v>-9.7000000000000003E-2</v>
      </c>
      <c r="EB54">
        <v>128</v>
      </c>
      <c r="EC54">
        <v>204</v>
      </c>
      <c r="ED54">
        <v>84</v>
      </c>
      <c r="EE54">
        <v>1</v>
      </c>
      <c r="EF54">
        <v>3</v>
      </c>
      <c r="EG54">
        <v>289.2</v>
      </c>
      <c r="EH54">
        <v>9</v>
      </c>
      <c r="EI54">
        <v>6800</v>
      </c>
      <c r="EJ54">
        <v>55.1</v>
      </c>
      <c r="EK54">
        <v>8.1029411764705905</v>
      </c>
    </row>
    <row r="55" spans="1:141" x14ac:dyDescent="0.25">
      <c r="A55" t="s">
        <v>1039</v>
      </c>
      <c r="B55">
        <v>1</v>
      </c>
      <c r="C55">
        <v>0</v>
      </c>
      <c r="D55" s="1">
        <v>2.35E-2</v>
      </c>
      <c r="E55" t="s">
        <v>209</v>
      </c>
      <c r="F55" t="s">
        <v>655</v>
      </c>
      <c r="G55" t="s">
        <v>1040</v>
      </c>
      <c r="H55" t="s">
        <v>1041</v>
      </c>
      <c r="I55" t="s">
        <v>1042</v>
      </c>
      <c r="J55" t="s">
        <v>155</v>
      </c>
      <c r="K55" t="s">
        <v>331</v>
      </c>
      <c r="L55" t="s">
        <v>977</v>
      </c>
      <c r="M55" t="s">
        <v>218</v>
      </c>
      <c r="N55" t="s">
        <v>303</v>
      </c>
      <c r="O55" t="s">
        <v>1043</v>
      </c>
      <c r="P55" t="s">
        <v>285</v>
      </c>
      <c r="Q55" t="s">
        <v>1028</v>
      </c>
      <c r="R55" t="s">
        <v>924</v>
      </c>
      <c r="S55" t="s">
        <v>964</v>
      </c>
      <c r="T55" t="s">
        <v>1044</v>
      </c>
      <c r="U55" t="s">
        <v>475</v>
      </c>
      <c r="V55" t="s">
        <v>155</v>
      </c>
      <c r="W55" t="s">
        <v>289</v>
      </c>
      <c r="X55" t="s">
        <v>914</v>
      </c>
      <c r="Y55" t="s">
        <v>382</v>
      </c>
      <c r="Z55" t="s">
        <v>530</v>
      </c>
      <c r="AA55" t="s">
        <v>824</v>
      </c>
      <c r="AB55" t="s">
        <v>1045</v>
      </c>
      <c r="AC55" t="s">
        <v>712</v>
      </c>
      <c r="AD55" t="s">
        <v>718</v>
      </c>
      <c r="AE55" t="s">
        <v>1046</v>
      </c>
      <c r="AF55" t="s">
        <v>1047</v>
      </c>
      <c r="AG55">
        <v>35.119999999999997</v>
      </c>
      <c r="AH55">
        <v>6</v>
      </c>
      <c r="AI55">
        <v>92</v>
      </c>
      <c r="AJ55">
        <v>3.96</v>
      </c>
      <c r="AK55" s="1">
        <v>0.3155</v>
      </c>
      <c r="AL55" s="1">
        <v>0.22220000000000001</v>
      </c>
      <c r="AM55" s="1">
        <v>0.2</v>
      </c>
      <c r="AN55">
        <v>116.31</v>
      </c>
      <c r="AO55">
        <v>3</v>
      </c>
      <c r="AP55">
        <v>1</v>
      </c>
      <c r="AQ55" t="s">
        <v>155</v>
      </c>
      <c r="AR55">
        <v>9</v>
      </c>
      <c r="AS55">
        <v>12</v>
      </c>
      <c r="AT55">
        <v>3</v>
      </c>
      <c r="AU55">
        <v>2</v>
      </c>
      <c r="AV55">
        <v>8</v>
      </c>
      <c r="AW55">
        <v>61</v>
      </c>
      <c r="AX55" t="s">
        <v>389</v>
      </c>
      <c r="AY55" s="1">
        <v>0.54949999999999999</v>
      </c>
      <c r="AZ55">
        <v>292</v>
      </c>
      <c r="BA55">
        <v>283.60000000000002</v>
      </c>
      <c r="BB55">
        <v>468</v>
      </c>
      <c r="BC55">
        <v>70.849999999999994</v>
      </c>
      <c r="BD55" t="s">
        <v>854</v>
      </c>
      <c r="BE55">
        <v>131</v>
      </c>
      <c r="BF55" s="1">
        <v>0.6</v>
      </c>
      <c r="BG55">
        <v>69.599999999999994</v>
      </c>
      <c r="BH55">
        <v>35.19</v>
      </c>
      <c r="BI55" s="1">
        <v>0.51919999999999999</v>
      </c>
      <c r="BJ55" s="1">
        <v>0.62960000000000005</v>
      </c>
      <c r="BK55" s="1">
        <v>0.29630000000000001</v>
      </c>
      <c r="BL55" s="1">
        <v>0.67949999999999999</v>
      </c>
      <c r="BM55">
        <f>(BL55-$BL$132)/$BL$133</f>
        <v>-6.6661323988137572E-3</v>
      </c>
      <c r="BN55">
        <v>69.77</v>
      </c>
      <c r="BO55" t="s">
        <v>175</v>
      </c>
      <c r="BP55" s="1">
        <v>0.1171</v>
      </c>
      <c r="BQ55" t="s">
        <v>155</v>
      </c>
      <c r="BR55">
        <v>98</v>
      </c>
      <c r="BS55" t="s">
        <v>470</v>
      </c>
      <c r="BT55">
        <v>67</v>
      </c>
      <c r="BU55" s="2">
        <v>276333</v>
      </c>
      <c r="BV55">
        <v>1.39</v>
      </c>
      <c r="BW55" s="1">
        <v>0.3846</v>
      </c>
      <c r="BX55">
        <v>1.609</v>
      </c>
      <c r="BY55" s="1">
        <v>9.6199999999999994E-2</v>
      </c>
      <c r="BZ55">
        <v>3.1</v>
      </c>
      <c r="CA55">
        <f>(BZ55-$BZ$132)/$BZ$133</f>
        <v>0.75724192925548173</v>
      </c>
      <c r="CB55" s="1">
        <v>0.19059999999999999</v>
      </c>
      <c r="CC55">
        <v>3.98</v>
      </c>
      <c r="CD55" s="1">
        <v>0.47670000000000001</v>
      </c>
      <c r="CE55">
        <v>4.6399999999999997</v>
      </c>
      <c r="CF55" s="1">
        <v>0.22220000000000001</v>
      </c>
      <c r="CG55" t="s">
        <v>169</v>
      </c>
      <c r="CH55" t="s">
        <v>440</v>
      </c>
      <c r="CI55" s="1">
        <v>0.86739999999999995</v>
      </c>
      <c r="CJ55">
        <v>1.742</v>
      </c>
      <c r="CK55" s="1">
        <v>1.61E-2</v>
      </c>
      <c r="CL55" s="1">
        <v>0.22220000000000001</v>
      </c>
      <c r="CM55" s="1">
        <v>0.30559999999999998</v>
      </c>
      <c r="CN55" s="1">
        <v>7.6899999999999996E-2</v>
      </c>
      <c r="CO55" s="1">
        <v>0.22220000000000001</v>
      </c>
      <c r="CP55" s="1">
        <v>0.99350000000000005</v>
      </c>
      <c r="CQ55" s="1">
        <v>0.90480000000000005</v>
      </c>
      <c r="CR55" s="1">
        <v>0.70309999999999995</v>
      </c>
      <c r="CS55" s="1">
        <v>0.8</v>
      </c>
      <c r="CT55" s="1">
        <v>0.73680000000000001</v>
      </c>
      <c r="CU55" s="1">
        <v>0.64290000000000003</v>
      </c>
      <c r="CV55" s="1">
        <v>0.54549999999999998</v>
      </c>
      <c r="CW55" s="1">
        <v>0.45450000000000002</v>
      </c>
      <c r="CX55">
        <v>28.96</v>
      </c>
      <c r="CY55">
        <v>30.38</v>
      </c>
      <c r="CZ55">
        <v>28.63</v>
      </c>
      <c r="DA55">
        <v>26.8</v>
      </c>
      <c r="DB55">
        <v>29.4</v>
      </c>
      <c r="DC55" t="s">
        <v>339</v>
      </c>
      <c r="DD55" s="1">
        <v>0.2341</v>
      </c>
      <c r="DE55" t="s">
        <v>583</v>
      </c>
      <c r="DF55">
        <v>70.13</v>
      </c>
      <c r="DG55">
        <v>71.13</v>
      </c>
      <c r="DH55">
        <v>70</v>
      </c>
      <c r="DI55">
        <v>69.599999999999994</v>
      </c>
      <c r="DJ55" s="1">
        <v>0.51349999999999996</v>
      </c>
      <c r="DK55">
        <v>70.930999999999997</v>
      </c>
      <c r="DL55">
        <v>70.31</v>
      </c>
      <c r="DM55">
        <f>(DL55-$DL$132)/$DL$133</f>
        <v>-0.18621055311281642</v>
      </c>
      <c r="DN55" s="1">
        <v>0.57999999999999996</v>
      </c>
      <c r="DO55" s="1">
        <v>0.84619999999999995</v>
      </c>
      <c r="DP55" s="1">
        <v>0.23080000000000001</v>
      </c>
      <c r="DQ55" s="1">
        <v>0.59379999999999999</v>
      </c>
      <c r="DR55" s="1">
        <v>0.6522</v>
      </c>
      <c r="DS55" s="1">
        <v>1</v>
      </c>
      <c r="DT55" s="1">
        <v>0.57889999999999997</v>
      </c>
      <c r="DU55">
        <v>0.16700000000000001</v>
      </c>
      <c r="DV55">
        <v>0.318</v>
      </c>
      <c r="DW55">
        <v>-0.376</v>
      </c>
      <c r="DX55">
        <v>-0.28199999999999997</v>
      </c>
      <c r="DY55">
        <v>0.108</v>
      </c>
      <c r="DZ55">
        <f>(DY55-$DY$132)/$DY$133</f>
        <v>0.24307934393820069</v>
      </c>
      <c r="EA55">
        <v>-0.17299999999999999</v>
      </c>
      <c r="EB55">
        <v>103</v>
      </c>
      <c r="EC55">
        <v>274</v>
      </c>
      <c r="ED55">
        <v>345</v>
      </c>
      <c r="EE55">
        <v>1</v>
      </c>
      <c r="EF55">
        <v>4</v>
      </c>
      <c r="EG55">
        <v>256.89999999999998</v>
      </c>
      <c r="EH55">
        <v>14</v>
      </c>
      <c r="EI55">
        <v>7000</v>
      </c>
      <c r="EJ55">
        <v>53.6</v>
      </c>
      <c r="EK55">
        <v>7.6571428571428601</v>
      </c>
    </row>
    <row r="56" spans="1:141" x14ac:dyDescent="0.25">
      <c r="A56" t="s">
        <v>1325</v>
      </c>
      <c r="B56">
        <v>1</v>
      </c>
      <c r="C56">
        <v>0</v>
      </c>
      <c r="D56" s="1">
        <v>2.7799999999999998E-2</v>
      </c>
      <c r="E56" t="s">
        <v>275</v>
      </c>
      <c r="F56" t="s">
        <v>588</v>
      </c>
      <c r="G56" t="s">
        <v>943</v>
      </c>
      <c r="H56" t="s">
        <v>1002</v>
      </c>
      <c r="I56" t="s">
        <v>1001</v>
      </c>
      <c r="J56" t="s">
        <v>1050</v>
      </c>
      <c r="K56" t="s">
        <v>146</v>
      </c>
      <c r="L56" t="s">
        <v>525</v>
      </c>
      <c r="M56" t="s">
        <v>882</v>
      </c>
      <c r="N56" t="s">
        <v>317</v>
      </c>
      <c r="O56" t="s">
        <v>481</v>
      </c>
      <c r="P56" t="s">
        <v>930</v>
      </c>
      <c r="Q56" t="s">
        <v>361</v>
      </c>
      <c r="R56" t="s">
        <v>946</v>
      </c>
      <c r="S56" t="s">
        <v>149</v>
      </c>
      <c r="T56" t="s">
        <v>990</v>
      </c>
      <c r="U56" t="s">
        <v>151</v>
      </c>
      <c r="V56" t="s">
        <v>155</v>
      </c>
      <c r="W56" t="s">
        <v>1052</v>
      </c>
      <c r="X56" t="s">
        <v>1280</v>
      </c>
      <c r="Y56" t="s">
        <v>1021</v>
      </c>
      <c r="Z56" t="s">
        <v>253</v>
      </c>
      <c r="AA56" t="s">
        <v>1326</v>
      </c>
      <c r="AB56" t="s">
        <v>254</v>
      </c>
      <c r="AC56" t="s">
        <v>1254</v>
      </c>
      <c r="AD56" t="s">
        <v>214</v>
      </c>
      <c r="AE56" t="s">
        <v>577</v>
      </c>
      <c r="AF56" t="s">
        <v>843</v>
      </c>
      <c r="AG56">
        <v>35.880000000000003</v>
      </c>
      <c r="AH56">
        <v>7</v>
      </c>
      <c r="AI56">
        <v>149</v>
      </c>
      <c r="AJ56">
        <v>3.38</v>
      </c>
      <c r="AK56" s="1">
        <v>0.2485</v>
      </c>
      <c r="AL56" s="1">
        <v>0.19439999999999999</v>
      </c>
      <c r="AM56" s="1">
        <v>0.16669999999999999</v>
      </c>
      <c r="AN56">
        <v>114.19</v>
      </c>
      <c r="AO56">
        <v>3</v>
      </c>
      <c r="AP56">
        <v>3</v>
      </c>
      <c r="AQ56">
        <v>2</v>
      </c>
      <c r="AR56">
        <v>9</v>
      </c>
      <c r="AS56">
        <v>20</v>
      </c>
      <c r="AT56">
        <v>3</v>
      </c>
      <c r="AU56">
        <v>2</v>
      </c>
      <c r="AV56">
        <v>5</v>
      </c>
      <c r="AW56">
        <v>18</v>
      </c>
      <c r="AX56" t="s">
        <v>403</v>
      </c>
      <c r="AY56" s="1">
        <v>0.59230000000000005</v>
      </c>
      <c r="AZ56">
        <v>292.7</v>
      </c>
      <c r="BA56">
        <v>284.39999999999998</v>
      </c>
      <c r="BB56">
        <v>156</v>
      </c>
      <c r="BC56">
        <v>69.92</v>
      </c>
      <c r="BD56" t="s">
        <v>469</v>
      </c>
      <c r="BE56">
        <v>175</v>
      </c>
      <c r="BF56" s="1">
        <v>0.5</v>
      </c>
      <c r="BG56">
        <v>71.25</v>
      </c>
      <c r="BH56">
        <v>34.69</v>
      </c>
      <c r="BI56" s="1">
        <v>0.51670000000000005</v>
      </c>
      <c r="BJ56" s="1">
        <v>0.5</v>
      </c>
      <c r="BK56" s="1">
        <v>0.25</v>
      </c>
      <c r="BL56" s="1">
        <v>0.70940000000000003</v>
      </c>
      <c r="BM56">
        <f>(BL56-$BL$132)/$BL$133</f>
        <v>0.7211781550783386</v>
      </c>
      <c r="BN56">
        <v>71.23</v>
      </c>
      <c r="BO56" t="s">
        <v>520</v>
      </c>
      <c r="BP56" s="1">
        <v>0.124</v>
      </c>
      <c r="BQ56" t="s">
        <v>155</v>
      </c>
      <c r="BR56">
        <v>185</v>
      </c>
      <c r="BS56" t="s">
        <v>303</v>
      </c>
      <c r="BT56">
        <v>65</v>
      </c>
      <c r="BU56" s="2">
        <v>363960</v>
      </c>
      <c r="BV56">
        <v>0.67</v>
      </c>
      <c r="BW56" s="1">
        <v>0.32690000000000002</v>
      </c>
      <c r="BX56">
        <v>1.6579999999999999</v>
      </c>
      <c r="BY56" s="1">
        <v>0.1333</v>
      </c>
      <c r="BZ56">
        <v>3.04</v>
      </c>
      <c r="CA56">
        <f>(BZ56-$BZ$132)/$BZ$133</f>
        <v>2.4427159008222975E-2</v>
      </c>
      <c r="CB56" s="1">
        <v>0.1588</v>
      </c>
      <c r="CC56">
        <v>4.03</v>
      </c>
      <c r="CD56" s="1">
        <v>0.38369999999999999</v>
      </c>
      <c r="CE56">
        <v>4.6500000000000004</v>
      </c>
      <c r="CF56" s="1">
        <v>0.19439999999999999</v>
      </c>
      <c r="CG56" t="s">
        <v>271</v>
      </c>
      <c r="CH56" t="s">
        <v>1036</v>
      </c>
      <c r="CI56" s="1">
        <v>0.87719999999999998</v>
      </c>
      <c r="CJ56">
        <v>1.8069999999999999</v>
      </c>
      <c r="CK56" s="1">
        <v>2.8199999999999999E-2</v>
      </c>
      <c r="CL56" s="1">
        <v>0.20369999999999999</v>
      </c>
      <c r="CM56" s="1">
        <v>0.25</v>
      </c>
      <c r="CN56" s="1">
        <v>0</v>
      </c>
      <c r="CO56" s="1">
        <v>0.42859999999999998</v>
      </c>
      <c r="CP56" s="1">
        <v>0.98970000000000002</v>
      </c>
      <c r="CQ56" s="1">
        <v>0.85</v>
      </c>
      <c r="CR56" s="1">
        <v>0.73609999999999998</v>
      </c>
      <c r="CS56" s="1">
        <v>0.88</v>
      </c>
      <c r="CT56" s="1">
        <v>0.75</v>
      </c>
      <c r="CU56" s="1">
        <v>0.68179999999999996</v>
      </c>
      <c r="CV56" s="1">
        <v>0.53849999999999998</v>
      </c>
      <c r="CW56" s="1">
        <v>0.57140000000000002</v>
      </c>
      <c r="CX56">
        <v>29.85</v>
      </c>
      <c r="CY56">
        <v>29.78</v>
      </c>
      <c r="CZ56">
        <v>29.44</v>
      </c>
      <c r="DA56">
        <v>29.5</v>
      </c>
      <c r="DB56">
        <v>31.25</v>
      </c>
      <c r="DC56" t="s">
        <v>350</v>
      </c>
      <c r="DD56" s="1">
        <v>0.152</v>
      </c>
      <c r="DE56" t="s">
        <v>683</v>
      </c>
      <c r="DF56">
        <v>71</v>
      </c>
      <c r="DG56">
        <v>70.44</v>
      </c>
      <c r="DH56">
        <v>69.25</v>
      </c>
      <c r="DI56">
        <v>71.25</v>
      </c>
      <c r="DJ56" s="1">
        <v>0.46339999999999998</v>
      </c>
      <c r="DK56">
        <v>71.108000000000004</v>
      </c>
      <c r="DL56">
        <v>70.58</v>
      </c>
      <c r="DM56">
        <f>(DL56-$DL$132)/$DL$133</f>
        <v>4.7301072977210167E-2</v>
      </c>
      <c r="DN56" s="1">
        <v>0.58089999999999997</v>
      </c>
      <c r="DO56" s="1">
        <v>0.78259999999999996</v>
      </c>
      <c r="DP56" s="1">
        <v>0.35</v>
      </c>
      <c r="DQ56" s="1">
        <v>0.57140000000000002</v>
      </c>
      <c r="DR56" s="1">
        <v>0.66669999999999996</v>
      </c>
      <c r="DS56" s="1">
        <v>0.9</v>
      </c>
      <c r="DT56" s="1">
        <v>0.55769999999999997</v>
      </c>
      <c r="DU56">
        <v>0.24</v>
      </c>
      <c r="DV56">
        <v>1.6E-2</v>
      </c>
      <c r="DW56">
        <v>-0.17</v>
      </c>
      <c r="DX56">
        <v>-0.39400000000000002</v>
      </c>
      <c r="DY56">
        <v>8.5999999999999993E-2</v>
      </c>
      <c r="DZ56">
        <f>(DY56-$DY$132)/$DY$133</f>
        <v>0.21716816687627857</v>
      </c>
      <c r="EA56">
        <v>-0.308</v>
      </c>
      <c r="EB56">
        <v>88</v>
      </c>
      <c r="EC56">
        <v>214</v>
      </c>
      <c r="ED56">
        <v>118</v>
      </c>
      <c r="EE56">
        <v>3</v>
      </c>
      <c r="EF56">
        <v>8</v>
      </c>
      <c r="EG56">
        <v>261.39999999999998</v>
      </c>
      <c r="EH56">
        <v>4</v>
      </c>
      <c r="EI56">
        <v>6900</v>
      </c>
      <c r="EJ56">
        <v>70.25</v>
      </c>
      <c r="EK56">
        <v>10.1811594202899</v>
      </c>
    </row>
    <row r="57" spans="1:141" x14ac:dyDescent="0.25">
      <c r="A57" t="s">
        <v>1353</v>
      </c>
      <c r="B57">
        <v>0</v>
      </c>
      <c r="C57">
        <v>0</v>
      </c>
      <c r="D57" s="1">
        <v>1.5599999999999999E-2</v>
      </c>
      <c r="E57" t="s">
        <v>244</v>
      </c>
      <c r="F57" t="s">
        <v>540</v>
      </c>
      <c r="G57" t="s">
        <v>1237</v>
      </c>
      <c r="H57" t="s">
        <v>963</v>
      </c>
      <c r="I57" t="s">
        <v>213</v>
      </c>
      <c r="J57" t="s">
        <v>155</v>
      </c>
      <c r="K57" t="s">
        <v>511</v>
      </c>
      <c r="L57" t="s">
        <v>571</v>
      </c>
      <c r="M57" t="s">
        <v>986</v>
      </c>
      <c r="N57" t="s">
        <v>764</v>
      </c>
      <c r="O57" t="s">
        <v>286</v>
      </c>
      <c r="P57" t="s">
        <v>157</v>
      </c>
      <c r="Q57" t="s">
        <v>163</v>
      </c>
      <c r="R57" t="s">
        <v>697</v>
      </c>
      <c r="S57" t="s">
        <v>386</v>
      </c>
      <c r="T57" t="s">
        <v>1306</v>
      </c>
      <c r="U57" t="s">
        <v>504</v>
      </c>
      <c r="V57" t="s">
        <v>1040</v>
      </c>
      <c r="W57" t="s">
        <v>1271</v>
      </c>
      <c r="X57" t="s">
        <v>793</v>
      </c>
      <c r="Y57" t="s">
        <v>216</v>
      </c>
      <c r="Z57" t="s">
        <v>286</v>
      </c>
      <c r="AA57" t="s">
        <v>264</v>
      </c>
      <c r="AB57" t="s">
        <v>925</v>
      </c>
      <c r="AC57" t="s">
        <v>414</v>
      </c>
      <c r="AD57" t="s">
        <v>470</v>
      </c>
      <c r="AE57" t="s">
        <v>456</v>
      </c>
      <c r="AF57" t="s">
        <v>1354</v>
      </c>
      <c r="AG57">
        <v>35.47</v>
      </c>
      <c r="AH57">
        <v>6</v>
      </c>
      <c r="AI57">
        <v>275</v>
      </c>
      <c r="AJ57">
        <v>3.66</v>
      </c>
      <c r="AK57" s="1">
        <v>0.31869999999999998</v>
      </c>
      <c r="AL57" s="1">
        <v>0.20830000000000001</v>
      </c>
      <c r="AM57" s="1">
        <v>0.20830000000000001</v>
      </c>
      <c r="AN57">
        <v>112.24</v>
      </c>
      <c r="AO57">
        <v>3</v>
      </c>
      <c r="AP57">
        <v>2</v>
      </c>
      <c r="AQ57">
        <v>2</v>
      </c>
      <c r="AR57">
        <v>15</v>
      </c>
      <c r="AS57">
        <v>12</v>
      </c>
      <c r="AT57">
        <v>3</v>
      </c>
      <c r="AU57">
        <v>3</v>
      </c>
      <c r="AV57">
        <v>8</v>
      </c>
      <c r="AW57">
        <v>2</v>
      </c>
      <c r="AX57" t="s">
        <v>372</v>
      </c>
      <c r="AY57" s="1">
        <v>0.61299999999999999</v>
      </c>
      <c r="AZ57">
        <v>289.39999999999998</v>
      </c>
      <c r="BA57">
        <v>286.5</v>
      </c>
      <c r="BB57">
        <v>192</v>
      </c>
      <c r="BC57">
        <v>70.680000000000007</v>
      </c>
      <c r="BD57" t="s">
        <v>285</v>
      </c>
      <c r="BE57">
        <v>82</v>
      </c>
      <c r="BF57" s="1">
        <v>0.33329999999999999</v>
      </c>
      <c r="BG57">
        <v>71.33</v>
      </c>
      <c r="BH57">
        <v>35</v>
      </c>
      <c r="BI57" s="1">
        <v>0.63100000000000001</v>
      </c>
      <c r="BJ57" s="1">
        <v>0.69810000000000005</v>
      </c>
      <c r="BK57" s="1">
        <v>0.3019</v>
      </c>
      <c r="BL57" s="1">
        <v>0.63370000000000004</v>
      </c>
      <c r="BM57">
        <f>(BL57-$BL$132)/$BL$133</f>
        <v>-1.1215580510092988</v>
      </c>
      <c r="BN57">
        <v>70.150000000000006</v>
      </c>
      <c r="BO57" t="s">
        <v>766</v>
      </c>
      <c r="BP57" s="1">
        <v>0.13689999999999999</v>
      </c>
      <c r="BQ57" t="s">
        <v>155</v>
      </c>
      <c r="BR57">
        <v>91</v>
      </c>
      <c r="BS57" t="s">
        <v>878</v>
      </c>
      <c r="BT57">
        <v>65</v>
      </c>
      <c r="BU57" s="2">
        <v>176169</v>
      </c>
      <c r="BV57">
        <v>1.74</v>
      </c>
      <c r="BW57" s="1">
        <v>0.3906</v>
      </c>
      <c r="BX57">
        <v>1.601</v>
      </c>
      <c r="BY57" s="1">
        <v>0.17829999999999999</v>
      </c>
      <c r="BZ57">
        <v>3.02</v>
      </c>
      <c r="CA57">
        <f>(BZ57-$BZ$132)/$BZ$133</f>
        <v>-0.2198444310741966</v>
      </c>
      <c r="CB57" s="1">
        <v>0.14699999999999999</v>
      </c>
      <c r="CC57">
        <v>4.05</v>
      </c>
      <c r="CD57" s="1">
        <v>0.46</v>
      </c>
      <c r="CE57">
        <v>4.6100000000000003</v>
      </c>
      <c r="CF57" s="1">
        <v>0.20830000000000001</v>
      </c>
      <c r="CG57" t="s">
        <v>204</v>
      </c>
      <c r="CH57" t="s">
        <v>652</v>
      </c>
      <c r="CI57" s="1">
        <v>0.88460000000000005</v>
      </c>
      <c r="CJ57">
        <v>1.7529999999999999</v>
      </c>
      <c r="CK57" s="1">
        <v>6.6699999999999995E-2</v>
      </c>
      <c r="CL57" s="1">
        <v>0.24560000000000001</v>
      </c>
      <c r="CM57" s="1">
        <v>0.22919999999999999</v>
      </c>
      <c r="CN57" s="1">
        <v>0.1111</v>
      </c>
      <c r="CO57" s="1">
        <v>0.33329999999999999</v>
      </c>
      <c r="CP57" s="1">
        <v>0.9929</v>
      </c>
      <c r="CQ57" s="1">
        <v>0.94289999999999996</v>
      </c>
      <c r="CR57" s="1">
        <v>0.69389999999999996</v>
      </c>
      <c r="CS57" s="1">
        <v>0.7742</v>
      </c>
      <c r="CT57" s="1">
        <v>0.77780000000000005</v>
      </c>
      <c r="CU57" s="1">
        <v>0.56520000000000004</v>
      </c>
      <c r="CV57" s="1">
        <v>0.58819999999999995</v>
      </c>
      <c r="CW57" s="1">
        <v>0.5</v>
      </c>
      <c r="CX57">
        <v>28.81</v>
      </c>
      <c r="CY57">
        <v>27.67</v>
      </c>
      <c r="CZ57">
        <v>29.22</v>
      </c>
      <c r="DA57">
        <v>29.25</v>
      </c>
      <c r="DB57">
        <v>29.33</v>
      </c>
      <c r="DC57" t="s">
        <v>423</v>
      </c>
      <c r="DD57" s="1">
        <v>0.15770000000000001</v>
      </c>
      <c r="DE57" t="s">
        <v>907</v>
      </c>
      <c r="DF57">
        <v>70.11</v>
      </c>
      <c r="DG57">
        <v>70.22</v>
      </c>
      <c r="DH57">
        <v>70.5</v>
      </c>
      <c r="DI57">
        <v>71.33</v>
      </c>
      <c r="DJ57" s="1">
        <v>0.5</v>
      </c>
      <c r="DK57">
        <v>71.215999999999994</v>
      </c>
      <c r="DL57">
        <v>70.47</v>
      </c>
      <c r="DM57">
        <f>(DL57-$DL$132)/$DL$133</f>
        <v>-4.7833293207616395E-2</v>
      </c>
      <c r="DN57" s="1">
        <v>0.57820000000000005</v>
      </c>
      <c r="DO57" s="1">
        <v>0.89659999999999995</v>
      </c>
      <c r="DP57" s="1">
        <v>0.1724</v>
      </c>
      <c r="DQ57" s="1">
        <v>0.69350000000000001</v>
      </c>
      <c r="DR57" s="1">
        <v>0.6129</v>
      </c>
      <c r="DS57" s="1">
        <v>0.78949999999999998</v>
      </c>
      <c r="DT57" s="1">
        <v>0.6</v>
      </c>
      <c r="DU57">
        <v>-0.41499999999999998</v>
      </c>
      <c r="DV57">
        <v>0.27</v>
      </c>
      <c r="DW57">
        <v>0.21299999999999999</v>
      </c>
      <c r="DX57">
        <v>0.129</v>
      </c>
      <c r="DY57">
        <v>6.7000000000000004E-2</v>
      </c>
      <c r="DZ57">
        <f>(DY57-$DY$132)/$DY$133</f>
        <v>0.19479033214098229</v>
      </c>
      <c r="EA57">
        <v>0.19600000000000001</v>
      </c>
      <c r="EB57">
        <v>117</v>
      </c>
      <c r="EC57">
        <v>221</v>
      </c>
      <c r="ED57">
        <v>207</v>
      </c>
      <c r="EE57">
        <v>3</v>
      </c>
      <c r="EF57">
        <v>6</v>
      </c>
      <c r="EG57">
        <v>170.2</v>
      </c>
      <c r="EH57">
        <v>6</v>
      </c>
      <c r="EI57">
        <v>7200</v>
      </c>
      <c r="EJ57">
        <v>61.832999999999998</v>
      </c>
      <c r="EK57">
        <v>8.5879166666666702</v>
      </c>
    </row>
    <row r="58" spans="1:141" x14ac:dyDescent="0.25">
      <c r="A58" t="s">
        <v>1157</v>
      </c>
      <c r="B58">
        <v>0</v>
      </c>
      <c r="C58">
        <v>0</v>
      </c>
      <c r="D58" s="1">
        <v>2.47E-2</v>
      </c>
      <c r="E58" t="s">
        <v>275</v>
      </c>
      <c r="F58" t="s">
        <v>560</v>
      </c>
      <c r="G58" t="s">
        <v>1133</v>
      </c>
      <c r="H58" t="s">
        <v>1158</v>
      </c>
      <c r="I58" t="s">
        <v>1159</v>
      </c>
      <c r="J58" t="s">
        <v>155</v>
      </c>
      <c r="K58" t="s">
        <v>370</v>
      </c>
      <c r="L58" t="s">
        <v>195</v>
      </c>
      <c r="M58" t="s">
        <v>881</v>
      </c>
      <c r="N58" t="s">
        <v>220</v>
      </c>
      <c r="O58" t="s">
        <v>629</v>
      </c>
      <c r="P58" t="s">
        <v>1160</v>
      </c>
      <c r="Q58" t="s">
        <v>764</v>
      </c>
      <c r="R58" t="s">
        <v>964</v>
      </c>
      <c r="S58" t="s">
        <v>139</v>
      </c>
      <c r="T58" t="s">
        <v>748</v>
      </c>
      <c r="U58" t="s">
        <v>520</v>
      </c>
      <c r="V58" t="s">
        <v>692</v>
      </c>
      <c r="W58" t="s">
        <v>1161</v>
      </c>
      <c r="X58" t="s">
        <v>155</v>
      </c>
      <c r="Y58" t="s">
        <v>489</v>
      </c>
      <c r="Z58" t="s">
        <v>881</v>
      </c>
      <c r="AA58" t="s">
        <v>465</v>
      </c>
      <c r="AB58" t="s">
        <v>658</v>
      </c>
      <c r="AC58" t="s">
        <v>1021</v>
      </c>
      <c r="AD58" t="s">
        <v>166</v>
      </c>
      <c r="AE58" t="s">
        <v>577</v>
      </c>
      <c r="AF58" t="s">
        <v>861</v>
      </c>
      <c r="AG58">
        <v>35.44</v>
      </c>
      <c r="AH58">
        <v>5</v>
      </c>
      <c r="AI58">
        <v>125</v>
      </c>
      <c r="AJ58">
        <v>3.89</v>
      </c>
      <c r="AK58" s="1">
        <v>0.31219999999999998</v>
      </c>
      <c r="AL58" s="1">
        <v>0.2253</v>
      </c>
      <c r="AM58" s="1">
        <v>0.2</v>
      </c>
      <c r="AN58">
        <v>109.77</v>
      </c>
      <c r="AO58">
        <v>4</v>
      </c>
      <c r="AP58">
        <v>2</v>
      </c>
      <c r="AQ58" t="s">
        <v>155</v>
      </c>
      <c r="AR58">
        <v>15</v>
      </c>
      <c r="AS58">
        <v>11</v>
      </c>
      <c r="AT58">
        <v>4</v>
      </c>
      <c r="AU58">
        <v>2</v>
      </c>
      <c r="AV58">
        <v>4</v>
      </c>
      <c r="AW58">
        <v>61</v>
      </c>
      <c r="AX58" t="s">
        <v>161</v>
      </c>
      <c r="AY58" s="1">
        <v>0.59130000000000005</v>
      </c>
      <c r="AZ58">
        <v>292</v>
      </c>
      <c r="BA58">
        <v>282.39999999999998</v>
      </c>
      <c r="BB58">
        <v>108</v>
      </c>
      <c r="BC58">
        <v>70.67</v>
      </c>
      <c r="BD58" t="s">
        <v>711</v>
      </c>
      <c r="BE58">
        <v>31</v>
      </c>
      <c r="BF58" s="1">
        <v>0.66669999999999996</v>
      </c>
      <c r="BG58">
        <v>70</v>
      </c>
      <c r="BH58">
        <v>34.83</v>
      </c>
      <c r="BI58" s="1">
        <v>0.55000000000000004</v>
      </c>
      <c r="BJ58" s="1">
        <v>0.5</v>
      </c>
      <c r="BK58" s="1">
        <v>0.18179999999999999</v>
      </c>
      <c r="BL58" s="1">
        <v>0.68520000000000003</v>
      </c>
      <c r="BM58">
        <f>(BL58-$BL$132)/$BL$133</f>
        <v>0.13208679196974113</v>
      </c>
      <c r="BN58">
        <v>69.89</v>
      </c>
      <c r="BO58" t="s">
        <v>283</v>
      </c>
      <c r="BP58" s="1">
        <v>0.2036</v>
      </c>
      <c r="BQ58" t="s">
        <v>155</v>
      </c>
      <c r="BR58">
        <v>26</v>
      </c>
      <c r="BS58" t="s">
        <v>1068</v>
      </c>
      <c r="BT58">
        <v>67</v>
      </c>
      <c r="BU58" s="2">
        <v>58219</v>
      </c>
      <c r="BV58">
        <v>1.68</v>
      </c>
      <c r="BW58" s="1">
        <v>0.41049999999999998</v>
      </c>
      <c r="BX58">
        <v>1.577</v>
      </c>
      <c r="BY58" s="1">
        <v>0.15279999999999999</v>
      </c>
      <c r="BZ58">
        <v>3.13</v>
      </c>
      <c r="CA58">
        <f>(BZ58-$BZ$132)/$BZ$133</f>
        <v>1.1236493143791084</v>
      </c>
      <c r="CB58" s="1">
        <v>0.20619999999999999</v>
      </c>
      <c r="CC58">
        <v>3.97</v>
      </c>
      <c r="CD58" s="1">
        <v>0.37930000000000003</v>
      </c>
      <c r="CE58">
        <v>4.66</v>
      </c>
      <c r="CF58" s="1">
        <v>0.2253</v>
      </c>
      <c r="CG58" t="s">
        <v>615</v>
      </c>
      <c r="CH58" t="s">
        <v>1162</v>
      </c>
      <c r="CI58" s="1">
        <v>0.87780000000000002</v>
      </c>
      <c r="CJ58">
        <v>1.73</v>
      </c>
      <c r="CK58" s="1">
        <v>6.6699999999999995E-2</v>
      </c>
      <c r="CL58" s="1">
        <v>0.33329999999999999</v>
      </c>
      <c r="CM58" s="1">
        <v>0.16</v>
      </c>
      <c r="CN58" s="1">
        <v>0.05</v>
      </c>
      <c r="CO58" s="1">
        <v>0.16669999999999999</v>
      </c>
      <c r="CP58" s="1">
        <v>1</v>
      </c>
      <c r="CQ58" s="1">
        <v>0.96150000000000002</v>
      </c>
      <c r="CR58" s="1">
        <v>0.7</v>
      </c>
      <c r="CS58" s="1">
        <v>0.90480000000000005</v>
      </c>
      <c r="CT58" s="1">
        <v>0.7</v>
      </c>
      <c r="CU58" s="1">
        <v>0.66669999999999996</v>
      </c>
      <c r="CV58" s="1">
        <v>0.3846</v>
      </c>
      <c r="CW58" s="1">
        <v>0.4</v>
      </c>
      <c r="CX58">
        <v>28.39</v>
      </c>
      <c r="CY58">
        <v>29.67</v>
      </c>
      <c r="CZ58">
        <v>28.67</v>
      </c>
      <c r="DA58">
        <v>27.33</v>
      </c>
      <c r="DB58">
        <v>26.33</v>
      </c>
      <c r="DC58" t="s">
        <v>533</v>
      </c>
      <c r="DD58" s="1">
        <v>0.1497</v>
      </c>
      <c r="DE58" t="s">
        <v>607</v>
      </c>
      <c r="DF58">
        <v>70.67</v>
      </c>
      <c r="DG58">
        <v>70.33</v>
      </c>
      <c r="DH58">
        <v>69.67</v>
      </c>
      <c r="DI58">
        <v>70</v>
      </c>
      <c r="DJ58" s="1">
        <v>0.42109999999999997</v>
      </c>
      <c r="DK58">
        <v>71.566000000000003</v>
      </c>
      <c r="DL58">
        <v>70.28</v>
      </c>
      <c r="DM58">
        <f>(DL58-$DL$132)/$DL$133</f>
        <v>-0.21215628934504296</v>
      </c>
      <c r="DN58" s="1">
        <v>0.55879999999999996</v>
      </c>
      <c r="DO58" s="1">
        <v>0.82350000000000001</v>
      </c>
      <c r="DP58" s="1">
        <v>0.1</v>
      </c>
      <c r="DQ58" s="1">
        <v>0.63329999999999997</v>
      </c>
      <c r="DR58" s="1">
        <v>0.44440000000000002</v>
      </c>
      <c r="DS58" s="1">
        <v>0.875</v>
      </c>
      <c r="DT58" s="1">
        <v>0.61539999999999995</v>
      </c>
      <c r="DU58">
        <v>9.5000000000000001E-2</v>
      </c>
      <c r="DV58">
        <v>0.27600000000000002</v>
      </c>
      <c r="DW58">
        <v>-0.30599999999999999</v>
      </c>
      <c r="DX58">
        <v>-0.125</v>
      </c>
      <c r="DY58">
        <v>6.5000000000000002E-2</v>
      </c>
      <c r="DZ58">
        <f>(DY58-$DY$132)/$DY$133</f>
        <v>0.19243477058989847</v>
      </c>
      <c r="EA58">
        <v>-0.06</v>
      </c>
      <c r="EB58">
        <v>70</v>
      </c>
      <c r="EC58">
        <v>224</v>
      </c>
      <c r="ED58">
        <v>110</v>
      </c>
      <c r="EE58">
        <v>3</v>
      </c>
      <c r="EF58">
        <v>5</v>
      </c>
      <c r="EG58">
        <v>262</v>
      </c>
      <c r="EH58">
        <v>10</v>
      </c>
      <c r="EI58">
        <v>6800</v>
      </c>
      <c r="EJ58">
        <v>63</v>
      </c>
      <c r="EK58">
        <v>9.2647058823529402</v>
      </c>
    </row>
    <row r="59" spans="1:141" x14ac:dyDescent="0.25">
      <c r="A59" t="s">
        <v>1198</v>
      </c>
      <c r="B59">
        <v>0</v>
      </c>
      <c r="C59">
        <v>0</v>
      </c>
      <c r="D59" s="1">
        <v>1.5900000000000001E-2</v>
      </c>
      <c r="E59" t="s">
        <v>539</v>
      </c>
      <c r="F59" t="s">
        <v>1161</v>
      </c>
      <c r="G59" t="s">
        <v>459</v>
      </c>
      <c r="H59" t="s">
        <v>1199</v>
      </c>
      <c r="I59" t="s">
        <v>1200</v>
      </c>
      <c r="J59" t="s">
        <v>155</v>
      </c>
      <c r="K59" t="s">
        <v>744</v>
      </c>
      <c r="L59" t="s">
        <v>700</v>
      </c>
      <c r="M59" t="s">
        <v>262</v>
      </c>
      <c r="N59" t="s">
        <v>865</v>
      </c>
      <c r="O59" t="s">
        <v>578</v>
      </c>
      <c r="P59" t="s">
        <v>525</v>
      </c>
      <c r="Q59" t="s">
        <v>349</v>
      </c>
      <c r="R59" t="s">
        <v>350</v>
      </c>
      <c r="S59" t="s">
        <v>246</v>
      </c>
      <c r="T59" t="s">
        <v>1201</v>
      </c>
      <c r="U59" t="s">
        <v>772</v>
      </c>
      <c r="V59" t="s">
        <v>1202</v>
      </c>
      <c r="W59" t="s">
        <v>242</v>
      </c>
      <c r="X59" t="s">
        <v>978</v>
      </c>
      <c r="Y59" t="s">
        <v>302</v>
      </c>
      <c r="Z59" t="s">
        <v>883</v>
      </c>
      <c r="AA59" t="s">
        <v>218</v>
      </c>
      <c r="AB59" t="s">
        <v>772</v>
      </c>
      <c r="AC59" t="s">
        <v>235</v>
      </c>
      <c r="AD59" t="s">
        <v>910</v>
      </c>
      <c r="AE59" t="s">
        <v>784</v>
      </c>
      <c r="AF59" t="s">
        <v>1203</v>
      </c>
      <c r="AG59">
        <v>35.57</v>
      </c>
      <c r="AH59">
        <v>6</v>
      </c>
      <c r="AI59">
        <v>126</v>
      </c>
      <c r="AJ59">
        <v>4.07</v>
      </c>
      <c r="AK59" s="1">
        <v>0.32319999999999999</v>
      </c>
      <c r="AL59" s="1">
        <v>0.22620000000000001</v>
      </c>
      <c r="AM59" s="1">
        <v>0.17649999999999999</v>
      </c>
      <c r="AN59">
        <v>110.19</v>
      </c>
      <c r="AO59">
        <v>5</v>
      </c>
      <c r="AP59" t="s">
        <v>155</v>
      </c>
      <c r="AQ59">
        <v>3</v>
      </c>
      <c r="AR59">
        <v>12</v>
      </c>
      <c r="AS59">
        <v>8</v>
      </c>
      <c r="AT59">
        <v>5</v>
      </c>
      <c r="AU59">
        <v>3</v>
      </c>
      <c r="AV59">
        <v>4</v>
      </c>
      <c r="AW59">
        <v>46</v>
      </c>
      <c r="AX59" t="s">
        <v>530</v>
      </c>
      <c r="AY59" s="1">
        <v>0.70920000000000005</v>
      </c>
      <c r="AZ59">
        <v>281.39999999999998</v>
      </c>
      <c r="BA59">
        <v>274.8</v>
      </c>
      <c r="BB59" t="s">
        <v>155</v>
      </c>
      <c r="BC59">
        <v>71.38</v>
      </c>
      <c r="BD59" t="s">
        <v>303</v>
      </c>
      <c r="BE59">
        <v>89</v>
      </c>
      <c r="BF59" s="1">
        <v>0.66669999999999996</v>
      </c>
      <c r="BG59">
        <v>71.33</v>
      </c>
      <c r="BH59">
        <v>34.14</v>
      </c>
      <c r="BI59" s="1">
        <v>0.59379999999999999</v>
      </c>
      <c r="BJ59" s="1">
        <v>0.36840000000000001</v>
      </c>
      <c r="BK59" s="1">
        <v>0.1053</v>
      </c>
      <c r="BL59" s="1">
        <v>0.65080000000000005</v>
      </c>
      <c r="BM59">
        <f>(BL59-$BL$132)/$BL$133</f>
        <v>-0.70529927790363678</v>
      </c>
      <c r="BN59">
        <v>67.5</v>
      </c>
      <c r="BO59" t="s">
        <v>238</v>
      </c>
      <c r="BP59" s="1">
        <v>0.1143</v>
      </c>
      <c r="BQ59" t="s">
        <v>155</v>
      </c>
      <c r="BR59">
        <v>9</v>
      </c>
      <c r="BS59" t="s">
        <v>155</v>
      </c>
      <c r="BT59">
        <v>65</v>
      </c>
      <c r="BU59" s="2">
        <v>176635</v>
      </c>
      <c r="BV59">
        <v>1.64</v>
      </c>
      <c r="BW59" s="1">
        <v>0.44840000000000002</v>
      </c>
      <c r="BX59">
        <v>1.536</v>
      </c>
      <c r="BY59" s="1">
        <v>0.26790000000000003</v>
      </c>
      <c r="BZ59">
        <v>2.82</v>
      </c>
      <c r="CA59">
        <f>(BZ59-$BZ$132)/$BZ$133</f>
        <v>-2.6625603318983924</v>
      </c>
      <c r="CB59" s="1">
        <v>0.1709</v>
      </c>
      <c r="CC59">
        <v>4.04</v>
      </c>
      <c r="CD59" s="1">
        <v>0.3947</v>
      </c>
      <c r="CE59">
        <v>4.71</v>
      </c>
      <c r="CF59" s="1">
        <v>0.22620000000000001</v>
      </c>
      <c r="CG59" t="s">
        <v>349</v>
      </c>
      <c r="CH59" t="s">
        <v>1124</v>
      </c>
      <c r="CI59" s="1">
        <v>0.86099999999999999</v>
      </c>
      <c r="CJ59">
        <v>1.7070000000000001</v>
      </c>
      <c r="CK59" s="1">
        <v>0</v>
      </c>
      <c r="CL59" s="1">
        <v>0.37040000000000001</v>
      </c>
      <c r="CM59" s="1">
        <v>0.41670000000000001</v>
      </c>
      <c r="CN59" s="1">
        <v>0.1</v>
      </c>
      <c r="CO59" s="1">
        <v>0.5</v>
      </c>
      <c r="CP59" s="1">
        <v>0.98109999999999997</v>
      </c>
      <c r="CQ59" s="1">
        <v>0.88239999999999996</v>
      </c>
      <c r="CR59" s="1">
        <v>0.68</v>
      </c>
      <c r="CS59" s="1">
        <v>0.94120000000000004</v>
      </c>
      <c r="CT59" s="1">
        <v>0.6</v>
      </c>
      <c r="CU59" s="1">
        <v>0.44440000000000002</v>
      </c>
      <c r="CV59" s="1">
        <v>0.55559999999999998</v>
      </c>
      <c r="CW59" s="1">
        <v>0.75</v>
      </c>
      <c r="CX59">
        <v>27.64</v>
      </c>
      <c r="CY59">
        <v>28</v>
      </c>
      <c r="CZ59">
        <v>26.75</v>
      </c>
      <c r="DA59">
        <v>27</v>
      </c>
      <c r="DB59">
        <v>29</v>
      </c>
      <c r="DC59" t="s">
        <v>811</v>
      </c>
      <c r="DD59" s="1">
        <v>0.1</v>
      </c>
      <c r="DE59" t="s">
        <v>600</v>
      </c>
      <c r="DF59">
        <v>71.5</v>
      </c>
      <c r="DG59">
        <v>68</v>
      </c>
      <c r="DH59">
        <v>68</v>
      </c>
      <c r="DI59">
        <v>71.33</v>
      </c>
      <c r="DJ59" s="1">
        <v>0.66669999999999996</v>
      </c>
      <c r="DK59">
        <v>70.197999999999993</v>
      </c>
      <c r="DL59">
        <v>69.709999999999994</v>
      </c>
      <c r="DM59">
        <f>(DL59-$DL$132)/$DL$133</f>
        <v>-0.70512527775733502</v>
      </c>
      <c r="DN59" s="1">
        <v>0.61360000000000003</v>
      </c>
      <c r="DO59" s="1">
        <v>0.66669999999999996</v>
      </c>
      <c r="DP59" s="1">
        <v>0.4</v>
      </c>
      <c r="DQ59" s="1">
        <v>0.70269999999999999</v>
      </c>
      <c r="DR59" s="1">
        <v>1</v>
      </c>
      <c r="DS59" s="1">
        <v>0.9</v>
      </c>
      <c r="DT59" s="1">
        <v>0.51719999999999999</v>
      </c>
      <c r="DU59">
        <v>-0.248</v>
      </c>
      <c r="DV59">
        <v>-9.4E-2</v>
      </c>
      <c r="DW59">
        <v>0.40600000000000003</v>
      </c>
      <c r="DX59">
        <v>0.17</v>
      </c>
      <c r="DY59">
        <v>6.4000000000000001E-2</v>
      </c>
      <c r="DZ59">
        <f>(DY59-$DY$132)/$DY$133</f>
        <v>0.19125698981435654</v>
      </c>
      <c r="EA59">
        <v>0.23400000000000001</v>
      </c>
      <c r="EB59">
        <v>57</v>
      </c>
      <c r="EC59">
        <v>183</v>
      </c>
      <c r="ED59">
        <v>396</v>
      </c>
      <c r="EE59">
        <v>0</v>
      </c>
      <c r="EF59">
        <v>2</v>
      </c>
      <c r="EG59">
        <v>133.80000000000001</v>
      </c>
      <c r="EH59">
        <v>6</v>
      </c>
      <c r="EI59">
        <v>8100</v>
      </c>
      <c r="EJ59">
        <v>70.375</v>
      </c>
      <c r="EK59">
        <v>8.6882716049382704</v>
      </c>
    </row>
    <row r="60" spans="1:141" x14ac:dyDescent="0.25">
      <c r="A60" t="s">
        <v>1235</v>
      </c>
      <c r="B60">
        <v>2</v>
      </c>
      <c r="C60">
        <v>0</v>
      </c>
      <c r="D60" s="1">
        <v>2.8500000000000001E-2</v>
      </c>
      <c r="E60" t="s">
        <v>174</v>
      </c>
      <c r="F60" t="s">
        <v>811</v>
      </c>
      <c r="G60" t="s">
        <v>921</v>
      </c>
      <c r="H60" t="s">
        <v>751</v>
      </c>
      <c r="I60" t="s">
        <v>693</v>
      </c>
      <c r="J60" t="s">
        <v>1236</v>
      </c>
      <c r="K60" t="s">
        <v>250</v>
      </c>
      <c r="L60" t="s">
        <v>352</v>
      </c>
      <c r="M60" t="s">
        <v>507</v>
      </c>
      <c r="N60" t="s">
        <v>422</v>
      </c>
      <c r="O60" t="s">
        <v>1219</v>
      </c>
      <c r="P60" t="s">
        <v>1237</v>
      </c>
      <c r="Q60" t="s">
        <v>401</v>
      </c>
      <c r="R60" t="s">
        <v>472</v>
      </c>
      <c r="S60" t="s">
        <v>339</v>
      </c>
      <c r="T60" t="s">
        <v>715</v>
      </c>
      <c r="U60" t="s">
        <v>811</v>
      </c>
      <c r="V60" t="s">
        <v>1238</v>
      </c>
      <c r="W60" t="s">
        <v>156</v>
      </c>
      <c r="X60" t="s">
        <v>1239</v>
      </c>
      <c r="Y60" t="s">
        <v>712</v>
      </c>
      <c r="Z60" t="s">
        <v>285</v>
      </c>
      <c r="AA60" t="s">
        <v>347</v>
      </c>
      <c r="AB60" t="s">
        <v>629</v>
      </c>
      <c r="AC60" t="s">
        <v>712</v>
      </c>
      <c r="AD60" t="s">
        <v>729</v>
      </c>
      <c r="AE60" t="s">
        <v>606</v>
      </c>
      <c r="AF60" t="s">
        <v>223</v>
      </c>
      <c r="AG60">
        <v>35</v>
      </c>
      <c r="AH60">
        <v>7</v>
      </c>
      <c r="AI60">
        <v>128</v>
      </c>
      <c r="AJ60">
        <v>3.8</v>
      </c>
      <c r="AK60" s="1">
        <v>0.30890000000000001</v>
      </c>
      <c r="AL60" s="1">
        <v>0.21679999999999999</v>
      </c>
      <c r="AM60" s="1">
        <v>0.23580000000000001</v>
      </c>
      <c r="AN60">
        <v>117.04</v>
      </c>
      <c r="AO60">
        <v>4</v>
      </c>
      <c r="AP60">
        <v>2</v>
      </c>
      <c r="AQ60">
        <v>4</v>
      </c>
      <c r="AR60">
        <v>12</v>
      </c>
      <c r="AS60">
        <v>14</v>
      </c>
      <c r="AT60">
        <v>4</v>
      </c>
      <c r="AU60">
        <v>3</v>
      </c>
      <c r="AV60">
        <v>10</v>
      </c>
      <c r="AW60">
        <v>72</v>
      </c>
      <c r="AX60" t="s">
        <v>285</v>
      </c>
      <c r="AY60" s="1">
        <v>0.54279999999999995</v>
      </c>
      <c r="AZ60">
        <v>298.39999999999998</v>
      </c>
      <c r="BA60">
        <v>286.3</v>
      </c>
      <c r="BB60">
        <v>184.5</v>
      </c>
      <c r="BC60">
        <v>70.900000000000006</v>
      </c>
      <c r="BD60" t="s">
        <v>303</v>
      </c>
      <c r="BE60">
        <v>225</v>
      </c>
      <c r="BF60" s="1">
        <v>0.5</v>
      </c>
      <c r="BG60">
        <v>70.63</v>
      </c>
      <c r="BH60">
        <v>35.200000000000003</v>
      </c>
      <c r="BI60" s="1">
        <v>0.58330000000000004</v>
      </c>
      <c r="BJ60" s="1">
        <v>0.62860000000000005</v>
      </c>
      <c r="BK60" s="1">
        <v>0.27139999999999997</v>
      </c>
      <c r="BL60" s="1">
        <v>0.68430000000000002</v>
      </c>
      <c r="BM60">
        <f>(BL60-$BL$132)/$BL$133</f>
        <v>0.11017843549049548</v>
      </c>
      <c r="BN60">
        <v>69.45</v>
      </c>
      <c r="BO60" t="s">
        <v>562</v>
      </c>
      <c r="BP60" s="1">
        <v>0.1623</v>
      </c>
      <c r="BQ60">
        <v>350</v>
      </c>
      <c r="BR60">
        <v>12</v>
      </c>
      <c r="BS60" t="s">
        <v>191</v>
      </c>
      <c r="BT60">
        <v>66</v>
      </c>
      <c r="BU60" s="2">
        <v>570369</v>
      </c>
      <c r="BV60">
        <v>0.75</v>
      </c>
      <c r="BW60" s="1">
        <v>0.40110000000000001</v>
      </c>
      <c r="BX60">
        <v>1.619</v>
      </c>
      <c r="BY60" s="1">
        <v>0.16969999999999999</v>
      </c>
      <c r="BZ60">
        <v>2.96</v>
      </c>
      <c r="CA60">
        <f>(BZ60-$BZ$132)/$BZ$133</f>
        <v>-0.95265920132145532</v>
      </c>
      <c r="CB60" s="1">
        <v>0.1633</v>
      </c>
      <c r="CC60">
        <v>4.03</v>
      </c>
      <c r="CD60" s="1">
        <v>0.45450000000000002</v>
      </c>
      <c r="CE60">
        <v>4.6399999999999997</v>
      </c>
      <c r="CF60" s="1">
        <v>0.21679999999999999</v>
      </c>
      <c r="CG60" t="s">
        <v>698</v>
      </c>
      <c r="CH60" t="s">
        <v>1240</v>
      </c>
      <c r="CI60" s="1">
        <v>0.8861</v>
      </c>
      <c r="CJ60">
        <v>1.776</v>
      </c>
      <c r="CK60" s="1">
        <v>5.1299999999999998E-2</v>
      </c>
      <c r="CL60" s="1">
        <v>0.33</v>
      </c>
      <c r="CM60" s="1">
        <v>0.26919999999999999</v>
      </c>
      <c r="CN60" s="1">
        <v>0.12</v>
      </c>
      <c r="CO60" s="1">
        <v>0.42109999999999997</v>
      </c>
      <c r="CP60" s="1">
        <v>0.99209999999999998</v>
      </c>
      <c r="CQ60" s="1">
        <v>0.83330000000000004</v>
      </c>
      <c r="CR60" s="1">
        <v>0.70089999999999997</v>
      </c>
      <c r="CS60" s="1">
        <v>0.76190000000000002</v>
      </c>
      <c r="CT60" s="1">
        <v>0.69440000000000002</v>
      </c>
      <c r="CU60" s="1">
        <v>0.65</v>
      </c>
      <c r="CV60" s="1">
        <v>0.63160000000000005</v>
      </c>
      <c r="CW60" s="1">
        <v>0.55000000000000004</v>
      </c>
      <c r="CX60">
        <v>29.15</v>
      </c>
      <c r="CY60">
        <v>30</v>
      </c>
      <c r="CZ60">
        <v>28.5</v>
      </c>
      <c r="DA60">
        <v>29.78</v>
      </c>
      <c r="DB60">
        <v>28.13</v>
      </c>
      <c r="DC60" t="s">
        <v>792</v>
      </c>
      <c r="DD60" s="1">
        <v>0.17979999999999999</v>
      </c>
      <c r="DE60" t="s">
        <v>850</v>
      </c>
      <c r="DF60">
        <v>69.58</v>
      </c>
      <c r="DG60">
        <v>70.42</v>
      </c>
      <c r="DH60">
        <v>70.33</v>
      </c>
      <c r="DI60">
        <v>70.63</v>
      </c>
      <c r="DJ60" s="1">
        <v>0.625</v>
      </c>
      <c r="DK60">
        <v>70.849000000000004</v>
      </c>
      <c r="DL60">
        <v>70.2</v>
      </c>
      <c r="DM60">
        <f>(DL60-$DL$132)/$DL$133</f>
        <v>-0.28134491929764299</v>
      </c>
      <c r="DN60" s="1">
        <v>0.60089999999999999</v>
      </c>
      <c r="DO60" s="1">
        <v>0.93020000000000003</v>
      </c>
      <c r="DP60" s="1">
        <v>0.20930000000000001</v>
      </c>
      <c r="DQ60" s="1">
        <v>0.76060000000000005</v>
      </c>
      <c r="DR60" s="1">
        <v>0.5</v>
      </c>
      <c r="DS60" s="1">
        <v>0.95830000000000004</v>
      </c>
      <c r="DT60" s="1">
        <v>0.56820000000000004</v>
      </c>
      <c r="DU60">
        <v>0.193</v>
      </c>
      <c r="DV60">
        <v>0.25600000000000001</v>
      </c>
      <c r="DW60">
        <v>-0.38800000000000001</v>
      </c>
      <c r="DX60">
        <v>0.23599999999999999</v>
      </c>
      <c r="DY60">
        <v>6.2E-2</v>
      </c>
      <c r="DZ60">
        <f>(DY60-$DY$132)/$DY$133</f>
        <v>0.18890142826327272</v>
      </c>
      <c r="EA60">
        <v>0.29799999999999999</v>
      </c>
      <c r="EB60">
        <v>156</v>
      </c>
      <c r="EC60">
        <v>231</v>
      </c>
      <c r="ED60">
        <v>170</v>
      </c>
      <c r="EE60">
        <v>4</v>
      </c>
      <c r="EF60">
        <v>3</v>
      </c>
      <c r="EG60">
        <v>207.5</v>
      </c>
      <c r="EH60">
        <v>14</v>
      </c>
      <c r="EI60">
        <v>7500</v>
      </c>
      <c r="EJ60">
        <v>56.786000000000001</v>
      </c>
      <c r="EK60">
        <v>7.5714666666666703</v>
      </c>
    </row>
    <row r="61" spans="1:141" x14ac:dyDescent="0.25">
      <c r="A61" t="s">
        <v>1336</v>
      </c>
      <c r="B61">
        <v>1</v>
      </c>
      <c r="C61">
        <v>0</v>
      </c>
      <c r="D61" s="1">
        <v>2.1499999999999998E-2</v>
      </c>
      <c r="E61" t="s">
        <v>565</v>
      </c>
      <c r="F61" t="s">
        <v>559</v>
      </c>
      <c r="G61" t="s">
        <v>623</v>
      </c>
      <c r="H61" t="s">
        <v>1022</v>
      </c>
      <c r="I61" t="s">
        <v>1337</v>
      </c>
      <c r="J61" t="s">
        <v>155</v>
      </c>
      <c r="K61" t="s">
        <v>428</v>
      </c>
      <c r="L61" t="s">
        <v>420</v>
      </c>
      <c r="M61" t="s">
        <v>194</v>
      </c>
      <c r="N61" t="s">
        <v>402</v>
      </c>
      <c r="O61" t="s">
        <v>297</v>
      </c>
      <c r="P61" t="s">
        <v>339</v>
      </c>
      <c r="Q61" t="s">
        <v>906</v>
      </c>
      <c r="R61" t="s">
        <v>1127</v>
      </c>
      <c r="S61" t="s">
        <v>395</v>
      </c>
      <c r="T61" t="s">
        <v>1177</v>
      </c>
      <c r="U61" t="s">
        <v>944</v>
      </c>
      <c r="V61" t="s">
        <v>1338</v>
      </c>
      <c r="W61" t="s">
        <v>903</v>
      </c>
      <c r="X61" t="s">
        <v>155</v>
      </c>
      <c r="Y61" t="s">
        <v>587</v>
      </c>
      <c r="Z61" t="s">
        <v>197</v>
      </c>
      <c r="AA61" t="s">
        <v>593</v>
      </c>
      <c r="AB61" t="s">
        <v>684</v>
      </c>
      <c r="AC61" t="s">
        <v>1339</v>
      </c>
      <c r="AD61" t="s">
        <v>1132</v>
      </c>
      <c r="AE61" t="s">
        <v>1180</v>
      </c>
      <c r="AF61" t="s">
        <v>1013</v>
      </c>
      <c r="AG61">
        <v>35.19</v>
      </c>
      <c r="AH61">
        <v>6</v>
      </c>
      <c r="AI61">
        <v>176</v>
      </c>
      <c r="AJ61">
        <v>3.55</v>
      </c>
      <c r="AK61" s="1">
        <v>0.27910000000000001</v>
      </c>
      <c r="AL61" s="1">
        <v>0.20069999999999999</v>
      </c>
      <c r="AM61" s="1">
        <v>0.1948</v>
      </c>
      <c r="AN61">
        <v>115.93</v>
      </c>
      <c r="AO61">
        <v>3</v>
      </c>
      <c r="AP61">
        <v>3</v>
      </c>
      <c r="AQ61" t="s">
        <v>155</v>
      </c>
      <c r="AR61">
        <v>7</v>
      </c>
      <c r="AS61">
        <v>22</v>
      </c>
      <c r="AT61">
        <v>3</v>
      </c>
      <c r="AU61">
        <v>2</v>
      </c>
      <c r="AV61">
        <v>3</v>
      </c>
      <c r="AW61">
        <v>37</v>
      </c>
      <c r="AX61" t="s">
        <v>1091</v>
      </c>
      <c r="AY61" s="1">
        <v>0.58199999999999996</v>
      </c>
      <c r="AZ61">
        <v>296.89999999999998</v>
      </c>
      <c r="BA61">
        <v>287.60000000000002</v>
      </c>
      <c r="BB61">
        <v>279</v>
      </c>
      <c r="BC61">
        <v>70.5</v>
      </c>
      <c r="BD61" t="s">
        <v>470</v>
      </c>
      <c r="BE61">
        <v>118</v>
      </c>
      <c r="BF61" s="1">
        <v>0.2</v>
      </c>
      <c r="BG61">
        <v>70.8</v>
      </c>
      <c r="BH61">
        <v>35.06</v>
      </c>
      <c r="BI61" s="1">
        <v>0.60260000000000002</v>
      </c>
      <c r="BJ61" s="1">
        <v>0.46810000000000002</v>
      </c>
      <c r="BK61" s="1">
        <v>0.21279999999999999</v>
      </c>
      <c r="BL61" s="1">
        <v>0.69710000000000005</v>
      </c>
      <c r="BM61">
        <f>(BL61-$BL$132)/$BL$133</f>
        <v>0.4217639498619859</v>
      </c>
      <c r="BN61">
        <v>69.92</v>
      </c>
      <c r="BO61" t="s">
        <v>376</v>
      </c>
      <c r="BP61" s="1">
        <v>0.16400000000000001</v>
      </c>
      <c r="BQ61">
        <v>350</v>
      </c>
      <c r="BR61">
        <v>12</v>
      </c>
      <c r="BS61" t="s">
        <v>526</v>
      </c>
      <c r="BT61">
        <v>65</v>
      </c>
      <c r="BU61" s="2">
        <v>268400</v>
      </c>
      <c r="BV61">
        <v>1.31</v>
      </c>
      <c r="BW61" s="1">
        <v>0.3674</v>
      </c>
      <c r="BX61">
        <v>1.6419999999999999</v>
      </c>
      <c r="BY61" s="1">
        <v>0.112</v>
      </c>
      <c r="BZ61">
        <v>3.06</v>
      </c>
      <c r="CA61">
        <f>(BZ61-$BZ$132)/$BZ$133</f>
        <v>0.26869874909064256</v>
      </c>
      <c r="CB61" s="1">
        <v>0.16420000000000001</v>
      </c>
      <c r="CC61">
        <v>4.01</v>
      </c>
      <c r="CD61" s="1">
        <v>0.43880000000000002</v>
      </c>
      <c r="CE61">
        <v>4.62</v>
      </c>
      <c r="CF61" s="1">
        <v>0.20069999999999999</v>
      </c>
      <c r="CG61" t="s">
        <v>695</v>
      </c>
      <c r="CH61" t="s">
        <v>575</v>
      </c>
      <c r="CI61" s="1">
        <v>0.86609999999999998</v>
      </c>
      <c r="CJ61">
        <v>1.7629999999999999</v>
      </c>
      <c r="CK61" s="1">
        <v>3.8800000000000001E-2</v>
      </c>
      <c r="CL61" s="1">
        <v>0.26979999999999998</v>
      </c>
      <c r="CM61" s="1">
        <v>0.21149999999999999</v>
      </c>
      <c r="CN61" s="1">
        <v>9.0899999999999995E-2</v>
      </c>
      <c r="CO61" s="1">
        <v>0.36840000000000001</v>
      </c>
      <c r="CP61" s="1">
        <v>0.98089999999999999</v>
      </c>
      <c r="CQ61" s="1">
        <v>0.95920000000000005</v>
      </c>
      <c r="CR61" s="1">
        <v>0.62770000000000004</v>
      </c>
      <c r="CS61" s="1">
        <v>0.81820000000000004</v>
      </c>
      <c r="CT61" s="1">
        <v>0.61539999999999995</v>
      </c>
      <c r="CU61" s="1">
        <v>0.58819999999999995</v>
      </c>
      <c r="CV61" s="1">
        <v>0.33329999999999999</v>
      </c>
      <c r="CW61" s="1">
        <v>0.55559999999999998</v>
      </c>
      <c r="CX61">
        <v>29.55</v>
      </c>
      <c r="CY61">
        <v>29.3</v>
      </c>
      <c r="CZ61">
        <v>29.7</v>
      </c>
      <c r="DA61">
        <v>29.5</v>
      </c>
      <c r="DB61">
        <v>29.8</v>
      </c>
      <c r="DC61" t="s">
        <v>563</v>
      </c>
      <c r="DD61" s="1">
        <v>0.14199999999999999</v>
      </c>
      <c r="DE61" t="s">
        <v>339</v>
      </c>
      <c r="DF61">
        <v>70.400000000000006</v>
      </c>
      <c r="DG61">
        <v>70.7</v>
      </c>
      <c r="DH61">
        <v>68.83</v>
      </c>
      <c r="DI61">
        <v>70.8</v>
      </c>
      <c r="DJ61" s="1">
        <v>0.45450000000000002</v>
      </c>
      <c r="DK61">
        <v>71.034000000000006</v>
      </c>
      <c r="DL61">
        <v>70.260000000000005</v>
      </c>
      <c r="DM61">
        <f>(DL61-$DL$132)/$DL$133</f>
        <v>-0.22945344683318991</v>
      </c>
      <c r="DN61" s="1">
        <v>0.56210000000000004</v>
      </c>
      <c r="DO61" s="1">
        <v>0.92859999999999998</v>
      </c>
      <c r="DP61" s="1">
        <v>0.35709999999999997</v>
      </c>
      <c r="DQ61" s="1">
        <v>0.55740000000000001</v>
      </c>
      <c r="DR61" s="1">
        <v>0.4783</v>
      </c>
      <c r="DS61" s="1">
        <v>0.90910000000000002</v>
      </c>
      <c r="DT61" s="1">
        <v>0.63890000000000002</v>
      </c>
      <c r="DU61">
        <v>-0.17599999999999999</v>
      </c>
      <c r="DV61">
        <v>0.152</v>
      </c>
      <c r="DW61">
        <v>0.08</v>
      </c>
      <c r="DX61">
        <v>-0.219</v>
      </c>
      <c r="DY61">
        <v>5.6000000000000001E-2</v>
      </c>
      <c r="DZ61">
        <f>(DY61-$DY$132)/$DY$133</f>
        <v>0.18183474361002122</v>
      </c>
      <c r="EA61">
        <v>-0.16300000000000001</v>
      </c>
      <c r="EB61">
        <v>110</v>
      </c>
      <c r="EC61">
        <v>198</v>
      </c>
      <c r="ED61">
        <v>360</v>
      </c>
      <c r="EE61">
        <v>2</v>
      </c>
      <c r="EF61">
        <v>2</v>
      </c>
      <c r="EG61">
        <v>229.3</v>
      </c>
      <c r="EH61">
        <v>9</v>
      </c>
      <c r="EI61">
        <v>6500</v>
      </c>
      <c r="EJ61">
        <v>45.75</v>
      </c>
      <c r="EK61">
        <v>7.0384615384615401</v>
      </c>
    </row>
    <row r="62" spans="1:141" x14ac:dyDescent="0.25">
      <c r="A62" t="s">
        <v>637</v>
      </c>
      <c r="B62">
        <v>0</v>
      </c>
      <c r="C62">
        <v>0</v>
      </c>
      <c r="D62" s="1">
        <v>2.12E-2</v>
      </c>
      <c r="E62" t="s">
        <v>539</v>
      </c>
      <c r="F62" t="s">
        <v>583</v>
      </c>
      <c r="G62" t="s">
        <v>638</v>
      </c>
      <c r="H62" t="s">
        <v>151</v>
      </c>
      <c r="I62" t="s">
        <v>155</v>
      </c>
      <c r="J62" t="s">
        <v>155</v>
      </c>
      <c r="K62" t="s">
        <v>262</v>
      </c>
      <c r="L62" t="s">
        <v>544</v>
      </c>
      <c r="M62" t="s">
        <v>161</v>
      </c>
      <c r="N62" t="s">
        <v>399</v>
      </c>
      <c r="O62" t="s">
        <v>639</v>
      </c>
      <c r="P62" t="s">
        <v>640</v>
      </c>
      <c r="Q62" t="s">
        <v>636</v>
      </c>
      <c r="R62" t="s">
        <v>641</v>
      </c>
      <c r="S62" t="s">
        <v>516</v>
      </c>
      <c r="T62" t="s">
        <v>503</v>
      </c>
      <c r="U62" t="s">
        <v>642</v>
      </c>
      <c r="V62" t="s">
        <v>643</v>
      </c>
      <c r="W62" t="s">
        <v>644</v>
      </c>
      <c r="X62" t="s">
        <v>155</v>
      </c>
      <c r="Y62" t="s">
        <v>645</v>
      </c>
      <c r="Z62" t="s">
        <v>265</v>
      </c>
      <c r="AA62" t="s">
        <v>646</v>
      </c>
      <c r="AB62" t="s">
        <v>262</v>
      </c>
      <c r="AC62" t="s">
        <v>466</v>
      </c>
      <c r="AD62" t="s">
        <v>647</v>
      </c>
      <c r="AE62" t="s">
        <v>648</v>
      </c>
      <c r="AF62" t="s">
        <v>649</v>
      </c>
      <c r="AG62">
        <v>36.24</v>
      </c>
      <c r="AH62">
        <v>5</v>
      </c>
      <c r="AI62">
        <v>170</v>
      </c>
      <c r="AJ62">
        <v>2.9</v>
      </c>
      <c r="AK62" s="1">
        <v>0.2339</v>
      </c>
      <c r="AL62" s="1">
        <v>0.16139999999999999</v>
      </c>
      <c r="AM62" s="1">
        <v>0.15790000000000001</v>
      </c>
      <c r="AN62">
        <v>105.71</v>
      </c>
      <c r="AO62">
        <v>3</v>
      </c>
      <c r="AP62" t="s">
        <v>155</v>
      </c>
      <c r="AQ62" t="s">
        <v>155</v>
      </c>
      <c r="AR62">
        <v>11</v>
      </c>
      <c r="AS62">
        <v>12</v>
      </c>
      <c r="AT62">
        <v>3</v>
      </c>
      <c r="AU62">
        <v>2</v>
      </c>
      <c r="AV62">
        <v>2</v>
      </c>
      <c r="AW62">
        <v>12</v>
      </c>
      <c r="AX62" t="s">
        <v>413</v>
      </c>
      <c r="AY62" s="1">
        <v>0.6724</v>
      </c>
      <c r="AZ62">
        <v>273.10000000000002</v>
      </c>
      <c r="BA62">
        <v>271.89999999999998</v>
      </c>
      <c r="BB62" t="s">
        <v>155</v>
      </c>
      <c r="BC62">
        <v>71.55</v>
      </c>
      <c r="BD62" t="s">
        <v>650</v>
      </c>
      <c r="BE62">
        <v>50</v>
      </c>
      <c r="BF62" s="1">
        <v>1</v>
      </c>
      <c r="BG62">
        <v>69.5</v>
      </c>
      <c r="BH62">
        <v>35.29</v>
      </c>
      <c r="BI62" s="1">
        <v>0.32500000000000001</v>
      </c>
      <c r="BJ62" s="1">
        <v>0.3846</v>
      </c>
      <c r="BK62" s="1">
        <v>0.23080000000000001</v>
      </c>
      <c r="BL62" s="1">
        <v>0.65610000000000002</v>
      </c>
      <c r="BM62">
        <f>(BL62-$BL$132)/$BL$133</f>
        <v>-0.57628340085919261</v>
      </c>
      <c r="BN62">
        <v>71.5</v>
      </c>
      <c r="BO62" t="s">
        <v>206</v>
      </c>
      <c r="BP62" s="1">
        <v>0.13639999999999999</v>
      </c>
      <c r="BQ62" t="s">
        <v>155</v>
      </c>
      <c r="BR62">
        <v>27</v>
      </c>
      <c r="BS62" t="s">
        <v>514</v>
      </c>
      <c r="BT62">
        <v>68</v>
      </c>
      <c r="BU62" s="2">
        <v>111300</v>
      </c>
      <c r="BV62">
        <v>0.97</v>
      </c>
      <c r="BW62" s="1">
        <v>0.35980000000000001</v>
      </c>
      <c r="BX62">
        <v>1.6459999999999999</v>
      </c>
      <c r="BY62" s="1">
        <v>0.14119999999999999</v>
      </c>
      <c r="BZ62">
        <v>3</v>
      </c>
      <c r="CA62">
        <f>(BZ62-$BZ$132)/$BZ$133</f>
        <v>-0.46411602115661621</v>
      </c>
      <c r="CB62" s="1">
        <v>0.1211</v>
      </c>
      <c r="CC62">
        <v>4.09</v>
      </c>
      <c r="CD62" s="1">
        <v>0.31430000000000002</v>
      </c>
      <c r="CE62">
        <v>4.79</v>
      </c>
      <c r="CF62" s="1">
        <v>0.16139999999999999</v>
      </c>
      <c r="CG62" t="s">
        <v>651</v>
      </c>
      <c r="CH62" t="s">
        <v>652</v>
      </c>
      <c r="CI62" s="1">
        <v>0.8619</v>
      </c>
      <c r="CJ62">
        <v>1.8149999999999999</v>
      </c>
      <c r="CK62" s="1">
        <v>0.1111</v>
      </c>
      <c r="CL62" s="1">
        <v>0.21740000000000001</v>
      </c>
      <c r="CM62" s="1">
        <v>0.14810000000000001</v>
      </c>
      <c r="CN62" s="1">
        <v>0</v>
      </c>
      <c r="CO62" s="1">
        <v>0.1429</v>
      </c>
      <c r="CP62" s="1">
        <v>1</v>
      </c>
      <c r="CQ62" s="1">
        <v>0.90480000000000005</v>
      </c>
      <c r="CR62" s="1">
        <v>0.62219999999999998</v>
      </c>
      <c r="CS62" s="1">
        <v>0.9</v>
      </c>
      <c r="CT62" s="1">
        <v>0.69230000000000003</v>
      </c>
      <c r="CU62" s="1">
        <v>0.58330000000000004</v>
      </c>
      <c r="CV62" s="1">
        <v>0.3</v>
      </c>
      <c r="CW62" s="1">
        <v>0.63639999999999997</v>
      </c>
      <c r="CX62">
        <v>29.62</v>
      </c>
      <c r="CY62">
        <v>29.25</v>
      </c>
      <c r="CZ62">
        <v>30.75</v>
      </c>
      <c r="DA62">
        <v>28.67</v>
      </c>
      <c r="DB62">
        <v>28</v>
      </c>
      <c r="DC62" t="s">
        <v>653</v>
      </c>
      <c r="DD62" s="1">
        <v>0.1234</v>
      </c>
      <c r="DE62" t="s">
        <v>386</v>
      </c>
      <c r="DF62">
        <v>71</v>
      </c>
      <c r="DG62">
        <v>72.13</v>
      </c>
      <c r="DH62">
        <v>72.67</v>
      </c>
      <c r="DI62">
        <v>69.5</v>
      </c>
      <c r="DJ62" s="1">
        <v>0.39129999999999998</v>
      </c>
      <c r="DK62">
        <v>72.281999999999996</v>
      </c>
      <c r="DL62">
        <v>71.52</v>
      </c>
      <c r="DM62">
        <f>(DL62-$DL$132)/$DL$133</f>
        <v>0.86026747492027578</v>
      </c>
      <c r="DN62" s="1">
        <v>0.58460000000000001</v>
      </c>
      <c r="DO62" s="1">
        <v>0.75</v>
      </c>
      <c r="DP62" s="1">
        <v>0.4</v>
      </c>
      <c r="DQ62" s="1">
        <v>0.81820000000000004</v>
      </c>
      <c r="DR62" s="1">
        <v>0.66669999999999996</v>
      </c>
      <c r="DS62" s="1">
        <v>0.77780000000000005</v>
      </c>
      <c r="DT62" s="1">
        <v>0.56859999999999999</v>
      </c>
      <c r="DU62">
        <v>-1.2E-2</v>
      </c>
      <c r="DV62">
        <v>0.33100000000000002</v>
      </c>
      <c r="DW62">
        <v>-0.26700000000000002</v>
      </c>
      <c r="DX62">
        <v>-0.28299999999999997</v>
      </c>
      <c r="DY62">
        <v>5.1999999999999998E-2</v>
      </c>
      <c r="DZ62">
        <f>(DY62-$DY$132)/$DY$133</f>
        <v>0.17712362050785357</v>
      </c>
      <c r="EA62">
        <v>-0.23100000000000001</v>
      </c>
      <c r="EB62">
        <v>61</v>
      </c>
      <c r="EC62">
        <v>230</v>
      </c>
      <c r="ED62">
        <v>248</v>
      </c>
      <c r="EE62">
        <v>0</v>
      </c>
      <c r="EF62">
        <v>2</v>
      </c>
      <c r="EG62">
        <v>305.7</v>
      </c>
      <c r="EH62">
        <v>4</v>
      </c>
      <c r="EI62">
        <v>7300</v>
      </c>
      <c r="EJ62">
        <v>36</v>
      </c>
      <c r="EK62">
        <v>4.9315068493150704</v>
      </c>
    </row>
    <row r="63" spans="1:141" x14ac:dyDescent="0.25">
      <c r="A63" t="s">
        <v>959</v>
      </c>
      <c r="B63">
        <v>0</v>
      </c>
      <c r="C63">
        <v>0</v>
      </c>
      <c r="D63" s="1">
        <v>2.47E-2</v>
      </c>
      <c r="E63" t="s">
        <v>275</v>
      </c>
      <c r="F63" t="s">
        <v>516</v>
      </c>
      <c r="G63" t="s">
        <v>706</v>
      </c>
      <c r="H63" t="s">
        <v>960</v>
      </c>
      <c r="I63" t="s">
        <v>961</v>
      </c>
      <c r="J63" t="s">
        <v>962</v>
      </c>
      <c r="K63" t="s">
        <v>935</v>
      </c>
      <c r="L63" t="s">
        <v>218</v>
      </c>
      <c r="M63" t="s">
        <v>729</v>
      </c>
      <c r="N63" t="s">
        <v>933</v>
      </c>
      <c r="O63" t="s">
        <v>570</v>
      </c>
      <c r="P63" t="s">
        <v>277</v>
      </c>
      <c r="Q63" t="s">
        <v>789</v>
      </c>
      <c r="R63" t="s">
        <v>815</v>
      </c>
      <c r="S63" t="s">
        <v>771</v>
      </c>
      <c r="T63" t="s">
        <v>679</v>
      </c>
      <c r="U63" t="s">
        <v>908</v>
      </c>
      <c r="V63" t="s">
        <v>155</v>
      </c>
      <c r="W63" t="s">
        <v>260</v>
      </c>
      <c r="X63" t="s">
        <v>155</v>
      </c>
      <c r="Y63" t="s">
        <v>214</v>
      </c>
      <c r="Z63" t="s">
        <v>370</v>
      </c>
      <c r="AA63" t="s">
        <v>280</v>
      </c>
      <c r="AB63" t="s">
        <v>723</v>
      </c>
      <c r="AC63" t="s">
        <v>530</v>
      </c>
      <c r="AD63" t="s">
        <v>508</v>
      </c>
      <c r="AE63" t="s">
        <v>370</v>
      </c>
      <c r="AF63" t="s">
        <v>963</v>
      </c>
      <c r="AG63">
        <v>36.19</v>
      </c>
      <c r="AH63">
        <v>6</v>
      </c>
      <c r="AI63">
        <v>141</v>
      </c>
      <c r="AJ63">
        <v>3.52</v>
      </c>
      <c r="AK63" s="1">
        <v>0.28339999999999999</v>
      </c>
      <c r="AL63" s="1">
        <v>0.19550000000000001</v>
      </c>
      <c r="AM63" s="1">
        <v>0.21920000000000001</v>
      </c>
      <c r="AN63">
        <v>110.35</v>
      </c>
      <c r="AO63">
        <v>4</v>
      </c>
      <c r="AP63" t="s">
        <v>155</v>
      </c>
      <c r="AQ63" t="s">
        <v>155</v>
      </c>
      <c r="AR63">
        <v>13</v>
      </c>
      <c r="AS63">
        <v>13</v>
      </c>
      <c r="AT63">
        <v>4</v>
      </c>
      <c r="AU63">
        <v>3</v>
      </c>
      <c r="AV63">
        <v>7</v>
      </c>
      <c r="AW63">
        <v>29</v>
      </c>
      <c r="AX63" t="s">
        <v>597</v>
      </c>
      <c r="AY63" s="1">
        <v>0.6552</v>
      </c>
      <c r="AZ63">
        <v>278.2</v>
      </c>
      <c r="BA63">
        <v>275.5</v>
      </c>
      <c r="BB63" t="s">
        <v>155</v>
      </c>
      <c r="BC63">
        <v>71.2</v>
      </c>
      <c r="BD63" t="s">
        <v>303</v>
      </c>
      <c r="BE63">
        <v>20</v>
      </c>
      <c r="BF63" s="1">
        <v>0.33329999999999999</v>
      </c>
      <c r="BG63">
        <v>71.33</v>
      </c>
      <c r="BH63">
        <v>34.93</v>
      </c>
      <c r="BI63" s="1">
        <v>0.4138</v>
      </c>
      <c r="BJ63" s="1">
        <v>0.58330000000000004</v>
      </c>
      <c r="BK63" s="1">
        <v>0.33329999999999999</v>
      </c>
      <c r="BL63" s="1">
        <v>0.64610000000000001</v>
      </c>
      <c r="BM63">
        <f>(BL63-$BL$132)/$BL$133</f>
        <v>-0.81970958396191906</v>
      </c>
      <c r="BN63">
        <v>71</v>
      </c>
      <c r="BO63" t="s">
        <v>964</v>
      </c>
      <c r="BP63" s="1">
        <v>0.1013</v>
      </c>
      <c r="BQ63" t="s">
        <v>155</v>
      </c>
      <c r="BR63">
        <v>12</v>
      </c>
      <c r="BS63" t="s">
        <v>965</v>
      </c>
      <c r="BT63">
        <v>67</v>
      </c>
      <c r="BU63" s="2">
        <v>48126</v>
      </c>
      <c r="BV63">
        <v>0.89</v>
      </c>
      <c r="BW63" s="1">
        <v>0.38269999999999998</v>
      </c>
      <c r="BX63">
        <v>1.617</v>
      </c>
      <c r="BY63" s="1">
        <v>0.14680000000000001</v>
      </c>
      <c r="BZ63">
        <v>3.09</v>
      </c>
      <c r="CA63">
        <f>(BZ63-$BZ$132)/$BZ$133</f>
        <v>0.6351061342142692</v>
      </c>
      <c r="CB63" s="1">
        <v>0.1419</v>
      </c>
      <c r="CC63">
        <v>4.07</v>
      </c>
      <c r="CD63" s="1">
        <v>0.43180000000000002</v>
      </c>
      <c r="CE63">
        <v>4.6399999999999997</v>
      </c>
      <c r="CF63" s="1">
        <v>0.19550000000000001</v>
      </c>
      <c r="CG63" t="s">
        <v>571</v>
      </c>
      <c r="CH63" t="s">
        <v>966</v>
      </c>
      <c r="CI63" s="1">
        <v>0.85929999999999995</v>
      </c>
      <c r="CJ63">
        <v>1.7829999999999999</v>
      </c>
      <c r="CK63" s="1">
        <v>1.4500000000000001E-2</v>
      </c>
      <c r="CL63" s="1">
        <v>0.31580000000000003</v>
      </c>
      <c r="CM63" s="1">
        <v>0.08</v>
      </c>
      <c r="CN63" s="1">
        <v>5.5599999999999997E-2</v>
      </c>
      <c r="CO63" s="1">
        <v>0.4</v>
      </c>
      <c r="CP63" s="1">
        <v>0.98480000000000001</v>
      </c>
      <c r="CQ63" s="1">
        <v>0.96879999999999999</v>
      </c>
      <c r="CR63" s="1">
        <v>0.70150000000000001</v>
      </c>
      <c r="CS63" s="1">
        <v>0.85</v>
      </c>
      <c r="CT63" s="1">
        <v>0.5625</v>
      </c>
      <c r="CU63" s="1">
        <v>0.8125</v>
      </c>
      <c r="CV63" s="1">
        <v>0.5333</v>
      </c>
      <c r="CW63" s="1">
        <v>0.23810000000000001</v>
      </c>
      <c r="CX63">
        <v>29.11</v>
      </c>
      <c r="CY63">
        <v>29.2</v>
      </c>
      <c r="CZ63">
        <v>29.8</v>
      </c>
      <c r="DA63">
        <v>28</v>
      </c>
      <c r="DB63">
        <v>28</v>
      </c>
      <c r="DC63" t="s">
        <v>472</v>
      </c>
      <c r="DD63" s="1">
        <v>0.22359999999999999</v>
      </c>
      <c r="DE63" t="s">
        <v>339</v>
      </c>
      <c r="DF63">
        <v>71.599999999999994</v>
      </c>
      <c r="DG63">
        <v>71.400000000000006</v>
      </c>
      <c r="DH63">
        <v>69</v>
      </c>
      <c r="DI63">
        <v>71.33</v>
      </c>
      <c r="DJ63" s="1">
        <v>0.61399999999999999</v>
      </c>
      <c r="DK63">
        <v>71.81</v>
      </c>
      <c r="DL63">
        <v>71.11</v>
      </c>
      <c r="DM63">
        <f>(DL63-$DL$132)/$DL$133</f>
        <v>0.50567574641319601</v>
      </c>
      <c r="DN63" s="1">
        <v>0.60470000000000002</v>
      </c>
      <c r="DO63" s="1">
        <v>0.90910000000000002</v>
      </c>
      <c r="DP63" s="1">
        <v>0.3125</v>
      </c>
      <c r="DQ63" s="1">
        <v>0.64149999999999996</v>
      </c>
      <c r="DR63" s="1">
        <v>0.59089999999999998</v>
      </c>
      <c r="DS63" s="1">
        <v>0.78569999999999995</v>
      </c>
      <c r="DT63" s="1">
        <v>0.58179999999999998</v>
      </c>
      <c r="DU63">
        <v>-0.121</v>
      </c>
      <c r="DV63">
        <v>0.125</v>
      </c>
      <c r="DW63">
        <v>3.3000000000000002E-2</v>
      </c>
      <c r="DX63">
        <v>-0.56799999999999995</v>
      </c>
      <c r="DY63">
        <v>3.7999999999999999E-2</v>
      </c>
      <c r="DZ63">
        <f>(DY63-$DY$132)/$DY$133</f>
        <v>0.16063468965026678</v>
      </c>
      <c r="EA63">
        <v>-0.53</v>
      </c>
      <c r="EB63">
        <v>95</v>
      </c>
      <c r="EC63">
        <v>226</v>
      </c>
      <c r="ED63">
        <v>320</v>
      </c>
      <c r="EE63">
        <v>0</v>
      </c>
      <c r="EF63">
        <v>3</v>
      </c>
      <c r="EG63">
        <v>270.7</v>
      </c>
      <c r="EH63">
        <v>5</v>
      </c>
      <c r="EI63">
        <v>7100</v>
      </c>
      <c r="EJ63">
        <v>41.25</v>
      </c>
      <c r="EK63">
        <v>5.8098591549295797</v>
      </c>
    </row>
    <row r="64" spans="1:141" x14ac:dyDescent="0.25">
      <c r="A64" t="s">
        <v>940</v>
      </c>
      <c r="B64">
        <v>1</v>
      </c>
      <c r="C64">
        <v>0</v>
      </c>
      <c r="D64" s="1">
        <v>2.9600000000000001E-2</v>
      </c>
      <c r="E64" t="s">
        <v>539</v>
      </c>
      <c r="F64" t="s">
        <v>941</v>
      </c>
      <c r="G64" t="s">
        <v>336</v>
      </c>
      <c r="H64" t="s">
        <v>457</v>
      </c>
      <c r="I64" t="s">
        <v>942</v>
      </c>
      <c r="J64" t="s">
        <v>155</v>
      </c>
      <c r="K64" t="s">
        <v>873</v>
      </c>
      <c r="L64" t="s">
        <v>150</v>
      </c>
      <c r="M64" t="s">
        <v>745</v>
      </c>
      <c r="N64" t="s">
        <v>337</v>
      </c>
      <c r="O64" t="s">
        <v>481</v>
      </c>
      <c r="P64" t="s">
        <v>943</v>
      </c>
      <c r="Q64" t="s">
        <v>858</v>
      </c>
      <c r="R64" t="s">
        <v>944</v>
      </c>
      <c r="S64" t="s">
        <v>912</v>
      </c>
      <c r="T64" t="s">
        <v>945</v>
      </c>
      <c r="U64" t="s">
        <v>946</v>
      </c>
      <c r="V64" t="s">
        <v>947</v>
      </c>
      <c r="W64" t="s">
        <v>531</v>
      </c>
      <c r="X64" t="s">
        <v>614</v>
      </c>
      <c r="Y64" t="s">
        <v>382</v>
      </c>
      <c r="Z64" t="s">
        <v>605</v>
      </c>
      <c r="AA64" t="s">
        <v>480</v>
      </c>
      <c r="AB64" t="s">
        <v>795</v>
      </c>
      <c r="AC64" t="s">
        <v>160</v>
      </c>
      <c r="AD64" t="s">
        <v>374</v>
      </c>
      <c r="AE64" t="s">
        <v>594</v>
      </c>
      <c r="AF64" t="s">
        <v>948</v>
      </c>
      <c r="AG64">
        <v>34.97</v>
      </c>
      <c r="AH64">
        <v>6</v>
      </c>
      <c r="AI64">
        <v>106</v>
      </c>
      <c r="AJ64">
        <v>3.93</v>
      </c>
      <c r="AK64" s="1">
        <v>0.2959</v>
      </c>
      <c r="AL64" s="1">
        <v>0.22220000000000001</v>
      </c>
      <c r="AM64" s="1">
        <v>0.2273</v>
      </c>
      <c r="AN64">
        <v>112.81</v>
      </c>
      <c r="AO64">
        <v>4</v>
      </c>
      <c r="AP64">
        <v>1</v>
      </c>
      <c r="AQ64">
        <v>2</v>
      </c>
      <c r="AR64">
        <v>13</v>
      </c>
      <c r="AS64">
        <v>18</v>
      </c>
      <c r="AT64">
        <v>4</v>
      </c>
      <c r="AU64">
        <v>1</v>
      </c>
      <c r="AV64">
        <v>5</v>
      </c>
      <c r="AW64">
        <v>76</v>
      </c>
      <c r="AX64" t="s">
        <v>500</v>
      </c>
      <c r="AY64" s="1">
        <v>0.65720000000000001</v>
      </c>
      <c r="AZ64">
        <v>291.60000000000002</v>
      </c>
      <c r="BA64">
        <v>284.8</v>
      </c>
      <c r="BB64">
        <v>270</v>
      </c>
      <c r="BC64">
        <v>70.349999999999994</v>
      </c>
      <c r="BD64" t="s">
        <v>285</v>
      </c>
      <c r="BE64">
        <v>215</v>
      </c>
      <c r="BF64" s="1">
        <v>0.33329999999999999</v>
      </c>
      <c r="BG64">
        <v>70.83</v>
      </c>
      <c r="BH64">
        <v>34.93</v>
      </c>
      <c r="BI64" s="1">
        <v>0.6</v>
      </c>
      <c r="BJ64" s="1">
        <v>0.66669999999999996</v>
      </c>
      <c r="BK64" s="1">
        <v>0.26319999999999999</v>
      </c>
      <c r="BL64" s="1">
        <v>0.7278</v>
      </c>
      <c r="BM64">
        <f>(BL64-$BL$132)/$BL$133</f>
        <v>1.1690823319873542</v>
      </c>
      <c r="BN64">
        <v>69.31</v>
      </c>
      <c r="BO64" t="s">
        <v>949</v>
      </c>
      <c r="BP64" s="1">
        <v>0.1389</v>
      </c>
      <c r="BQ64">
        <v>364</v>
      </c>
      <c r="BR64">
        <v>19</v>
      </c>
      <c r="BS64" t="s">
        <v>184</v>
      </c>
      <c r="BT64">
        <v>64</v>
      </c>
      <c r="BU64" s="2">
        <v>462635</v>
      </c>
      <c r="BV64">
        <v>1.81</v>
      </c>
      <c r="BW64" s="1">
        <v>0.36670000000000003</v>
      </c>
      <c r="BX64">
        <v>1.6459999999999999</v>
      </c>
      <c r="BY64" s="1">
        <v>9.4E-2</v>
      </c>
      <c r="BZ64">
        <v>3.05</v>
      </c>
      <c r="CA64">
        <f>(BZ64-$BZ$132)/$BZ$133</f>
        <v>0.14656295404943007</v>
      </c>
      <c r="CB64" s="1">
        <v>0.18379999999999999</v>
      </c>
      <c r="CC64">
        <v>3.96</v>
      </c>
      <c r="CD64" s="1">
        <v>0.49020000000000002</v>
      </c>
      <c r="CE64">
        <v>4.6100000000000003</v>
      </c>
      <c r="CF64" s="1">
        <v>0.22220000000000001</v>
      </c>
      <c r="CG64" t="s">
        <v>402</v>
      </c>
      <c r="CH64" t="s">
        <v>240</v>
      </c>
      <c r="CI64" s="1">
        <v>0.87839999999999996</v>
      </c>
      <c r="CJ64">
        <v>1.774</v>
      </c>
      <c r="CK64" s="1">
        <v>5.3600000000000002E-2</v>
      </c>
      <c r="CL64" s="1">
        <v>0.29409999999999997</v>
      </c>
      <c r="CM64" s="1">
        <v>8.6999999999999994E-2</v>
      </c>
      <c r="CN64" s="1">
        <v>8.3299999999999999E-2</v>
      </c>
      <c r="CO64" s="1">
        <v>0.4667</v>
      </c>
      <c r="CP64" s="1">
        <v>1</v>
      </c>
      <c r="CQ64" s="1">
        <v>0.92110000000000003</v>
      </c>
      <c r="CR64" s="1">
        <v>0.64580000000000004</v>
      </c>
      <c r="CS64" s="1">
        <v>0.82140000000000002</v>
      </c>
      <c r="CT64" s="1">
        <v>0.54549999999999998</v>
      </c>
      <c r="CU64" s="1">
        <v>0.53849999999999998</v>
      </c>
      <c r="CV64" s="1">
        <v>0.65</v>
      </c>
      <c r="CW64" s="1">
        <v>0.3846</v>
      </c>
      <c r="CX64">
        <v>29.63</v>
      </c>
      <c r="CY64">
        <v>31</v>
      </c>
      <c r="CZ64">
        <v>28.11</v>
      </c>
      <c r="DA64">
        <v>29.33</v>
      </c>
      <c r="DB64">
        <v>30.17</v>
      </c>
      <c r="DC64" t="s">
        <v>422</v>
      </c>
      <c r="DD64" s="1">
        <v>0.1142</v>
      </c>
      <c r="DE64" t="s">
        <v>619</v>
      </c>
      <c r="DF64">
        <v>71.22</v>
      </c>
      <c r="DG64">
        <v>68.56</v>
      </c>
      <c r="DH64">
        <v>69</v>
      </c>
      <c r="DI64">
        <v>70.83</v>
      </c>
      <c r="DJ64" s="1">
        <v>0.54049999999999998</v>
      </c>
      <c r="DK64">
        <v>71.036000000000001</v>
      </c>
      <c r="DL64">
        <v>69.900000000000006</v>
      </c>
      <c r="DM64">
        <f>(DL64-$DL$132)/$DL$133</f>
        <v>-0.54080228161989619</v>
      </c>
      <c r="DN64" s="1">
        <v>0.61219999999999997</v>
      </c>
      <c r="DO64" s="1">
        <v>0.94440000000000002</v>
      </c>
      <c r="DP64" s="1">
        <v>0.43480000000000002</v>
      </c>
      <c r="DQ64" s="1">
        <v>0.623</v>
      </c>
      <c r="DR64" s="1">
        <v>0.57889999999999997</v>
      </c>
      <c r="DS64" s="1">
        <v>0.78569999999999995</v>
      </c>
      <c r="DT64" s="1">
        <v>0.51919999999999999</v>
      </c>
      <c r="DU64">
        <v>-0.20699999999999999</v>
      </c>
      <c r="DV64">
        <v>3.0000000000000001E-3</v>
      </c>
      <c r="DW64">
        <v>0.24099999999999999</v>
      </c>
      <c r="DX64">
        <v>4.4999999999999998E-2</v>
      </c>
      <c r="DY64">
        <v>3.6999999999999998E-2</v>
      </c>
      <c r="DZ64">
        <f>(DY64-$DY$132)/$DY$133</f>
        <v>0.15945690887472486</v>
      </c>
      <c r="EA64">
        <v>8.2000000000000003E-2</v>
      </c>
      <c r="EB64">
        <v>118</v>
      </c>
      <c r="EC64">
        <v>138</v>
      </c>
      <c r="ED64">
        <v>102</v>
      </c>
      <c r="EE64">
        <v>2</v>
      </c>
      <c r="EF64">
        <v>4</v>
      </c>
      <c r="EG64">
        <v>253</v>
      </c>
      <c r="EH64">
        <v>16</v>
      </c>
      <c r="EI64">
        <v>6600</v>
      </c>
      <c r="EJ64">
        <v>56.5</v>
      </c>
      <c r="EK64">
        <v>8.5606060606060606</v>
      </c>
    </row>
    <row r="65" spans="1:141" x14ac:dyDescent="0.25">
      <c r="A65" t="s">
        <v>1304</v>
      </c>
      <c r="B65">
        <v>0</v>
      </c>
      <c r="C65">
        <v>0</v>
      </c>
      <c r="D65" s="1">
        <v>3.9699999999999999E-2</v>
      </c>
      <c r="E65" t="s">
        <v>367</v>
      </c>
      <c r="F65" t="s">
        <v>912</v>
      </c>
      <c r="G65" t="s">
        <v>475</v>
      </c>
      <c r="H65" t="s">
        <v>656</v>
      </c>
      <c r="I65" t="s">
        <v>746</v>
      </c>
      <c r="J65" t="s">
        <v>1236</v>
      </c>
      <c r="K65" t="s">
        <v>587</v>
      </c>
      <c r="L65" t="s">
        <v>1076</v>
      </c>
      <c r="M65" t="s">
        <v>568</v>
      </c>
      <c r="N65" t="s">
        <v>789</v>
      </c>
      <c r="O65" t="s">
        <v>430</v>
      </c>
      <c r="P65" t="s">
        <v>446</v>
      </c>
      <c r="Q65" t="s">
        <v>986</v>
      </c>
      <c r="R65" t="s">
        <v>841</v>
      </c>
      <c r="S65" t="s">
        <v>906</v>
      </c>
      <c r="T65" t="s">
        <v>1256</v>
      </c>
      <c r="U65" t="s">
        <v>1305</v>
      </c>
      <c r="V65" t="s">
        <v>715</v>
      </c>
      <c r="W65" t="s">
        <v>1306</v>
      </c>
      <c r="X65" t="s">
        <v>1307</v>
      </c>
      <c r="Y65" t="s">
        <v>250</v>
      </c>
      <c r="Z65" t="s">
        <v>883</v>
      </c>
      <c r="AA65" t="s">
        <v>1125</v>
      </c>
      <c r="AB65" t="s">
        <v>977</v>
      </c>
      <c r="AC65" t="s">
        <v>658</v>
      </c>
      <c r="AD65" t="s">
        <v>163</v>
      </c>
      <c r="AE65" t="s">
        <v>254</v>
      </c>
      <c r="AF65" t="s">
        <v>199</v>
      </c>
      <c r="AG65">
        <v>35.5</v>
      </c>
      <c r="AH65">
        <v>5</v>
      </c>
      <c r="AI65">
        <v>69</v>
      </c>
      <c r="AJ65">
        <v>3.14</v>
      </c>
      <c r="AK65" s="1">
        <v>0.25440000000000002</v>
      </c>
      <c r="AL65" s="1">
        <v>0.17460000000000001</v>
      </c>
      <c r="AM65" s="1">
        <v>0.1918</v>
      </c>
      <c r="AN65">
        <v>115.76</v>
      </c>
      <c r="AO65">
        <v>2</v>
      </c>
      <c r="AP65" t="s">
        <v>155</v>
      </c>
      <c r="AQ65" t="s">
        <v>155</v>
      </c>
      <c r="AR65">
        <v>16</v>
      </c>
      <c r="AS65">
        <v>14</v>
      </c>
      <c r="AT65">
        <v>2</v>
      </c>
      <c r="AU65">
        <v>2</v>
      </c>
      <c r="AV65">
        <v>3</v>
      </c>
      <c r="AW65">
        <v>7</v>
      </c>
      <c r="AX65" t="s">
        <v>532</v>
      </c>
      <c r="AY65" s="1">
        <v>0.61639999999999995</v>
      </c>
      <c r="AZ65">
        <v>285.39999999999998</v>
      </c>
      <c r="BA65">
        <v>279.8</v>
      </c>
      <c r="BB65" t="s">
        <v>155</v>
      </c>
      <c r="BC65">
        <v>70.069999999999993</v>
      </c>
      <c r="BD65" t="s">
        <v>569</v>
      </c>
      <c r="BE65">
        <v>46</v>
      </c>
      <c r="BF65" s="1">
        <v>0.25</v>
      </c>
      <c r="BG65">
        <v>71</v>
      </c>
      <c r="BH65">
        <v>35.75</v>
      </c>
      <c r="BI65" s="1">
        <v>0.47139999999999999</v>
      </c>
      <c r="BJ65" s="1">
        <v>0.63639999999999997</v>
      </c>
      <c r="BK65" s="1">
        <v>0.2424</v>
      </c>
      <c r="BL65" s="1">
        <v>0.67859999999999998</v>
      </c>
      <c r="BM65">
        <f>(BL65-$BL$132)/$BL$133</f>
        <v>-2.8574488878059408E-2</v>
      </c>
      <c r="BN65">
        <v>72.430000000000007</v>
      </c>
      <c r="BO65" t="s">
        <v>423</v>
      </c>
      <c r="BP65" s="1">
        <v>0.1065</v>
      </c>
      <c r="BQ65">
        <v>347</v>
      </c>
      <c r="BR65">
        <v>9</v>
      </c>
      <c r="BS65" t="s">
        <v>1308</v>
      </c>
      <c r="BT65">
        <v>66</v>
      </c>
      <c r="BU65" s="2">
        <v>91144</v>
      </c>
      <c r="BV65">
        <v>0.92</v>
      </c>
      <c r="BW65" s="1">
        <v>0.36899999999999999</v>
      </c>
      <c r="BX65">
        <v>1.667</v>
      </c>
      <c r="BY65" s="1">
        <v>9.7299999999999998E-2</v>
      </c>
      <c r="BZ65">
        <v>3.08</v>
      </c>
      <c r="CA65">
        <f>(BZ65-$BZ$132)/$BZ$133</f>
        <v>0.51297033917306212</v>
      </c>
      <c r="CB65" s="1">
        <v>0.1263</v>
      </c>
      <c r="CC65">
        <v>4.0599999999999996</v>
      </c>
      <c r="CD65" s="1">
        <v>0.40820000000000001</v>
      </c>
      <c r="CE65">
        <v>4.66</v>
      </c>
      <c r="CF65" s="1">
        <v>0.17460000000000001</v>
      </c>
      <c r="CG65" t="s">
        <v>607</v>
      </c>
      <c r="CH65" t="s">
        <v>574</v>
      </c>
      <c r="CI65" s="1">
        <v>0.875</v>
      </c>
      <c r="CJ65">
        <v>1.839</v>
      </c>
      <c r="CK65" s="1">
        <v>5.8099999999999999E-2</v>
      </c>
      <c r="CL65" s="1">
        <v>0.2545</v>
      </c>
      <c r="CM65" s="1">
        <v>6.8199999999999997E-2</v>
      </c>
      <c r="CN65" s="1">
        <v>0.1739</v>
      </c>
      <c r="CO65" s="1">
        <v>0.21429999999999999</v>
      </c>
      <c r="CP65" s="1">
        <v>0.98209999999999997</v>
      </c>
      <c r="CQ65" s="1">
        <v>0.95</v>
      </c>
      <c r="CR65" s="1">
        <v>0.73909999999999998</v>
      </c>
      <c r="CS65" s="1">
        <v>0.76</v>
      </c>
      <c r="CT65" s="1">
        <v>0.93330000000000002</v>
      </c>
      <c r="CU65" s="1">
        <v>0.78569999999999995</v>
      </c>
      <c r="CV65" s="1">
        <v>0.4667</v>
      </c>
      <c r="CW65" s="1">
        <v>0.23080000000000001</v>
      </c>
      <c r="CX65">
        <v>30</v>
      </c>
      <c r="CY65">
        <v>29.33</v>
      </c>
      <c r="CZ65">
        <v>29.56</v>
      </c>
      <c r="DA65">
        <v>32</v>
      </c>
      <c r="DB65">
        <v>29.5</v>
      </c>
      <c r="DC65" t="s">
        <v>790</v>
      </c>
      <c r="DD65" s="1">
        <v>0.20910000000000001</v>
      </c>
      <c r="DE65" t="s">
        <v>245</v>
      </c>
      <c r="DF65">
        <v>70.44</v>
      </c>
      <c r="DG65">
        <v>71.67</v>
      </c>
      <c r="DH65">
        <v>72</v>
      </c>
      <c r="DI65">
        <v>71</v>
      </c>
      <c r="DJ65" s="1">
        <v>0.4667</v>
      </c>
      <c r="DK65">
        <v>72.072999999999993</v>
      </c>
      <c r="DL65">
        <v>71.25</v>
      </c>
      <c r="DM65">
        <f>(DL65-$DL$132)/$DL$133</f>
        <v>0.62675584883024915</v>
      </c>
      <c r="DN65" s="1">
        <v>0.64200000000000002</v>
      </c>
      <c r="DO65" s="1">
        <v>0.77780000000000005</v>
      </c>
      <c r="DP65" s="1">
        <v>0.33329999999999999</v>
      </c>
      <c r="DQ65" s="1">
        <v>0.72089999999999999</v>
      </c>
      <c r="DR65" s="1">
        <v>0.58330000000000004</v>
      </c>
      <c r="DS65" s="1">
        <v>1</v>
      </c>
      <c r="DT65" s="1">
        <v>0.61819999999999997</v>
      </c>
      <c r="DU65">
        <v>5.8000000000000003E-2</v>
      </c>
      <c r="DV65">
        <v>-8.4000000000000005E-2</v>
      </c>
      <c r="DW65">
        <v>4.3999999999999997E-2</v>
      </c>
      <c r="DX65">
        <v>-0.33300000000000002</v>
      </c>
      <c r="DY65">
        <v>1.7000000000000001E-2</v>
      </c>
      <c r="DZ65">
        <f>(DY65-$DY$132)/$DY$133</f>
        <v>0.13590129336388662</v>
      </c>
      <c r="EA65">
        <v>-0.316</v>
      </c>
      <c r="EB65">
        <v>88</v>
      </c>
      <c r="EC65">
        <v>247</v>
      </c>
      <c r="ED65">
        <v>400</v>
      </c>
      <c r="EE65">
        <v>0</v>
      </c>
      <c r="EF65">
        <v>1</v>
      </c>
      <c r="EG65">
        <v>301.2</v>
      </c>
      <c r="EH65">
        <v>10</v>
      </c>
      <c r="EI65">
        <v>7000</v>
      </c>
      <c r="EJ65">
        <v>40.643000000000001</v>
      </c>
      <c r="EK65">
        <v>5.8061428571428602</v>
      </c>
    </row>
    <row r="66" spans="1:141" x14ac:dyDescent="0.25">
      <c r="A66" t="s">
        <v>1245</v>
      </c>
      <c r="B66">
        <v>1</v>
      </c>
      <c r="C66">
        <v>0</v>
      </c>
      <c r="D66" s="1">
        <v>2.0799999999999999E-2</v>
      </c>
      <c r="E66" t="s">
        <v>367</v>
      </c>
      <c r="F66" t="s">
        <v>841</v>
      </c>
      <c r="G66" t="s">
        <v>140</v>
      </c>
      <c r="H66" t="s">
        <v>869</v>
      </c>
      <c r="I66" t="s">
        <v>875</v>
      </c>
      <c r="J66" t="s">
        <v>155</v>
      </c>
      <c r="K66" t="s">
        <v>675</v>
      </c>
      <c r="L66" t="s">
        <v>533</v>
      </c>
      <c r="M66" t="s">
        <v>570</v>
      </c>
      <c r="N66" t="s">
        <v>965</v>
      </c>
      <c r="O66" t="s">
        <v>551</v>
      </c>
      <c r="P66" t="s">
        <v>892</v>
      </c>
      <c r="Q66" t="s">
        <v>607</v>
      </c>
      <c r="R66" t="s">
        <v>317</v>
      </c>
      <c r="S66" t="s">
        <v>420</v>
      </c>
      <c r="T66" t="s">
        <v>833</v>
      </c>
      <c r="U66" t="s">
        <v>1246</v>
      </c>
      <c r="V66" t="s">
        <v>1247</v>
      </c>
      <c r="W66" t="s">
        <v>901</v>
      </c>
      <c r="X66" t="s">
        <v>1248</v>
      </c>
      <c r="Y66" t="s">
        <v>544</v>
      </c>
      <c r="Z66" t="s">
        <v>297</v>
      </c>
      <c r="AA66" t="s">
        <v>1249</v>
      </c>
      <c r="AB66" t="s">
        <v>194</v>
      </c>
      <c r="AC66" t="s">
        <v>160</v>
      </c>
      <c r="AD66" t="s">
        <v>864</v>
      </c>
      <c r="AE66" t="s">
        <v>1006</v>
      </c>
      <c r="AF66" t="s">
        <v>963</v>
      </c>
      <c r="AG66">
        <v>35.46</v>
      </c>
      <c r="AH66">
        <v>5</v>
      </c>
      <c r="AI66">
        <v>91</v>
      </c>
      <c r="AJ66">
        <v>3.33</v>
      </c>
      <c r="AK66" s="1">
        <v>0.24759999999999999</v>
      </c>
      <c r="AL66" s="1">
        <v>0.1875</v>
      </c>
      <c r="AM66" s="1">
        <v>0.1429</v>
      </c>
      <c r="AN66">
        <v>113.12</v>
      </c>
      <c r="AO66">
        <v>4</v>
      </c>
      <c r="AP66">
        <v>2</v>
      </c>
      <c r="AQ66" t="s">
        <v>155</v>
      </c>
      <c r="AR66">
        <v>12</v>
      </c>
      <c r="AS66">
        <v>11</v>
      </c>
      <c r="AT66">
        <v>4</v>
      </c>
      <c r="AU66">
        <v>4</v>
      </c>
      <c r="AV66">
        <v>6</v>
      </c>
      <c r="AW66">
        <v>86</v>
      </c>
      <c r="AX66" t="s">
        <v>384</v>
      </c>
      <c r="AY66" s="1">
        <v>0.59099999999999997</v>
      </c>
      <c r="AZ66">
        <v>285.5</v>
      </c>
      <c r="BA66">
        <v>281.7</v>
      </c>
      <c r="BB66">
        <v>432</v>
      </c>
      <c r="BC66">
        <v>70.23</v>
      </c>
      <c r="BD66" t="s">
        <v>398</v>
      </c>
      <c r="BE66">
        <v>203</v>
      </c>
      <c r="BF66" s="1">
        <v>0.25</v>
      </c>
      <c r="BG66">
        <v>71.75</v>
      </c>
      <c r="BH66">
        <v>35.25</v>
      </c>
      <c r="BI66" s="1">
        <v>0.43590000000000001</v>
      </c>
      <c r="BJ66" s="1">
        <v>0.64710000000000001</v>
      </c>
      <c r="BK66" s="1">
        <v>0.29409999999999997</v>
      </c>
      <c r="BL66" s="1">
        <v>0.71060000000000001</v>
      </c>
      <c r="BM66">
        <f>(BL66-$BL$132)/$BL$133</f>
        <v>0.75038929705066526</v>
      </c>
      <c r="BN66">
        <v>71.27</v>
      </c>
      <c r="BO66" t="s">
        <v>534</v>
      </c>
      <c r="BP66" s="1">
        <v>0.13159999999999999</v>
      </c>
      <c r="BQ66" t="s">
        <v>155</v>
      </c>
      <c r="BR66">
        <v>13</v>
      </c>
      <c r="BS66" t="s">
        <v>456</v>
      </c>
      <c r="BT66">
        <v>66</v>
      </c>
      <c r="BU66" s="2">
        <v>440177</v>
      </c>
      <c r="BV66">
        <v>0.93</v>
      </c>
      <c r="BW66" s="1">
        <v>0.34260000000000002</v>
      </c>
      <c r="BX66">
        <v>1.655</v>
      </c>
      <c r="BY66" s="1">
        <v>0.14430000000000001</v>
      </c>
      <c r="BZ66">
        <v>3.01</v>
      </c>
      <c r="CA66">
        <f>(BZ66-$BZ$132)/$BZ$133</f>
        <v>-0.34198022611540912</v>
      </c>
      <c r="CB66" s="1">
        <v>0.1406</v>
      </c>
      <c r="CC66">
        <v>4.0199999999999996</v>
      </c>
      <c r="CD66" s="1">
        <v>0.37209999999999999</v>
      </c>
      <c r="CE66">
        <v>4.71</v>
      </c>
      <c r="CF66" s="1">
        <v>0.1875</v>
      </c>
      <c r="CG66" t="s">
        <v>239</v>
      </c>
      <c r="CH66" t="s">
        <v>1036</v>
      </c>
      <c r="CI66" s="1">
        <v>0.89680000000000004</v>
      </c>
      <c r="CJ66">
        <v>1.8109999999999999</v>
      </c>
      <c r="CK66" s="1">
        <v>2.3800000000000002E-2</v>
      </c>
      <c r="CL66" s="1">
        <v>0.22950000000000001</v>
      </c>
      <c r="CM66" s="1">
        <v>0.15559999999999999</v>
      </c>
      <c r="CN66" s="1">
        <v>6.6699999999999995E-2</v>
      </c>
      <c r="CO66" s="1">
        <v>0.2</v>
      </c>
      <c r="CP66" s="1">
        <v>1</v>
      </c>
      <c r="CQ66" s="1">
        <v>0.92500000000000004</v>
      </c>
      <c r="CR66" s="1">
        <v>0.72729999999999995</v>
      </c>
      <c r="CS66" s="1">
        <v>0.88</v>
      </c>
      <c r="CT66" s="1">
        <v>0.66669999999999996</v>
      </c>
      <c r="CU66" s="1">
        <v>0.5</v>
      </c>
      <c r="CV66" s="1">
        <v>0.64290000000000003</v>
      </c>
      <c r="CW66" s="1">
        <v>0.41670000000000001</v>
      </c>
      <c r="CX66">
        <v>29.79</v>
      </c>
      <c r="CY66">
        <v>29.88</v>
      </c>
      <c r="CZ66">
        <v>30.25</v>
      </c>
      <c r="DA66">
        <v>28.25</v>
      </c>
      <c r="DB66">
        <v>30.25</v>
      </c>
      <c r="DC66" t="s">
        <v>448</v>
      </c>
      <c r="DD66" s="1">
        <v>0.2218</v>
      </c>
      <c r="DE66" t="s">
        <v>747</v>
      </c>
      <c r="DF66">
        <v>71.5</v>
      </c>
      <c r="DG66">
        <v>71.13</v>
      </c>
      <c r="DH66">
        <v>67.25</v>
      </c>
      <c r="DI66">
        <v>71.75</v>
      </c>
      <c r="DJ66" s="1">
        <v>0.55169999999999997</v>
      </c>
      <c r="DK66">
        <v>71.540000000000006</v>
      </c>
      <c r="DL66">
        <v>70.709999999999994</v>
      </c>
      <c r="DM66">
        <f>(DL66-$DL$132)/$DL$133</f>
        <v>0.15973259665018366</v>
      </c>
      <c r="DN66" s="1">
        <v>0.6</v>
      </c>
      <c r="DO66" s="1">
        <v>0.88239999999999996</v>
      </c>
      <c r="DP66" s="1">
        <v>0.5333</v>
      </c>
      <c r="DQ66" s="1">
        <v>0.5111</v>
      </c>
      <c r="DR66" s="1">
        <v>0.42859999999999998</v>
      </c>
      <c r="DS66" s="1">
        <v>0.72729999999999995</v>
      </c>
      <c r="DT66" s="1">
        <v>0.53059999999999996</v>
      </c>
      <c r="DU66">
        <v>8.2000000000000003E-2</v>
      </c>
      <c r="DV66">
        <v>6.0000000000000001E-3</v>
      </c>
      <c r="DW66">
        <v>-8.7999999999999995E-2</v>
      </c>
      <c r="DX66">
        <v>-0.26900000000000002</v>
      </c>
      <c r="DY66">
        <v>-1E-3</v>
      </c>
      <c r="DZ66">
        <f>(DY66-$DY$132)/$DY$133</f>
        <v>0.11470123940413218</v>
      </c>
      <c r="EA66">
        <v>-0.27</v>
      </c>
      <c r="EB66">
        <v>80</v>
      </c>
      <c r="EC66">
        <v>280</v>
      </c>
      <c r="ED66">
        <v>163</v>
      </c>
      <c r="EE66">
        <v>1</v>
      </c>
      <c r="EF66">
        <v>3</v>
      </c>
      <c r="EG66">
        <v>234.3</v>
      </c>
      <c r="EH66">
        <v>7</v>
      </c>
      <c r="EI66">
        <v>6700</v>
      </c>
      <c r="EJ66">
        <v>51.1</v>
      </c>
      <c r="EK66">
        <v>7.6268656716417897</v>
      </c>
    </row>
    <row r="67" spans="1:141" x14ac:dyDescent="0.25">
      <c r="A67" t="s">
        <v>1355</v>
      </c>
      <c r="B67">
        <v>1</v>
      </c>
      <c r="C67">
        <v>1</v>
      </c>
      <c r="D67" s="1">
        <v>1.4800000000000001E-2</v>
      </c>
      <c r="E67" t="s">
        <v>367</v>
      </c>
      <c r="F67" t="s">
        <v>171</v>
      </c>
      <c r="G67" t="s">
        <v>309</v>
      </c>
      <c r="H67" t="s">
        <v>1135</v>
      </c>
      <c r="I67" t="s">
        <v>325</v>
      </c>
      <c r="J67" t="s">
        <v>155</v>
      </c>
      <c r="K67" t="s">
        <v>744</v>
      </c>
      <c r="L67" t="s">
        <v>254</v>
      </c>
      <c r="M67" t="s">
        <v>568</v>
      </c>
      <c r="N67" t="s">
        <v>892</v>
      </c>
      <c r="O67" t="s">
        <v>165</v>
      </c>
      <c r="P67" t="s">
        <v>273</v>
      </c>
      <c r="Q67" t="s">
        <v>557</v>
      </c>
      <c r="R67" t="s">
        <v>886</v>
      </c>
      <c r="S67" t="s">
        <v>285</v>
      </c>
      <c r="T67" t="s">
        <v>1284</v>
      </c>
      <c r="U67" t="s">
        <v>878</v>
      </c>
      <c r="V67" t="s">
        <v>498</v>
      </c>
      <c r="W67" t="s">
        <v>1116</v>
      </c>
      <c r="X67" t="s">
        <v>1075</v>
      </c>
      <c r="Y67" t="s">
        <v>1150</v>
      </c>
      <c r="Z67" t="s">
        <v>148</v>
      </c>
      <c r="AA67" t="s">
        <v>1314</v>
      </c>
      <c r="AB67" t="s">
        <v>194</v>
      </c>
      <c r="AC67" t="s">
        <v>1314</v>
      </c>
      <c r="AD67" t="s">
        <v>545</v>
      </c>
      <c r="AE67" t="s">
        <v>639</v>
      </c>
      <c r="AF67" t="s">
        <v>788</v>
      </c>
      <c r="AG67">
        <v>35.03</v>
      </c>
      <c r="AH67">
        <v>7</v>
      </c>
      <c r="AI67">
        <v>131</v>
      </c>
      <c r="AJ67">
        <v>4.0999999999999996</v>
      </c>
      <c r="AK67" s="1">
        <v>0.3115</v>
      </c>
      <c r="AL67" s="1">
        <v>0.23150000000000001</v>
      </c>
      <c r="AM67" s="1">
        <v>0.26090000000000002</v>
      </c>
      <c r="AN67">
        <v>121.48</v>
      </c>
      <c r="AO67">
        <v>5</v>
      </c>
      <c r="AP67">
        <v>1</v>
      </c>
      <c r="AQ67" t="s">
        <v>155</v>
      </c>
      <c r="AR67">
        <v>13</v>
      </c>
      <c r="AS67">
        <v>11</v>
      </c>
      <c r="AT67">
        <v>5</v>
      </c>
      <c r="AU67">
        <v>3</v>
      </c>
      <c r="AV67">
        <v>5</v>
      </c>
      <c r="AW67">
        <v>78</v>
      </c>
      <c r="AX67" t="s">
        <v>268</v>
      </c>
      <c r="AY67" s="1">
        <v>0.61429999999999996</v>
      </c>
      <c r="AZ67">
        <v>305.39999999999998</v>
      </c>
      <c r="BA67">
        <v>288.2</v>
      </c>
      <c r="BB67">
        <v>270</v>
      </c>
      <c r="BC67">
        <v>70.25</v>
      </c>
      <c r="BD67" t="s">
        <v>269</v>
      </c>
      <c r="BE67">
        <v>610</v>
      </c>
      <c r="BF67" s="1">
        <v>0.66669999999999996</v>
      </c>
      <c r="BG67">
        <v>69.67</v>
      </c>
      <c r="BH67">
        <v>34.67</v>
      </c>
      <c r="BI67" s="1">
        <v>0.63790000000000002</v>
      </c>
      <c r="BJ67" s="1">
        <v>0.57889999999999997</v>
      </c>
      <c r="BK67" s="1">
        <v>0.28949999999999998</v>
      </c>
      <c r="BL67" s="1">
        <v>0.70740000000000003</v>
      </c>
      <c r="BM67">
        <f>(BL67-$BL$132)/$BL$133</f>
        <v>0.67249291845779335</v>
      </c>
      <c r="BN67">
        <v>69.069999999999993</v>
      </c>
      <c r="BO67" t="s">
        <v>616</v>
      </c>
      <c r="BP67" s="1">
        <v>0.20480000000000001</v>
      </c>
      <c r="BQ67">
        <v>367</v>
      </c>
      <c r="BR67">
        <v>6</v>
      </c>
      <c r="BS67" t="s">
        <v>334</v>
      </c>
      <c r="BT67">
        <v>62</v>
      </c>
      <c r="BU67" s="2">
        <v>1251805</v>
      </c>
      <c r="BV67">
        <v>1.54</v>
      </c>
      <c r="BW67" s="1">
        <v>0.37040000000000001</v>
      </c>
      <c r="BX67">
        <v>1.619</v>
      </c>
      <c r="BY67" s="1">
        <v>0.14169999999999999</v>
      </c>
      <c r="BZ67">
        <v>2.99</v>
      </c>
      <c r="CA67">
        <f>(BZ67-$BZ$132)/$BZ$133</f>
        <v>-0.58625181619782329</v>
      </c>
      <c r="CB67" s="1">
        <v>0.16669999999999999</v>
      </c>
      <c r="CC67">
        <v>4.01</v>
      </c>
      <c r="CD67" s="1">
        <v>0.5625</v>
      </c>
      <c r="CE67">
        <v>4.51</v>
      </c>
      <c r="CF67" s="1">
        <v>0.23150000000000001</v>
      </c>
      <c r="CG67" t="s">
        <v>387</v>
      </c>
      <c r="CH67" t="s">
        <v>529</v>
      </c>
      <c r="CI67" s="1">
        <v>0.88249999999999995</v>
      </c>
      <c r="CJ67">
        <v>1.7589999999999999</v>
      </c>
      <c r="CK67" s="1">
        <v>2.41E-2</v>
      </c>
      <c r="CL67" s="1">
        <v>0.33329999999999999</v>
      </c>
      <c r="CM67" s="1">
        <v>0.1489</v>
      </c>
      <c r="CN67" s="1">
        <v>7.4099999999999999E-2</v>
      </c>
      <c r="CO67" s="1">
        <v>0.36359999999999998</v>
      </c>
      <c r="CP67" s="1">
        <v>0.9909</v>
      </c>
      <c r="CQ67" s="1">
        <v>0.96550000000000002</v>
      </c>
      <c r="CR67" s="1">
        <v>0.63639999999999997</v>
      </c>
      <c r="CS67" s="1">
        <v>0.875</v>
      </c>
      <c r="CT67" s="1">
        <v>0.5</v>
      </c>
      <c r="CU67" s="1">
        <v>0.66669999999999996</v>
      </c>
      <c r="CV67" s="1">
        <v>0.53849999999999998</v>
      </c>
      <c r="CW67" s="1">
        <v>0.47060000000000002</v>
      </c>
      <c r="CX67">
        <v>29.13</v>
      </c>
      <c r="CY67">
        <v>27.67</v>
      </c>
      <c r="CZ67">
        <v>29.56</v>
      </c>
      <c r="DA67">
        <v>29</v>
      </c>
      <c r="DB67">
        <v>30.83</v>
      </c>
      <c r="DC67" t="s">
        <v>655</v>
      </c>
      <c r="DD67" s="1">
        <v>0.13650000000000001</v>
      </c>
      <c r="DE67" t="s">
        <v>184</v>
      </c>
      <c r="DF67">
        <v>67.89</v>
      </c>
      <c r="DG67">
        <v>70.89</v>
      </c>
      <c r="DH67">
        <v>70.67</v>
      </c>
      <c r="DI67">
        <v>69.67</v>
      </c>
      <c r="DJ67" s="1">
        <v>0.56059999999999999</v>
      </c>
      <c r="DK67">
        <v>70.706000000000003</v>
      </c>
      <c r="DL67">
        <v>69.7</v>
      </c>
      <c r="DM67">
        <f>(DL67-$DL$132)/$DL$133</f>
        <v>-0.71377385650140235</v>
      </c>
      <c r="DN67" s="1">
        <v>0.58860000000000001</v>
      </c>
      <c r="DO67" s="1">
        <v>0.78569999999999995</v>
      </c>
      <c r="DP67" s="1">
        <v>0.23530000000000001</v>
      </c>
      <c r="DQ67" s="1">
        <v>0.57140000000000002</v>
      </c>
      <c r="DR67" s="1">
        <v>0.41670000000000001</v>
      </c>
      <c r="DS67" s="1">
        <v>1</v>
      </c>
      <c r="DT67" s="1">
        <v>0.51280000000000003</v>
      </c>
      <c r="DU67">
        <v>-1.2E-2</v>
      </c>
      <c r="DV67">
        <v>-0.70099999999999996</v>
      </c>
      <c r="DW67">
        <v>0.70699999999999996</v>
      </c>
      <c r="DX67">
        <v>-0.161</v>
      </c>
      <c r="DY67">
        <v>-6.0000000000000001E-3</v>
      </c>
      <c r="DZ67">
        <f>(DY67-$DY$132)/$DY$133</f>
        <v>0.10881233552642262</v>
      </c>
      <c r="EA67">
        <v>-0.16700000000000001</v>
      </c>
      <c r="EB67">
        <v>123</v>
      </c>
      <c r="EC67">
        <v>110</v>
      </c>
      <c r="ED67">
        <v>296</v>
      </c>
      <c r="EE67">
        <v>2</v>
      </c>
      <c r="EF67">
        <v>2</v>
      </c>
      <c r="EG67">
        <v>201.8</v>
      </c>
      <c r="EH67">
        <v>11</v>
      </c>
      <c r="EI67">
        <v>6700</v>
      </c>
      <c r="EJ67">
        <v>58</v>
      </c>
      <c r="EK67">
        <v>8.6567164179104505</v>
      </c>
    </row>
    <row r="68" spans="1:141" x14ac:dyDescent="0.25">
      <c r="A68" t="s">
        <v>1077</v>
      </c>
      <c r="B68">
        <v>0</v>
      </c>
      <c r="C68">
        <v>0</v>
      </c>
      <c r="D68" s="1">
        <v>1.8499999999999999E-2</v>
      </c>
      <c r="E68" t="s">
        <v>367</v>
      </c>
      <c r="F68" t="s">
        <v>386</v>
      </c>
      <c r="G68" t="s">
        <v>541</v>
      </c>
      <c r="H68" t="s">
        <v>852</v>
      </c>
      <c r="I68" t="s">
        <v>1078</v>
      </c>
      <c r="J68" t="s">
        <v>1079</v>
      </c>
      <c r="K68" t="s">
        <v>357</v>
      </c>
      <c r="L68" t="s">
        <v>281</v>
      </c>
      <c r="M68" t="s">
        <v>675</v>
      </c>
      <c r="N68" t="s">
        <v>419</v>
      </c>
      <c r="O68" t="s">
        <v>633</v>
      </c>
      <c r="P68" t="s">
        <v>558</v>
      </c>
      <c r="Q68" t="s">
        <v>402</v>
      </c>
      <c r="R68" t="s">
        <v>757</v>
      </c>
      <c r="S68" t="s">
        <v>239</v>
      </c>
      <c r="T68" t="s">
        <v>887</v>
      </c>
      <c r="U68" t="s">
        <v>847</v>
      </c>
      <c r="V68" t="s">
        <v>863</v>
      </c>
      <c r="W68" t="s">
        <v>861</v>
      </c>
      <c r="X68" t="s">
        <v>850</v>
      </c>
      <c r="Y68" t="s">
        <v>250</v>
      </c>
      <c r="Z68" t="s">
        <v>295</v>
      </c>
      <c r="AA68" t="s">
        <v>632</v>
      </c>
      <c r="AB68" t="s">
        <v>1059</v>
      </c>
      <c r="AC68" t="s">
        <v>194</v>
      </c>
      <c r="AD68" t="s">
        <v>295</v>
      </c>
      <c r="AE68" t="s">
        <v>357</v>
      </c>
      <c r="AF68" t="s">
        <v>1080</v>
      </c>
      <c r="AG68">
        <v>35.1</v>
      </c>
      <c r="AH68">
        <v>7</v>
      </c>
      <c r="AI68">
        <v>216</v>
      </c>
      <c r="AJ68">
        <v>3.63</v>
      </c>
      <c r="AK68" s="1">
        <v>0.30730000000000002</v>
      </c>
      <c r="AL68" s="1">
        <v>0.21299999999999999</v>
      </c>
      <c r="AM68" s="1">
        <v>0.2059</v>
      </c>
      <c r="AN68">
        <v>113.6</v>
      </c>
      <c r="AO68">
        <v>6</v>
      </c>
      <c r="AP68">
        <v>2</v>
      </c>
      <c r="AQ68" t="s">
        <v>155</v>
      </c>
      <c r="AR68">
        <v>11</v>
      </c>
      <c r="AS68">
        <v>15</v>
      </c>
      <c r="AT68">
        <v>6</v>
      </c>
      <c r="AU68">
        <v>2</v>
      </c>
      <c r="AV68">
        <v>3</v>
      </c>
      <c r="AW68">
        <v>34</v>
      </c>
      <c r="AX68" t="s">
        <v>469</v>
      </c>
      <c r="AY68" s="1">
        <v>0.58709999999999996</v>
      </c>
      <c r="AZ68">
        <v>293.89999999999998</v>
      </c>
      <c r="BA68">
        <v>281.89999999999998</v>
      </c>
      <c r="BB68">
        <v>90</v>
      </c>
      <c r="BC68">
        <v>69.540000000000006</v>
      </c>
      <c r="BD68" t="s">
        <v>855</v>
      </c>
      <c r="BE68">
        <v>172</v>
      </c>
      <c r="BF68" s="1">
        <v>0.6</v>
      </c>
      <c r="BG68">
        <v>69.599999999999994</v>
      </c>
      <c r="BH68">
        <v>34.97</v>
      </c>
      <c r="BI68" s="1">
        <v>0.4713</v>
      </c>
      <c r="BJ68" s="1">
        <v>0.6341</v>
      </c>
      <c r="BK68" s="1">
        <v>0.17069999999999999</v>
      </c>
      <c r="BL68" s="1">
        <v>0.66669999999999996</v>
      </c>
      <c r="BM68">
        <f>(BL68-$BL$132)/$BL$133</f>
        <v>-0.31825164677030415</v>
      </c>
      <c r="BN68">
        <v>70.47</v>
      </c>
      <c r="BO68" t="s">
        <v>741</v>
      </c>
      <c r="BP68" s="1">
        <v>0.1368</v>
      </c>
      <c r="BQ68" t="s">
        <v>155</v>
      </c>
      <c r="BR68">
        <v>39</v>
      </c>
      <c r="BS68" t="s">
        <v>636</v>
      </c>
      <c r="BT68">
        <v>63</v>
      </c>
      <c r="BU68" s="2">
        <v>345480</v>
      </c>
      <c r="BV68">
        <v>0.63</v>
      </c>
      <c r="BW68" s="1">
        <v>0.41110000000000002</v>
      </c>
      <c r="BX68">
        <v>1.583</v>
      </c>
      <c r="BY68" s="1">
        <v>0.1157</v>
      </c>
      <c r="BZ68">
        <v>3.03</v>
      </c>
      <c r="CA68">
        <f>(BZ68-$BZ$132)/$BZ$133</f>
        <v>-9.7708636032989529E-2</v>
      </c>
      <c r="CB68" s="1">
        <v>0.17549999999999999</v>
      </c>
      <c r="CC68">
        <v>4.0199999999999996</v>
      </c>
      <c r="CD68" s="1">
        <v>0.45</v>
      </c>
      <c r="CE68">
        <v>4.54</v>
      </c>
      <c r="CF68" s="1">
        <v>0.21299999999999999</v>
      </c>
      <c r="CG68" t="s">
        <v>778</v>
      </c>
      <c r="CH68" t="s">
        <v>240</v>
      </c>
      <c r="CI68" s="1">
        <v>0.88149999999999995</v>
      </c>
      <c r="CJ68">
        <v>1.722</v>
      </c>
      <c r="CK68" s="1">
        <v>2.1100000000000001E-2</v>
      </c>
      <c r="CL68" s="1">
        <v>0.28789999999999999</v>
      </c>
      <c r="CM68" s="1">
        <v>0.26529999999999998</v>
      </c>
      <c r="CN68" s="1">
        <v>0.16669999999999999</v>
      </c>
      <c r="CO68" s="1">
        <v>0.33329999999999999</v>
      </c>
      <c r="CP68" s="1">
        <v>0.99619999999999997</v>
      </c>
      <c r="CQ68" s="1">
        <v>0.91839999999999999</v>
      </c>
      <c r="CR68" s="1">
        <v>0.69310000000000005</v>
      </c>
      <c r="CS68" s="1">
        <v>0.82350000000000001</v>
      </c>
      <c r="CT68" s="1">
        <v>0.71430000000000005</v>
      </c>
      <c r="CU68" s="1">
        <v>0.59089999999999998</v>
      </c>
      <c r="CV68" s="1">
        <v>0.58330000000000004</v>
      </c>
      <c r="CW68" s="1">
        <v>0.4667</v>
      </c>
      <c r="CX68">
        <v>28.5</v>
      </c>
      <c r="CY68">
        <v>28.78</v>
      </c>
      <c r="CZ68">
        <v>30.33</v>
      </c>
      <c r="DA68">
        <v>26.57</v>
      </c>
      <c r="DB68">
        <v>27.4</v>
      </c>
      <c r="DC68" t="s">
        <v>444</v>
      </c>
      <c r="DD68" s="1">
        <v>0.21279999999999999</v>
      </c>
      <c r="DE68" t="s">
        <v>350</v>
      </c>
      <c r="DF68">
        <v>70</v>
      </c>
      <c r="DG68">
        <v>71.89</v>
      </c>
      <c r="DH68">
        <v>68.14</v>
      </c>
      <c r="DI68">
        <v>69.599999999999994</v>
      </c>
      <c r="DJ68" s="1">
        <v>0.57140000000000002</v>
      </c>
      <c r="DK68">
        <v>70.820999999999998</v>
      </c>
      <c r="DL68">
        <v>70.069999999999993</v>
      </c>
      <c r="DM68">
        <f>(DL68-$DL$132)/$DL$133</f>
        <v>-0.3937764429706288</v>
      </c>
      <c r="DN68" s="1">
        <v>0.62780000000000002</v>
      </c>
      <c r="DO68" s="1">
        <v>0.96550000000000002</v>
      </c>
      <c r="DP68" s="1">
        <v>0.1154</v>
      </c>
      <c r="DQ68" s="1">
        <v>0.69699999999999995</v>
      </c>
      <c r="DR68" s="1">
        <v>0.5</v>
      </c>
      <c r="DS68" s="1">
        <v>0.9</v>
      </c>
      <c r="DT68" s="1">
        <v>0.61429999999999996</v>
      </c>
      <c r="DU68">
        <v>-2.4E-2</v>
      </c>
      <c r="DV68">
        <v>3.6999999999999998E-2</v>
      </c>
      <c r="DW68">
        <v>-2.7E-2</v>
      </c>
      <c r="DX68">
        <v>0.20100000000000001</v>
      </c>
      <c r="DY68">
        <v>-1.4E-2</v>
      </c>
      <c r="DZ68">
        <f>(DY68-$DY$132)/$DY$133</f>
        <v>9.939008932208733E-2</v>
      </c>
      <c r="EA68">
        <v>0.187</v>
      </c>
      <c r="EB68">
        <v>109</v>
      </c>
      <c r="EC68">
        <v>204</v>
      </c>
      <c r="ED68">
        <v>237</v>
      </c>
      <c r="EE68">
        <v>6</v>
      </c>
      <c r="EF68">
        <v>5</v>
      </c>
      <c r="EG68">
        <v>167.3</v>
      </c>
      <c r="EH68">
        <v>14</v>
      </c>
      <c r="EI68">
        <v>6500</v>
      </c>
      <c r="EJ68">
        <v>49.167000000000002</v>
      </c>
      <c r="EK68">
        <v>7.5641538461538502</v>
      </c>
    </row>
    <row r="69" spans="1:141" x14ac:dyDescent="0.25">
      <c r="A69" t="s">
        <v>1114</v>
      </c>
      <c r="B69">
        <v>0</v>
      </c>
      <c r="C69">
        <v>0</v>
      </c>
      <c r="D69" s="1">
        <v>4.07E-2</v>
      </c>
      <c r="E69" t="s">
        <v>705</v>
      </c>
      <c r="F69" t="s">
        <v>930</v>
      </c>
      <c r="G69" t="s">
        <v>321</v>
      </c>
      <c r="H69" t="s">
        <v>498</v>
      </c>
      <c r="I69" t="s">
        <v>572</v>
      </c>
      <c r="J69" t="s">
        <v>155</v>
      </c>
      <c r="K69" t="s">
        <v>489</v>
      </c>
      <c r="L69" t="s">
        <v>1115</v>
      </c>
      <c r="M69" t="s">
        <v>319</v>
      </c>
      <c r="N69" t="s">
        <v>218</v>
      </c>
      <c r="O69" t="s">
        <v>569</v>
      </c>
      <c r="P69" t="s">
        <v>1069</v>
      </c>
      <c r="Q69" t="s">
        <v>235</v>
      </c>
      <c r="R69" t="s">
        <v>187</v>
      </c>
      <c r="S69" t="s">
        <v>502</v>
      </c>
      <c r="T69" t="s">
        <v>1116</v>
      </c>
      <c r="U69" t="s">
        <v>886</v>
      </c>
      <c r="V69" t="s">
        <v>1117</v>
      </c>
      <c r="W69" t="s">
        <v>199</v>
      </c>
      <c r="X69" t="s">
        <v>396</v>
      </c>
      <c r="Y69" t="s">
        <v>346</v>
      </c>
      <c r="Z69" t="s">
        <v>514</v>
      </c>
      <c r="AA69" t="s">
        <v>1118</v>
      </c>
      <c r="AB69" t="s">
        <v>574</v>
      </c>
      <c r="AC69" t="s">
        <v>182</v>
      </c>
      <c r="AD69" t="s">
        <v>1119</v>
      </c>
      <c r="AE69" t="s">
        <v>735</v>
      </c>
      <c r="AF69" t="s">
        <v>590</v>
      </c>
      <c r="AG69">
        <v>35.33</v>
      </c>
      <c r="AH69">
        <v>4</v>
      </c>
      <c r="AI69">
        <v>84</v>
      </c>
      <c r="AJ69">
        <v>3.97</v>
      </c>
      <c r="AK69" s="1">
        <v>0.31069999999999998</v>
      </c>
      <c r="AL69" s="1">
        <v>0.22589999999999999</v>
      </c>
      <c r="AM69" s="1">
        <v>0.22500000000000001</v>
      </c>
      <c r="AN69">
        <v>120.3</v>
      </c>
      <c r="AO69">
        <v>3</v>
      </c>
      <c r="AP69">
        <v>2</v>
      </c>
      <c r="AQ69">
        <v>2</v>
      </c>
      <c r="AR69">
        <v>8</v>
      </c>
      <c r="AS69">
        <v>18</v>
      </c>
      <c r="AT69">
        <v>3</v>
      </c>
      <c r="AU69">
        <v>3</v>
      </c>
      <c r="AV69">
        <v>2</v>
      </c>
      <c r="AW69">
        <v>10</v>
      </c>
      <c r="AX69" t="s">
        <v>236</v>
      </c>
      <c r="AY69" s="1">
        <v>0.59670000000000001</v>
      </c>
      <c r="AZ69">
        <v>305.10000000000002</v>
      </c>
      <c r="BA69">
        <v>293.60000000000002</v>
      </c>
      <c r="BB69">
        <v>180</v>
      </c>
      <c r="BC69">
        <v>69.67</v>
      </c>
      <c r="BD69" t="s">
        <v>419</v>
      </c>
      <c r="BE69">
        <v>182</v>
      </c>
      <c r="BF69" s="1">
        <v>0.66669999999999996</v>
      </c>
      <c r="BG69">
        <v>70.33</v>
      </c>
      <c r="BH69">
        <v>34.97</v>
      </c>
      <c r="BI69" s="1">
        <v>0.66669999999999996</v>
      </c>
      <c r="BJ69" s="1">
        <v>0.58699999999999997</v>
      </c>
      <c r="BK69" s="1">
        <v>0.3478</v>
      </c>
      <c r="BL69" s="1">
        <v>0.70930000000000004</v>
      </c>
      <c r="BM69">
        <f>(BL69-$BL$132)/$BL$133</f>
        <v>0.71874389324731169</v>
      </c>
      <c r="BN69">
        <v>70.72</v>
      </c>
      <c r="BO69" t="s">
        <v>157</v>
      </c>
      <c r="BP69" s="1">
        <v>0.17460000000000001</v>
      </c>
      <c r="BQ69">
        <v>364</v>
      </c>
      <c r="BR69" t="s">
        <v>155</v>
      </c>
      <c r="BS69" t="s">
        <v>855</v>
      </c>
      <c r="BT69">
        <v>65</v>
      </c>
      <c r="BU69" s="2">
        <v>352562</v>
      </c>
      <c r="BV69">
        <v>1.45</v>
      </c>
      <c r="BW69" s="1">
        <v>0.36109999999999998</v>
      </c>
      <c r="BX69">
        <v>1.667</v>
      </c>
      <c r="BY69" s="1">
        <v>0.14879999999999999</v>
      </c>
      <c r="BZ69">
        <v>3</v>
      </c>
      <c r="CA69">
        <f>(BZ69-$BZ$132)/$BZ$133</f>
        <v>-0.46411602115661621</v>
      </c>
      <c r="CB69" s="1">
        <v>0.18179999999999999</v>
      </c>
      <c r="CC69">
        <v>4.0199999999999996</v>
      </c>
      <c r="CD69" s="1">
        <v>0.46</v>
      </c>
      <c r="CE69">
        <v>4.6399999999999997</v>
      </c>
      <c r="CF69" s="1">
        <v>0.22589999999999999</v>
      </c>
      <c r="CG69" t="s">
        <v>349</v>
      </c>
      <c r="CH69" t="s">
        <v>617</v>
      </c>
      <c r="CI69" s="1">
        <v>0.8679</v>
      </c>
      <c r="CJ69">
        <v>1.796</v>
      </c>
      <c r="CK69" s="1">
        <v>4.5499999999999999E-2</v>
      </c>
      <c r="CL69" s="1">
        <v>0.23080000000000001</v>
      </c>
      <c r="CM69" s="1">
        <v>0.2727</v>
      </c>
      <c r="CN69" s="1">
        <v>0.10340000000000001</v>
      </c>
      <c r="CO69" s="1">
        <v>0.3846</v>
      </c>
      <c r="CP69" s="1">
        <v>0.99019999999999997</v>
      </c>
      <c r="CQ69" s="1">
        <v>0.878</v>
      </c>
      <c r="CR69" s="1">
        <v>0.64410000000000001</v>
      </c>
      <c r="CS69" s="1">
        <v>0.58819999999999995</v>
      </c>
      <c r="CT69" s="1">
        <v>0.63160000000000005</v>
      </c>
      <c r="CU69" s="1">
        <v>0.88890000000000002</v>
      </c>
      <c r="CV69" s="1">
        <v>0.57140000000000002</v>
      </c>
      <c r="CW69" s="1">
        <v>0.5</v>
      </c>
      <c r="CX69">
        <v>30</v>
      </c>
      <c r="CY69">
        <v>30</v>
      </c>
      <c r="CZ69">
        <v>30.67</v>
      </c>
      <c r="DA69">
        <v>29.33</v>
      </c>
      <c r="DB69">
        <v>29.67</v>
      </c>
      <c r="DC69" t="s">
        <v>391</v>
      </c>
      <c r="DD69" s="1">
        <v>9.5200000000000007E-2</v>
      </c>
      <c r="DE69" t="s">
        <v>362</v>
      </c>
      <c r="DF69">
        <v>70.67</v>
      </c>
      <c r="DG69">
        <v>70.33</v>
      </c>
      <c r="DH69">
        <v>69.67</v>
      </c>
      <c r="DI69">
        <v>70.33</v>
      </c>
      <c r="DJ69" s="1">
        <v>0.33329999999999999</v>
      </c>
      <c r="DK69">
        <v>71.037999999999997</v>
      </c>
      <c r="DL69">
        <v>70.3</v>
      </c>
      <c r="DM69">
        <f>(DL69-$DL$132)/$DL$133</f>
        <v>-0.19485913185689605</v>
      </c>
      <c r="DN69" s="1">
        <v>0.5605</v>
      </c>
      <c r="DO69" s="1">
        <v>0.95450000000000002</v>
      </c>
      <c r="DP69" s="1">
        <v>0.17649999999999999</v>
      </c>
      <c r="DQ69" s="1">
        <v>0.5897</v>
      </c>
      <c r="DR69" s="1">
        <v>0.22220000000000001</v>
      </c>
      <c r="DS69" s="1">
        <v>0.93330000000000002</v>
      </c>
      <c r="DT69" s="1">
        <v>0.52080000000000004</v>
      </c>
      <c r="DU69">
        <v>-0.34</v>
      </c>
      <c r="DV69">
        <v>-0.41499999999999998</v>
      </c>
      <c r="DW69">
        <v>0.73299999999999998</v>
      </c>
      <c r="DX69">
        <v>-0.17399999999999999</v>
      </c>
      <c r="DY69">
        <v>-2.1999999999999999E-2</v>
      </c>
      <c r="DZ69">
        <f>(DY69-$DY$132)/$DY$133</f>
        <v>8.9967843117752008E-2</v>
      </c>
      <c r="EA69">
        <v>-0.19600000000000001</v>
      </c>
      <c r="EB69">
        <v>119</v>
      </c>
      <c r="EC69">
        <v>132</v>
      </c>
      <c r="ED69">
        <v>248</v>
      </c>
      <c r="EE69">
        <v>3</v>
      </c>
      <c r="EF69" t="s">
        <v>155</v>
      </c>
      <c r="EG69">
        <v>249.5</v>
      </c>
      <c r="EH69">
        <v>12</v>
      </c>
      <c r="EI69">
        <v>7600</v>
      </c>
      <c r="EJ69">
        <v>50.625</v>
      </c>
      <c r="EK69">
        <v>6.6611842105263204</v>
      </c>
    </row>
    <row r="70" spans="1:141" x14ac:dyDescent="0.25">
      <c r="A70" t="s">
        <v>1143</v>
      </c>
      <c r="B70">
        <v>0</v>
      </c>
      <c r="C70">
        <v>0</v>
      </c>
      <c r="D70" s="1">
        <v>3.9399999999999998E-2</v>
      </c>
      <c r="E70" t="s">
        <v>705</v>
      </c>
      <c r="F70" t="s">
        <v>624</v>
      </c>
      <c r="G70" t="s">
        <v>767</v>
      </c>
      <c r="H70" t="s">
        <v>1144</v>
      </c>
      <c r="I70" t="s">
        <v>1145</v>
      </c>
      <c r="J70" t="s">
        <v>1146</v>
      </c>
      <c r="K70" t="s">
        <v>977</v>
      </c>
      <c r="L70" t="s">
        <v>1131</v>
      </c>
      <c r="M70" t="s">
        <v>874</v>
      </c>
      <c r="N70" t="s">
        <v>317</v>
      </c>
      <c r="O70" t="s">
        <v>568</v>
      </c>
      <c r="P70" t="s">
        <v>810</v>
      </c>
      <c r="Q70" t="s">
        <v>295</v>
      </c>
      <c r="R70" t="s">
        <v>459</v>
      </c>
      <c r="S70" t="s">
        <v>780</v>
      </c>
      <c r="T70" t="s">
        <v>1109</v>
      </c>
      <c r="U70" t="s">
        <v>907</v>
      </c>
      <c r="V70" t="s">
        <v>155</v>
      </c>
      <c r="W70" t="s">
        <v>1147</v>
      </c>
      <c r="X70" t="s">
        <v>1148</v>
      </c>
      <c r="Y70" t="s">
        <v>909</v>
      </c>
      <c r="Z70" t="s">
        <v>490</v>
      </c>
      <c r="AA70" t="s">
        <v>1149</v>
      </c>
      <c r="AB70" t="s">
        <v>1043</v>
      </c>
      <c r="AC70" t="s">
        <v>1150</v>
      </c>
      <c r="AD70" t="s">
        <v>440</v>
      </c>
      <c r="AE70" t="s">
        <v>530</v>
      </c>
      <c r="AF70" t="s">
        <v>853</v>
      </c>
      <c r="AG70">
        <v>35.630000000000003</v>
      </c>
      <c r="AH70">
        <v>6</v>
      </c>
      <c r="AI70">
        <v>69</v>
      </c>
      <c r="AJ70">
        <v>4.21</v>
      </c>
      <c r="AK70" s="1">
        <v>0.34250000000000003</v>
      </c>
      <c r="AL70" s="1">
        <v>0.2384</v>
      </c>
      <c r="AM70" s="1">
        <v>0.22220000000000001</v>
      </c>
      <c r="AN70">
        <v>112.49</v>
      </c>
      <c r="AO70">
        <v>5</v>
      </c>
      <c r="AP70">
        <v>1</v>
      </c>
      <c r="AQ70" t="s">
        <v>155</v>
      </c>
      <c r="AR70">
        <v>15</v>
      </c>
      <c r="AS70">
        <v>15</v>
      </c>
      <c r="AT70">
        <v>5</v>
      </c>
      <c r="AU70">
        <v>3</v>
      </c>
      <c r="AV70">
        <v>4</v>
      </c>
      <c r="AW70">
        <v>69</v>
      </c>
      <c r="AX70" t="s">
        <v>1023</v>
      </c>
      <c r="AY70" s="1">
        <v>0.628</v>
      </c>
      <c r="AZ70">
        <v>293.7</v>
      </c>
      <c r="BA70">
        <v>284.89999999999998</v>
      </c>
      <c r="BB70">
        <v>216</v>
      </c>
      <c r="BC70">
        <v>73.45</v>
      </c>
      <c r="BD70" t="s">
        <v>1023</v>
      </c>
      <c r="BE70">
        <v>26</v>
      </c>
      <c r="BF70" s="1">
        <v>0.66669999999999996</v>
      </c>
      <c r="BG70">
        <v>70</v>
      </c>
      <c r="BH70">
        <v>35.71</v>
      </c>
      <c r="BI70" s="1">
        <v>0.58930000000000005</v>
      </c>
      <c r="BJ70" s="1">
        <v>0.60609999999999997</v>
      </c>
      <c r="BK70" s="1">
        <v>0.21210000000000001</v>
      </c>
      <c r="BL70" s="1">
        <v>0.67589999999999995</v>
      </c>
      <c r="BM70">
        <f>(BL70-$BL$132)/$BL$133</f>
        <v>-9.4299558315796367E-2</v>
      </c>
      <c r="BN70">
        <v>69.540000000000006</v>
      </c>
      <c r="BO70" t="s">
        <v>790</v>
      </c>
      <c r="BP70" s="1">
        <v>0.12620000000000001</v>
      </c>
      <c r="BQ70">
        <v>347</v>
      </c>
      <c r="BR70">
        <v>25</v>
      </c>
      <c r="BS70" t="s">
        <v>583</v>
      </c>
      <c r="BT70">
        <v>64</v>
      </c>
      <c r="BU70" s="2">
        <v>50278</v>
      </c>
      <c r="BV70">
        <v>1.42</v>
      </c>
      <c r="BW70" s="1">
        <v>0.39119999999999999</v>
      </c>
      <c r="BX70">
        <v>1.625</v>
      </c>
      <c r="BY70" s="1">
        <v>0.15629999999999999</v>
      </c>
      <c r="BZ70">
        <v>3.02</v>
      </c>
      <c r="CA70">
        <f>(BZ70-$BZ$132)/$BZ$133</f>
        <v>-0.2198444310741966</v>
      </c>
      <c r="CB70" s="1">
        <v>0.1865</v>
      </c>
      <c r="CC70">
        <v>4.12</v>
      </c>
      <c r="CD70" s="1">
        <v>0.48809999999999998</v>
      </c>
      <c r="CE70">
        <v>4.58</v>
      </c>
      <c r="CF70" s="1">
        <v>0.2384</v>
      </c>
      <c r="CG70" t="s">
        <v>661</v>
      </c>
      <c r="CH70" t="s">
        <v>617</v>
      </c>
      <c r="CI70" s="1">
        <v>0.82620000000000005</v>
      </c>
      <c r="CJ70">
        <v>1.7529999999999999</v>
      </c>
      <c r="CK70" s="1">
        <v>0.02</v>
      </c>
      <c r="CL70" s="1">
        <v>0.38329999999999997</v>
      </c>
      <c r="CM70" s="1">
        <v>0.26669999999999999</v>
      </c>
      <c r="CN70" s="1">
        <v>9.5200000000000007E-2</v>
      </c>
      <c r="CO70" s="1">
        <v>0.41670000000000001</v>
      </c>
      <c r="CP70" s="1">
        <v>0.98150000000000004</v>
      </c>
      <c r="CQ70" s="1">
        <v>0.89290000000000003</v>
      </c>
      <c r="CR70" s="1">
        <v>0.61760000000000004</v>
      </c>
      <c r="CS70" s="1">
        <v>0.70369999999999999</v>
      </c>
      <c r="CT70" s="1">
        <v>0.38890000000000002</v>
      </c>
      <c r="CU70" s="1">
        <v>0.77780000000000005</v>
      </c>
      <c r="CV70" s="1">
        <v>0.64290000000000003</v>
      </c>
      <c r="CW70" s="1">
        <v>0.16669999999999999</v>
      </c>
      <c r="CX70">
        <v>29.25</v>
      </c>
      <c r="CY70">
        <v>29.56</v>
      </c>
      <c r="CZ70">
        <v>29</v>
      </c>
      <c r="DA70">
        <v>30</v>
      </c>
      <c r="DB70">
        <v>28.33</v>
      </c>
      <c r="DC70" t="s">
        <v>232</v>
      </c>
      <c r="DD70" s="1">
        <v>0.1845</v>
      </c>
      <c r="DE70" t="s">
        <v>695</v>
      </c>
      <c r="DF70">
        <v>71.11</v>
      </c>
      <c r="DG70">
        <v>71.89</v>
      </c>
      <c r="DH70">
        <v>71.67</v>
      </c>
      <c r="DI70">
        <v>70</v>
      </c>
      <c r="DJ70" s="1">
        <v>0.51429999999999998</v>
      </c>
      <c r="DK70">
        <v>72.113</v>
      </c>
      <c r="DL70">
        <v>71.33</v>
      </c>
      <c r="DM70">
        <f>(DL70-$DL$132)/$DL$133</f>
        <v>0.69594447878284915</v>
      </c>
      <c r="DN70" s="1">
        <v>0.5</v>
      </c>
      <c r="DO70" s="1">
        <v>0.73080000000000001</v>
      </c>
      <c r="DP70" s="1">
        <v>0.23080000000000001</v>
      </c>
      <c r="DQ70" s="1">
        <v>0.55559999999999998</v>
      </c>
      <c r="DR70" s="1">
        <v>0.35289999999999999</v>
      </c>
      <c r="DS70" s="1">
        <v>0.84619999999999995</v>
      </c>
      <c r="DT70" s="1">
        <v>0.47620000000000001</v>
      </c>
      <c r="DU70">
        <v>0.499</v>
      </c>
      <c r="DV70">
        <v>-0.36899999999999999</v>
      </c>
      <c r="DW70">
        <v>-0.17699999999999999</v>
      </c>
      <c r="DX70">
        <v>-0.67800000000000005</v>
      </c>
      <c r="DY70">
        <v>-4.7E-2</v>
      </c>
      <c r="DZ70">
        <f>(DY70-$DY$132)/$DY$133</f>
        <v>6.0523323729204194E-2</v>
      </c>
      <c r="EA70">
        <v>-0.72499999999999998</v>
      </c>
      <c r="EB70">
        <v>101</v>
      </c>
      <c r="EC70">
        <v>153</v>
      </c>
      <c r="ED70">
        <v>116</v>
      </c>
      <c r="EE70">
        <v>2</v>
      </c>
      <c r="EF70">
        <v>3</v>
      </c>
      <c r="EG70">
        <v>312.8</v>
      </c>
      <c r="EH70">
        <v>4</v>
      </c>
      <c r="EI70">
        <v>6700</v>
      </c>
      <c r="EJ70">
        <v>35.5</v>
      </c>
      <c r="EK70">
        <v>5.2985074626865698</v>
      </c>
    </row>
    <row r="71" spans="1:141" x14ac:dyDescent="0.25">
      <c r="A71" t="s">
        <v>753</v>
      </c>
      <c r="B71">
        <v>0</v>
      </c>
      <c r="C71">
        <v>0</v>
      </c>
      <c r="D71" s="1">
        <v>1.9400000000000001E-2</v>
      </c>
      <c r="E71" t="s">
        <v>565</v>
      </c>
      <c r="F71" t="s">
        <v>245</v>
      </c>
      <c r="G71" t="s">
        <v>754</v>
      </c>
      <c r="H71" t="s">
        <v>755</v>
      </c>
      <c r="I71" t="s">
        <v>602</v>
      </c>
      <c r="J71" t="s">
        <v>155</v>
      </c>
      <c r="K71" t="s">
        <v>400</v>
      </c>
      <c r="L71" t="s">
        <v>756</v>
      </c>
      <c r="M71" t="s">
        <v>331</v>
      </c>
      <c r="N71" t="s">
        <v>676</v>
      </c>
      <c r="O71" t="s">
        <v>148</v>
      </c>
      <c r="P71" t="s">
        <v>607</v>
      </c>
      <c r="Q71" t="s">
        <v>757</v>
      </c>
      <c r="R71" t="s">
        <v>706</v>
      </c>
      <c r="S71" t="s">
        <v>204</v>
      </c>
      <c r="T71" t="s">
        <v>386</v>
      </c>
      <c r="U71" t="s">
        <v>247</v>
      </c>
      <c r="V71" t="s">
        <v>506</v>
      </c>
      <c r="W71" t="s">
        <v>758</v>
      </c>
      <c r="X71" t="s">
        <v>759</v>
      </c>
      <c r="Y71" t="s">
        <v>632</v>
      </c>
      <c r="Z71" t="s">
        <v>744</v>
      </c>
      <c r="AA71" t="s">
        <v>760</v>
      </c>
      <c r="AB71" t="s">
        <v>761</v>
      </c>
      <c r="AC71" t="s">
        <v>718</v>
      </c>
      <c r="AD71" t="s">
        <v>162</v>
      </c>
      <c r="AE71" t="s">
        <v>762</v>
      </c>
      <c r="AF71" t="s">
        <v>763</v>
      </c>
      <c r="AG71">
        <v>35.049999999999997</v>
      </c>
      <c r="AH71">
        <v>6</v>
      </c>
      <c r="AI71">
        <v>130</v>
      </c>
      <c r="AJ71">
        <v>3.7</v>
      </c>
      <c r="AK71" s="1">
        <v>0.3029</v>
      </c>
      <c r="AL71" s="1">
        <v>0.21390000000000001</v>
      </c>
      <c r="AM71" s="1">
        <v>0.2</v>
      </c>
      <c r="AN71">
        <v>112.05</v>
      </c>
      <c r="AO71">
        <v>3</v>
      </c>
      <c r="AP71">
        <v>2</v>
      </c>
      <c r="AQ71">
        <v>3</v>
      </c>
      <c r="AR71">
        <v>7</v>
      </c>
      <c r="AS71">
        <v>12</v>
      </c>
      <c r="AT71">
        <v>3</v>
      </c>
      <c r="AU71">
        <v>4</v>
      </c>
      <c r="AV71">
        <v>10</v>
      </c>
      <c r="AW71">
        <v>13</v>
      </c>
      <c r="AX71" t="s">
        <v>328</v>
      </c>
      <c r="AY71" s="1">
        <v>0.60219999999999996</v>
      </c>
      <c r="AZ71">
        <v>274.39999999999998</v>
      </c>
      <c r="BA71">
        <v>270</v>
      </c>
      <c r="BB71">
        <v>120</v>
      </c>
      <c r="BC71">
        <v>69.88</v>
      </c>
      <c r="BD71" t="s">
        <v>389</v>
      </c>
      <c r="BE71">
        <v>121</v>
      </c>
      <c r="BF71" s="1">
        <v>0.25</v>
      </c>
      <c r="BG71">
        <v>70.75</v>
      </c>
      <c r="BH71">
        <v>34.9</v>
      </c>
      <c r="BI71" s="1">
        <v>0.45650000000000002</v>
      </c>
      <c r="BJ71" s="1">
        <v>0.71430000000000005</v>
      </c>
      <c r="BK71" s="1">
        <v>0.23810000000000001</v>
      </c>
      <c r="BL71" s="1">
        <v>0.67220000000000002</v>
      </c>
      <c r="BM71">
        <f>(BL71-$BL$132)/$BL$133</f>
        <v>-0.18436724606380325</v>
      </c>
      <c r="BN71">
        <v>70</v>
      </c>
      <c r="BO71" t="s">
        <v>391</v>
      </c>
      <c r="BP71" s="1">
        <v>0.14979999999999999</v>
      </c>
      <c r="BQ71" t="s">
        <v>155</v>
      </c>
      <c r="BR71">
        <v>161</v>
      </c>
      <c r="BS71" t="s">
        <v>495</v>
      </c>
      <c r="BT71">
        <v>65</v>
      </c>
      <c r="BU71" s="2">
        <v>221185</v>
      </c>
      <c r="BV71">
        <v>1.61</v>
      </c>
      <c r="BW71" s="1">
        <v>0.39439999999999997</v>
      </c>
      <c r="BX71">
        <v>1.603</v>
      </c>
      <c r="BY71" s="1">
        <v>0.17280000000000001</v>
      </c>
      <c r="BZ71">
        <v>2.99</v>
      </c>
      <c r="CA71">
        <f>(BZ71-$BZ$132)/$BZ$133</f>
        <v>-0.58625181619782329</v>
      </c>
      <c r="CB71" s="1">
        <v>0.16289999999999999</v>
      </c>
      <c r="CC71">
        <v>4.04</v>
      </c>
      <c r="CD71" s="1">
        <v>0.46550000000000002</v>
      </c>
      <c r="CE71">
        <v>4.55</v>
      </c>
      <c r="CF71" s="1">
        <v>0.21390000000000001</v>
      </c>
      <c r="CG71" t="s">
        <v>514</v>
      </c>
      <c r="CH71" t="s">
        <v>647</v>
      </c>
      <c r="CI71" s="1">
        <v>0.88370000000000004</v>
      </c>
      <c r="CJ71">
        <v>1.7310000000000001</v>
      </c>
      <c r="CK71" s="1">
        <v>6.3500000000000001E-2</v>
      </c>
      <c r="CL71" s="1">
        <v>0.42</v>
      </c>
      <c r="CM71" s="1">
        <v>0.2727</v>
      </c>
      <c r="CN71" s="1">
        <v>0.13789999999999999</v>
      </c>
      <c r="CO71" s="1">
        <v>0.7</v>
      </c>
      <c r="CP71" s="1">
        <v>0.98760000000000003</v>
      </c>
      <c r="CQ71" s="1">
        <v>0.96550000000000002</v>
      </c>
      <c r="CR71" s="1">
        <v>0.62260000000000004</v>
      </c>
      <c r="CS71" s="1">
        <v>0.72729999999999995</v>
      </c>
      <c r="CT71" s="1">
        <v>0.52629999999999999</v>
      </c>
      <c r="CU71" s="1">
        <v>0.85709999999999997</v>
      </c>
      <c r="CV71" s="1">
        <v>0.33329999999999999</v>
      </c>
      <c r="CW71" s="1">
        <v>0.2</v>
      </c>
      <c r="CX71">
        <v>28.85</v>
      </c>
      <c r="CY71">
        <v>29.17</v>
      </c>
      <c r="CZ71">
        <v>28.17</v>
      </c>
      <c r="DA71">
        <v>28.5</v>
      </c>
      <c r="DB71">
        <v>29.75</v>
      </c>
      <c r="DC71" t="s">
        <v>764</v>
      </c>
      <c r="DD71" s="1">
        <v>0.1159</v>
      </c>
      <c r="DE71" t="s">
        <v>363</v>
      </c>
      <c r="DF71">
        <v>71.17</v>
      </c>
      <c r="DG71">
        <v>69</v>
      </c>
      <c r="DH71">
        <v>68.75</v>
      </c>
      <c r="DI71">
        <v>70.75</v>
      </c>
      <c r="DJ71" s="1">
        <v>0.7742</v>
      </c>
      <c r="DK71">
        <v>70.177999999999997</v>
      </c>
      <c r="DL71">
        <v>69.95</v>
      </c>
      <c r="DM71">
        <f>(DL71-$DL$132)/$DL$133</f>
        <v>-0.49755938789952264</v>
      </c>
      <c r="DN71" s="1">
        <v>0.5847</v>
      </c>
      <c r="DO71" s="1">
        <v>0.6875</v>
      </c>
      <c r="DP71" s="1">
        <v>0.375</v>
      </c>
      <c r="DQ71" s="1">
        <v>0.7097</v>
      </c>
      <c r="DR71" s="1">
        <v>0.52380000000000004</v>
      </c>
      <c r="DS71" s="1">
        <v>0.85709999999999997</v>
      </c>
      <c r="DT71" s="1">
        <v>0.5</v>
      </c>
      <c r="DU71">
        <v>-1.2E-2</v>
      </c>
      <c r="DV71">
        <v>0.373</v>
      </c>
      <c r="DW71">
        <v>-0.44900000000000001</v>
      </c>
      <c r="DX71">
        <v>0.77900000000000003</v>
      </c>
      <c r="DY71">
        <v>-8.6999999999999994E-2</v>
      </c>
      <c r="DZ71">
        <f>(DY71-$DY$132)/$DY$133</f>
        <v>1.341209270752769E-2</v>
      </c>
      <c r="EA71">
        <v>0.69199999999999995</v>
      </c>
      <c r="EB71">
        <v>74</v>
      </c>
      <c r="EC71">
        <v>309</v>
      </c>
      <c r="ED71">
        <v>355</v>
      </c>
      <c r="EE71">
        <v>3</v>
      </c>
      <c r="EF71">
        <v>3</v>
      </c>
      <c r="EG71">
        <v>129.30000000000001</v>
      </c>
      <c r="EH71">
        <v>10</v>
      </c>
      <c r="EI71">
        <v>7800</v>
      </c>
      <c r="EJ71">
        <v>63.875</v>
      </c>
      <c r="EK71">
        <v>8.1891025641025603</v>
      </c>
    </row>
    <row r="72" spans="1:141" x14ac:dyDescent="0.25">
      <c r="A72" t="s">
        <v>950</v>
      </c>
      <c r="B72">
        <v>2</v>
      </c>
      <c r="C72">
        <v>0</v>
      </c>
      <c r="D72" s="1">
        <v>1.32E-2</v>
      </c>
      <c r="E72" t="s">
        <v>174</v>
      </c>
      <c r="F72" t="s">
        <v>811</v>
      </c>
      <c r="G72" t="s">
        <v>211</v>
      </c>
      <c r="H72" t="s">
        <v>863</v>
      </c>
      <c r="I72" t="s">
        <v>951</v>
      </c>
      <c r="J72" t="s">
        <v>155</v>
      </c>
      <c r="K72" t="s">
        <v>594</v>
      </c>
      <c r="L72" t="s">
        <v>557</v>
      </c>
      <c r="M72" t="s">
        <v>568</v>
      </c>
      <c r="N72" t="s">
        <v>219</v>
      </c>
      <c r="O72" t="s">
        <v>182</v>
      </c>
      <c r="P72" t="s">
        <v>952</v>
      </c>
      <c r="Q72" t="s">
        <v>533</v>
      </c>
      <c r="R72" t="s">
        <v>221</v>
      </c>
      <c r="S72" t="s">
        <v>491</v>
      </c>
      <c r="T72" t="s">
        <v>259</v>
      </c>
      <c r="U72" t="s">
        <v>953</v>
      </c>
      <c r="V72" t="s">
        <v>954</v>
      </c>
      <c r="W72" t="s">
        <v>955</v>
      </c>
      <c r="X72" t="s">
        <v>956</v>
      </c>
      <c r="Y72" t="s">
        <v>719</v>
      </c>
      <c r="Z72" t="s">
        <v>532</v>
      </c>
      <c r="AA72" t="s">
        <v>158</v>
      </c>
      <c r="AB72" t="s">
        <v>719</v>
      </c>
      <c r="AC72" t="s">
        <v>413</v>
      </c>
      <c r="AD72" t="s">
        <v>218</v>
      </c>
      <c r="AE72" t="s">
        <v>218</v>
      </c>
      <c r="AF72" t="s">
        <v>957</v>
      </c>
      <c r="AG72">
        <v>34.76</v>
      </c>
      <c r="AH72">
        <v>7</v>
      </c>
      <c r="AI72">
        <v>167</v>
      </c>
      <c r="AJ72">
        <v>4.05</v>
      </c>
      <c r="AK72" s="1">
        <v>0.32750000000000001</v>
      </c>
      <c r="AL72" s="1">
        <v>0.23100000000000001</v>
      </c>
      <c r="AM72" s="1">
        <v>0.18820000000000001</v>
      </c>
      <c r="AN72">
        <v>110.81</v>
      </c>
      <c r="AO72">
        <v>4</v>
      </c>
      <c r="AP72">
        <v>3</v>
      </c>
      <c r="AQ72" t="s">
        <v>155</v>
      </c>
      <c r="AR72">
        <v>14</v>
      </c>
      <c r="AS72">
        <v>21</v>
      </c>
      <c r="AT72">
        <v>4</v>
      </c>
      <c r="AU72">
        <v>3</v>
      </c>
      <c r="AV72">
        <v>6</v>
      </c>
      <c r="AW72">
        <v>19</v>
      </c>
      <c r="AX72" t="s">
        <v>348</v>
      </c>
      <c r="AY72" s="1">
        <v>0.60340000000000005</v>
      </c>
      <c r="AZ72">
        <v>293.89999999999998</v>
      </c>
      <c r="BA72">
        <v>287.60000000000002</v>
      </c>
      <c r="BB72">
        <v>171</v>
      </c>
      <c r="BC72">
        <v>68.89</v>
      </c>
      <c r="BD72" t="s">
        <v>676</v>
      </c>
      <c r="BE72">
        <v>384</v>
      </c>
      <c r="BF72" s="1">
        <v>0.625</v>
      </c>
      <c r="BG72">
        <v>69.25</v>
      </c>
      <c r="BH72">
        <v>34.79</v>
      </c>
      <c r="BI72" s="1">
        <v>0.6</v>
      </c>
      <c r="BJ72" s="1">
        <v>0.59260000000000002</v>
      </c>
      <c r="BK72" s="1">
        <v>0.14810000000000001</v>
      </c>
      <c r="BL72" s="1">
        <v>0.66810000000000003</v>
      </c>
      <c r="BM72">
        <f>(BL72-$BL$132)/$BL$133</f>
        <v>-0.28417198113592085</v>
      </c>
      <c r="BN72">
        <v>70.150000000000006</v>
      </c>
      <c r="BO72" t="s">
        <v>392</v>
      </c>
      <c r="BP72" s="1">
        <v>0.15429999999999999</v>
      </c>
      <c r="BQ72">
        <v>345</v>
      </c>
      <c r="BR72">
        <v>23</v>
      </c>
      <c r="BS72" t="s">
        <v>579</v>
      </c>
      <c r="BT72">
        <v>63</v>
      </c>
      <c r="BU72" s="2">
        <v>778207</v>
      </c>
      <c r="BV72">
        <v>1.46</v>
      </c>
      <c r="BW72" s="1">
        <v>0.4123</v>
      </c>
      <c r="BX72">
        <v>1.569</v>
      </c>
      <c r="BY72" s="1">
        <v>0.19739999999999999</v>
      </c>
      <c r="BZ72">
        <v>2.98</v>
      </c>
      <c r="CA72">
        <f>(BZ72-$BZ$132)/$BZ$133</f>
        <v>-0.70838761123903582</v>
      </c>
      <c r="CB72" s="1">
        <v>0.16500000000000001</v>
      </c>
      <c r="CC72">
        <v>3.99</v>
      </c>
      <c r="CD72" s="1">
        <v>0.5</v>
      </c>
      <c r="CE72">
        <v>4.54</v>
      </c>
      <c r="CF72" s="1">
        <v>0.23100000000000001</v>
      </c>
      <c r="CG72" t="s">
        <v>958</v>
      </c>
      <c r="CH72" t="s">
        <v>684</v>
      </c>
      <c r="CI72" s="1">
        <v>0.88600000000000001</v>
      </c>
      <c r="CJ72">
        <v>1.7070000000000001</v>
      </c>
      <c r="CK72" s="1">
        <v>7.0800000000000002E-2</v>
      </c>
      <c r="CL72" s="1">
        <v>0.5</v>
      </c>
      <c r="CM72" s="1">
        <v>0.1525</v>
      </c>
      <c r="CN72" s="1">
        <v>0.1714</v>
      </c>
      <c r="CO72" s="1">
        <v>0.5333</v>
      </c>
      <c r="CP72" s="1">
        <v>1</v>
      </c>
      <c r="CQ72" s="1">
        <v>0.94830000000000003</v>
      </c>
      <c r="CR72" s="1">
        <v>0.68320000000000003</v>
      </c>
      <c r="CS72" s="1">
        <v>0.9032</v>
      </c>
      <c r="CT72" s="1">
        <v>0.54169999999999996</v>
      </c>
      <c r="CU72" s="1">
        <v>0.6552</v>
      </c>
      <c r="CV72" s="1">
        <v>0.52939999999999998</v>
      </c>
      <c r="CW72" s="1">
        <v>0.4118</v>
      </c>
      <c r="CX72">
        <v>28.24</v>
      </c>
      <c r="CY72">
        <v>28.55</v>
      </c>
      <c r="CZ72">
        <v>28.55</v>
      </c>
      <c r="DA72">
        <v>28</v>
      </c>
      <c r="DB72">
        <v>27.63</v>
      </c>
      <c r="DC72" t="s">
        <v>287</v>
      </c>
      <c r="DD72" s="1">
        <v>0.19009999999999999</v>
      </c>
      <c r="DE72" t="s">
        <v>717</v>
      </c>
      <c r="DF72">
        <v>68.91</v>
      </c>
      <c r="DG72">
        <v>70.09</v>
      </c>
      <c r="DH72">
        <v>70</v>
      </c>
      <c r="DI72">
        <v>69.25</v>
      </c>
      <c r="DJ72" s="1">
        <v>0.52700000000000002</v>
      </c>
      <c r="DK72">
        <v>70.513999999999996</v>
      </c>
      <c r="DL72">
        <v>69.55</v>
      </c>
      <c r="DM72">
        <f>(DL72-$DL$132)/$DL$133</f>
        <v>-0.84350253766253502</v>
      </c>
      <c r="DN72" s="1">
        <v>0.62560000000000004</v>
      </c>
      <c r="DO72" s="1">
        <v>0.875</v>
      </c>
      <c r="DP72" s="1">
        <v>0.42859999999999998</v>
      </c>
      <c r="DQ72" s="1">
        <v>0.66149999999999998</v>
      </c>
      <c r="DR72" s="1">
        <v>0.51849999999999996</v>
      </c>
      <c r="DS72" s="1">
        <v>0.95240000000000002</v>
      </c>
      <c r="DT72" s="1">
        <v>0.60760000000000003</v>
      </c>
      <c r="DU72">
        <v>-0.55400000000000005</v>
      </c>
      <c r="DV72">
        <v>0.159</v>
      </c>
      <c r="DW72">
        <v>0.30299999999999999</v>
      </c>
      <c r="DX72">
        <v>0.89100000000000001</v>
      </c>
      <c r="DY72">
        <v>-9.1999999999999998E-2</v>
      </c>
      <c r="DZ72">
        <f>(DY72-$DY$132)/$DY$133</f>
        <v>7.5231888298181206E-3</v>
      </c>
      <c r="EA72">
        <v>0.8</v>
      </c>
      <c r="EB72">
        <v>154</v>
      </c>
      <c r="EC72">
        <v>180</v>
      </c>
      <c r="ED72">
        <v>146</v>
      </c>
      <c r="EE72">
        <v>4</v>
      </c>
      <c r="EF72">
        <v>7</v>
      </c>
      <c r="EG72">
        <v>110.2</v>
      </c>
      <c r="EH72">
        <v>11</v>
      </c>
      <c r="EI72">
        <v>7200</v>
      </c>
      <c r="EJ72">
        <v>75.332999999999998</v>
      </c>
      <c r="EK72">
        <v>10.4629166666667</v>
      </c>
    </row>
    <row r="73" spans="1:141" x14ac:dyDescent="0.25">
      <c r="A73" t="s">
        <v>860</v>
      </c>
      <c r="B73">
        <v>1</v>
      </c>
      <c r="C73">
        <v>0</v>
      </c>
      <c r="D73" s="1">
        <v>2.9399999999999999E-2</v>
      </c>
      <c r="E73" t="s">
        <v>705</v>
      </c>
      <c r="F73" t="s">
        <v>706</v>
      </c>
      <c r="G73" t="s">
        <v>660</v>
      </c>
      <c r="H73" t="s">
        <v>861</v>
      </c>
      <c r="I73" t="s">
        <v>862</v>
      </c>
      <c r="J73" t="s">
        <v>863</v>
      </c>
      <c r="K73" t="s">
        <v>864</v>
      </c>
      <c r="L73" t="s">
        <v>280</v>
      </c>
      <c r="M73" t="s">
        <v>775</v>
      </c>
      <c r="N73" t="s">
        <v>197</v>
      </c>
      <c r="O73" t="s">
        <v>403</v>
      </c>
      <c r="P73" t="s">
        <v>773</v>
      </c>
      <c r="Q73" t="s">
        <v>661</v>
      </c>
      <c r="R73" t="s">
        <v>865</v>
      </c>
      <c r="S73" t="s">
        <v>163</v>
      </c>
      <c r="T73" t="s">
        <v>706</v>
      </c>
      <c r="U73" t="s">
        <v>516</v>
      </c>
      <c r="V73" t="s">
        <v>179</v>
      </c>
      <c r="W73" t="s">
        <v>381</v>
      </c>
      <c r="X73" t="s">
        <v>155</v>
      </c>
      <c r="Y73" t="s">
        <v>587</v>
      </c>
      <c r="Z73" t="s">
        <v>144</v>
      </c>
      <c r="AA73" t="s">
        <v>339</v>
      </c>
      <c r="AB73" t="s">
        <v>230</v>
      </c>
      <c r="AC73" t="s">
        <v>332</v>
      </c>
      <c r="AD73" t="s">
        <v>155</v>
      </c>
      <c r="AE73" t="s">
        <v>230</v>
      </c>
      <c r="AF73" t="s">
        <v>829</v>
      </c>
      <c r="AG73">
        <v>35.47</v>
      </c>
      <c r="AH73">
        <v>7</v>
      </c>
      <c r="AI73">
        <v>131</v>
      </c>
      <c r="AJ73">
        <v>2.94</v>
      </c>
      <c r="AK73" s="1">
        <v>0.25</v>
      </c>
      <c r="AL73" s="1">
        <v>0.17319999999999999</v>
      </c>
      <c r="AM73" s="1">
        <v>0.17499999999999999</v>
      </c>
      <c r="AN73">
        <v>106.53</v>
      </c>
      <c r="AO73">
        <v>2</v>
      </c>
      <c r="AP73">
        <v>1</v>
      </c>
      <c r="AQ73">
        <v>4</v>
      </c>
      <c r="AR73">
        <v>14</v>
      </c>
      <c r="AS73">
        <v>20</v>
      </c>
      <c r="AT73">
        <v>2</v>
      </c>
      <c r="AU73">
        <v>2</v>
      </c>
      <c r="AV73">
        <v>2</v>
      </c>
      <c r="AW73">
        <v>58</v>
      </c>
      <c r="AX73" t="s">
        <v>681</v>
      </c>
      <c r="AY73" s="1">
        <v>0.73</v>
      </c>
      <c r="AZ73">
        <v>269.5</v>
      </c>
      <c r="BA73">
        <v>265</v>
      </c>
      <c r="BB73">
        <v>102</v>
      </c>
      <c r="BC73">
        <v>70.78</v>
      </c>
      <c r="BD73" t="s">
        <v>866</v>
      </c>
      <c r="BE73">
        <v>110</v>
      </c>
      <c r="BF73" s="1">
        <v>0.33329999999999999</v>
      </c>
      <c r="BG73">
        <v>69.67</v>
      </c>
      <c r="BH73">
        <v>34.94</v>
      </c>
      <c r="BI73" s="1">
        <v>0.33329999999999999</v>
      </c>
      <c r="BJ73" s="1">
        <v>0.66669999999999996</v>
      </c>
      <c r="BK73" s="1">
        <v>0.26669999999999999</v>
      </c>
      <c r="BL73" s="1">
        <v>0.68300000000000005</v>
      </c>
      <c r="BM73">
        <f>(BL73-$BL$132)/$BL$133</f>
        <v>7.853303168714186E-2</v>
      </c>
      <c r="BN73">
        <v>70</v>
      </c>
      <c r="BO73" t="s">
        <v>434</v>
      </c>
      <c r="BP73" s="1">
        <v>0.1198</v>
      </c>
      <c r="BQ73" t="s">
        <v>155</v>
      </c>
      <c r="BR73">
        <v>151</v>
      </c>
      <c r="BS73" t="s">
        <v>867</v>
      </c>
      <c r="BT73">
        <v>64</v>
      </c>
      <c r="BU73" s="2">
        <v>282162</v>
      </c>
      <c r="BV73">
        <v>2.41</v>
      </c>
      <c r="BW73" s="1">
        <v>0.38890000000000002</v>
      </c>
      <c r="BX73">
        <v>1.631</v>
      </c>
      <c r="BY73" s="1">
        <v>0.1449</v>
      </c>
      <c r="BZ73">
        <v>3.01</v>
      </c>
      <c r="CA73">
        <f>(BZ73-$BZ$132)/$BZ$133</f>
        <v>-0.34198022611540912</v>
      </c>
      <c r="CB73" s="1">
        <v>0.12970000000000001</v>
      </c>
      <c r="CC73">
        <v>4.04</v>
      </c>
      <c r="CD73" s="1">
        <v>0.3654</v>
      </c>
      <c r="CE73">
        <v>4.6500000000000004</v>
      </c>
      <c r="CF73" s="1">
        <v>0.17319999999999999</v>
      </c>
      <c r="CG73" t="s">
        <v>495</v>
      </c>
      <c r="CH73" t="s">
        <v>859</v>
      </c>
      <c r="CI73" s="1">
        <v>0.87670000000000003</v>
      </c>
      <c r="CJ73">
        <v>1.794</v>
      </c>
      <c r="CK73" s="1">
        <v>4.0800000000000003E-2</v>
      </c>
      <c r="CL73" s="1">
        <v>0.29730000000000001</v>
      </c>
      <c r="CM73" s="1">
        <v>0.3</v>
      </c>
      <c r="CN73" s="1">
        <v>0.1429</v>
      </c>
      <c r="CO73" s="1">
        <v>0.4</v>
      </c>
      <c r="CP73" s="1">
        <v>0.9919</v>
      </c>
      <c r="CQ73" s="1">
        <v>0.90480000000000005</v>
      </c>
      <c r="CR73" s="1">
        <v>0.7288</v>
      </c>
      <c r="CS73" s="1">
        <v>0.81820000000000004</v>
      </c>
      <c r="CT73" s="1">
        <v>0.79169999999999996</v>
      </c>
      <c r="CU73" s="1">
        <v>0.42859999999999998</v>
      </c>
      <c r="CV73" s="1">
        <v>0.5</v>
      </c>
      <c r="CW73" s="1">
        <v>0.66669999999999996</v>
      </c>
      <c r="CX73">
        <v>29.35</v>
      </c>
      <c r="CY73">
        <v>30.4</v>
      </c>
      <c r="CZ73">
        <v>28</v>
      </c>
      <c r="DA73">
        <v>30.5</v>
      </c>
      <c r="DB73">
        <v>28.33</v>
      </c>
      <c r="DC73" t="s">
        <v>171</v>
      </c>
      <c r="DD73" s="1">
        <v>0.14369999999999999</v>
      </c>
      <c r="DE73" t="s">
        <v>526</v>
      </c>
      <c r="DF73">
        <v>70.8</v>
      </c>
      <c r="DG73">
        <v>70.599999999999994</v>
      </c>
      <c r="DH73">
        <v>70.25</v>
      </c>
      <c r="DI73">
        <v>69.67</v>
      </c>
      <c r="DJ73" s="1">
        <v>0.5</v>
      </c>
      <c r="DK73">
        <v>70.677999999999997</v>
      </c>
      <c r="DL73">
        <v>70.41</v>
      </c>
      <c r="DM73">
        <f>(DL73-$DL$132)/$DL$133</f>
        <v>-9.9724765672069476E-2</v>
      </c>
      <c r="DN73" s="1">
        <v>0.64949999999999997</v>
      </c>
      <c r="DO73" s="1">
        <v>0.75</v>
      </c>
      <c r="DP73" s="1">
        <v>0.42859999999999998</v>
      </c>
      <c r="DQ73" s="1">
        <v>0.71050000000000002</v>
      </c>
      <c r="DR73" s="1">
        <v>0.64290000000000003</v>
      </c>
      <c r="DS73" s="1">
        <v>0.71430000000000005</v>
      </c>
      <c r="DT73" s="1">
        <v>0.61539999999999995</v>
      </c>
      <c r="DU73">
        <v>0.34399999999999997</v>
      </c>
      <c r="DV73">
        <v>0.128</v>
      </c>
      <c r="DW73">
        <v>-0.56799999999999995</v>
      </c>
      <c r="DX73">
        <v>0.46500000000000002</v>
      </c>
      <c r="DY73">
        <v>-9.6000000000000002E-2</v>
      </c>
      <c r="DZ73">
        <f>(DY73-$DY$132)/$DY$133</f>
        <v>2.8120657276504649E-3</v>
      </c>
      <c r="EA73">
        <v>0.37</v>
      </c>
      <c r="EB73">
        <v>50</v>
      </c>
      <c r="EC73">
        <v>214</v>
      </c>
      <c r="ED73">
        <v>326</v>
      </c>
      <c r="EE73">
        <v>3</v>
      </c>
      <c r="EF73">
        <v>2</v>
      </c>
      <c r="EG73">
        <v>136.80000000000001</v>
      </c>
      <c r="EH73">
        <v>6</v>
      </c>
      <c r="EI73">
        <v>7200</v>
      </c>
      <c r="EJ73">
        <v>52.332999999999998</v>
      </c>
      <c r="EK73">
        <v>7.2684722222222202</v>
      </c>
    </row>
    <row r="74" spans="1:141" x14ac:dyDescent="0.25">
      <c r="A74" t="s">
        <v>1301</v>
      </c>
      <c r="B74">
        <v>0</v>
      </c>
      <c r="C74">
        <v>0</v>
      </c>
      <c r="D74" s="1">
        <v>2.2200000000000001E-2</v>
      </c>
      <c r="E74" t="s">
        <v>275</v>
      </c>
      <c r="F74" t="s">
        <v>448</v>
      </c>
      <c r="G74" t="s">
        <v>1092</v>
      </c>
      <c r="H74" t="s">
        <v>1122</v>
      </c>
      <c r="I74" t="s">
        <v>1302</v>
      </c>
      <c r="J74" t="s">
        <v>1303</v>
      </c>
      <c r="K74" t="s">
        <v>1140</v>
      </c>
      <c r="L74" t="s">
        <v>284</v>
      </c>
      <c r="M74" t="s">
        <v>1138</v>
      </c>
      <c r="N74" t="s">
        <v>1219</v>
      </c>
      <c r="O74" t="s">
        <v>513</v>
      </c>
      <c r="P74" t="s">
        <v>346</v>
      </c>
      <c r="Q74" t="s">
        <v>405</v>
      </c>
      <c r="R74" t="s">
        <v>874</v>
      </c>
      <c r="S74" t="s">
        <v>309</v>
      </c>
      <c r="T74" t="s">
        <v>907</v>
      </c>
      <c r="U74" t="s">
        <v>930</v>
      </c>
      <c r="V74" t="s">
        <v>155</v>
      </c>
      <c r="W74" t="s">
        <v>934</v>
      </c>
      <c r="X74" t="s">
        <v>839</v>
      </c>
      <c r="Y74" t="s">
        <v>710</v>
      </c>
      <c r="Z74" t="s">
        <v>536</v>
      </c>
      <c r="AA74" t="s">
        <v>700</v>
      </c>
      <c r="AB74" t="s">
        <v>290</v>
      </c>
      <c r="AC74" t="s">
        <v>1219</v>
      </c>
      <c r="AD74" t="s">
        <v>155</v>
      </c>
      <c r="AE74" t="s">
        <v>290</v>
      </c>
      <c r="AF74" t="s">
        <v>1212</v>
      </c>
      <c r="AG74">
        <v>35.700000000000003</v>
      </c>
      <c r="AH74">
        <v>4</v>
      </c>
      <c r="AI74">
        <v>123</v>
      </c>
      <c r="AJ74">
        <v>3.3</v>
      </c>
      <c r="AK74" s="1">
        <v>0.28070000000000001</v>
      </c>
      <c r="AL74" s="1">
        <v>0.18329999999999999</v>
      </c>
      <c r="AM74" s="1">
        <v>0.2903</v>
      </c>
      <c r="AN74">
        <v>114.12</v>
      </c>
      <c r="AO74">
        <v>3</v>
      </c>
      <c r="AP74" t="s">
        <v>155</v>
      </c>
      <c r="AQ74" t="s">
        <v>155</v>
      </c>
      <c r="AR74">
        <v>5</v>
      </c>
      <c r="AS74">
        <v>13</v>
      </c>
      <c r="AT74">
        <v>3</v>
      </c>
      <c r="AU74">
        <v>2</v>
      </c>
      <c r="AV74">
        <v>3</v>
      </c>
      <c r="AW74">
        <v>5</v>
      </c>
      <c r="AX74" t="s">
        <v>482</v>
      </c>
      <c r="AY74" s="1">
        <v>0.54290000000000005</v>
      </c>
      <c r="AZ74">
        <v>289.8</v>
      </c>
      <c r="BA74">
        <v>289.5</v>
      </c>
      <c r="BB74" t="s">
        <v>155</v>
      </c>
      <c r="BC74">
        <v>71.569999999999993</v>
      </c>
      <c r="BD74" t="s">
        <v>169</v>
      </c>
      <c r="BE74">
        <v>45</v>
      </c>
      <c r="BF74" s="1">
        <v>0.5</v>
      </c>
      <c r="BG74">
        <v>73</v>
      </c>
      <c r="BH74">
        <v>36.1</v>
      </c>
      <c r="BI74" s="1">
        <v>0.55559999999999998</v>
      </c>
      <c r="BJ74" s="1">
        <v>0.5</v>
      </c>
      <c r="BK74" s="1">
        <v>0</v>
      </c>
      <c r="BL74" s="1">
        <v>0.63329999999999997</v>
      </c>
      <c r="BM74">
        <f>(BL74-$BL$132)/$BL$133</f>
        <v>-1.1312950983334096</v>
      </c>
      <c r="BN74">
        <v>72.33</v>
      </c>
      <c r="BO74" t="s">
        <v>702</v>
      </c>
      <c r="BP74" s="1">
        <v>0.21429999999999999</v>
      </c>
      <c r="BQ74">
        <v>398</v>
      </c>
      <c r="BR74" t="s">
        <v>155</v>
      </c>
      <c r="BS74" t="s">
        <v>533</v>
      </c>
      <c r="BT74">
        <v>68</v>
      </c>
      <c r="BU74" s="2">
        <v>136000</v>
      </c>
      <c r="BV74">
        <v>3.27</v>
      </c>
      <c r="BW74" s="1">
        <v>0.39439999999999997</v>
      </c>
      <c r="BX74">
        <v>1.617</v>
      </c>
      <c r="BY74" s="1">
        <v>0.1</v>
      </c>
      <c r="BZ74">
        <v>3.15</v>
      </c>
      <c r="CA74">
        <f>(BZ74-$BZ$132)/$BZ$133</f>
        <v>1.3679209044615279</v>
      </c>
      <c r="CB74" s="1">
        <v>0.16039999999999999</v>
      </c>
      <c r="CC74">
        <v>4.05</v>
      </c>
      <c r="CD74" s="1">
        <v>0.35289999999999999</v>
      </c>
      <c r="CE74">
        <v>4.79</v>
      </c>
      <c r="CF74" s="1">
        <v>0.18329999999999999</v>
      </c>
      <c r="CG74" t="s">
        <v>856</v>
      </c>
      <c r="CH74" t="s">
        <v>1036</v>
      </c>
      <c r="CI74" s="1">
        <v>0.8468</v>
      </c>
      <c r="CJ74">
        <v>1.7629999999999999</v>
      </c>
      <c r="CK74" s="1">
        <v>4.5499999999999999E-2</v>
      </c>
      <c r="CL74" s="1">
        <v>7.1400000000000005E-2</v>
      </c>
      <c r="CM74" s="1">
        <v>0.16669999999999999</v>
      </c>
      <c r="CN74" s="1">
        <v>0</v>
      </c>
      <c r="CO74" s="1">
        <v>0.2</v>
      </c>
      <c r="CP74" s="1">
        <v>0.98629999999999995</v>
      </c>
      <c r="CQ74" s="1">
        <v>0.86670000000000003</v>
      </c>
      <c r="CR74" s="1">
        <v>0.62960000000000005</v>
      </c>
      <c r="CS74" s="1">
        <v>0.7</v>
      </c>
      <c r="CT74" s="1">
        <v>0.5</v>
      </c>
      <c r="CU74" s="1">
        <v>0.66669999999999996</v>
      </c>
      <c r="CV74" s="1">
        <v>0.5</v>
      </c>
      <c r="CW74" s="1">
        <v>0.5</v>
      </c>
      <c r="CX74">
        <v>29.1</v>
      </c>
      <c r="CY74">
        <v>30</v>
      </c>
      <c r="CZ74">
        <v>27.33</v>
      </c>
      <c r="DA74">
        <v>28</v>
      </c>
      <c r="DB74">
        <v>31.5</v>
      </c>
      <c r="DC74" t="s">
        <v>428</v>
      </c>
      <c r="DD74" s="1">
        <v>0.15479999999999999</v>
      </c>
      <c r="DE74" t="s">
        <v>439</v>
      </c>
      <c r="DF74">
        <v>72.33</v>
      </c>
      <c r="DG74">
        <v>71</v>
      </c>
      <c r="DH74">
        <v>71</v>
      </c>
      <c r="DI74">
        <v>73</v>
      </c>
      <c r="DJ74" s="1">
        <v>0.46150000000000002</v>
      </c>
      <c r="DK74">
        <v>71.757999999999996</v>
      </c>
      <c r="DL74">
        <v>71.8</v>
      </c>
      <c r="DM74">
        <f>(DL74-$DL$132)/$DL$133</f>
        <v>1.1024276797543819</v>
      </c>
      <c r="DN74" s="1">
        <v>0.56059999999999999</v>
      </c>
      <c r="DO74" s="1">
        <v>0.81820000000000004</v>
      </c>
      <c r="DP74" s="1">
        <v>0</v>
      </c>
      <c r="DQ74" s="1">
        <v>0.55000000000000004</v>
      </c>
      <c r="DR74" s="1">
        <v>0.2</v>
      </c>
      <c r="DS74" s="1">
        <v>1</v>
      </c>
      <c r="DT74" s="1">
        <v>0.40910000000000002</v>
      </c>
      <c r="DU74">
        <v>0.65400000000000003</v>
      </c>
      <c r="DV74">
        <v>-0.58299999999999996</v>
      </c>
      <c r="DW74">
        <v>-0.17899999999999999</v>
      </c>
      <c r="DX74">
        <v>-0.75700000000000001</v>
      </c>
      <c r="DY74">
        <v>-0.108</v>
      </c>
      <c r="DZ74">
        <f>(DY74-$DY$132)/$DY$133</f>
        <v>-1.1321303578852486E-2</v>
      </c>
      <c r="EA74">
        <v>-0.86599999999999999</v>
      </c>
      <c r="EB74">
        <v>33</v>
      </c>
      <c r="EE74">
        <v>0</v>
      </c>
      <c r="EF74" t="s">
        <v>155</v>
      </c>
      <c r="EG74" t="s">
        <v>155</v>
      </c>
      <c r="EH74">
        <v>4</v>
      </c>
      <c r="EI74">
        <v>8800</v>
      </c>
      <c r="EJ74">
        <v>55.125</v>
      </c>
      <c r="EK74">
        <v>6.2642045454545503</v>
      </c>
    </row>
    <row r="75" spans="1:141" x14ac:dyDescent="0.25">
      <c r="A75" t="s">
        <v>1384</v>
      </c>
      <c r="B75">
        <v>1</v>
      </c>
      <c r="C75">
        <v>0</v>
      </c>
      <c r="D75" s="1">
        <v>2.9399999999999999E-2</v>
      </c>
      <c r="E75" t="s">
        <v>367</v>
      </c>
      <c r="F75" t="s">
        <v>559</v>
      </c>
      <c r="G75" t="s">
        <v>210</v>
      </c>
      <c r="H75" t="s">
        <v>903</v>
      </c>
      <c r="I75" t="s">
        <v>1385</v>
      </c>
      <c r="J75" t="s">
        <v>1068</v>
      </c>
      <c r="K75" t="s">
        <v>357</v>
      </c>
      <c r="L75" t="s">
        <v>841</v>
      </c>
      <c r="M75" t="s">
        <v>578</v>
      </c>
      <c r="N75" t="s">
        <v>990</v>
      </c>
      <c r="O75" t="s">
        <v>577</v>
      </c>
      <c r="P75" t="s">
        <v>964</v>
      </c>
      <c r="Q75" t="s">
        <v>883</v>
      </c>
      <c r="R75" t="s">
        <v>1386</v>
      </c>
      <c r="S75" t="s">
        <v>771</v>
      </c>
      <c r="T75" t="s">
        <v>1060</v>
      </c>
      <c r="U75" t="s">
        <v>1341</v>
      </c>
      <c r="V75" t="s">
        <v>677</v>
      </c>
      <c r="W75" t="s">
        <v>1264</v>
      </c>
      <c r="X75" t="s">
        <v>1264</v>
      </c>
      <c r="Y75" t="s">
        <v>331</v>
      </c>
      <c r="Z75" t="s">
        <v>650</v>
      </c>
      <c r="AA75" t="s">
        <v>197</v>
      </c>
      <c r="AB75" t="s">
        <v>578</v>
      </c>
      <c r="AC75" t="s">
        <v>160</v>
      </c>
      <c r="AD75" t="s">
        <v>511</v>
      </c>
      <c r="AE75" t="s">
        <v>997</v>
      </c>
      <c r="AF75" t="s">
        <v>758</v>
      </c>
      <c r="AG75">
        <v>35.15</v>
      </c>
      <c r="AH75">
        <v>5</v>
      </c>
      <c r="AI75">
        <v>108</v>
      </c>
      <c r="AJ75">
        <v>3.5</v>
      </c>
      <c r="AK75" s="1">
        <v>0.27250000000000002</v>
      </c>
      <c r="AL75" s="1">
        <v>0.19769999999999999</v>
      </c>
      <c r="AM75" s="1">
        <v>0.17330000000000001</v>
      </c>
      <c r="AN75">
        <v>111.81</v>
      </c>
      <c r="AO75">
        <v>3</v>
      </c>
      <c r="AP75">
        <v>2</v>
      </c>
      <c r="AQ75" t="s">
        <v>155</v>
      </c>
      <c r="AR75">
        <v>15</v>
      </c>
      <c r="AS75">
        <v>18</v>
      </c>
      <c r="AT75">
        <v>3</v>
      </c>
      <c r="AU75">
        <v>2</v>
      </c>
      <c r="AV75">
        <v>5</v>
      </c>
      <c r="AW75">
        <v>1</v>
      </c>
      <c r="AX75" t="s">
        <v>604</v>
      </c>
      <c r="AY75" s="1">
        <v>0.64839999999999998</v>
      </c>
      <c r="AZ75">
        <v>290.8</v>
      </c>
      <c r="BA75">
        <v>281.8</v>
      </c>
      <c r="BB75">
        <v>306</v>
      </c>
      <c r="BC75">
        <v>69.47</v>
      </c>
      <c r="BD75" t="s">
        <v>286</v>
      </c>
      <c r="BE75">
        <v>149</v>
      </c>
      <c r="BF75" s="1">
        <v>0.42859999999999998</v>
      </c>
      <c r="BG75">
        <v>70.430000000000007</v>
      </c>
      <c r="BH75">
        <v>35.06</v>
      </c>
      <c r="BI75" s="1">
        <v>0.4889</v>
      </c>
      <c r="BJ75" s="1">
        <v>0.54549999999999998</v>
      </c>
      <c r="BK75" s="1">
        <v>0.20449999999999999</v>
      </c>
      <c r="BL75" s="1">
        <v>0.70750000000000002</v>
      </c>
      <c r="BM75">
        <f>(BL75-$BL$132)/$BL$133</f>
        <v>0.67492718028882037</v>
      </c>
      <c r="BN75">
        <v>70.790000000000006</v>
      </c>
      <c r="BO75" t="s">
        <v>534</v>
      </c>
      <c r="BP75" s="1">
        <v>0.15479999999999999</v>
      </c>
      <c r="BQ75">
        <v>358</v>
      </c>
      <c r="BR75">
        <v>14</v>
      </c>
      <c r="BS75" t="s">
        <v>389</v>
      </c>
      <c r="BT75">
        <v>65</v>
      </c>
      <c r="BU75" s="2">
        <v>302908</v>
      </c>
      <c r="BV75">
        <v>0.75</v>
      </c>
      <c r="BW75" s="1">
        <v>0.38069999999999998</v>
      </c>
      <c r="BX75">
        <v>1.6419999999999999</v>
      </c>
      <c r="BY75" s="1">
        <v>0.14599999999999999</v>
      </c>
      <c r="BZ75">
        <v>2.99</v>
      </c>
      <c r="CA75">
        <f>(BZ75-$BZ$132)/$BZ$133</f>
        <v>-0.58625181619782329</v>
      </c>
      <c r="CB75" s="1">
        <v>0.14760000000000001</v>
      </c>
      <c r="CC75">
        <v>4</v>
      </c>
      <c r="CD75" s="1">
        <v>0.4138</v>
      </c>
      <c r="CE75">
        <v>4.66</v>
      </c>
      <c r="CF75" s="1">
        <v>0.19769999999999999</v>
      </c>
      <c r="CG75" t="s">
        <v>910</v>
      </c>
      <c r="CH75" t="s">
        <v>631</v>
      </c>
      <c r="CI75" s="1">
        <v>0.878</v>
      </c>
      <c r="CJ75">
        <v>1.7989999999999999</v>
      </c>
      <c r="CK75" s="1">
        <v>4.1000000000000002E-2</v>
      </c>
      <c r="CL75" s="1">
        <v>0.22220000000000001</v>
      </c>
      <c r="CM75" s="1">
        <v>0.20830000000000001</v>
      </c>
      <c r="CN75" s="1">
        <v>0.129</v>
      </c>
      <c r="CO75" s="1">
        <v>0.61539999999999995</v>
      </c>
      <c r="CP75" s="1">
        <v>0.98129999999999995</v>
      </c>
      <c r="CQ75" s="1">
        <v>0.89290000000000003</v>
      </c>
      <c r="CR75" s="1">
        <v>0.70830000000000004</v>
      </c>
      <c r="CS75" s="1">
        <v>0.87880000000000003</v>
      </c>
      <c r="CT75" s="1">
        <v>0.6552</v>
      </c>
      <c r="CU75" s="1">
        <v>0.5333</v>
      </c>
      <c r="CV75" s="1">
        <v>0.63160000000000005</v>
      </c>
      <c r="CW75" s="1">
        <v>0.38890000000000002</v>
      </c>
      <c r="CX75">
        <v>29.56</v>
      </c>
      <c r="CY75">
        <v>29.3</v>
      </c>
      <c r="CZ75">
        <v>30.1</v>
      </c>
      <c r="DA75">
        <v>29.43</v>
      </c>
      <c r="DB75">
        <v>29.29</v>
      </c>
      <c r="DC75" t="s">
        <v>171</v>
      </c>
      <c r="DD75" s="1">
        <v>0.15179999999999999</v>
      </c>
      <c r="DE75" t="s">
        <v>222</v>
      </c>
      <c r="DF75">
        <v>69.900000000000006</v>
      </c>
      <c r="DG75">
        <v>70.400000000000006</v>
      </c>
      <c r="DH75">
        <v>70.14</v>
      </c>
      <c r="DI75">
        <v>70.430000000000007</v>
      </c>
      <c r="DJ75" s="1">
        <v>0.51790000000000003</v>
      </c>
      <c r="DK75">
        <v>71.114999999999995</v>
      </c>
      <c r="DL75">
        <v>70.209999999999994</v>
      </c>
      <c r="DM75">
        <f>(DL75-$DL$132)/$DL$133</f>
        <v>-0.27269634055357567</v>
      </c>
      <c r="DN75" s="1">
        <v>0.6704</v>
      </c>
      <c r="DO75" s="1">
        <v>0.81820000000000004</v>
      </c>
      <c r="DP75" s="1">
        <v>0.41670000000000001</v>
      </c>
      <c r="DQ75" s="1">
        <v>0.64180000000000004</v>
      </c>
      <c r="DR75" s="1">
        <v>0.6552</v>
      </c>
      <c r="DS75" s="1">
        <v>0.88239999999999996</v>
      </c>
      <c r="DT75" s="1">
        <v>0.66669999999999996</v>
      </c>
      <c r="DU75">
        <v>-1E-3</v>
      </c>
      <c r="DV75">
        <v>-0.47599999999999998</v>
      </c>
      <c r="DW75">
        <v>0.35399999999999998</v>
      </c>
      <c r="DX75">
        <v>-6.9000000000000006E-2</v>
      </c>
      <c r="DY75">
        <v>-0.123</v>
      </c>
      <c r="DZ75">
        <f>(DY75-$DY$132)/$DY$133</f>
        <v>-2.8988015211981178E-2</v>
      </c>
      <c r="EA75">
        <v>-0.193</v>
      </c>
      <c r="EB75">
        <v>119</v>
      </c>
      <c r="EC75">
        <v>156</v>
      </c>
      <c r="ED75">
        <v>134</v>
      </c>
      <c r="EE75">
        <v>2</v>
      </c>
      <c r="EF75">
        <v>1</v>
      </c>
      <c r="EG75">
        <v>205.9</v>
      </c>
      <c r="EH75">
        <v>8</v>
      </c>
      <c r="EI75">
        <v>6500</v>
      </c>
      <c r="EJ75">
        <v>65.8</v>
      </c>
      <c r="EK75">
        <v>10.1230769230769</v>
      </c>
    </row>
    <row r="76" spans="1:141" x14ac:dyDescent="0.25">
      <c r="A76" t="s">
        <v>340</v>
      </c>
      <c r="B76">
        <v>0</v>
      </c>
      <c r="C76">
        <v>0</v>
      </c>
      <c r="D76" s="1">
        <v>2.4199999999999999E-2</v>
      </c>
      <c r="E76" t="s">
        <v>275</v>
      </c>
      <c r="F76" t="s">
        <v>341</v>
      </c>
      <c r="G76" t="s">
        <v>342</v>
      </c>
      <c r="H76" t="s">
        <v>343</v>
      </c>
      <c r="I76" t="s">
        <v>344</v>
      </c>
      <c r="J76" t="s">
        <v>345</v>
      </c>
      <c r="K76" t="s">
        <v>346</v>
      </c>
      <c r="L76" t="s">
        <v>347</v>
      </c>
      <c r="M76" t="s">
        <v>348</v>
      </c>
      <c r="N76" t="s">
        <v>349</v>
      </c>
      <c r="O76" t="s">
        <v>166</v>
      </c>
      <c r="P76" t="s">
        <v>350</v>
      </c>
      <c r="Q76" t="s">
        <v>351</v>
      </c>
      <c r="R76" t="s">
        <v>261</v>
      </c>
      <c r="S76" t="s">
        <v>352</v>
      </c>
      <c r="T76" t="s">
        <v>353</v>
      </c>
      <c r="U76" t="s">
        <v>226</v>
      </c>
      <c r="V76" t="s">
        <v>354</v>
      </c>
      <c r="W76" t="s">
        <v>355</v>
      </c>
      <c r="X76" t="s">
        <v>356</v>
      </c>
      <c r="Y76" t="s">
        <v>357</v>
      </c>
      <c r="Z76" t="s">
        <v>200</v>
      </c>
      <c r="AA76" t="s">
        <v>193</v>
      </c>
      <c r="AB76" t="s">
        <v>358</v>
      </c>
      <c r="AC76" t="s">
        <v>359</v>
      </c>
      <c r="AD76" t="s">
        <v>266</v>
      </c>
      <c r="AE76" t="s">
        <v>349</v>
      </c>
      <c r="AF76" t="s">
        <v>360</v>
      </c>
      <c r="AG76">
        <v>34.950000000000003</v>
      </c>
      <c r="AH76">
        <v>6</v>
      </c>
      <c r="AI76">
        <v>133</v>
      </c>
      <c r="AJ76">
        <v>3.9</v>
      </c>
      <c r="AK76" s="1">
        <v>0.3039</v>
      </c>
      <c r="AL76" s="1">
        <v>0.21940000000000001</v>
      </c>
      <c r="AM76" s="1">
        <v>0.22109999999999999</v>
      </c>
      <c r="AN76">
        <v>108.88</v>
      </c>
      <c r="AO76">
        <v>3</v>
      </c>
      <c r="AP76">
        <v>2</v>
      </c>
      <c r="AQ76" t="s">
        <v>155</v>
      </c>
      <c r="AR76">
        <v>11</v>
      </c>
      <c r="AS76">
        <v>13</v>
      </c>
      <c r="AT76">
        <v>3</v>
      </c>
      <c r="AU76">
        <v>3</v>
      </c>
      <c r="AV76">
        <v>4</v>
      </c>
      <c r="AW76">
        <v>75</v>
      </c>
      <c r="AX76" t="s">
        <v>185</v>
      </c>
      <c r="AY76" s="1">
        <v>0.60729999999999995</v>
      </c>
      <c r="AZ76">
        <v>283.7</v>
      </c>
      <c r="BA76">
        <v>279</v>
      </c>
      <c r="BB76">
        <v>351</v>
      </c>
      <c r="BC76">
        <v>69.77</v>
      </c>
      <c r="BD76" t="s">
        <v>361</v>
      </c>
      <c r="BE76">
        <v>189</v>
      </c>
      <c r="BF76" s="1">
        <v>0.42859999999999998</v>
      </c>
      <c r="BG76">
        <v>70.86</v>
      </c>
      <c r="BH76">
        <v>35.18</v>
      </c>
      <c r="BI76" s="1">
        <v>0.47620000000000001</v>
      </c>
      <c r="BJ76" s="1">
        <v>0.66</v>
      </c>
      <c r="BK76" s="1">
        <v>0.26</v>
      </c>
      <c r="BL76" s="1">
        <v>0.69369999999999998</v>
      </c>
      <c r="BM76">
        <f>(BL76-$BL$132)/$BL$133</f>
        <v>0.33899904760705729</v>
      </c>
      <c r="BN76">
        <v>70.59</v>
      </c>
      <c r="BO76" t="s">
        <v>167</v>
      </c>
      <c r="BP76" s="1">
        <v>0.17080000000000001</v>
      </c>
      <c r="BQ76" t="s">
        <v>155</v>
      </c>
      <c r="BR76">
        <v>10</v>
      </c>
      <c r="BS76" t="s">
        <v>362</v>
      </c>
      <c r="BT76">
        <v>65</v>
      </c>
      <c r="BU76" s="2">
        <v>381810</v>
      </c>
      <c r="BV76">
        <v>0.51</v>
      </c>
      <c r="BW76" s="1">
        <v>0.37890000000000001</v>
      </c>
      <c r="BX76">
        <v>1.625</v>
      </c>
      <c r="BY76" s="1">
        <v>0.1401</v>
      </c>
      <c r="BZ76">
        <v>3.03</v>
      </c>
      <c r="CA76">
        <f>(BZ76-$BZ$132)/$BZ$133</f>
        <v>-9.7708636032989529E-2</v>
      </c>
      <c r="CB76" s="1">
        <v>0.17749999999999999</v>
      </c>
      <c r="CC76">
        <v>4</v>
      </c>
      <c r="CD76" s="1">
        <v>0.4531</v>
      </c>
      <c r="CE76">
        <v>4.63</v>
      </c>
      <c r="CF76" s="1">
        <v>0.21940000000000001</v>
      </c>
      <c r="CG76" t="s">
        <v>363</v>
      </c>
      <c r="CH76" t="s">
        <v>364</v>
      </c>
      <c r="CI76" s="1">
        <v>0.90290000000000004</v>
      </c>
      <c r="CJ76">
        <v>1.758</v>
      </c>
      <c r="CK76" s="1">
        <v>4.9299999999999997E-2</v>
      </c>
      <c r="CL76" s="1">
        <v>0.3</v>
      </c>
      <c r="CM76" s="1">
        <v>0.1176</v>
      </c>
      <c r="CN76" s="1">
        <v>0.1739</v>
      </c>
      <c r="CO76" s="1">
        <v>0.33329999999999999</v>
      </c>
      <c r="CP76" s="1">
        <v>0.99690000000000001</v>
      </c>
      <c r="CQ76" s="1">
        <v>0.98109999999999997</v>
      </c>
      <c r="CR76" s="1">
        <v>0.70269999999999999</v>
      </c>
      <c r="CS76" s="1">
        <v>0.77780000000000005</v>
      </c>
      <c r="CT76" s="1">
        <v>0.871</v>
      </c>
      <c r="CU76" s="1">
        <v>0.64</v>
      </c>
      <c r="CV76" s="1">
        <v>0.36840000000000001</v>
      </c>
      <c r="CW76" s="1">
        <v>0.72219999999999995</v>
      </c>
      <c r="CX76">
        <v>29.26</v>
      </c>
      <c r="CY76">
        <v>28.64</v>
      </c>
      <c r="CZ76">
        <v>29.82</v>
      </c>
      <c r="DA76">
        <v>28.9</v>
      </c>
      <c r="DB76">
        <v>29.86</v>
      </c>
      <c r="DC76" t="s">
        <v>365</v>
      </c>
      <c r="DD76" s="1">
        <v>0.1757</v>
      </c>
      <c r="DE76" t="s">
        <v>145</v>
      </c>
      <c r="DF76">
        <v>69.36</v>
      </c>
      <c r="DG76">
        <v>70.64</v>
      </c>
      <c r="DH76">
        <v>69.900000000000006</v>
      </c>
      <c r="DI76">
        <v>70.86</v>
      </c>
      <c r="DJ76" s="1">
        <v>0.53490000000000004</v>
      </c>
      <c r="DK76">
        <v>70.843000000000004</v>
      </c>
      <c r="DL76">
        <v>70.13</v>
      </c>
      <c r="DM76">
        <f>(DL76-$DL$132)/$DL$133</f>
        <v>-0.34188497050617567</v>
      </c>
      <c r="DN76" s="1">
        <v>0.5907</v>
      </c>
      <c r="DO76" s="1">
        <v>0.92859999999999998</v>
      </c>
      <c r="DP76" s="1">
        <v>0.3448</v>
      </c>
      <c r="DQ76" s="1">
        <v>0.65669999999999995</v>
      </c>
      <c r="DR76" s="1">
        <v>0.40539999999999998</v>
      </c>
      <c r="DS76" s="1">
        <v>0.9375</v>
      </c>
      <c r="DT76" s="1">
        <v>0.53129999999999999</v>
      </c>
      <c r="DU76">
        <v>-4.2000000000000003E-2</v>
      </c>
      <c r="DV76">
        <v>2.3E-2</v>
      </c>
      <c r="DW76">
        <v>-0.104</v>
      </c>
      <c r="DX76">
        <v>0.35699999999999998</v>
      </c>
      <c r="DY76">
        <v>-0.123</v>
      </c>
      <c r="DZ76">
        <f>(DY76-$DY$132)/$DY$133</f>
        <v>-2.8988015211981178E-2</v>
      </c>
      <c r="EA76">
        <v>0.23400000000000001</v>
      </c>
      <c r="EB76">
        <v>152</v>
      </c>
      <c r="EC76">
        <v>266</v>
      </c>
      <c r="ED76">
        <v>93</v>
      </c>
      <c r="EE76">
        <v>2</v>
      </c>
      <c r="EF76">
        <v>5</v>
      </c>
      <c r="EG76">
        <v>145.30000000000001</v>
      </c>
      <c r="EH76">
        <v>21</v>
      </c>
      <c r="EI76">
        <v>7000</v>
      </c>
      <c r="EJ76">
        <v>49.582999999999998</v>
      </c>
      <c r="EK76">
        <v>7.0832857142857097</v>
      </c>
    </row>
    <row r="77" spans="1:141" x14ac:dyDescent="0.25">
      <c r="A77" t="s">
        <v>1274</v>
      </c>
      <c r="B77">
        <v>0</v>
      </c>
      <c r="C77">
        <v>0</v>
      </c>
      <c r="D77" s="1">
        <v>2.3599999999999999E-2</v>
      </c>
      <c r="E77" t="s">
        <v>367</v>
      </c>
      <c r="F77" t="s">
        <v>665</v>
      </c>
      <c r="G77" t="s">
        <v>850</v>
      </c>
      <c r="H77" t="s">
        <v>1275</v>
      </c>
      <c r="I77" t="s">
        <v>445</v>
      </c>
      <c r="J77" t="s">
        <v>1276</v>
      </c>
      <c r="K77" t="s">
        <v>302</v>
      </c>
      <c r="L77" t="s">
        <v>236</v>
      </c>
      <c r="M77" t="s">
        <v>508</v>
      </c>
      <c r="N77" t="s">
        <v>958</v>
      </c>
      <c r="O77" t="s">
        <v>429</v>
      </c>
      <c r="P77" t="s">
        <v>1076</v>
      </c>
      <c r="Q77" t="s">
        <v>152</v>
      </c>
      <c r="R77" t="s">
        <v>226</v>
      </c>
      <c r="S77" t="s">
        <v>790</v>
      </c>
      <c r="T77" t="s">
        <v>143</v>
      </c>
      <c r="U77" t="s">
        <v>1277</v>
      </c>
      <c r="V77" t="s">
        <v>590</v>
      </c>
      <c r="W77" t="s">
        <v>506</v>
      </c>
      <c r="X77" t="s">
        <v>1065</v>
      </c>
      <c r="Y77" t="s">
        <v>507</v>
      </c>
      <c r="Z77" t="s">
        <v>633</v>
      </c>
      <c r="AA77" t="s">
        <v>939</v>
      </c>
      <c r="AB77" t="s">
        <v>329</v>
      </c>
      <c r="AC77" t="s">
        <v>438</v>
      </c>
      <c r="AD77" t="s">
        <v>615</v>
      </c>
      <c r="AE77" t="s">
        <v>181</v>
      </c>
      <c r="AF77" t="s">
        <v>360</v>
      </c>
      <c r="AG77">
        <v>35.39</v>
      </c>
      <c r="AH77">
        <v>9</v>
      </c>
      <c r="AI77">
        <v>146</v>
      </c>
      <c r="AJ77">
        <v>3.91</v>
      </c>
      <c r="AK77" s="1">
        <v>0.32150000000000001</v>
      </c>
      <c r="AL77" s="1">
        <v>0.22220000000000001</v>
      </c>
      <c r="AM77" s="1">
        <v>0.2</v>
      </c>
      <c r="AN77">
        <v>119.3</v>
      </c>
      <c r="AO77">
        <v>3</v>
      </c>
      <c r="AP77">
        <v>1</v>
      </c>
      <c r="AQ77" t="s">
        <v>155</v>
      </c>
      <c r="AR77">
        <v>11</v>
      </c>
      <c r="AS77">
        <v>16</v>
      </c>
      <c r="AT77">
        <v>3</v>
      </c>
      <c r="AU77">
        <v>2</v>
      </c>
      <c r="AV77">
        <v>5</v>
      </c>
      <c r="AW77">
        <v>60</v>
      </c>
      <c r="AX77" t="s">
        <v>615</v>
      </c>
      <c r="AY77" s="1">
        <v>0.52490000000000003</v>
      </c>
      <c r="AZ77">
        <v>301.8</v>
      </c>
      <c r="BA77">
        <v>288.3</v>
      </c>
      <c r="BB77">
        <v>198</v>
      </c>
      <c r="BC77">
        <v>69.69</v>
      </c>
      <c r="BD77" t="s">
        <v>855</v>
      </c>
      <c r="BE77">
        <v>111</v>
      </c>
      <c r="BF77" s="1">
        <v>0.33329999999999999</v>
      </c>
      <c r="BG77">
        <v>72</v>
      </c>
      <c r="BH77">
        <v>34.450000000000003</v>
      </c>
      <c r="BI77" s="1">
        <v>0.59519999999999995</v>
      </c>
      <c r="BJ77" s="1">
        <v>0.66669999999999996</v>
      </c>
      <c r="BK77" s="1">
        <v>0.1961</v>
      </c>
      <c r="BL77" s="1">
        <v>0.66839999999999999</v>
      </c>
      <c r="BM77">
        <f>(BL77-$BL$132)/$BL$133</f>
        <v>-0.27686919564283985</v>
      </c>
      <c r="BN77">
        <v>70</v>
      </c>
      <c r="BO77" t="s">
        <v>423</v>
      </c>
      <c r="BP77" s="1">
        <v>0.18440000000000001</v>
      </c>
      <c r="BQ77">
        <v>367</v>
      </c>
      <c r="BR77">
        <v>18</v>
      </c>
      <c r="BS77" t="s">
        <v>638</v>
      </c>
      <c r="BT77">
        <v>64</v>
      </c>
      <c r="BU77" s="2">
        <v>201963</v>
      </c>
      <c r="BV77">
        <v>0.56000000000000005</v>
      </c>
      <c r="BW77" s="1">
        <v>0.44280000000000003</v>
      </c>
      <c r="BX77">
        <v>1.5609999999999999</v>
      </c>
      <c r="BY77" s="1">
        <v>0.1128</v>
      </c>
      <c r="BZ77">
        <v>3.05</v>
      </c>
      <c r="CA77">
        <f>(BZ77-$BZ$132)/$BZ$133</f>
        <v>0.14656295404943007</v>
      </c>
      <c r="CB77" s="1">
        <v>0.1671</v>
      </c>
      <c r="CC77">
        <v>4</v>
      </c>
      <c r="CD77" s="1">
        <v>0.53700000000000003</v>
      </c>
      <c r="CE77">
        <v>4.5</v>
      </c>
      <c r="CF77" s="1">
        <v>0.22220000000000001</v>
      </c>
      <c r="CG77" t="s">
        <v>698</v>
      </c>
      <c r="CH77" t="s">
        <v>1278</v>
      </c>
      <c r="CI77" s="1">
        <v>0.90239999999999998</v>
      </c>
      <c r="CJ77">
        <v>1.7330000000000001</v>
      </c>
      <c r="CK77" s="1">
        <v>4.1700000000000001E-2</v>
      </c>
      <c r="CL77" s="1">
        <v>0.28000000000000003</v>
      </c>
      <c r="CM77" s="1">
        <v>0.20930000000000001</v>
      </c>
      <c r="CN77" s="1">
        <v>0.1739</v>
      </c>
      <c r="CO77" s="1">
        <v>0.66669999999999996</v>
      </c>
      <c r="CP77" s="1">
        <v>1</v>
      </c>
      <c r="CQ77" s="1">
        <v>1</v>
      </c>
      <c r="CR77" s="1">
        <v>0.7157</v>
      </c>
      <c r="CS77" s="1">
        <v>0.8</v>
      </c>
      <c r="CT77" s="1">
        <v>0.74070000000000003</v>
      </c>
      <c r="CU77" s="1">
        <v>0.63639999999999997</v>
      </c>
      <c r="CV77" s="1">
        <v>0.61109999999999998</v>
      </c>
      <c r="CW77" s="1">
        <v>0.5333</v>
      </c>
      <c r="CX77">
        <v>28.09</v>
      </c>
      <c r="CY77">
        <v>28</v>
      </c>
      <c r="CZ77">
        <v>28</v>
      </c>
      <c r="DA77">
        <v>28.29</v>
      </c>
      <c r="DB77">
        <v>28.17</v>
      </c>
      <c r="DC77" t="s">
        <v>517</v>
      </c>
      <c r="DD77" s="1">
        <v>0.21879999999999999</v>
      </c>
      <c r="DE77" t="s">
        <v>308</v>
      </c>
      <c r="DF77">
        <v>69.2</v>
      </c>
      <c r="DG77">
        <v>69.2</v>
      </c>
      <c r="DH77">
        <v>69.86</v>
      </c>
      <c r="DI77">
        <v>72</v>
      </c>
      <c r="DJ77" s="1">
        <v>0.63460000000000005</v>
      </c>
      <c r="DK77">
        <v>70.805000000000007</v>
      </c>
      <c r="DL77">
        <v>69.849999999999994</v>
      </c>
      <c r="DM77">
        <f>(DL77-$DL$132)/$DL$133</f>
        <v>-0.58404517534028189</v>
      </c>
      <c r="DN77" s="1">
        <v>0.65990000000000004</v>
      </c>
      <c r="DO77" s="1">
        <v>0.85</v>
      </c>
      <c r="DP77" s="1">
        <v>0.3125</v>
      </c>
      <c r="DQ77" s="1">
        <v>0.7571</v>
      </c>
      <c r="DR77" s="1">
        <v>0.64710000000000001</v>
      </c>
      <c r="DS77" s="1">
        <v>0.95650000000000002</v>
      </c>
      <c r="DT77" s="1">
        <v>0.60489999999999999</v>
      </c>
      <c r="DU77">
        <v>-0.47599999999999998</v>
      </c>
      <c r="DV77">
        <v>0.44600000000000001</v>
      </c>
      <c r="DW77">
        <v>-0.13600000000000001</v>
      </c>
      <c r="DX77">
        <v>0.56999999999999995</v>
      </c>
      <c r="DY77">
        <v>-0.16600000000000001</v>
      </c>
      <c r="DZ77">
        <f>(DY77-$DY$132)/$DY$133</f>
        <v>-7.9632588560283449E-2</v>
      </c>
      <c r="EA77">
        <v>0.40400000000000003</v>
      </c>
      <c r="EB77">
        <v>129</v>
      </c>
      <c r="EC77">
        <v>225</v>
      </c>
      <c r="ED77">
        <v>178</v>
      </c>
      <c r="EE77">
        <v>3</v>
      </c>
      <c r="EF77">
        <v>3</v>
      </c>
      <c r="EG77">
        <v>138.19999999999999</v>
      </c>
      <c r="EH77">
        <v>8</v>
      </c>
      <c r="EI77">
        <v>7300</v>
      </c>
      <c r="EJ77">
        <v>55.1</v>
      </c>
      <c r="EK77">
        <v>7.5479452054794498</v>
      </c>
    </row>
    <row r="78" spans="1:141" x14ac:dyDescent="0.25">
      <c r="A78" t="s">
        <v>1223</v>
      </c>
      <c r="B78">
        <v>0</v>
      </c>
      <c r="C78">
        <v>0</v>
      </c>
      <c r="D78" s="1">
        <v>1.9599999999999999E-2</v>
      </c>
      <c r="E78" t="s">
        <v>275</v>
      </c>
      <c r="F78" t="s">
        <v>773</v>
      </c>
      <c r="G78" t="s">
        <v>703</v>
      </c>
      <c r="H78" t="s">
        <v>212</v>
      </c>
      <c r="I78" t="s">
        <v>1224</v>
      </c>
      <c r="J78" t="s">
        <v>1225</v>
      </c>
      <c r="K78" t="s">
        <v>1150</v>
      </c>
      <c r="L78" t="s">
        <v>604</v>
      </c>
      <c r="M78" t="s">
        <v>165</v>
      </c>
      <c r="N78" t="s">
        <v>483</v>
      </c>
      <c r="O78" t="s">
        <v>570</v>
      </c>
      <c r="P78" t="s">
        <v>921</v>
      </c>
      <c r="Q78" t="s">
        <v>918</v>
      </c>
      <c r="R78" t="s">
        <v>787</v>
      </c>
      <c r="S78" t="s">
        <v>1167</v>
      </c>
      <c r="T78" t="s">
        <v>451</v>
      </c>
      <c r="U78" t="s">
        <v>407</v>
      </c>
      <c r="V78" t="s">
        <v>1226</v>
      </c>
      <c r="W78" t="s">
        <v>642</v>
      </c>
      <c r="X78" t="s">
        <v>1227</v>
      </c>
      <c r="Y78" t="s">
        <v>414</v>
      </c>
      <c r="Z78" t="s">
        <v>513</v>
      </c>
      <c r="AA78" t="s">
        <v>168</v>
      </c>
      <c r="AB78" t="s">
        <v>266</v>
      </c>
      <c r="AC78" t="s">
        <v>592</v>
      </c>
      <c r="AD78" t="s">
        <v>507</v>
      </c>
      <c r="AE78" t="s">
        <v>909</v>
      </c>
      <c r="AF78" t="s">
        <v>1228</v>
      </c>
      <c r="AG78">
        <v>35.090000000000003</v>
      </c>
      <c r="AH78">
        <v>8</v>
      </c>
      <c r="AI78">
        <v>130</v>
      </c>
      <c r="AJ78">
        <v>4.1500000000000004</v>
      </c>
      <c r="AK78" s="1">
        <v>0.3473</v>
      </c>
      <c r="AL78" s="1">
        <v>0.23530000000000001</v>
      </c>
      <c r="AM78" s="1">
        <v>0.13950000000000001</v>
      </c>
      <c r="AN78">
        <v>120.03</v>
      </c>
      <c r="AO78">
        <v>5</v>
      </c>
      <c r="AP78">
        <v>1</v>
      </c>
      <c r="AQ78" t="s">
        <v>155</v>
      </c>
      <c r="AR78">
        <v>17</v>
      </c>
      <c r="AS78">
        <v>17</v>
      </c>
      <c r="AT78">
        <v>5</v>
      </c>
      <c r="AU78">
        <v>2</v>
      </c>
      <c r="AV78">
        <v>3</v>
      </c>
      <c r="AW78">
        <v>3</v>
      </c>
      <c r="AX78" t="s">
        <v>815</v>
      </c>
      <c r="AY78" s="1">
        <v>0.52210000000000001</v>
      </c>
      <c r="AZ78">
        <v>308.60000000000002</v>
      </c>
      <c r="BA78">
        <v>297.39999999999998</v>
      </c>
      <c r="BB78">
        <v>204</v>
      </c>
      <c r="BC78">
        <v>70.61</v>
      </c>
      <c r="BD78" t="s">
        <v>883</v>
      </c>
      <c r="BE78">
        <v>128</v>
      </c>
      <c r="BF78" s="1">
        <v>0.71430000000000005</v>
      </c>
      <c r="BG78">
        <v>70.569999999999993</v>
      </c>
      <c r="BH78">
        <v>35</v>
      </c>
      <c r="BI78" s="1">
        <v>0.70409999999999995</v>
      </c>
      <c r="BJ78" s="1">
        <v>0.64290000000000003</v>
      </c>
      <c r="BK78" s="1">
        <v>0.2429</v>
      </c>
      <c r="BL78" s="1">
        <v>0.66339999999999999</v>
      </c>
      <c r="BM78">
        <f>(BL78-$BL$132)/$BL$133</f>
        <v>-0.39858228719420308</v>
      </c>
      <c r="BN78">
        <v>69.5</v>
      </c>
      <c r="BO78" t="s">
        <v>145</v>
      </c>
      <c r="BP78" s="1">
        <v>0.18770000000000001</v>
      </c>
      <c r="BQ78">
        <v>363</v>
      </c>
      <c r="BR78">
        <v>6</v>
      </c>
      <c r="BS78" t="s">
        <v>596</v>
      </c>
      <c r="BT78">
        <v>65</v>
      </c>
      <c r="BU78" s="2">
        <v>252002</v>
      </c>
      <c r="BV78">
        <v>0.56000000000000005</v>
      </c>
      <c r="BW78" s="1">
        <v>0.42649999999999999</v>
      </c>
      <c r="BX78">
        <v>1.577</v>
      </c>
      <c r="BY78" s="1">
        <v>0.1095</v>
      </c>
      <c r="BZ78">
        <v>3.09</v>
      </c>
      <c r="CA78">
        <f>(BZ78-$BZ$132)/$BZ$133</f>
        <v>0.6351061342142692</v>
      </c>
      <c r="CB78" s="1">
        <v>0.19500000000000001</v>
      </c>
      <c r="CC78">
        <v>3.97</v>
      </c>
      <c r="CD78" s="1">
        <v>0.50860000000000005</v>
      </c>
      <c r="CE78">
        <v>4.59</v>
      </c>
      <c r="CF78" s="1">
        <v>0.23530000000000001</v>
      </c>
      <c r="CG78" t="s">
        <v>281</v>
      </c>
      <c r="CH78" t="s">
        <v>598</v>
      </c>
      <c r="CI78" s="1">
        <v>0.89259999999999995</v>
      </c>
      <c r="CJ78">
        <v>1.7270000000000001</v>
      </c>
      <c r="CK78" s="1">
        <v>4.7199999999999999E-2</v>
      </c>
      <c r="CL78" s="1">
        <v>0.2344</v>
      </c>
      <c r="CM78" s="1">
        <v>0.28260000000000002</v>
      </c>
      <c r="CN78" s="1">
        <v>0.125</v>
      </c>
      <c r="CO78" s="1">
        <v>0.46150000000000002</v>
      </c>
      <c r="CP78" s="1">
        <v>0.99639999999999995</v>
      </c>
      <c r="CQ78" s="1">
        <v>0.91669999999999996</v>
      </c>
      <c r="CR78" s="1">
        <v>0.74260000000000004</v>
      </c>
      <c r="CS78" s="1">
        <v>0.9667</v>
      </c>
      <c r="CT78" s="1">
        <v>0.73329999999999995</v>
      </c>
      <c r="CU78" s="1">
        <v>0.63639999999999997</v>
      </c>
      <c r="CV78" s="1">
        <v>0.52629999999999999</v>
      </c>
      <c r="CW78" s="1">
        <v>0.4</v>
      </c>
      <c r="CX78">
        <v>28.38</v>
      </c>
      <c r="CY78">
        <v>27.5</v>
      </c>
      <c r="CZ78">
        <v>28.7</v>
      </c>
      <c r="DA78">
        <v>29.29</v>
      </c>
      <c r="DB78">
        <v>28.29</v>
      </c>
      <c r="DC78" t="s">
        <v>952</v>
      </c>
      <c r="DD78" s="1">
        <v>0.20169999999999999</v>
      </c>
      <c r="DE78" t="s">
        <v>423</v>
      </c>
      <c r="DF78">
        <v>69.2</v>
      </c>
      <c r="DG78">
        <v>70.2</v>
      </c>
      <c r="DH78">
        <v>70.709999999999994</v>
      </c>
      <c r="DI78">
        <v>70.569999999999993</v>
      </c>
      <c r="DJ78" s="1">
        <v>0.50980000000000003</v>
      </c>
      <c r="DK78">
        <v>71.054000000000002</v>
      </c>
      <c r="DL78">
        <v>70.09</v>
      </c>
      <c r="DM78">
        <f>(DL78-$DL$132)/$DL$133</f>
        <v>-0.37647928548246956</v>
      </c>
      <c r="DN78" s="1">
        <v>0.61170000000000002</v>
      </c>
      <c r="DO78" s="1">
        <v>0.875</v>
      </c>
      <c r="DP78" s="1">
        <v>0.1515</v>
      </c>
      <c r="DQ78" s="1">
        <v>0.69010000000000005</v>
      </c>
      <c r="DR78" s="1">
        <v>0.78259999999999996</v>
      </c>
      <c r="DS78" s="1">
        <v>0.96</v>
      </c>
      <c r="DT78" s="1">
        <v>0.58819999999999995</v>
      </c>
      <c r="DU78">
        <v>-0.56200000000000006</v>
      </c>
      <c r="DV78">
        <v>9.1999999999999998E-2</v>
      </c>
      <c r="DW78">
        <v>0.29499999999999998</v>
      </c>
      <c r="DX78">
        <v>0.34399999999999997</v>
      </c>
      <c r="DY78">
        <v>-0.17499999999999999</v>
      </c>
      <c r="DZ78">
        <f>(DY78-$DY$132)/$DY$133</f>
        <v>-9.0232615540160641E-2</v>
      </c>
      <c r="EA78">
        <v>0.16900000000000001</v>
      </c>
      <c r="EB78">
        <v>141</v>
      </c>
      <c r="EC78">
        <v>207</v>
      </c>
      <c r="ED78">
        <v>55</v>
      </c>
      <c r="EE78">
        <v>3</v>
      </c>
      <c r="EF78">
        <v>2</v>
      </c>
      <c r="EG78">
        <v>149.1</v>
      </c>
      <c r="EH78">
        <v>10</v>
      </c>
      <c r="EI78">
        <v>7300</v>
      </c>
      <c r="EJ78">
        <v>64.900000000000006</v>
      </c>
      <c r="EK78">
        <v>8.8904109589041092</v>
      </c>
    </row>
    <row r="79" spans="1:141" x14ac:dyDescent="0.25">
      <c r="A79" t="s">
        <v>1229</v>
      </c>
      <c r="B79">
        <v>1</v>
      </c>
      <c r="C79">
        <v>0</v>
      </c>
      <c r="D79" s="1">
        <v>2.6700000000000002E-2</v>
      </c>
      <c r="E79" t="s">
        <v>275</v>
      </c>
      <c r="F79" t="s">
        <v>655</v>
      </c>
      <c r="G79" t="s">
        <v>1230</v>
      </c>
      <c r="H79" t="s">
        <v>742</v>
      </c>
      <c r="I79" t="s">
        <v>1079</v>
      </c>
      <c r="J79" t="s">
        <v>1201</v>
      </c>
      <c r="K79" t="s">
        <v>428</v>
      </c>
      <c r="L79" t="s">
        <v>815</v>
      </c>
      <c r="M79" t="s">
        <v>551</v>
      </c>
      <c r="N79" t="s">
        <v>892</v>
      </c>
      <c r="O79" t="s">
        <v>233</v>
      </c>
      <c r="P79" t="s">
        <v>540</v>
      </c>
      <c r="Q79" t="s">
        <v>674</v>
      </c>
      <c r="R79" t="s">
        <v>739</v>
      </c>
      <c r="S79" t="s">
        <v>892</v>
      </c>
      <c r="T79" t="s">
        <v>1231</v>
      </c>
      <c r="U79" t="s">
        <v>767</v>
      </c>
      <c r="V79" t="s">
        <v>556</v>
      </c>
      <c r="W79" t="s">
        <v>365</v>
      </c>
      <c r="X79" t="s">
        <v>717</v>
      </c>
      <c r="Y79" t="s">
        <v>357</v>
      </c>
      <c r="Z79" t="s">
        <v>854</v>
      </c>
      <c r="AA79" t="s">
        <v>985</v>
      </c>
      <c r="AB79" t="s">
        <v>411</v>
      </c>
      <c r="AC79" t="s">
        <v>250</v>
      </c>
      <c r="AD79" t="s">
        <v>150</v>
      </c>
      <c r="AE79" t="s">
        <v>533</v>
      </c>
      <c r="AF79" t="s">
        <v>934</v>
      </c>
      <c r="AG79">
        <v>35.6</v>
      </c>
      <c r="AH79">
        <v>6</v>
      </c>
      <c r="AI79">
        <v>110</v>
      </c>
      <c r="AJ79">
        <v>3.76</v>
      </c>
      <c r="AK79" s="1">
        <v>0.30430000000000001</v>
      </c>
      <c r="AL79" s="1">
        <v>0.21329999999999999</v>
      </c>
      <c r="AM79" s="1">
        <v>0.2029</v>
      </c>
      <c r="AN79">
        <v>123</v>
      </c>
      <c r="AO79">
        <v>4</v>
      </c>
      <c r="AP79">
        <v>1</v>
      </c>
      <c r="AQ79" t="s">
        <v>155</v>
      </c>
      <c r="AR79">
        <v>9</v>
      </c>
      <c r="AS79">
        <v>13</v>
      </c>
      <c r="AT79">
        <v>4</v>
      </c>
      <c r="AU79">
        <v>1</v>
      </c>
      <c r="AV79">
        <v>5</v>
      </c>
      <c r="AW79">
        <v>38</v>
      </c>
      <c r="AX79" t="s">
        <v>855</v>
      </c>
      <c r="AY79" s="1">
        <v>0.53300000000000003</v>
      </c>
      <c r="AZ79">
        <v>310.89999999999998</v>
      </c>
      <c r="BA79">
        <v>301.2</v>
      </c>
      <c r="BB79">
        <v>225</v>
      </c>
      <c r="BC79">
        <v>70.92</v>
      </c>
      <c r="BD79" t="s">
        <v>236</v>
      </c>
      <c r="BE79">
        <v>121</v>
      </c>
      <c r="BF79" s="1">
        <v>0</v>
      </c>
      <c r="BG79">
        <v>71</v>
      </c>
      <c r="BH79">
        <v>35.4</v>
      </c>
      <c r="BI79" s="1">
        <v>0.61250000000000004</v>
      </c>
      <c r="BJ79" s="1">
        <v>0.51019999999999999</v>
      </c>
      <c r="BK79" s="1">
        <v>0.1633</v>
      </c>
      <c r="BL79" s="1">
        <v>0.66669999999999996</v>
      </c>
      <c r="BM79">
        <f>(BL79-$BL$132)/$BL$133</f>
        <v>-0.31825164677030415</v>
      </c>
      <c r="BN79">
        <v>71.08</v>
      </c>
      <c r="BO79" t="s">
        <v>423</v>
      </c>
      <c r="BP79" s="1">
        <v>0.1268</v>
      </c>
      <c r="BQ79">
        <v>369</v>
      </c>
      <c r="BR79">
        <v>10</v>
      </c>
      <c r="BS79" t="s">
        <v>668</v>
      </c>
      <c r="BT79">
        <v>65</v>
      </c>
      <c r="BU79" s="2">
        <v>266356</v>
      </c>
      <c r="BV79">
        <v>1.1200000000000001</v>
      </c>
      <c r="BW79" s="1">
        <v>0.38669999999999999</v>
      </c>
      <c r="BX79">
        <v>1.609</v>
      </c>
      <c r="BY79" s="1">
        <v>0.1386</v>
      </c>
      <c r="BZ79">
        <v>3.05</v>
      </c>
      <c r="CA79">
        <f>(BZ79-$BZ$132)/$BZ$133</f>
        <v>0.14656295404943007</v>
      </c>
      <c r="CB79" s="1">
        <v>0.1762</v>
      </c>
      <c r="CC79">
        <v>4.0199999999999996</v>
      </c>
      <c r="CD79" s="1">
        <v>0.40910000000000002</v>
      </c>
      <c r="CE79">
        <v>4.74</v>
      </c>
      <c r="CF79" s="1">
        <v>0.21329999999999999</v>
      </c>
      <c r="CG79" t="s">
        <v>349</v>
      </c>
      <c r="CH79" t="s">
        <v>575</v>
      </c>
      <c r="CI79" s="1">
        <v>0.86780000000000002</v>
      </c>
      <c r="CJ79">
        <v>1.7529999999999999</v>
      </c>
      <c r="CK79" s="1">
        <v>7.1400000000000005E-2</v>
      </c>
      <c r="CL79" s="1">
        <v>0.33329999999999999</v>
      </c>
      <c r="CM79" s="1">
        <v>0.23080000000000001</v>
      </c>
      <c r="CN79" s="1">
        <v>0.1923</v>
      </c>
      <c r="CO79" s="1">
        <v>0</v>
      </c>
      <c r="CP79" s="1">
        <v>0.99529999999999996</v>
      </c>
      <c r="CQ79" s="1">
        <v>1</v>
      </c>
      <c r="CR79" s="1">
        <v>0.64710000000000001</v>
      </c>
      <c r="CS79" s="1">
        <v>0.6774</v>
      </c>
      <c r="CT79" s="1">
        <v>0.6</v>
      </c>
      <c r="CU79" s="1">
        <v>0.71430000000000005</v>
      </c>
      <c r="CV79" s="1">
        <v>0.6</v>
      </c>
      <c r="CW79" s="1">
        <v>0.57140000000000002</v>
      </c>
      <c r="CX79">
        <v>28.96</v>
      </c>
      <c r="CY79">
        <v>29.56</v>
      </c>
      <c r="CZ79">
        <v>28.22</v>
      </c>
      <c r="DA79">
        <v>29.5</v>
      </c>
      <c r="DB79">
        <v>28.67</v>
      </c>
      <c r="DC79" t="s">
        <v>559</v>
      </c>
      <c r="DD79" s="1">
        <v>0.221</v>
      </c>
      <c r="DE79" t="s">
        <v>145</v>
      </c>
      <c r="DF79">
        <v>71.78</v>
      </c>
      <c r="DG79">
        <v>70.67</v>
      </c>
      <c r="DH79">
        <v>70</v>
      </c>
      <c r="DI79">
        <v>71</v>
      </c>
      <c r="DJ79" s="1">
        <v>0.57140000000000002</v>
      </c>
      <c r="DK79">
        <v>71.549000000000007</v>
      </c>
      <c r="DL79">
        <v>71</v>
      </c>
      <c r="DM79">
        <f>(DL79-$DL$132)/$DL$133</f>
        <v>0.4105413802283695</v>
      </c>
      <c r="DN79" s="1">
        <v>0.57330000000000003</v>
      </c>
      <c r="DO79" s="1">
        <v>0.75760000000000005</v>
      </c>
      <c r="DP79" s="1">
        <v>0.13039999999999999</v>
      </c>
      <c r="DQ79" s="1">
        <v>0.70830000000000004</v>
      </c>
      <c r="DR79" s="1">
        <v>0.52939999999999998</v>
      </c>
      <c r="DS79" s="1">
        <v>1</v>
      </c>
      <c r="DT79" s="1">
        <v>0.55000000000000004</v>
      </c>
      <c r="DU79">
        <v>-0.13</v>
      </c>
      <c r="DV79">
        <v>-0.53800000000000003</v>
      </c>
      <c r="DW79">
        <v>0.47799999999999998</v>
      </c>
      <c r="DX79">
        <v>0.215</v>
      </c>
      <c r="DY79">
        <v>-0.19</v>
      </c>
      <c r="DZ79">
        <f>(DY79-$DY$132)/$DY$133</f>
        <v>-0.10789932717328934</v>
      </c>
      <c r="EA79">
        <v>2.5000000000000001E-2</v>
      </c>
      <c r="EB79">
        <v>94</v>
      </c>
      <c r="EC79">
        <v>196</v>
      </c>
      <c r="ED79">
        <v>246</v>
      </c>
      <c r="EE79">
        <v>2</v>
      </c>
      <c r="EF79">
        <v>3</v>
      </c>
      <c r="EG79">
        <v>201.8</v>
      </c>
      <c r="EH79">
        <v>5</v>
      </c>
      <c r="EI79">
        <v>7200</v>
      </c>
      <c r="EJ79">
        <v>46</v>
      </c>
      <c r="EK79">
        <v>6.3888888888888902</v>
      </c>
    </row>
    <row r="80" spans="1:141" x14ac:dyDescent="0.25">
      <c r="A80" t="s">
        <v>1356</v>
      </c>
      <c r="B80">
        <v>1</v>
      </c>
      <c r="C80">
        <v>0</v>
      </c>
      <c r="D80" s="1">
        <v>3.4500000000000003E-2</v>
      </c>
      <c r="E80" t="s">
        <v>275</v>
      </c>
      <c r="F80" t="s">
        <v>476</v>
      </c>
      <c r="G80" t="s">
        <v>1127</v>
      </c>
      <c r="H80" t="s">
        <v>176</v>
      </c>
      <c r="I80" t="s">
        <v>1085</v>
      </c>
      <c r="J80" t="s">
        <v>1357</v>
      </c>
      <c r="K80" t="s">
        <v>500</v>
      </c>
      <c r="L80" t="s">
        <v>253</v>
      </c>
      <c r="M80" t="s">
        <v>508</v>
      </c>
      <c r="N80" t="s">
        <v>204</v>
      </c>
      <c r="O80" t="s">
        <v>384</v>
      </c>
      <c r="P80" t="s">
        <v>754</v>
      </c>
      <c r="Q80" t="s">
        <v>764</v>
      </c>
      <c r="R80" t="s">
        <v>404</v>
      </c>
      <c r="S80" t="s">
        <v>273</v>
      </c>
      <c r="T80" t="s">
        <v>665</v>
      </c>
      <c r="U80" t="s">
        <v>827</v>
      </c>
      <c r="V80" t="s">
        <v>499</v>
      </c>
      <c r="W80" t="s">
        <v>1308</v>
      </c>
      <c r="X80" t="s">
        <v>699</v>
      </c>
      <c r="Y80" t="s">
        <v>1043</v>
      </c>
      <c r="Z80" t="s">
        <v>372</v>
      </c>
      <c r="AA80" t="s">
        <v>648</v>
      </c>
      <c r="AB80" t="s">
        <v>418</v>
      </c>
      <c r="AC80" t="s">
        <v>183</v>
      </c>
      <c r="AD80" t="s">
        <v>297</v>
      </c>
      <c r="AE80" t="s">
        <v>181</v>
      </c>
      <c r="AF80" t="s">
        <v>528</v>
      </c>
      <c r="AG80">
        <v>35.49</v>
      </c>
      <c r="AH80">
        <v>6</v>
      </c>
      <c r="AI80">
        <v>106</v>
      </c>
      <c r="AJ80">
        <v>3.62</v>
      </c>
      <c r="AK80" s="1">
        <v>0.29370000000000002</v>
      </c>
      <c r="AL80" s="1">
        <v>0.2132</v>
      </c>
      <c r="AM80" s="1">
        <v>0.23710000000000001</v>
      </c>
      <c r="AN80">
        <v>111.26</v>
      </c>
      <c r="AO80">
        <v>4</v>
      </c>
      <c r="AP80">
        <v>2</v>
      </c>
      <c r="AQ80">
        <v>2</v>
      </c>
      <c r="AR80">
        <v>11</v>
      </c>
      <c r="AS80">
        <v>22</v>
      </c>
      <c r="AT80">
        <v>4</v>
      </c>
      <c r="AU80">
        <v>2</v>
      </c>
      <c r="AV80">
        <v>5</v>
      </c>
      <c r="AW80">
        <v>11</v>
      </c>
      <c r="AX80" t="s">
        <v>430</v>
      </c>
      <c r="AY80" s="1">
        <v>0.56479999999999997</v>
      </c>
      <c r="AZ80">
        <v>294.10000000000002</v>
      </c>
      <c r="BA80">
        <v>288.5</v>
      </c>
      <c r="BB80">
        <v>83.3</v>
      </c>
      <c r="BC80">
        <v>70.349999999999994</v>
      </c>
      <c r="BD80" t="s">
        <v>232</v>
      </c>
      <c r="BE80">
        <v>176</v>
      </c>
      <c r="BF80" s="1">
        <v>0.57140000000000002</v>
      </c>
      <c r="BG80">
        <v>71.290000000000006</v>
      </c>
      <c r="BH80">
        <v>34.81</v>
      </c>
      <c r="BI80" s="1">
        <v>0.61319999999999997</v>
      </c>
      <c r="BJ80" s="1">
        <v>0.56920000000000004</v>
      </c>
      <c r="BK80" s="1">
        <v>0.23080000000000001</v>
      </c>
      <c r="BL80" s="1">
        <v>0.67569999999999997</v>
      </c>
      <c r="BM80">
        <f>(BL80-$BL$132)/$BL$133</f>
        <v>-9.9168081977850348E-2</v>
      </c>
      <c r="BN80">
        <v>70.25</v>
      </c>
      <c r="BO80" t="s">
        <v>559</v>
      </c>
      <c r="BP80" s="1">
        <v>0.1421</v>
      </c>
      <c r="BQ80">
        <v>356</v>
      </c>
      <c r="BR80">
        <v>23</v>
      </c>
      <c r="BS80" t="s">
        <v>151</v>
      </c>
      <c r="BT80">
        <v>66</v>
      </c>
      <c r="BU80" s="2">
        <v>397753</v>
      </c>
      <c r="BV80">
        <v>0.55000000000000004</v>
      </c>
      <c r="BW80" s="1">
        <v>0.38290000000000002</v>
      </c>
      <c r="BX80">
        <v>1.619</v>
      </c>
      <c r="BY80" s="1">
        <v>0.13420000000000001</v>
      </c>
      <c r="BZ80">
        <v>3.05</v>
      </c>
      <c r="CA80">
        <f>(BZ80-$BZ$132)/$BZ$133</f>
        <v>0.14656295404943007</v>
      </c>
      <c r="CB80" s="1">
        <v>0.156</v>
      </c>
      <c r="CC80">
        <v>4.04</v>
      </c>
      <c r="CD80" s="1">
        <v>0.48409999999999997</v>
      </c>
      <c r="CE80">
        <v>4.5</v>
      </c>
      <c r="CF80" s="1">
        <v>0.2132</v>
      </c>
      <c r="CG80" t="s">
        <v>448</v>
      </c>
      <c r="CH80" t="s">
        <v>1358</v>
      </c>
      <c r="CI80" s="1">
        <v>0.86599999999999999</v>
      </c>
      <c r="CJ80">
        <v>1.7709999999999999</v>
      </c>
      <c r="CK80" s="1">
        <v>4.8000000000000001E-2</v>
      </c>
      <c r="CL80" s="1">
        <v>0.35709999999999997</v>
      </c>
      <c r="CM80" s="1">
        <v>0.1837</v>
      </c>
      <c r="CN80" s="1">
        <v>0.1053</v>
      </c>
      <c r="CO80" s="1">
        <v>0.54549999999999998</v>
      </c>
      <c r="CP80" s="1">
        <v>0.99660000000000004</v>
      </c>
      <c r="CQ80" s="1">
        <v>0.88519999999999999</v>
      </c>
      <c r="CR80" s="1">
        <v>0.63460000000000005</v>
      </c>
      <c r="CS80" s="1">
        <v>0.73170000000000002</v>
      </c>
      <c r="CT80" s="1">
        <v>0.62070000000000003</v>
      </c>
      <c r="CU80" s="1">
        <v>0.63639999999999997</v>
      </c>
      <c r="CV80" s="1">
        <v>0.33329999999999999</v>
      </c>
      <c r="CW80" s="1">
        <v>0.3125</v>
      </c>
      <c r="CX80">
        <v>29.14</v>
      </c>
      <c r="CY80">
        <v>28.45</v>
      </c>
      <c r="CZ80">
        <v>28.55</v>
      </c>
      <c r="DA80">
        <v>30.5</v>
      </c>
      <c r="DB80">
        <v>29.57</v>
      </c>
      <c r="DC80" t="s">
        <v>747</v>
      </c>
      <c r="DD80" s="1">
        <v>0.1716</v>
      </c>
      <c r="DE80" t="s">
        <v>964</v>
      </c>
      <c r="DF80">
        <v>70</v>
      </c>
      <c r="DG80">
        <v>70.09</v>
      </c>
      <c r="DH80">
        <v>70.13</v>
      </c>
      <c r="DI80">
        <v>71.290000000000006</v>
      </c>
      <c r="DJ80" s="1">
        <v>0.55740000000000001</v>
      </c>
      <c r="DK80">
        <v>71.081999999999994</v>
      </c>
      <c r="DL80">
        <v>70.3</v>
      </c>
      <c r="DM80">
        <f>(DL80-$DL$132)/$DL$133</f>
        <v>-0.19485913185689605</v>
      </c>
      <c r="DN80" s="1">
        <v>0.61570000000000003</v>
      </c>
      <c r="DO80" s="1">
        <v>0.86670000000000003</v>
      </c>
      <c r="DP80" s="1">
        <v>0.33329999999999999</v>
      </c>
      <c r="DQ80" s="1">
        <v>0.5968</v>
      </c>
      <c r="DR80" s="1">
        <v>0.63329999999999997</v>
      </c>
      <c r="DS80" s="1">
        <v>0.83330000000000004</v>
      </c>
      <c r="DT80" s="1">
        <v>0.65480000000000005</v>
      </c>
      <c r="DU80">
        <v>-0.30099999999999999</v>
      </c>
      <c r="DV80">
        <v>0.19</v>
      </c>
      <c r="DW80">
        <v>-8.8999999999999996E-2</v>
      </c>
      <c r="DX80">
        <v>-2.5000000000000001E-2</v>
      </c>
      <c r="DY80">
        <v>-0.2</v>
      </c>
      <c r="DZ80">
        <f>(DY80-$DY$132)/$DY$133</f>
        <v>-0.11967713492870849</v>
      </c>
      <c r="EA80">
        <v>-0.22500000000000001</v>
      </c>
      <c r="EB80">
        <v>134</v>
      </c>
      <c r="EC80">
        <v>235</v>
      </c>
      <c r="ED80">
        <v>46</v>
      </c>
      <c r="EE80">
        <v>8</v>
      </c>
      <c r="EF80">
        <v>9</v>
      </c>
      <c r="EG80">
        <v>292.60000000000002</v>
      </c>
      <c r="EH80">
        <v>7</v>
      </c>
      <c r="EI80">
        <v>7000</v>
      </c>
      <c r="EJ80">
        <v>57.667000000000002</v>
      </c>
      <c r="EK80">
        <v>8.2381428571428597</v>
      </c>
    </row>
    <row r="81" spans="1:141" x14ac:dyDescent="0.25">
      <c r="A81" t="s">
        <v>208</v>
      </c>
      <c r="B81">
        <v>1</v>
      </c>
      <c r="C81">
        <v>0</v>
      </c>
      <c r="D81" s="1">
        <v>3.3300000000000003E-2</v>
      </c>
      <c r="E81" t="s">
        <v>209</v>
      </c>
      <c r="F81" t="s">
        <v>210</v>
      </c>
      <c r="G81" t="s">
        <v>211</v>
      </c>
      <c r="H81" t="s">
        <v>212</v>
      </c>
      <c r="I81" t="s">
        <v>213</v>
      </c>
      <c r="J81" t="s">
        <v>155</v>
      </c>
      <c r="K81" t="s">
        <v>214</v>
      </c>
      <c r="L81" t="s">
        <v>215</v>
      </c>
      <c r="M81" t="s">
        <v>216</v>
      </c>
      <c r="N81" t="s">
        <v>217</v>
      </c>
      <c r="O81" t="s">
        <v>218</v>
      </c>
      <c r="P81" t="s">
        <v>219</v>
      </c>
      <c r="Q81" t="s">
        <v>220</v>
      </c>
      <c r="R81" t="s">
        <v>221</v>
      </c>
      <c r="S81" t="s">
        <v>222</v>
      </c>
      <c r="T81" t="s">
        <v>223</v>
      </c>
      <c r="U81" t="s">
        <v>211</v>
      </c>
      <c r="V81" t="s">
        <v>224</v>
      </c>
      <c r="W81" t="s">
        <v>225</v>
      </c>
      <c r="X81" t="s">
        <v>226</v>
      </c>
      <c r="Y81" t="s">
        <v>227</v>
      </c>
      <c r="Z81" t="s">
        <v>228</v>
      </c>
      <c r="AA81" t="s">
        <v>229</v>
      </c>
      <c r="AB81" t="s">
        <v>230</v>
      </c>
      <c r="AC81" t="s">
        <v>231</v>
      </c>
      <c r="AD81" t="s">
        <v>232</v>
      </c>
      <c r="AE81" t="s">
        <v>233</v>
      </c>
      <c r="AF81" t="s">
        <v>234</v>
      </c>
      <c r="AG81">
        <v>36.200000000000003</v>
      </c>
      <c r="AH81">
        <v>6</v>
      </c>
      <c r="AI81">
        <v>101</v>
      </c>
      <c r="AJ81">
        <v>4.04</v>
      </c>
      <c r="AK81" s="1">
        <v>0.30819999999999997</v>
      </c>
      <c r="AL81" s="1">
        <v>0.22439999999999999</v>
      </c>
      <c r="AM81" s="1">
        <v>0.30769999999999997</v>
      </c>
      <c r="AN81">
        <v>111.34</v>
      </c>
      <c r="AO81">
        <v>3</v>
      </c>
      <c r="AP81" t="s">
        <v>155</v>
      </c>
      <c r="AQ81" t="s">
        <v>155</v>
      </c>
      <c r="AR81">
        <v>11</v>
      </c>
      <c r="AS81">
        <v>17</v>
      </c>
      <c r="AT81">
        <v>3</v>
      </c>
      <c r="AU81">
        <v>2</v>
      </c>
      <c r="AV81">
        <v>5</v>
      </c>
      <c r="AW81" t="s">
        <v>155</v>
      </c>
      <c r="AX81" t="s">
        <v>235</v>
      </c>
      <c r="AY81" s="1">
        <v>0.59430000000000005</v>
      </c>
      <c r="AZ81">
        <v>291.60000000000002</v>
      </c>
      <c r="BA81">
        <v>283.7</v>
      </c>
      <c r="BB81" t="s">
        <v>155</v>
      </c>
      <c r="BC81">
        <v>71.64</v>
      </c>
      <c r="BD81" t="s">
        <v>236</v>
      </c>
      <c r="BE81">
        <v>195</v>
      </c>
      <c r="BF81" s="1">
        <v>0.33329999999999999</v>
      </c>
      <c r="BG81">
        <v>72.33</v>
      </c>
      <c r="BH81">
        <v>34.36</v>
      </c>
      <c r="BI81" s="1">
        <v>0.56759999999999999</v>
      </c>
      <c r="BJ81" s="1">
        <v>0.52380000000000004</v>
      </c>
      <c r="BK81" s="1">
        <v>9.5200000000000007E-2</v>
      </c>
      <c r="BL81" s="1">
        <v>0.70669999999999999</v>
      </c>
      <c r="BM81">
        <f>(BL81-$BL$132)/$BL$133</f>
        <v>0.65545308564060167</v>
      </c>
      <c r="BN81">
        <v>69.180000000000007</v>
      </c>
      <c r="BO81" t="s">
        <v>237</v>
      </c>
      <c r="BP81" s="1">
        <v>0.1404</v>
      </c>
      <c r="BQ81" t="s">
        <v>155</v>
      </c>
      <c r="BR81">
        <v>23</v>
      </c>
      <c r="BS81" t="s">
        <v>238</v>
      </c>
      <c r="BT81">
        <v>63</v>
      </c>
      <c r="BU81" s="2">
        <v>423210</v>
      </c>
      <c r="BV81">
        <v>0.74</v>
      </c>
      <c r="BW81" s="1">
        <v>0.38219999999999998</v>
      </c>
      <c r="BX81">
        <v>1.629</v>
      </c>
      <c r="BY81" s="1">
        <v>0.21</v>
      </c>
      <c r="BZ81">
        <v>2.95</v>
      </c>
      <c r="CA81">
        <f>(BZ81-$BZ$132)/$BZ$133</f>
        <v>-1.0747949963626624</v>
      </c>
      <c r="CB81" s="1">
        <v>0.1852</v>
      </c>
      <c r="CC81">
        <v>4.05</v>
      </c>
      <c r="CD81" s="1">
        <v>0.375</v>
      </c>
      <c r="CE81">
        <v>4.6900000000000004</v>
      </c>
      <c r="CF81" s="1">
        <v>0.22439999999999999</v>
      </c>
      <c r="CG81" t="s">
        <v>239</v>
      </c>
      <c r="CH81" t="s">
        <v>240</v>
      </c>
      <c r="CI81" s="1">
        <v>0.88800000000000001</v>
      </c>
      <c r="CJ81">
        <v>1.758</v>
      </c>
      <c r="CK81" s="1">
        <v>8.5999999999999993E-2</v>
      </c>
      <c r="CL81" s="1">
        <v>0.2838</v>
      </c>
      <c r="CM81" s="1">
        <v>0.26090000000000002</v>
      </c>
      <c r="CN81" s="1">
        <v>0.19439999999999999</v>
      </c>
      <c r="CO81" s="1">
        <v>0.33329999999999999</v>
      </c>
      <c r="CP81" s="1">
        <v>0.99560000000000004</v>
      </c>
      <c r="CQ81" s="1">
        <v>0.97219999999999995</v>
      </c>
      <c r="CR81" s="1">
        <v>0.6835</v>
      </c>
      <c r="CS81" s="1">
        <v>0.79169999999999996</v>
      </c>
      <c r="CT81" s="1">
        <v>0.82609999999999995</v>
      </c>
      <c r="CU81" s="1">
        <v>0.60870000000000002</v>
      </c>
      <c r="CV81" s="1">
        <v>0.22220000000000001</v>
      </c>
      <c r="CW81" s="1">
        <v>0.52939999999999998</v>
      </c>
      <c r="CX81">
        <v>29.32</v>
      </c>
      <c r="CY81">
        <v>29</v>
      </c>
      <c r="CZ81">
        <v>29</v>
      </c>
      <c r="DA81">
        <v>29</v>
      </c>
      <c r="DB81">
        <v>31.67</v>
      </c>
      <c r="DC81" t="s">
        <v>241</v>
      </c>
      <c r="DD81" s="1">
        <v>0.17119999999999999</v>
      </c>
      <c r="DE81" t="s">
        <v>242</v>
      </c>
      <c r="DF81">
        <v>69.56</v>
      </c>
      <c r="DG81">
        <v>70.89</v>
      </c>
      <c r="DH81">
        <v>70.75</v>
      </c>
      <c r="DI81">
        <v>72.33</v>
      </c>
      <c r="DJ81" s="1">
        <v>0.53849999999999998</v>
      </c>
      <c r="DK81">
        <v>71.058000000000007</v>
      </c>
      <c r="DL81">
        <v>70.56</v>
      </c>
      <c r="DM81">
        <f>(DL81-$DL$132)/$DL$133</f>
        <v>3.0003915489063237E-2</v>
      </c>
      <c r="DN81" s="1">
        <v>0.57579999999999998</v>
      </c>
      <c r="DO81" s="1">
        <v>0.875</v>
      </c>
      <c r="DP81" s="1">
        <v>0.30769999999999997</v>
      </c>
      <c r="DQ81" s="1">
        <v>0.65910000000000002</v>
      </c>
      <c r="DR81" s="1">
        <v>0.61539999999999995</v>
      </c>
      <c r="DS81" s="1">
        <v>1</v>
      </c>
      <c r="DT81" s="1">
        <v>0.5</v>
      </c>
      <c r="DU81">
        <v>-0.182</v>
      </c>
      <c r="DV81">
        <v>-0.218</v>
      </c>
      <c r="DW81">
        <v>0.193</v>
      </c>
      <c r="DX81">
        <v>0.44800000000000001</v>
      </c>
      <c r="DY81">
        <v>-0.20699999999999999</v>
      </c>
      <c r="DZ81">
        <f>(DY81-$DY$132)/$DY$133</f>
        <v>-0.12792160035750186</v>
      </c>
      <c r="EA81">
        <v>0.24</v>
      </c>
      <c r="EB81">
        <v>101</v>
      </c>
      <c r="EC81">
        <v>222</v>
      </c>
      <c r="ED81">
        <v>130</v>
      </c>
      <c r="EE81">
        <v>0</v>
      </c>
      <c r="EF81">
        <v>4</v>
      </c>
      <c r="EG81">
        <v>168.8</v>
      </c>
      <c r="EH81">
        <v>7</v>
      </c>
      <c r="EI81">
        <v>6500</v>
      </c>
      <c r="EJ81">
        <v>38.299999999999997</v>
      </c>
      <c r="EK81">
        <v>5.89230769230769</v>
      </c>
    </row>
    <row r="82" spans="1:141" x14ac:dyDescent="0.25">
      <c r="A82" t="s">
        <v>686</v>
      </c>
      <c r="B82">
        <v>0</v>
      </c>
      <c r="C82">
        <v>0</v>
      </c>
      <c r="D82" s="1">
        <v>2.4299999999999999E-2</v>
      </c>
      <c r="E82" t="s">
        <v>367</v>
      </c>
      <c r="F82" t="s">
        <v>687</v>
      </c>
      <c r="G82" t="s">
        <v>312</v>
      </c>
      <c r="H82" t="s">
        <v>688</v>
      </c>
      <c r="I82" t="s">
        <v>477</v>
      </c>
      <c r="J82" t="s">
        <v>155</v>
      </c>
      <c r="K82" t="s">
        <v>359</v>
      </c>
      <c r="L82" t="s">
        <v>285</v>
      </c>
      <c r="M82" t="s">
        <v>299</v>
      </c>
      <c r="N82" t="s">
        <v>534</v>
      </c>
      <c r="O82" t="s">
        <v>185</v>
      </c>
      <c r="P82" t="s">
        <v>439</v>
      </c>
      <c r="Q82" t="s">
        <v>495</v>
      </c>
      <c r="R82" t="s">
        <v>609</v>
      </c>
      <c r="S82" t="s">
        <v>689</v>
      </c>
      <c r="T82" t="s">
        <v>690</v>
      </c>
      <c r="U82" t="s">
        <v>691</v>
      </c>
      <c r="V82" t="s">
        <v>692</v>
      </c>
      <c r="W82" t="s">
        <v>427</v>
      </c>
      <c r="X82" t="s">
        <v>693</v>
      </c>
      <c r="Y82" t="s">
        <v>694</v>
      </c>
      <c r="Z82" t="s">
        <v>695</v>
      </c>
      <c r="AA82" t="s">
        <v>146</v>
      </c>
      <c r="AB82" t="s">
        <v>183</v>
      </c>
      <c r="AC82" t="s">
        <v>696</v>
      </c>
      <c r="AD82" t="s">
        <v>697</v>
      </c>
      <c r="AE82" t="s">
        <v>698</v>
      </c>
      <c r="AF82" t="s">
        <v>699</v>
      </c>
      <c r="AG82">
        <v>35.53</v>
      </c>
      <c r="AH82">
        <v>5</v>
      </c>
      <c r="AI82">
        <v>155</v>
      </c>
      <c r="AJ82">
        <v>3.63</v>
      </c>
      <c r="AK82" s="1">
        <v>0.28129999999999999</v>
      </c>
      <c r="AL82" s="1">
        <v>0.2014</v>
      </c>
      <c r="AM82" s="1">
        <v>0.17069999999999999</v>
      </c>
      <c r="AN82">
        <v>106.41</v>
      </c>
      <c r="AO82">
        <v>3</v>
      </c>
      <c r="AP82" t="s">
        <v>155</v>
      </c>
      <c r="AQ82">
        <v>3</v>
      </c>
      <c r="AR82">
        <v>19</v>
      </c>
      <c r="AS82">
        <v>12</v>
      </c>
      <c r="AT82">
        <v>3</v>
      </c>
      <c r="AU82">
        <v>3</v>
      </c>
      <c r="AV82">
        <v>5</v>
      </c>
      <c r="AW82">
        <v>17</v>
      </c>
      <c r="AX82" t="s">
        <v>700</v>
      </c>
      <c r="AY82" s="1">
        <v>0.66959999999999997</v>
      </c>
      <c r="AZ82">
        <v>275.10000000000002</v>
      </c>
      <c r="BA82">
        <v>271.10000000000002</v>
      </c>
      <c r="BB82" t="s">
        <v>155</v>
      </c>
      <c r="BC82">
        <v>70.63</v>
      </c>
      <c r="BD82" t="s">
        <v>701</v>
      </c>
      <c r="BE82">
        <v>92</v>
      </c>
      <c r="BF82" s="1">
        <v>0.33329999999999999</v>
      </c>
      <c r="BG82">
        <v>71</v>
      </c>
      <c r="BH82">
        <v>34.880000000000003</v>
      </c>
      <c r="BI82" s="1">
        <v>0.40479999999999999</v>
      </c>
      <c r="BJ82" s="1">
        <v>0.38240000000000002</v>
      </c>
      <c r="BK82" s="1">
        <v>0.1176</v>
      </c>
      <c r="BL82" s="1">
        <v>0.66669999999999996</v>
      </c>
      <c r="BM82">
        <f>(BL82-$BL$132)/$BL$133</f>
        <v>-0.31825164677030415</v>
      </c>
      <c r="BN82">
        <v>70.08</v>
      </c>
      <c r="BO82" t="s">
        <v>702</v>
      </c>
      <c r="BP82" s="1">
        <v>0.1075</v>
      </c>
      <c r="BQ82" t="s">
        <v>155</v>
      </c>
      <c r="BR82">
        <v>10</v>
      </c>
      <c r="BS82" t="s">
        <v>405</v>
      </c>
      <c r="BT82">
        <v>64</v>
      </c>
      <c r="BU82" s="2">
        <v>198178</v>
      </c>
      <c r="BV82">
        <v>0.42</v>
      </c>
      <c r="BW82" s="1">
        <v>0.37669999999999998</v>
      </c>
      <c r="BX82">
        <v>1.6160000000000001</v>
      </c>
      <c r="BY82" s="1">
        <v>0.1719</v>
      </c>
      <c r="BZ82">
        <v>2.95</v>
      </c>
      <c r="CA82">
        <f>(BZ82-$BZ$132)/$BZ$133</f>
        <v>-1.0747949963626624</v>
      </c>
      <c r="CB82" s="1">
        <v>0.18229999999999999</v>
      </c>
      <c r="CC82">
        <v>4.01</v>
      </c>
      <c r="CD82" s="1">
        <v>0.30930000000000002</v>
      </c>
      <c r="CE82">
        <v>4.8099999999999996</v>
      </c>
      <c r="CF82" s="1">
        <v>0.2014</v>
      </c>
      <c r="CG82" t="s">
        <v>322</v>
      </c>
      <c r="CH82" t="s">
        <v>647</v>
      </c>
      <c r="CI82" s="1">
        <v>0.86029999999999995</v>
      </c>
      <c r="CJ82">
        <v>1.7709999999999999</v>
      </c>
      <c r="CK82" s="1">
        <v>4.2000000000000003E-2</v>
      </c>
      <c r="CL82" s="1">
        <v>0.4138</v>
      </c>
      <c r="CM82" s="1">
        <v>0.17019999999999999</v>
      </c>
      <c r="CN82" s="1">
        <v>5.7099999999999998E-2</v>
      </c>
      <c r="CO82" s="1">
        <v>0.3125</v>
      </c>
      <c r="CP82" s="1">
        <v>0.99639999999999995</v>
      </c>
      <c r="CQ82" s="1">
        <v>0.87229999999999996</v>
      </c>
      <c r="CR82" s="1">
        <v>0.61170000000000002</v>
      </c>
      <c r="CS82" s="1">
        <v>0.78129999999999999</v>
      </c>
      <c r="CT82" s="1">
        <v>0.46150000000000002</v>
      </c>
      <c r="CU82" s="1">
        <v>0.45829999999999999</v>
      </c>
      <c r="CV82" s="1">
        <v>0.71430000000000005</v>
      </c>
      <c r="CW82" s="1">
        <v>0.54549999999999998</v>
      </c>
      <c r="CX82">
        <v>29.09</v>
      </c>
      <c r="CY82">
        <v>28.5</v>
      </c>
      <c r="CZ82">
        <v>29.33</v>
      </c>
      <c r="DA82">
        <v>29</v>
      </c>
      <c r="DB82">
        <v>29.83</v>
      </c>
      <c r="DC82" t="s">
        <v>703</v>
      </c>
      <c r="DD82" s="1">
        <v>0.18210000000000001</v>
      </c>
      <c r="DE82" t="s">
        <v>151</v>
      </c>
      <c r="DF82">
        <v>68.7</v>
      </c>
      <c r="DG82">
        <v>71.33</v>
      </c>
      <c r="DH82">
        <v>71.14</v>
      </c>
      <c r="DI82">
        <v>71</v>
      </c>
      <c r="DJ82" s="1">
        <v>0.52270000000000005</v>
      </c>
      <c r="DK82">
        <v>71.117000000000004</v>
      </c>
      <c r="DL82">
        <v>70.41</v>
      </c>
      <c r="DM82">
        <f>(DL82-$DL$132)/$DL$133</f>
        <v>-9.9724765672069476E-2</v>
      </c>
      <c r="DN82" s="1">
        <v>0.60419999999999996</v>
      </c>
      <c r="DO82" s="1">
        <v>0.8095</v>
      </c>
      <c r="DP82" s="1">
        <v>0.375</v>
      </c>
      <c r="DQ82" s="1">
        <v>0.625</v>
      </c>
      <c r="DR82" s="1">
        <v>0.52629999999999999</v>
      </c>
      <c r="DS82" s="1">
        <v>0.88890000000000002</v>
      </c>
      <c r="DT82" s="1">
        <v>0.49320000000000003</v>
      </c>
      <c r="DU82">
        <v>4.0000000000000001E-3</v>
      </c>
      <c r="DV82">
        <v>0.185</v>
      </c>
      <c r="DW82">
        <v>-0.40100000000000002</v>
      </c>
      <c r="DX82">
        <v>-0.29299999999999998</v>
      </c>
      <c r="DY82">
        <v>-0.21199999999999999</v>
      </c>
      <c r="DZ82">
        <f>(DY82-$DY$132)/$DY$133</f>
        <v>-0.13381050423521143</v>
      </c>
      <c r="EA82">
        <v>-0.505</v>
      </c>
      <c r="EB82">
        <v>116</v>
      </c>
      <c r="EC82">
        <v>223</v>
      </c>
      <c r="ED82">
        <v>184</v>
      </c>
      <c r="EE82">
        <v>0</v>
      </c>
      <c r="EF82">
        <v>8</v>
      </c>
      <c r="EG82">
        <v>247.6</v>
      </c>
      <c r="EH82">
        <v>6</v>
      </c>
      <c r="EI82">
        <v>6500</v>
      </c>
      <c r="EJ82">
        <v>44.582999999999998</v>
      </c>
      <c r="EK82">
        <v>6.8589230769230802</v>
      </c>
    </row>
    <row r="83" spans="1:141" x14ac:dyDescent="0.25">
      <c r="A83" t="s">
        <v>704</v>
      </c>
      <c r="B83">
        <v>0</v>
      </c>
      <c r="C83">
        <v>0</v>
      </c>
      <c r="D83" s="1">
        <v>3.0200000000000001E-2</v>
      </c>
      <c r="E83" t="s">
        <v>705</v>
      </c>
      <c r="F83" t="s">
        <v>706</v>
      </c>
      <c r="G83" t="s">
        <v>476</v>
      </c>
      <c r="H83" t="s">
        <v>707</v>
      </c>
      <c r="I83" t="s">
        <v>708</v>
      </c>
      <c r="J83" t="s">
        <v>709</v>
      </c>
      <c r="K83" t="s">
        <v>710</v>
      </c>
      <c r="L83" t="s">
        <v>711</v>
      </c>
      <c r="M83" t="s">
        <v>712</v>
      </c>
      <c r="N83" t="s">
        <v>387</v>
      </c>
      <c r="O83" t="s">
        <v>713</v>
      </c>
      <c r="P83" t="s">
        <v>714</v>
      </c>
      <c r="Q83" t="s">
        <v>399</v>
      </c>
      <c r="R83" t="s">
        <v>641</v>
      </c>
      <c r="S83" t="s">
        <v>448</v>
      </c>
      <c r="T83" t="s">
        <v>715</v>
      </c>
      <c r="U83" t="s">
        <v>497</v>
      </c>
      <c r="V83" t="s">
        <v>716</v>
      </c>
      <c r="W83" t="s">
        <v>717</v>
      </c>
      <c r="X83" t="s">
        <v>673</v>
      </c>
      <c r="Y83" t="s">
        <v>718</v>
      </c>
      <c r="Z83" t="s">
        <v>511</v>
      </c>
      <c r="AA83" t="s">
        <v>598</v>
      </c>
      <c r="AB83" t="s">
        <v>205</v>
      </c>
      <c r="AC83" t="s">
        <v>593</v>
      </c>
      <c r="AD83" t="s">
        <v>500</v>
      </c>
      <c r="AE83" t="s">
        <v>719</v>
      </c>
      <c r="AF83" t="s">
        <v>720</v>
      </c>
      <c r="AG83">
        <v>35.74</v>
      </c>
      <c r="AH83">
        <v>5</v>
      </c>
      <c r="AI83">
        <v>132</v>
      </c>
      <c r="AJ83">
        <v>3.54</v>
      </c>
      <c r="AK83" s="1">
        <v>0.27589999999999998</v>
      </c>
      <c r="AL83" s="1">
        <v>0.2</v>
      </c>
      <c r="AM83" s="1">
        <v>0.18279999999999999</v>
      </c>
      <c r="AN83">
        <v>108.09</v>
      </c>
      <c r="AO83">
        <v>5</v>
      </c>
      <c r="AP83">
        <v>2</v>
      </c>
      <c r="AQ83" t="s">
        <v>155</v>
      </c>
      <c r="AR83">
        <v>16</v>
      </c>
      <c r="AS83">
        <v>14</v>
      </c>
      <c r="AT83">
        <v>5</v>
      </c>
      <c r="AU83">
        <v>3</v>
      </c>
      <c r="AV83">
        <v>4</v>
      </c>
      <c r="AW83">
        <v>3</v>
      </c>
      <c r="AX83" t="s">
        <v>508</v>
      </c>
      <c r="AY83" s="1">
        <v>0.6653</v>
      </c>
      <c r="AZ83">
        <v>277</v>
      </c>
      <c r="BA83">
        <v>273.2</v>
      </c>
      <c r="BB83">
        <v>315</v>
      </c>
      <c r="BC83">
        <v>71.94</v>
      </c>
      <c r="BD83" t="s">
        <v>721</v>
      </c>
      <c r="BE83">
        <v>60</v>
      </c>
      <c r="BF83" s="1">
        <v>0.5</v>
      </c>
      <c r="BG83">
        <v>71.33</v>
      </c>
      <c r="BH83">
        <v>34.94</v>
      </c>
      <c r="BI83" s="1">
        <v>0.3256</v>
      </c>
      <c r="BJ83" s="1">
        <v>0.60709999999999997</v>
      </c>
      <c r="BK83" s="1">
        <v>0.25</v>
      </c>
      <c r="BL83" s="1">
        <v>0.69369999999999998</v>
      </c>
      <c r="BM83">
        <f>(BL83-$BL$132)/$BL$133</f>
        <v>0.33899904760705729</v>
      </c>
      <c r="BN83">
        <v>69.349999999999994</v>
      </c>
      <c r="BO83" t="s">
        <v>167</v>
      </c>
      <c r="BP83" s="1">
        <v>0.11559999999999999</v>
      </c>
      <c r="BQ83" t="s">
        <v>155</v>
      </c>
      <c r="BR83">
        <v>88</v>
      </c>
      <c r="BS83" t="s">
        <v>167</v>
      </c>
      <c r="BT83">
        <v>65</v>
      </c>
      <c r="BU83" s="2">
        <v>128092</v>
      </c>
      <c r="BV83">
        <v>1.07</v>
      </c>
      <c r="BW83" s="1">
        <v>0.36830000000000002</v>
      </c>
      <c r="BX83">
        <v>1.633</v>
      </c>
      <c r="BY83" s="1">
        <v>0.12859999999999999</v>
      </c>
      <c r="BZ83">
        <v>3.04</v>
      </c>
      <c r="CA83">
        <f>(BZ83-$BZ$132)/$BZ$133</f>
        <v>2.4427159008222975E-2</v>
      </c>
      <c r="CB83" s="1">
        <v>0.15609999999999999</v>
      </c>
      <c r="CC83">
        <v>4.05</v>
      </c>
      <c r="CD83" s="1">
        <v>0.4375</v>
      </c>
      <c r="CE83">
        <v>4.6100000000000003</v>
      </c>
      <c r="CF83" s="1">
        <v>0.2</v>
      </c>
      <c r="CG83" t="s">
        <v>722</v>
      </c>
      <c r="CH83" t="s">
        <v>723</v>
      </c>
      <c r="CI83" s="1">
        <v>0.86140000000000005</v>
      </c>
      <c r="CJ83">
        <v>1.776</v>
      </c>
      <c r="CK83" s="1">
        <v>6.54E-2</v>
      </c>
      <c r="CL83" s="1">
        <v>0.33850000000000002</v>
      </c>
      <c r="CM83" s="1">
        <v>0.17460000000000001</v>
      </c>
      <c r="CN83" s="1">
        <v>6.9800000000000001E-2</v>
      </c>
      <c r="CO83" s="1">
        <v>0.27779999999999999</v>
      </c>
      <c r="CP83" s="1">
        <v>1</v>
      </c>
      <c r="CQ83" s="1">
        <v>0.92</v>
      </c>
      <c r="CR83" s="1">
        <v>0.63</v>
      </c>
      <c r="CS83" s="1">
        <v>0.70369999999999999</v>
      </c>
      <c r="CT83" s="1">
        <v>0.74070000000000003</v>
      </c>
      <c r="CU83" s="1">
        <v>0.52</v>
      </c>
      <c r="CV83" s="1">
        <v>0.52380000000000004</v>
      </c>
      <c r="CW83" s="1">
        <v>0.45</v>
      </c>
      <c r="CX83">
        <v>29.4</v>
      </c>
      <c r="CY83">
        <v>29.45</v>
      </c>
      <c r="CZ83">
        <v>29.27</v>
      </c>
      <c r="DA83">
        <v>29.29</v>
      </c>
      <c r="DB83">
        <v>29.67</v>
      </c>
      <c r="DC83" t="s">
        <v>724</v>
      </c>
      <c r="DD83" s="1">
        <v>0.11849999999999999</v>
      </c>
      <c r="DE83" t="s">
        <v>154</v>
      </c>
      <c r="DF83">
        <v>70.91</v>
      </c>
      <c r="DG83">
        <v>70.180000000000007</v>
      </c>
      <c r="DH83">
        <v>70.569999999999993</v>
      </c>
      <c r="DI83">
        <v>71.33</v>
      </c>
      <c r="DJ83" s="1">
        <v>0.4516</v>
      </c>
      <c r="DK83">
        <v>71.652000000000001</v>
      </c>
      <c r="DL83">
        <v>70.69</v>
      </c>
      <c r="DM83">
        <f>(DL83-$DL$132)/$DL$133</f>
        <v>0.14243543916203674</v>
      </c>
      <c r="DN83" s="1">
        <v>0.56989999999999996</v>
      </c>
      <c r="DO83" s="1">
        <v>0.91669999999999996</v>
      </c>
      <c r="DP83" s="1">
        <v>0.24</v>
      </c>
      <c r="DQ83" s="1">
        <v>0.57410000000000005</v>
      </c>
      <c r="DR83" s="1">
        <v>0.48280000000000001</v>
      </c>
      <c r="DS83" s="1">
        <v>1</v>
      </c>
      <c r="DT83" s="1">
        <v>0.57140000000000002</v>
      </c>
      <c r="DU83">
        <v>0.434</v>
      </c>
      <c r="DV83">
        <v>-0.08</v>
      </c>
      <c r="DW83">
        <v>-0.58399999999999996</v>
      </c>
      <c r="DX83">
        <v>-0.26300000000000001</v>
      </c>
      <c r="DY83">
        <v>-0.22900000000000001</v>
      </c>
      <c r="DZ83">
        <f>(DY83-$DY$132)/$DY$133</f>
        <v>-0.15383277741942397</v>
      </c>
      <c r="EA83">
        <v>-0.49199999999999999</v>
      </c>
      <c r="EB83">
        <v>124</v>
      </c>
      <c r="EC83">
        <v>220</v>
      </c>
      <c r="ED83">
        <v>346</v>
      </c>
      <c r="EE83">
        <v>2</v>
      </c>
      <c r="EF83">
        <v>5</v>
      </c>
      <c r="EG83">
        <v>280.8</v>
      </c>
      <c r="EH83">
        <v>7</v>
      </c>
      <c r="EI83">
        <v>6600</v>
      </c>
      <c r="EJ83">
        <v>49</v>
      </c>
      <c r="EK83">
        <v>7.4242424242424203</v>
      </c>
    </row>
    <row r="84" spans="1:141" x14ac:dyDescent="0.25">
      <c r="A84" t="s">
        <v>1368</v>
      </c>
      <c r="B84">
        <v>1</v>
      </c>
      <c r="C84">
        <v>0</v>
      </c>
      <c r="D84" s="1">
        <v>3.2199999999999999E-2</v>
      </c>
      <c r="E84" t="s">
        <v>275</v>
      </c>
      <c r="F84" t="s">
        <v>968</v>
      </c>
      <c r="G84" t="s">
        <v>375</v>
      </c>
      <c r="H84" t="s">
        <v>1369</v>
      </c>
      <c r="I84" t="s">
        <v>1370</v>
      </c>
      <c r="J84" t="s">
        <v>155</v>
      </c>
      <c r="K84" t="s">
        <v>874</v>
      </c>
      <c r="L84" t="s">
        <v>233</v>
      </c>
      <c r="M84" t="s">
        <v>227</v>
      </c>
      <c r="N84" t="s">
        <v>558</v>
      </c>
      <c r="O84" t="s">
        <v>384</v>
      </c>
      <c r="P84" t="s">
        <v>534</v>
      </c>
      <c r="Q84" t="s">
        <v>374</v>
      </c>
      <c r="R84" t="s">
        <v>187</v>
      </c>
      <c r="S84" t="s">
        <v>1185</v>
      </c>
      <c r="T84" t="s">
        <v>1371</v>
      </c>
      <c r="U84" t="s">
        <v>825</v>
      </c>
      <c r="V84" t="s">
        <v>1372</v>
      </c>
      <c r="W84" t="s">
        <v>1366</v>
      </c>
      <c r="X84" t="s">
        <v>1373</v>
      </c>
      <c r="Y84" t="s">
        <v>507</v>
      </c>
      <c r="Z84" t="s">
        <v>1349</v>
      </c>
      <c r="AA84" t="s">
        <v>284</v>
      </c>
      <c r="AB84" t="s">
        <v>359</v>
      </c>
      <c r="AC84" t="s">
        <v>280</v>
      </c>
      <c r="AD84" t="s">
        <v>744</v>
      </c>
      <c r="AE84" t="s">
        <v>302</v>
      </c>
      <c r="AF84" t="s">
        <v>785</v>
      </c>
      <c r="AG84">
        <v>35.26</v>
      </c>
      <c r="AH84">
        <v>6</v>
      </c>
      <c r="AI84">
        <v>128</v>
      </c>
      <c r="AJ84">
        <v>3.76</v>
      </c>
      <c r="AK84" s="1">
        <v>0.28449999999999998</v>
      </c>
      <c r="AL84" s="1">
        <v>0.21199999999999999</v>
      </c>
      <c r="AM84" s="1">
        <v>0.22939999999999999</v>
      </c>
      <c r="AN84">
        <v>113.38</v>
      </c>
      <c r="AO84">
        <v>3</v>
      </c>
      <c r="AP84">
        <v>3</v>
      </c>
      <c r="AQ84">
        <v>2</v>
      </c>
      <c r="AR84">
        <v>17</v>
      </c>
      <c r="AS84">
        <v>10</v>
      </c>
      <c r="AT84">
        <v>3</v>
      </c>
      <c r="AU84">
        <v>2</v>
      </c>
      <c r="AV84">
        <v>10</v>
      </c>
      <c r="AW84">
        <v>29</v>
      </c>
      <c r="AX84" t="s">
        <v>215</v>
      </c>
      <c r="AY84" s="1">
        <v>0.56869999999999998</v>
      </c>
      <c r="AZ84">
        <v>286.5</v>
      </c>
      <c r="BA84">
        <v>281.8</v>
      </c>
      <c r="BB84">
        <v>342</v>
      </c>
      <c r="BC84">
        <v>70.290000000000006</v>
      </c>
      <c r="BD84" t="s">
        <v>286</v>
      </c>
      <c r="BE84">
        <v>165</v>
      </c>
      <c r="BF84" s="1">
        <v>0.5</v>
      </c>
      <c r="BG84">
        <v>71.83</v>
      </c>
      <c r="BH84">
        <v>35.58</v>
      </c>
      <c r="BI84" s="1">
        <v>0.51190000000000002</v>
      </c>
      <c r="BJ84" s="1">
        <v>0.68179999999999996</v>
      </c>
      <c r="BK84" s="1">
        <v>0.29549999999999998</v>
      </c>
      <c r="BL84" s="1">
        <v>0.67979999999999996</v>
      </c>
      <c r="BM84">
        <f>(BL84-$BL$132)/$BL$133</f>
        <v>6.3665309426722645E-4</v>
      </c>
      <c r="BN84">
        <v>71.53</v>
      </c>
      <c r="BO84" t="s">
        <v>520</v>
      </c>
      <c r="BP84" s="1">
        <v>0.1171</v>
      </c>
      <c r="BQ84" t="s">
        <v>155</v>
      </c>
      <c r="BR84">
        <v>34</v>
      </c>
      <c r="BS84" t="s">
        <v>534</v>
      </c>
      <c r="BT84">
        <v>66</v>
      </c>
      <c r="BU84" s="2">
        <v>378251</v>
      </c>
      <c r="BV84">
        <v>0.74</v>
      </c>
      <c r="BW84" s="1">
        <v>0.34799999999999998</v>
      </c>
      <c r="BX84">
        <v>1.643</v>
      </c>
      <c r="BY84" s="1">
        <v>0.17649999999999999</v>
      </c>
      <c r="BZ84">
        <v>3.01</v>
      </c>
      <c r="CA84">
        <f>(BZ84-$BZ$132)/$BZ$133</f>
        <v>-0.34198022611540912</v>
      </c>
      <c r="CB84" s="1">
        <v>0.1376</v>
      </c>
      <c r="CC84">
        <v>4.07</v>
      </c>
      <c r="CD84" s="1">
        <v>0.5</v>
      </c>
      <c r="CE84">
        <v>4.6500000000000004</v>
      </c>
      <c r="CF84" s="1">
        <v>0.21199999999999999</v>
      </c>
      <c r="CG84" t="s">
        <v>152</v>
      </c>
      <c r="CH84" t="s">
        <v>669</v>
      </c>
      <c r="CI84" s="1">
        <v>0.87329999999999997</v>
      </c>
      <c r="CJ84">
        <v>1.796</v>
      </c>
      <c r="CK84" s="1">
        <v>4.4200000000000003E-2</v>
      </c>
      <c r="CL84" s="1">
        <v>0.2407</v>
      </c>
      <c r="CM84" s="1">
        <v>0.1429</v>
      </c>
      <c r="CN84" s="1">
        <v>7.1400000000000005E-2</v>
      </c>
      <c r="CO84" s="1">
        <v>0.25</v>
      </c>
      <c r="CP84" s="1">
        <v>0.99639999999999995</v>
      </c>
      <c r="CQ84" s="1">
        <v>0.95650000000000002</v>
      </c>
      <c r="CR84" s="1">
        <v>0.64949999999999997</v>
      </c>
      <c r="CS84" s="1">
        <v>0.7742</v>
      </c>
      <c r="CT84" s="1">
        <v>0.65</v>
      </c>
      <c r="CU84" s="1">
        <v>0.61539999999999995</v>
      </c>
      <c r="CV84" s="1">
        <v>0.5</v>
      </c>
      <c r="CW84" s="1">
        <v>0.52939999999999998</v>
      </c>
      <c r="CX84">
        <v>29.58</v>
      </c>
      <c r="CY84">
        <v>29.75</v>
      </c>
      <c r="CZ84">
        <v>29.33</v>
      </c>
      <c r="DA84">
        <v>29.5</v>
      </c>
      <c r="DB84">
        <v>29.83</v>
      </c>
      <c r="DC84" t="s">
        <v>308</v>
      </c>
      <c r="DD84" s="1">
        <v>0.20419999999999999</v>
      </c>
      <c r="DE84" t="s">
        <v>203</v>
      </c>
      <c r="DF84">
        <v>70.42</v>
      </c>
      <c r="DG84">
        <v>69.83</v>
      </c>
      <c r="DH84">
        <v>72.25</v>
      </c>
      <c r="DI84">
        <v>71.83</v>
      </c>
      <c r="DJ84" s="1">
        <v>0.62070000000000003</v>
      </c>
      <c r="DK84">
        <v>71.524000000000001</v>
      </c>
      <c r="DL84">
        <v>70.84</v>
      </c>
      <c r="DM84">
        <f>(DL84-$DL$132)/$DL$133</f>
        <v>0.27216412032316945</v>
      </c>
      <c r="DN84" s="1">
        <v>0.55710000000000004</v>
      </c>
      <c r="DO84" s="1">
        <v>0.95</v>
      </c>
      <c r="DP84" s="1">
        <v>0.1333</v>
      </c>
      <c r="DQ84" s="1">
        <v>0.5373</v>
      </c>
      <c r="DR84" s="1">
        <v>0.5</v>
      </c>
      <c r="DS84" s="1">
        <v>0.86670000000000003</v>
      </c>
      <c r="DT84" s="1">
        <v>0.50649999999999995</v>
      </c>
      <c r="DU84">
        <v>-0.34599999999999997</v>
      </c>
      <c r="DV84">
        <v>8.5000000000000006E-2</v>
      </c>
      <c r="DW84">
        <v>2.1000000000000001E-2</v>
      </c>
      <c r="DX84">
        <v>-0.48899999999999999</v>
      </c>
      <c r="DY84">
        <v>-0.24</v>
      </c>
      <c r="DZ84">
        <f>(DY84-$DY$132)/$DY$133</f>
        <v>-0.16678836595038496</v>
      </c>
      <c r="EA84">
        <v>-0.72899999999999998</v>
      </c>
      <c r="EB84">
        <v>143</v>
      </c>
      <c r="EC84">
        <v>306</v>
      </c>
      <c r="ED84">
        <v>263</v>
      </c>
      <c r="EE84">
        <v>2</v>
      </c>
      <c r="EF84">
        <v>8</v>
      </c>
      <c r="EG84">
        <v>291.8</v>
      </c>
      <c r="EH84">
        <v>11</v>
      </c>
      <c r="EI84">
        <v>6600</v>
      </c>
      <c r="EJ84">
        <v>51.356999999999999</v>
      </c>
      <c r="EK84">
        <v>7.7813636363636398</v>
      </c>
    </row>
    <row r="85" spans="1:141" x14ac:dyDescent="0.25">
      <c r="A85" t="s">
        <v>1282</v>
      </c>
      <c r="B85">
        <v>1</v>
      </c>
      <c r="C85">
        <v>0</v>
      </c>
      <c r="D85" s="1">
        <v>1.7399999999999999E-2</v>
      </c>
      <c r="E85" t="s">
        <v>367</v>
      </c>
      <c r="F85" t="s">
        <v>187</v>
      </c>
      <c r="G85" t="s">
        <v>755</v>
      </c>
      <c r="H85" t="s">
        <v>1227</v>
      </c>
      <c r="I85" t="s">
        <v>1207</v>
      </c>
      <c r="J85" t="s">
        <v>1283</v>
      </c>
      <c r="K85" t="s">
        <v>214</v>
      </c>
      <c r="L85" t="s">
        <v>382</v>
      </c>
      <c r="M85" t="s">
        <v>370</v>
      </c>
      <c r="N85" t="s">
        <v>907</v>
      </c>
      <c r="O85" t="s">
        <v>150</v>
      </c>
      <c r="P85" t="s">
        <v>919</v>
      </c>
      <c r="Q85" t="s">
        <v>650</v>
      </c>
      <c r="R85" t="s">
        <v>1167</v>
      </c>
      <c r="S85" t="s">
        <v>386</v>
      </c>
      <c r="T85" t="s">
        <v>853</v>
      </c>
      <c r="U85" t="s">
        <v>870</v>
      </c>
      <c r="V85" t="s">
        <v>649</v>
      </c>
      <c r="W85" t="s">
        <v>506</v>
      </c>
      <c r="X85" t="s">
        <v>1284</v>
      </c>
      <c r="Y85" t="s">
        <v>1131</v>
      </c>
      <c r="Z85" t="s">
        <v>874</v>
      </c>
      <c r="AA85" t="s">
        <v>510</v>
      </c>
      <c r="AB85" t="s">
        <v>1270</v>
      </c>
      <c r="AC85" t="s">
        <v>712</v>
      </c>
      <c r="AD85" t="s">
        <v>775</v>
      </c>
      <c r="AE85" t="s">
        <v>400</v>
      </c>
      <c r="AF85" t="s">
        <v>1047</v>
      </c>
      <c r="AG85">
        <v>35.590000000000003</v>
      </c>
      <c r="AH85">
        <v>10</v>
      </c>
      <c r="AI85">
        <v>105</v>
      </c>
      <c r="AJ85">
        <v>4.13</v>
      </c>
      <c r="AK85" s="1">
        <v>0.33239999999999997</v>
      </c>
      <c r="AL85" s="1">
        <v>0.22919999999999999</v>
      </c>
      <c r="AM85" s="1">
        <v>0.18279999999999999</v>
      </c>
      <c r="AN85">
        <v>116.98</v>
      </c>
      <c r="AO85">
        <v>3</v>
      </c>
      <c r="AP85" t="s">
        <v>155</v>
      </c>
      <c r="AQ85">
        <v>18</v>
      </c>
      <c r="AR85">
        <v>20</v>
      </c>
      <c r="AS85">
        <v>26</v>
      </c>
      <c r="AT85">
        <v>3</v>
      </c>
      <c r="AU85">
        <v>2</v>
      </c>
      <c r="AV85">
        <v>3</v>
      </c>
      <c r="AW85">
        <v>28</v>
      </c>
      <c r="AX85" t="s">
        <v>508</v>
      </c>
      <c r="AY85" s="1">
        <v>0.57210000000000005</v>
      </c>
      <c r="AZ85">
        <v>292.3</v>
      </c>
      <c r="BA85">
        <v>291.5</v>
      </c>
      <c r="BB85" t="s">
        <v>155</v>
      </c>
      <c r="BC85">
        <v>70.88</v>
      </c>
      <c r="BD85" t="s">
        <v>536</v>
      </c>
      <c r="BE85">
        <v>208</v>
      </c>
      <c r="BF85" s="1">
        <v>0.5</v>
      </c>
      <c r="BG85">
        <v>72.38</v>
      </c>
      <c r="BH85">
        <v>35.380000000000003</v>
      </c>
      <c r="BI85" s="1">
        <v>0.7</v>
      </c>
      <c r="BJ85" s="1">
        <v>0.5625</v>
      </c>
      <c r="BK85" s="1">
        <v>0.1875</v>
      </c>
      <c r="BL85" s="1">
        <v>0.64759999999999995</v>
      </c>
      <c r="BM85">
        <f>(BL85-$BL$132)/$BL$133</f>
        <v>-0.78319565649651146</v>
      </c>
      <c r="BN85">
        <v>71.06</v>
      </c>
      <c r="BO85" t="s">
        <v>624</v>
      </c>
      <c r="BP85" s="1">
        <v>0.17019999999999999</v>
      </c>
      <c r="BQ85">
        <v>369</v>
      </c>
      <c r="BR85">
        <v>38</v>
      </c>
      <c r="BS85" t="s">
        <v>517</v>
      </c>
      <c r="BT85">
        <v>65</v>
      </c>
      <c r="BU85" s="2">
        <v>519670</v>
      </c>
      <c r="BV85">
        <v>4.9000000000000004</v>
      </c>
      <c r="BW85" s="1">
        <v>0.39760000000000001</v>
      </c>
      <c r="BX85">
        <v>1.589</v>
      </c>
      <c r="BY85" s="1">
        <v>0.128</v>
      </c>
      <c r="BZ85">
        <v>3.14</v>
      </c>
      <c r="CA85">
        <f>(BZ85-$BZ$132)/$BZ$133</f>
        <v>1.2457851094203209</v>
      </c>
      <c r="CB85" s="1">
        <v>0.17610000000000001</v>
      </c>
      <c r="CC85">
        <v>4.01</v>
      </c>
      <c r="CD85" s="1">
        <v>0.4914</v>
      </c>
      <c r="CE85">
        <v>4.62</v>
      </c>
      <c r="CF85" s="1">
        <v>0.22919999999999999</v>
      </c>
      <c r="CG85" t="s">
        <v>502</v>
      </c>
      <c r="CH85" t="s">
        <v>1285</v>
      </c>
      <c r="CI85" s="1">
        <v>0.87739999999999996</v>
      </c>
      <c r="CJ85">
        <v>1.7370000000000001</v>
      </c>
      <c r="CK85" s="1">
        <v>2.35E-2</v>
      </c>
      <c r="CL85" s="1">
        <v>0.4032</v>
      </c>
      <c r="CM85" s="1">
        <v>0.1071</v>
      </c>
      <c r="CN85" s="1">
        <v>7.6899999999999996E-2</v>
      </c>
      <c r="CO85" s="1">
        <v>0.47370000000000001</v>
      </c>
      <c r="CP85" s="1">
        <v>0.98609999999999998</v>
      </c>
      <c r="CQ85" s="1">
        <v>0.97299999999999998</v>
      </c>
      <c r="CR85" s="1">
        <v>0.69230000000000003</v>
      </c>
      <c r="CS85" s="1">
        <v>0.76919999999999999</v>
      </c>
      <c r="CT85" s="1">
        <v>0.75</v>
      </c>
      <c r="CU85" s="1">
        <v>0.8125</v>
      </c>
      <c r="CV85" s="1">
        <v>0.45</v>
      </c>
      <c r="CW85" s="1">
        <v>0.58819999999999995</v>
      </c>
      <c r="CX85">
        <v>28.59</v>
      </c>
      <c r="CY85">
        <v>29.13</v>
      </c>
      <c r="CZ85">
        <v>28.63</v>
      </c>
      <c r="DA85">
        <v>28.13</v>
      </c>
      <c r="DB85">
        <v>28.5</v>
      </c>
      <c r="DC85" t="s">
        <v>665</v>
      </c>
      <c r="DD85" s="1">
        <v>0.13830000000000001</v>
      </c>
      <c r="DE85" t="s">
        <v>912</v>
      </c>
      <c r="DF85">
        <v>71.25</v>
      </c>
      <c r="DG85">
        <v>70.38</v>
      </c>
      <c r="DH85">
        <v>69.88</v>
      </c>
      <c r="DI85">
        <v>72.38</v>
      </c>
      <c r="DJ85" s="1">
        <v>0.44900000000000001</v>
      </c>
      <c r="DK85">
        <v>71.742000000000004</v>
      </c>
      <c r="DL85">
        <v>70.97</v>
      </c>
      <c r="DM85">
        <f>(DL85-$DL$132)/$DL$133</f>
        <v>0.38459564399614293</v>
      </c>
      <c r="DN85" s="1">
        <v>0.55169999999999997</v>
      </c>
      <c r="DO85" s="1">
        <v>0.8</v>
      </c>
      <c r="DP85" s="1">
        <v>0.30430000000000001</v>
      </c>
      <c r="DQ85" s="1">
        <v>0.62960000000000005</v>
      </c>
      <c r="DR85" s="1">
        <v>0.40910000000000002</v>
      </c>
      <c r="DS85" s="1">
        <v>0.78569999999999995</v>
      </c>
      <c r="DT85" s="1">
        <v>0.60940000000000005</v>
      </c>
      <c r="DU85">
        <v>-0.67400000000000004</v>
      </c>
      <c r="DV85">
        <v>-4.0000000000000001E-3</v>
      </c>
      <c r="DW85">
        <v>0.42699999999999999</v>
      </c>
      <c r="DX85">
        <v>0.56200000000000006</v>
      </c>
      <c r="DY85">
        <v>-0.251</v>
      </c>
      <c r="DZ85">
        <f>(DY85-$DY$132)/$DY$133</f>
        <v>-0.179743954481346</v>
      </c>
      <c r="EA85">
        <v>0.312</v>
      </c>
      <c r="EB85">
        <v>132</v>
      </c>
      <c r="EC85">
        <v>249</v>
      </c>
      <c r="ED85">
        <v>263</v>
      </c>
      <c r="EE85">
        <v>0</v>
      </c>
      <c r="EF85">
        <v>6</v>
      </c>
      <c r="EG85">
        <v>131.80000000000001</v>
      </c>
      <c r="EH85">
        <v>11</v>
      </c>
      <c r="EI85">
        <v>9700</v>
      </c>
      <c r="EJ85">
        <v>72.875</v>
      </c>
      <c r="EK85">
        <v>7.5128865979381496</v>
      </c>
    </row>
    <row r="86" spans="1:141" x14ac:dyDescent="0.25">
      <c r="A86" t="s">
        <v>849</v>
      </c>
      <c r="B86">
        <v>0</v>
      </c>
      <c r="C86">
        <v>0</v>
      </c>
      <c r="D86" s="1">
        <v>2.5100000000000001E-2</v>
      </c>
      <c r="E86" t="s">
        <v>367</v>
      </c>
      <c r="F86" t="s">
        <v>714</v>
      </c>
      <c r="G86" t="s">
        <v>850</v>
      </c>
      <c r="H86" t="s">
        <v>381</v>
      </c>
      <c r="I86" t="s">
        <v>768</v>
      </c>
      <c r="J86" t="s">
        <v>657</v>
      </c>
      <c r="K86" t="s">
        <v>632</v>
      </c>
      <c r="L86" t="s">
        <v>577</v>
      </c>
      <c r="M86" t="s">
        <v>464</v>
      </c>
      <c r="N86" t="s">
        <v>168</v>
      </c>
      <c r="O86" t="s">
        <v>254</v>
      </c>
      <c r="P86" t="s">
        <v>237</v>
      </c>
      <c r="Q86" t="s">
        <v>495</v>
      </c>
      <c r="R86" t="s">
        <v>600</v>
      </c>
      <c r="S86" t="s">
        <v>149</v>
      </c>
      <c r="T86" t="s">
        <v>851</v>
      </c>
      <c r="U86" t="s">
        <v>187</v>
      </c>
      <c r="V86" t="s">
        <v>763</v>
      </c>
      <c r="W86" t="s">
        <v>852</v>
      </c>
      <c r="X86" t="s">
        <v>853</v>
      </c>
      <c r="Y86" t="s">
        <v>719</v>
      </c>
      <c r="Z86" t="s">
        <v>551</v>
      </c>
      <c r="AA86" t="s">
        <v>719</v>
      </c>
      <c r="AB86" t="s">
        <v>216</v>
      </c>
      <c r="AC86" t="s">
        <v>194</v>
      </c>
      <c r="AD86" t="s">
        <v>594</v>
      </c>
      <c r="AE86" t="s">
        <v>775</v>
      </c>
      <c r="AF86" t="s">
        <v>437</v>
      </c>
      <c r="AG86">
        <v>35.130000000000003</v>
      </c>
      <c r="AH86">
        <v>6</v>
      </c>
      <c r="AI86">
        <v>157</v>
      </c>
      <c r="AJ86">
        <v>3.55</v>
      </c>
      <c r="AK86" s="1">
        <v>0.2621</v>
      </c>
      <c r="AL86" s="1">
        <v>0.19889999999999999</v>
      </c>
      <c r="AM86" s="1">
        <v>0.29509999999999997</v>
      </c>
      <c r="AN86">
        <v>117.63</v>
      </c>
      <c r="AO86">
        <v>3</v>
      </c>
      <c r="AP86">
        <v>1</v>
      </c>
      <c r="AQ86" t="s">
        <v>155</v>
      </c>
      <c r="AR86">
        <v>7</v>
      </c>
      <c r="AS86">
        <v>14</v>
      </c>
      <c r="AT86">
        <v>3</v>
      </c>
      <c r="AU86">
        <v>2</v>
      </c>
      <c r="AV86">
        <v>3</v>
      </c>
      <c r="AW86">
        <v>63</v>
      </c>
      <c r="AX86" t="s">
        <v>854</v>
      </c>
      <c r="AY86" s="1">
        <v>0.51729999999999998</v>
      </c>
      <c r="AZ86">
        <v>296.2</v>
      </c>
      <c r="BA86">
        <v>289.2</v>
      </c>
      <c r="BB86">
        <v>558</v>
      </c>
      <c r="BC86">
        <v>70.53</v>
      </c>
      <c r="BD86" t="s">
        <v>855</v>
      </c>
      <c r="BE86">
        <v>136</v>
      </c>
      <c r="BF86" s="1">
        <v>0.83330000000000004</v>
      </c>
      <c r="BG86">
        <v>68.83</v>
      </c>
      <c r="BH86">
        <v>35.159999999999997</v>
      </c>
      <c r="BI86" s="1">
        <v>0.60260000000000002</v>
      </c>
      <c r="BJ86" s="1">
        <v>0.625</v>
      </c>
      <c r="BK86" s="1">
        <v>0.27079999999999999</v>
      </c>
      <c r="BL86" s="1">
        <v>0.73839999999999995</v>
      </c>
      <c r="BM86">
        <f>(BL86-$BL$132)/$BL$133</f>
        <v>1.4271140860762428</v>
      </c>
      <c r="BN86">
        <v>70</v>
      </c>
      <c r="BO86" t="s">
        <v>856</v>
      </c>
      <c r="BP86" s="1">
        <v>0.1615</v>
      </c>
      <c r="BQ86">
        <v>360</v>
      </c>
      <c r="BR86">
        <v>21</v>
      </c>
      <c r="BS86" t="s">
        <v>857</v>
      </c>
      <c r="BT86">
        <v>65</v>
      </c>
      <c r="BU86" s="2">
        <v>261946</v>
      </c>
      <c r="BV86">
        <v>0.77</v>
      </c>
      <c r="BW86" s="1">
        <v>0.33329999999999999</v>
      </c>
      <c r="BX86">
        <v>1.6739999999999999</v>
      </c>
      <c r="BY86" s="1">
        <v>0.08</v>
      </c>
      <c r="BZ86">
        <v>3.05</v>
      </c>
      <c r="CA86">
        <f>(BZ86-$BZ$132)/$BZ$133</f>
        <v>0.14656295404943007</v>
      </c>
      <c r="CB86" s="1">
        <v>0.1804</v>
      </c>
      <c r="CC86">
        <v>3.99</v>
      </c>
      <c r="CD86" s="1">
        <v>0.3962</v>
      </c>
      <c r="CE86">
        <v>4.66</v>
      </c>
      <c r="CF86" s="1">
        <v>0.19889999999999999</v>
      </c>
      <c r="CG86" t="s">
        <v>858</v>
      </c>
      <c r="CH86" t="s">
        <v>859</v>
      </c>
      <c r="CI86" s="1">
        <v>0.88890000000000002</v>
      </c>
      <c r="CJ86">
        <v>1.8009999999999999</v>
      </c>
      <c r="CK86" s="1">
        <v>4.3499999999999997E-2</v>
      </c>
      <c r="CL86" s="1">
        <v>0.3538</v>
      </c>
      <c r="CM86" s="1">
        <v>0.1429</v>
      </c>
      <c r="CN86" s="1">
        <v>0.14710000000000001</v>
      </c>
      <c r="CO86" s="1">
        <v>0.46150000000000002</v>
      </c>
      <c r="CP86" s="1">
        <v>1</v>
      </c>
      <c r="CQ86" s="1">
        <v>0.90480000000000005</v>
      </c>
      <c r="CR86" s="1">
        <v>0.72370000000000001</v>
      </c>
      <c r="CS86" s="1">
        <v>0.88890000000000002</v>
      </c>
      <c r="CT86" s="1">
        <v>0.73329999999999995</v>
      </c>
      <c r="CU86" s="1">
        <v>0.57889999999999997</v>
      </c>
      <c r="CV86" s="1">
        <v>0.6</v>
      </c>
      <c r="CW86" s="1">
        <v>0.44440000000000002</v>
      </c>
      <c r="CX86">
        <v>30.13</v>
      </c>
      <c r="CY86">
        <v>29.78</v>
      </c>
      <c r="CZ86">
        <v>30.67</v>
      </c>
      <c r="DA86">
        <v>30.14</v>
      </c>
      <c r="DB86">
        <v>29.83</v>
      </c>
      <c r="DC86" t="s">
        <v>237</v>
      </c>
      <c r="DD86" s="1">
        <v>0.20960000000000001</v>
      </c>
      <c r="DE86" t="s">
        <v>520</v>
      </c>
      <c r="DF86">
        <v>70.33</v>
      </c>
      <c r="DG86">
        <v>70.56</v>
      </c>
      <c r="DH86">
        <v>71.14</v>
      </c>
      <c r="DI86">
        <v>68.83</v>
      </c>
      <c r="DJ86" s="1">
        <v>0.4194</v>
      </c>
      <c r="DK86">
        <v>71.091999999999999</v>
      </c>
      <c r="DL86">
        <v>70.290000000000006</v>
      </c>
      <c r="DM86">
        <f>(DL86-$DL$132)/$DL$133</f>
        <v>-0.20350771060096337</v>
      </c>
      <c r="DN86" s="1">
        <v>0.60270000000000001</v>
      </c>
      <c r="DO86" s="1">
        <v>0.875</v>
      </c>
      <c r="DP86" s="1">
        <v>0.2</v>
      </c>
      <c r="DQ86" s="1">
        <v>0.66669999999999996</v>
      </c>
      <c r="DR86" s="1">
        <v>0.6</v>
      </c>
      <c r="DS86" s="1">
        <v>1</v>
      </c>
      <c r="DT86" s="1">
        <v>0.60870000000000002</v>
      </c>
      <c r="DU86">
        <v>0.41</v>
      </c>
      <c r="DV86">
        <v>-0.26700000000000002</v>
      </c>
      <c r="DW86">
        <v>-0.41499999999999998</v>
      </c>
      <c r="DX86">
        <v>0.48399999999999999</v>
      </c>
      <c r="DY86">
        <v>-0.27200000000000002</v>
      </c>
      <c r="DZ86">
        <f>(DY86-$DY$132)/$DY$133</f>
        <v>-0.20447735076772619</v>
      </c>
      <c r="EA86">
        <v>0.21199999999999999</v>
      </c>
      <c r="EB86">
        <v>110</v>
      </c>
      <c r="EC86">
        <v>260</v>
      </c>
      <c r="ED86">
        <v>380</v>
      </c>
      <c r="EE86">
        <v>1</v>
      </c>
      <c r="EF86">
        <v>4</v>
      </c>
      <c r="EG86">
        <v>167.2</v>
      </c>
      <c r="EH86">
        <v>10</v>
      </c>
      <c r="EI86">
        <v>6500</v>
      </c>
      <c r="EJ86">
        <v>51</v>
      </c>
      <c r="EK86">
        <v>7.8461538461538503</v>
      </c>
    </row>
    <row r="87" spans="1:141" x14ac:dyDescent="0.25">
      <c r="A87" t="s">
        <v>1267</v>
      </c>
      <c r="B87">
        <v>0</v>
      </c>
      <c r="C87">
        <v>0</v>
      </c>
      <c r="D87" s="1">
        <v>1.04E-2</v>
      </c>
      <c r="E87" t="s">
        <v>565</v>
      </c>
      <c r="F87" t="s">
        <v>850</v>
      </c>
      <c r="G87" t="s">
        <v>857</v>
      </c>
      <c r="H87" t="s">
        <v>1268</v>
      </c>
      <c r="I87" t="s">
        <v>1269</v>
      </c>
      <c r="J87" t="s">
        <v>155</v>
      </c>
      <c r="K87" t="s">
        <v>864</v>
      </c>
      <c r="L87" t="s">
        <v>182</v>
      </c>
      <c r="M87" t="s">
        <v>161</v>
      </c>
      <c r="N87" t="s">
        <v>362</v>
      </c>
      <c r="O87" t="s">
        <v>1270</v>
      </c>
      <c r="P87" t="s">
        <v>964</v>
      </c>
      <c r="Q87" t="s">
        <v>171</v>
      </c>
      <c r="R87" t="s">
        <v>1271</v>
      </c>
      <c r="S87" t="s">
        <v>405</v>
      </c>
      <c r="T87" t="s">
        <v>1268</v>
      </c>
      <c r="U87" t="s">
        <v>176</v>
      </c>
      <c r="V87" t="s">
        <v>155</v>
      </c>
      <c r="W87" t="s">
        <v>1057</v>
      </c>
      <c r="X87" t="s">
        <v>155</v>
      </c>
      <c r="Y87" t="s">
        <v>873</v>
      </c>
      <c r="Z87" t="s">
        <v>629</v>
      </c>
      <c r="AA87" t="s">
        <v>146</v>
      </c>
      <c r="AB87" t="s">
        <v>155</v>
      </c>
      <c r="AC87" t="s">
        <v>300</v>
      </c>
      <c r="AD87" t="s">
        <v>1118</v>
      </c>
      <c r="AE87" t="s">
        <v>1118</v>
      </c>
      <c r="AF87" t="s">
        <v>1052</v>
      </c>
      <c r="AG87">
        <v>34.880000000000003</v>
      </c>
      <c r="AH87">
        <v>5</v>
      </c>
      <c r="AI87">
        <v>180</v>
      </c>
      <c r="AJ87">
        <v>3.63</v>
      </c>
      <c r="AK87" s="1">
        <v>0.2969</v>
      </c>
      <c r="AL87" s="1">
        <v>0.2049</v>
      </c>
      <c r="AM87" s="1">
        <v>0.1429</v>
      </c>
      <c r="AN87">
        <v>111.01</v>
      </c>
      <c r="AO87">
        <v>4</v>
      </c>
      <c r="AP87">
        <v>3</v>
      </c>
      <c r="AQ87">
        <v>2</v>
      </c>
      <c r="AR87">
        <v>11</v>
      </c>
      <c r="AS87">
        <v>13</v>
      </c>
      <c r="AT87">
        <v>4</v>
      </c>
      <c r="AU87">
        <v>1</v>
      </c>
      <c r="AV87">
        <v>4</v>
      </c>
      <c r="AW87">
        <v>180</v>
      </c>
      <c r="AX87" t="s">
        <v>1219</v>
      </c>
      <c r="AY87" s="1">
        <v>0.63390000000000002</v>
      </c>
      <c r="AZ87">
        <v>286</v>
      </c>
      <c r="BA87">
        <v>276.60000000000002</v>
      </c>
      <c r="BB87">
        <v>288</v>
      </c>
      <c r="BC87">
        <v>69.73</v>
      </c>
      <c r="BD87" t="s">
        <v>387</v>
      </c>
      <c r="BE87">
        <v>75</v>
      </c>
      <c r="BF87" s="1">
        <v>0.66669999999999996</v>
      </c>
      <c r="BG87">
        <v>69.33</v>
      </c>
      <c r="BH87">
        <v>34.880000000000003</v>
      </c>
      <c r="BI87" s="1">
        <v>0.54169999999999996</v>
      </c>
      <c r="BJ87" s="1">
        <v>0.69230000000000003</v>
      </c>
      <c r="BK87" s="1">
        <v>0.15379999999999999</v>
      </c>
      <c r="BL87" s="1">
        <v>0.66669999999999996</v>
      </c>
      <c r="BM87">
        <f>(BL87-$BL$132)/$BL$133</f>
        <v>-0.31825164677030415</v>
      </c>
      <c r="BN87">
        <v>69.8</v>
      </c>
      <c r="BO87" t="s">
        <v>281</v>
      </c>
      <c r="BP87" s="1">
        <v>0.112</v>
      </c>
      <c r="BQ87" t="s">
        <v>155</v>
      </c>
      <c r="BR87" t="s">
        <v>155</v>
      </c>
      <c r="BS87" t="s">
        <v>491</v>
      </c>
      <c r="BT87">
        <v>66</v>
      </c>
      <c r="BU87" s="2">
        <v>148453</v>
      </c>
      <c r="BV87">
        <v>0.86</v>
      </c>
      <c r="BW87" s="1">
        <v>0.41670000000000001</v>
      </c>
      <c r="BX87">
        <v>1.58</v>
      </c>
      <c r="BY87" s="1">
        <v>0.15629999999999999</v>
      </c>
      <c r="BZ87">
        <v>2.97</v>
      </c>
      <c r="CA87">
        <f>(BZ87-$BZ$132)/$BZ$133</f>
        <v>-0.8305234062802429</v>
      </c>
      <c r="CB87" s="1">
        <v>0.14199999999999999</v>
      </c>
      <c r="CC87">
        <v>4.0199999999999996</v>
      </c>
      <c r="CD87" s="1">
        <v>0.5</v>
      </c>
      <c r="CE87">
        <v>4.5599999999999996</v>
      </c>
      <c r="CF87" s="1">
        <v>0.2049</v>
      </c>
      <c r="CG87" t="s">
        <v>204</v>
      </c>
      <c r="CH87" t="s">
        <v>1272</v>
      </c>
      <c r="CI87" s="1">
        <v>0.93710000000000004</v>
      </c>
      <c r="CJ87">
        <v>1.74</v>
      </c>
      <c r="CK87" s="1">
        <v>3.0300000000000001E-2</v>
      </c>
      <c r="CL87" s="1">
        <v>0.1515</v>
      </c>
      <c r="CM87" s="1">
        <v>0.27779999999999999</v>
      </c>
      <c r="CN87" s="1">
        <v>0.1176</v>
      </c>
      <c r="CO87" s="1">
        <v>0.66669999999999996</v>
      </c>
      <c r="CP87" s="1">
        <v>1</v>
      </c>
      <c r="CQ87" s="1">
        <v>1</v>
      </c>
      <c r="CR87" s="1">
        <v>0.78380000000000005</v>
      </c>
      <c r="CS87" s="1">
        <v>0.85709999999999997</v>
      </c>
      <c r="CT87" s="1">
        <v>0.72729999999999995</v>
      </c>
      <c r="CU87" s="1">
        <v>0.75</v>
      </c>
      <c r="CV87" s="1">
        <v>0.75</v>
      </c>
      <c r="CW87" s="1">
        <v>0.8</v>
      </c>
      <c r="CX87">
        <v>28.44</v>
      </c>
      <c r="CY87">
        <v>28.8</v>
      </c>
      <c r="CZ87">
        <v>29.2</v>
      </c>
      <c r="DA87">
        <v>26.33</v>
      </c>
      <c r="DB87">
        <v>28.67</v>
      </c>
      <c r="DC87" t="s">
        <v>1273</v>
      </c>
      <c r="DD87" s="1">
        <v>0.14399999999999999</v>
      </c>
      <c r="DE87" t="s">
        <v>968</v>
      </c>
      <c r="DF87">
        <v>69.2</v>
      </c>
      <c r="DG87">
        <v>70.400000000000006</v>
      </c>
      <c r="DH87">
        <v>70</v>
      </c>
      <c r="DI87">
        <v>69.33</v>
      </c>
      <c r="DJ87" s="1">
        <v>0.64710000000000001</v>
      </c>
      <c r="DK87">
        <v>70.534999999999997</v>
      </c>
      <c r="DL87">
        <v>69.75</v>
      </c>
      <c r="DM87">
        <f>(DL87-$DL$132)/$DL$133</f>
        <v>-0.67053096278102886</v>
      </c>
      <c r="DN87" s="1">
        <v>0.63539999999999996</v>
      </c>
      <c r="DO87" s="1">
        <v>0.85709999999999997</v>
      </c>
      <c r="DP87" s="1">
        <v>0.35709999999999997</v>
      </c>
      <c r="DQ87" s="1">
        <v>0.8</v>
      </c>
      <c r="DR87" s="1">
        <v>0.6</v>
      </c>
      <c r="DS87" s="1">
        <v>0.8</v>
      </c>
      <c r="DT87" s="1">
        <v>0.73329999999999995</v>
      </c>
      <c r="DU87">
        <v>-0.42299999999999999</v>
      </c>
      <c r="DV87">
        <v>0.22900000000000001</v>
      </c>
      <c r="DW87">
        <v>-9.6000000000000002E-2</v>
      </c>
      <c r="DX87">
        <v>0.27500000000000002</v>
      </c>
      <c r="DY87">
        <v>-0.28999999999999998</v>
      </c>
      <c r="DZ87">
        <f>(DY87-$DY$132)/$DY$133</f>
        <v>-0.2256774047274806</v>
      </c>
      <c r="EA87">
        <v>-1.4E-2</v>
      </c>
      <c r="EB87">
        <v>58</v>
      </c>
      <c r="EC87">
        <v>210</v>
      </c>
      <c r="ED87">
        <v>390</v>
      </c>
      <c r="EE87">
        <v>1</v>
      </c>
      <c r="EF87" t="s">
        <v>155</v>
      </c>
      <c r="EG87">
        <v>119</v>
      </c>
      <c r="EH87">
        <v>5</v>
      </c>
      <c r="EI87">
        <v>6500</v>
      </c>
      <c r="EJ87">
        <v>66.3</v>
      </c>
      <c r="EK87">
        <v>10.199999999999999</v>
      </c>
    </row>
    <row r="88" spans="1:141" x14ac:dyDescent="0.25">
      <c r="A88" t="s">
        <v>449</v>
      </c>
      <c r="B88">
        <v>1</v>
      </c>
      <c r="C88">
        <v>0</v>
      </c>
      <c r="D88" s="1">
        <v>3.78E-2</v>
      </c>
      <c r="E88" t="s">
        <v>174</v>
      </c>
      <c r="F88" t="s">
        <v>450</v>
      </c>
      <c r="G88" t="s">
        <v>451</v>
      </c>
      <c r="H88" t="s">
        <v>452</v>
      </c>
      <c r="I88" t="s">
        <v>453</v>
      </c>
      <c r="J88" t="s">
        <v>454</v>
      </c>
      <c r="K88" t="s">
        <v>198</v>
      </c>
      <c r="L88" t="s">
        <v>286</v>
      </c>
      <c r="M88" t="s">
        <v>284</v>
      </c>
      <c r="N88" t="s">
        <v>455</v>
      </c>
      <c r="O88" t="s">
        <v>456</v>
      </c>
      <c r="P88" t="s">
        <v>455</v>
      </c>
      <c r="Q88" t="s">
        <v>286</v>
      </c>
      <c r="R88" t="s">
        <v>457</v>
      </c>
      <c r="S88" t="s">
        <v>242</v>
      </c>
      <c r="T88" t="s">
        <v>458</v>
      </c>
      <c r="U88" t="s">
        <v>459</v>
      </c>
      <c r="V88" t="s">
        <v>460</v>
      </c>
      <c r="W88" t="s">
        <v>461</v>
      </c>
      <c r="X88" t="s">
        <v>462</v>
      </c>
      <c r="Y88" t="s">
        <v>463</v>
      </c>
      <c r="Z88" t="s">
        <v>464</v>
      </c>
      <c r="AA88" t="s">
        <v>465</v>
      </c>
      <c r="AB88" t="s">
        <v>466</v>
      </c>
      <c r="AC88" t="s">
        <v>195</v>
      </c>
      <c r="AD88" t="s">
        <v>467</v>
      </c>
      <c r="AE88" t="s">
        <v>412</v>
      </c>
      <c r="AF88" t="s">
        <v>468</v>
      </c>
      <c r="AG88">
        <v>35.799999999999997</v>
      </c>
      <c r="AH88">
        <v>5</v>
      </c>
      <c r="AI88">
        <v>144</v>
      </c>
      <c r="AJ88">
        <v>3.68</v>
      </c>
      <c r="AK88" s="1">
        <v>0.27950000000000003</v>
      </c>
      <c r="AL88" s="1">
        <v>0.20669999999999999</v>
      </c>
      <c r="AM88" s="1">
        <v>0.2029</v>
      </c>
      <c r="AN88">
        <v>114.64</v>
      </c>
      <c r="AO88">
        <v>3</v>
      </c>
      <c r="AP88">
        <v>1</v>
      </c>
      <c r="AQ88" t="s">
        <v>155</v>
      </c>
      <c r="AR88">
        <v>11</v>
      </c>
      <c r="AS88">
        <v>10</v>
      </c>
      <c r="AT88">
        <v>3</v>
      </c>
      <c r="AU88">
        <v>2</v>
      </c>
      <c r="AV88">
        <v>4</v>
      </c>
      <c r="AW88">
        <v>44</v>
      </c>
      <c r="AX88" t="s">
        <v>469</v>
      </c>
      <c r="AY88" s="1">
        <v>0.57879999999999998</v>
      </c>
      <c r="AZ88">
        <v>289.3</v>
      </c>
      <c r="BA88">
        <v>284.3</v>
      </c>
      <c r="BB88">
        <v>450</v>
      </c>
      <c r="BC88">
        <v>70.83</v>
      </c>
      <c r="BD88" t="s">
        <v>470</v>
      </c>
      <c r="BE88">
        <v>127</v>
      </c>
      <c r="BF88" s="1">
        <v>0.66669999999999996</v>
      </c>
      <c r="BG88">
        <v>71</v>
      </c>
      <c r="BH88">
        <v>35.520000000000003</v>
      </c>
      <c r="BI88" s="1">
        <v>0.66669999999999996</v>
      </c>
      <c r="BJ88" s="1">
        <v>0.54549999999999998</v>
      </c>
      <c r="BK88" s="1">
        <v>0.18179999999999999</v>
      </c>
      <c r="BL88" s="1">
        <v>0.66220000000000001</v>
      </c>
      <c r="BM88">
        <f>(BL88-$BL$132)/$BL$133</f>
        <v>-0.42779342916652974</v>
      </c>
      <c r="BN88">
        <v>71.77</v>
      </c>
      <c r="BO88" t="s">
        <v>471</v>
      </c>
      <c r="BP88" s="1">
        <v>0.1245</v>
      </c>
      <c r="BQ88" t="s">
        <v>155</v>
      </c>
      <c r="BR88">
        <v>113</v>
      </c>
      <c r="BS88" t="s">
        <v>472</v>
      </c>
      <c r="BT88">
        <v>64</v>
      </c>
      <c r="BU88" s="2">
        <v>264714</v>
      </c>
      <c r="BV88">
        <v>0.76</v>
      </c>
      <c r="BW88" s="1">
        <v>0.36670000000000003</v>
      </c>
      <c r="BX88">
        <v>1.6220000000000001</v>
      </c>
      <c r="BY88" s="1">
        <v>0.1386</v>
      </c>
      <c r="BZ88">
        <v>3.12</v>
      </c>
      <c r="CA88">
        <f>(BZ88-$BZ$132)/$BZ$133</f>
        <v>1.0015135193379012</v>
      </c>
      <c r="CB88" s="1">
        <v>0.13900000000000001</v>
      </c>
      <c r="CC88">
        <v>4.05</v>
      </c>
      <c r="CD88" s="1">
        <v>0.4778</v>
      </c>
      <c r="CE88">
        <v>4.6399999999999997</v>
      </c>
      <c r="CF88" s="1">
        <v>0.20669999999999999</v>
      </c>
      <c r="CG88" t="s">
        <v>306</v>
      </c>
      <c r="CH88" t="s">
        <v>473</v>
      </c>
      <c r="CI88" s="1">
        <v>0.8639</v>
      </c>
      <c r="CJ88">
        <v>1.8089999999999999</v>
      </c>
      <c r="CK88" s="1">
        <v>6.8500000000000005E-2</v>
      </c>
      <c r="CL88" s="1">
        <v>0.27450000000000002</v>
      </c>
      <c r="CM88" s="1">
        <v>0.16669999999999999</v>
      </c>
      <c r="CN88" s="1">
        <v>7.4099999999999999E-2</v>
      </c>
      <c r="CO88" s="1">
        <v>0.18179999999999999</v>
      </c>
      <c r="CP88" s="1">
        <v>0.99490000000000001</v>
      </c>
      <c r="CQ88" s="1">
        <v>0.96</v>
      </c>
      <c r="CR88" s="1">
        <v>0.60870000000000002</v>
      </c>
      <c r="CS88" s="1">
        <v>0.8</v>
      </c>
      <c r="CT88" s="1">
        <v>0.5</v>
      </c>
      <c r="CU88" s="1">
        <v>0.3846</v>
      </c>
      <c r="CV88" s="1">
        <v>0.61539999999999995</v>
      </c>
      <c r="CW88" s="1">
        <v>0.64290000000000003</v>
      </c>
      <c r="CX88">
        <v>29.2</v>
      </c>
      <c r="CY88">
        <v>28.67</v>
      </c>
      <c r="CZ88">
        <v>29.78</v>
      </c>
      <c r="DA88">
        <v>29.75</v>
      </c>
      <c r="DB88">
        <v>28.33</v>
      </c>
      <c r="DC88" t="s">
        <v>391</v>
      </c>
      <c r="DD88" s="1">
        <v>0.21890000000000001</v>
      </c>
      <c r="DE88" t="s">
        <v>202</v>
      </c>
      <c r="DF88">
        <v>70.22</v>
      </c>
      <c r="DG88">
        <v>72.67</v>
      </c>
      <c r="DH88">
        <v>71</v>
      </c>
      <c r="DI88">
        <v>71</v>
      </c>
      <c r="DJ88" s="1">
        <v>0.35139999999999999</v>
      </c>
      <c r="DK88">
        <v>72.009</v>
      </c>
      <c r="DL88">
        <v>71.319999999999993</v>
      </c>
      <c r="DM88">
        <f>(DL88-$DL$132)/$DL$133</f>
        <v>0.68729590003876961</v>
      </c>
      <c r="DN88" s="1">
        <v>0.59870000000000001</v>
      </c>
      <c r="DO88" s="1">
        <v>0.82350000000000001</v>
      </c>
      <c r="DP88" s="1">
        <v>0.3</v>
      </c>
      <c r="DQ88" s="1">
        <v>0.64580000000000004</v>
      </c>
      <c r="DR88" s="1">
        <v>0.35709999999999997</v>
      </c>
      <c r="DS88" s="1">
        <v>1</v>
      </c>
      <c r="DT88" s="1">
        <v>0.63009999999999999</v>
      </c>
      <c r="DU88">
        <v>-0.46800000000000003</v>
      </c>
      <c r="DV88">
        <v>-6.0999999999999999E-2</v>
      </c>
      <c r="DW88">
        <v>0.23200000000000001</v>
      </c>
      <c r="DX88">
        <v>-0.36699999999999999</v>
      </c>
      <c r="DY88">
        <v>-0.29699999999999999</v>
      </c>
      <c r="DZ88">
        <f>(DY88-$DY$132)/$DY$133</f>
        <v>-0.233921870156274</v>
      </c>
      <c r="EA88">
        <v>-0.66300000000000003</v>
      </c>
      <c r="EB88">
        <v>92</v>
      </c>
      <c r="EC88">
        <v>269</v>
      </c>
      <c r="ED88">
        <v>124</v>
      </c>
      <c r="EE88">
        <v>1</v>
      </c>
      <c r="EF88">
        <v>9</v>
      </c>
      <c r="EG88">
        <v>333.9</v>
      </c>
      <c r="EH88">
        <v>6</v>
      </c>
      <c r="EI88">
        <v>6400</v>
      </c>
      <c r="EJ88">
        <v>48.25</v>
      </c>
      <c r="EK88">
        <v>7.5390625</v>
      </c>
    </row>
    <row r="89" spans="1:141" x14ac:dyDescent="0.25">
      <c r="A89" t="s">
        <v>1374</v>
      </c>
      <c r="B89">
        <v>1</v>
      </c>
      <c r="C89">
        <v>0</v>
      </c>
      <c r="D89" s="1">
        <v>4.5900000000000003E-2</v>
      </c>
      <c r="E89" t="s">
        <v>275</v>
      </c>
      <c r="F89" t="s">
        <v>678</v>
      </c>
      <c r="G89" t="s">
        <v>811</v>
      </c>
      <c r="H89" t="s">
        <v>259</v>
      </c>
      <c r="I89" t="s">
        <v>1375</v>
      </c>
      <c r="J89" t="s">
        <v>155</v>
      </c>
      <c r="K89" t="s">
        <v>971</v>
      </c>
      <c r="L89" t="s">
        <v>372</v>
      </c>
      <c r="M89" t="s">
        <v>263</v>
      </c>
      <c r="N89" t="s">
        <v>958</v>
      </c>
      <c r="O89" t="s">
        <v>1138</v>
      </c>
      <c r="P89" t="s">
        <v>1040</v>
      </c>
      <c r="Q89" t="s">
        <v>745</v>
      </c>
      <c r="R89" t="s">
        <v>1376</v>
      </c>
      <c r="S89" t="s">
        <v>668</v>
      </c>
      <c r="T89" t="s">
        <v>1256</v>
      </c>
      <c r="U89" t="s">
        <v>1377</v>
      </c>
      <c r="V89" t="s">
        <v>1378</v>
      </c>
      <c r="W89" t="s">
        <v>715</v>
      </c>
      <c r="X89" t="s">
        <v>751</v>
      </c>
      <c r="Y89" t="s">
        <v>480</v>
      </c>
      <c r="Z89" t="s">
        <v>532</v>
      </c>
      <c r="AA89" t="s">
        <v>593</v>
      </c>
      <c r="AB89" t="s">
        <v>571</v>
      </c>
      <c r="AC89" t="s">
        <v>795</v>
      </c>
      <c r="AD89" t="s">
        <v>639</v>
      </c>
      <c r="AE89" t="s">
        <v>570</v>
      </c>
      <c r="AF89" t="s">
        <v>1135</v>
      </c>
      <c r="AG89">
        <v>35.35</v>
      </c>
      <c r="AH89">
        <v>8</v>
      </c>
      <c r="AI89">
        <v>87</v>
      </c>
      <c r="AJ89">
        <v>3.91</v>
      </c>
      <c r="AK89" s="1">
        <v>0.29409999999999997</v>
      </c>
      <c r="AL89" s="1">
        <v>0.2198</v>
      </c>
      <c r="AM89" s="1">
        <v>0.2424</v>
      </c>
      <c r="AN89">
        <v>110.54</v>
      </c>
      <c r="AO89">
        <v>4</v>
      </c>
      <c r="AP89">
        <v>1</v>
      </c>
      <c r="AQ89" t="s">
        <v>155</v>
      </c>
      <c r="AR89">
        <v>12</v>
      </c>
      <c r="AS89">
        <v>12</v>
      </c>
      <c r="AT89">
        <v>4</v>
      </c>
      <c r="AU89">
        <v>2</v>
      </c>
      <c r="AV89">
        <v>5</v>
      </c>
      <c r="AW89">
        <v>12</v>
      </c>
      <c r="AX89" t="s">
        <v>578</v>
      </c>
      <c r="AY89" s="1">
        <v>0.59940000000000004</v>
      </c>
      <c r="AZ89">
        <v>285.7</v>
      </c>
      <c r="BA89">
        <v>278.7</v>
      </c>
      <c r="BB89">
        <v>414</v>
      </c>
      <c r="BC89">
        <v>71.55</v>
      </c>
      <c r="BD89" t="s">
        <v>200</v>
      </c>
      <c r="BE89">
        <v>139</v>
      </c>
      <c r="BF89" s="1">
        <v>0.5</v>
      </c>
      <c r="BG89">
        <v>72</v>
      </c>
      <c r="BH89">
        <v>35.479999999999997</v>
      </c>
      <c r="BI89" s="1">
        <v>0.51670000000000005</v>
      </c>
      <c r="BJ89" s="1">
        <v>0.5161</v>
      </c>
      <c r="BK89" s="1">
        <v>6.4500000000000002E-2</v>
      </c>
      <c r="BL89" s="1">
        <v>0.70050000000000001</v>
      </c>
      <c r="BM89">
        <f>(BL89-$BL$132)/$BL$133</f>
        <v>0.50452885211691179</v>
      </c>
      <c r="BN89">
        <v>70.17</v>
      </c>
      <c r="BO89" t="s">
        <v>589</v>
      </c>
      <c r="BP89" s="1">
        <v>0.17799999999999999</v>
      </c>
      <c r="BQ89" t="s">
        <v>155</v>
      </c>
      <c r="BR89">
        <v>16</v>
      </c>
      <c r="BS89" t="s">
        <v>1091</v>
      </c>
      <c r="BT89">
        <v>65</v>
      </c>
      <c r="BU89" s="2">
        <v>303008</v>
      </c>
      <c r="BV89">
        <v>0.82</v>
      </c>
      <c r="BW89" s="1">
        <v>0.372</v>
      </c>
      <c r="BX89">
        <v>1.645</v>
      </c>
      <c r="BY89" s="1">
        <v>0.18479999999999999</v>
      </c>
      <c r="BZ89">
        <v>2.93</v>
      </c>
      <c r="CA89">
        <f>(BZ89-$BZ$132)/$BZ$133</f>
        <v>-1.3190665864450821</v>
      </c>
      <c r="CB89" s="1">
        <v>0.17480000000000001</v>
      </c>
      <c r="CC89">
        <v>4.0999999999999996</v>
      </c>
      <c r="CD89" s="1">
        <v>0.40789999999999998</v>
      </c>
      <c r="CE89">
        <v>4.62</v>
      </c>
      <c r="CF89" s="1">
        <v>0.2198</v>
      </c>
      <c r="CG89" t="s">
        <v>778</v>
      </c>
      <c r="CH89" t="s">
        <v>307</v>
      </c>
      <c r="CI89" s="1">
        <v>0.85940000000000005</v>
      </c>
      <c r="CJ89">
        <v>1.762</v>
      </c>
      <c r="CK89" s="1">
        <v>5.5599999999999997E-2</v>
      </c>
      <c r="CL89" s="1">
        <v>0.28210000000000002</v>
      </c>
      <c r="CM89" s="1">
        <v>0.14710000000000001</v>
      </c>
      <c r="CN89" s="1">
        <v>0.17949999999999999</v>
      </c>
      <c r="CO89" s="1">
        <v>0.57889999999999997</v>
      </c>
      <c r="CP89" s="1">
        <v>0.98450000000000004</v>
      </c>
      <c r="CQ89" s="1">
        <v>0.92589999999999995</v>
      </c>
      <c r="CR89" s="1">
        <v>0.66669999999999996</v>
      </c>
      <c r="CS89" s="1">
        <v>0.625</v>
      </c>
      <c r="CT89" s="1">
        <v>0.84619999999999995</v>
      </c>
      <c r="CU89" s="1">
        <v>0.6</v>
      </c>
      <c r="CV89" s="1">
        <v>0.64710000000000001</v>
      </c>
      <c r="CW89" s="1">
        <v>0.25</v>
      </c>
      <c r="CX89">
        <v>29.61</v>
      </c>
      <c r="CY89">
        <v>30.11</v>
      </c>
      <c r="CZ89">
        <v>28.89</v>
      </c>
      <c r="DA89">
        <v>28.67</v>
      </c>
      <c r="DB89">
        <v>32</v>
      </c>
      <c r="DC89" t="s">
        <v>865</v>
      </c>
      <c r="DD89" s="1">
        <v>0.13980000000000001</v>
      </c>
      <c r="DE89" t="s">
        <v>373</v>
      </c>
      <c r="DF89">
        <v>71.22</v>
      </c>
      <c r="DG89">
        <v>70.22</v>
      </c>
      <c r="DH89">
        <v>70.67</v>
      </c>
      <c r="DI89">
        <v>72</v>
      </c>
      <c r="DJ89" s="1">
        <v>0.55100000000000005</v>
      </c>
      <c r="DK89">
        <v>71.751999999999995</v>
      </c>
      <c r="DL89">
        <v>70.83</v>
      </c>
      <c r="DM89">
        <f>(DL89-$DL$132)/$DL$133</f>
        <v>0.26351554157908985</v>
      </c>
      <c r="DN89" s="1">
        <v>0.5645</v>
      </c>
      <c r="DO89" s="1">
        <v>0.9375</v>
      </c>
      <c r="DP89" s="1">
        <v>0.3</v>
      </c>
      <c r="DQ89" s="1">
        <v>0.62860000000000005</v>
      </c>
      <c r="DR89" s="1">
        <v>0.52629999999999999</v>
      </c>
      <c r="DS89" s="1">
        <v>0.84619999999999995</v>
      </c>
      <c r="DT89" s="1">
        <v>0.44679999999999997</v>
      </c>
      <c r="DU89">
        <v>-0.03</v>
      </c>
      <c r="DV89">
        <v>-0.128</v>
      </c>
      <c r="DW89">
        <v>-0.14799999999999999</v>
      </c>
      <c r="DX89">
        <v>-1.2E-2</v>
      </c>
      <c r="DY89">
        <v>-0.30599999999999999</v>
      </c>
      <c r="DZ89">
        <f>(DY89-$DY$132)/$DY$133</f>
        <v>-0.24452189713615122</v>
      </c>
      <c r="EA89">
        <v>-0.318</v>
      </c>
      <c r="EB89">
        <v>90</v>
      </c>
      <c r="EC89">
        <v>264</v>
      </c>
      <c r="ED89">
        <v>307</v>
      </c>
      <c r="EE89">
        <v>1</v>
      </c>
      <c r="EF89">
        <v>4</v>
      </c>
      <c r="EG89">
        <v>294.39999999999998</v>
      </c>
      <c r="EH89">
        <v>7</v>
      </c>
      <c r="EI89">
        <v>6400</v>
      </c>
      <c r="EJ89">
        <v>36.9</v>
      </c>
      <c r="EK89">
        <v>5.765625</v>
      </c>
    </row>
    <row r="90" spans="1:141" x14ac:dyDescent="0.25">
      <c r="A90" t="s">
        <v>1364</v>
      </c>
      <c r="B90">
        <v>1</v>
      </c>
      <c r="C90">
        <v>0</v>
      </c>
      <c r="D90" s="1">
        <v>3.5099999999999999E-2</v>
      </c>
      <c r="E90" t="s">
        <v>209</v>
      </c>
      <c r="F90" t="s">
        <v>277</v>
      </c>
      <c r="G90" t="s">
        <v>714</v>
      </c>
      <c r="H90" t="s">
        <v>223</v>
      </c>
      <c r="I90" t="s">
        <v>951</v>
      </c>
      <c r="J90" t="s">
        <v>1365</v>
      </c>
      <c r="K90" t="s">
        <v>544</v>
      </c>
      <c r="L90" t="s">
        <v>577</v>
      </c>
      <c r="M90" t="s">
        <v>909</v>
      </c>
      <c r="N90" t="s">
        <v>245</v>
      </c>
      <c r="O90" t="s">
        <v>646</v>
      </c>
      <c r="P90" t="s">
        <v>1230</v>
      </c>
      <c r="Q90" t="s">
        <v>306</v>
      </c>
      <c r="R90" t="s">
        <v>395</v>
      </c>
      <c r="S90" t="s">
        <v>650</v>
      </c>
      <c r="T90" t="s">
        <v>395</v>
      </c>
      <c r="U90" t="s">
        <v>1366</v>
      </c>
      <c r="V90" t="s">
        <v>1367</v>
      </c>
      <c r="W90" t="s">
        <v>625</v>
      </c>
      <c r="X90" t="s">
        <v>155</v>
      </c>
      <c r="Y90" t="s">
        <v>694</v>
      </c>
      <c r="Z90" t="s">
        <v>874</v>
      </c>
      <c r="AA90" t="s">
        <v>1293</v>
      </c>
      <c r="AB90" t="s">
        <v>705</v>
      </c>
      <c r="AC90" t="s">
        <v>359</v>
      </c>
      <c r="AD90" t="s">
        <v>632</v>
      </c>
      <c r="AE90" t="s">
        <v>296</v>
      </c>
      <c r="AF90" t="s">
        <v>1014</v>
      </c>
      <c r="AG90">
        <v>35.47</v>
      </c>
      <c r="AH90">
        <v>5</v>
      </c>
      <c r="AI90">
        <v>97</v>
      </c>
      <c r="AJ90">
        <v>3.58</v>
      </c>
      <c r="AK90" s="1">
        <v>0.28670000000000001</v>
      </c>
      <c r="AL90" s="1">
        <v>0.20319999999999999</v>
      </c>
      <c r="AM90" s="1">
        <v>0.15740000000000001</v>
      </c>
      <c r="AN90">
        <v>109.86</v>
      </c>
      <c r="AO90">
        <v>3</v>
      </c>
      <c r="AP90">
        <v>2</v>
      </c>
      <c r="AQ90">
        <v>2</v>
      </c>
      <c r="AR90">
        <v>14</v>
      </c>
      <c r="AS90">
        <v>14</v>
      </c>
      <c r="AT90">
        <v>3</v>
      </c>
      <c r="AU90">
        <v>2</v>
      </c>
      <c r="AV90">
        <v>5</v>
      </c>
      <c r="AW90">
        <v>48</v>
      </c>
      <c r="AX90" t="s">
        <v>810</v>
      </c>
      <c r="AY90" s="1">
        <v>0.57630000000000003</v>
      </c>
      <c r="AZ90">
        <v>277.89999999999998</v>
      </c>
      <c r="BA90">
        <v>273.10000000000002</v>
      </c>
      <c r="BB90">
        <v>228</v>
      </c>
      <c r="BC90">
        <v>70.83</v>
      </c>
      <c r="BD90" t="s">
        <v>361</v>
      </c>
      <c r="BE90">
        <v>151</v>
      </c>
      <c r="BF90" s="1">
        <v>0.28570000000000001</v>
      </c>
      <c r="BG90">
        <v>72.14</v>
      </c>
      <c r="BH90">
        <v>35.47</v>
      </c>
      <c r="BI90" s="1">
        <v>0.439</v>
      </c>
      <c r="BJ90" s="1">
        <v>0.75</v>
      </c>
      <c r="BK90" s="1">
        <v>0.36109999999999998</v>
      </c>
      <c r="BL90" s="1">
        <v>0.66080000000000005</v>
      </c>
      <c r="BM90">
        <f>(BL90-$BL$132)/$BL$133</f>
        <v>-0.46187309480091038</v>
      </c>
      <c r="BN90">
        <v>71.13</v>
      </c>
      <c r="BO90" t="s">
        <v>140</v>
      </c>
      <c r="BP90" s="1">
        <v>0.1411</v>
      </c>
      <c r="BQ90" t="s">
        <v>155</v>
      </c>
      <c r="BR90">
        <v>82</v>
      </c>
      <c r="BS90" t="s">
        <v>450</v>
      </c>
      <c r="BT90">
        <v>64</v>
      </c>
      <c r="BU90" s="2">
        <v>343281</v>
      </c>
      <c r="BV90">
        <v>0.83</v>
      </c>
      <c r="BW90" s="1">
        <v>0.38450000000000001</v>
      </c>
      <c r="BX90">
        <v>1.623</v>
      </c>
      <c r="BY90" s="1">
        <v>0.1895</v>
      </c>
      <c r="BZ90">
        <v>2.92</v>
      </c>
      <c r="CA90">
        <f>(BZ90-$BZ$132)/$BZ$133</f>
        <v>-1.4412023814862946</v>
      </c>
      <c r="CB90" s="1">
        <v>0.1474</v>
      </c>
      <c r="CC90">
        <v>4.0999999999999996</v>
      </c>
      <c r="CD90" s="1">
        <v>0.4032</v>
      </c>
      <c r="CE90">
        <v>4.6900000000000004</v>
      </c>
      <c r="CF90" s="1">
        <v>0.20319999999999999</v>
      </c>
      <c r="CG90" t="s">
        <v>402</v>
      </c>
      <c r="CH90" t="s">
        <v>1024</v>
      </c>
      <c r="CI90" s="1">
        <v>0.87190000000000001</v>
      </c>
      <c r="CJ90">
        <v>1.796</v>
      </c>
      <c r="CK90" s="1">
        <v>2.52E-2</v>
      </c>
      <c r="CL90" s="1">
        <v>0.41510000000000002</v>
      </c>
      <c r="CM90" s="1">
        <v>0.21279999999999999</v>
      </c>
      <c r="CN90" s="1">
        <v>5.8799999999999998E-2</v>
      </c>
      <c r="CO90" s="1">
        <v>0.35289999999999999</v>
      </c>
      <c r="CP90" s="1">
        <v>0.97629999999999995</v>
      </c>
      <c r="CQ90" s="1">
        <v>0.9516</v>
      </c>
      <c r="CR90" s="1">
        <v>0.7419</v>
      </c>
      <c r="CS90" s="1">
        <v>0.75</v>
      </c>
      <c r="CT90" s="1">
        <v>0.82140000000000002</v>
      </c>
      <c r="CU90" s="1">
        <v>0.64710000000000001</v>
      </c>
      <c r="CV90" s="1">
        <v>0.6875</v>
      </c>
      <c r="CW90" s="1">
        <v>0.35</v>
      </c>
      <c r="CX90">
        <v>29.21</v>
      </c>
      <c r="CY90">
        <v>28.36</v>
      </c>
      <c r="CZ90">
        <v>29.36</v>
      </c>
      <c r="DA90">
        <v>28.78</v>
      </c>
      <c r="DB90">
        <v>30.86</v>
      </c>
      <c r="DC90" t="s">
        <v>362</v>
      </c>
      <c r="DD90" s="1">
        <v>0.2102</v>
      </c>
      <c r="DE90" t="s">
        <v>773</v>
      </c>
      <c r="DF90">
        <v>70.73</v>
      </c>
      <c r="DG90">
        <v>70.45</v>
      </c>
      <c r="DH90">
        <v>70.89</v>
      </c>
      <c r="DI90">
        <v>72.14</v>
      </c>
      <c r="DJ90" s="1">
        <v>0.51670000000000005</v>
      </c>
      <c r="DK90">
        <v>71.680000000000007</v>
      </c>
      <c r="DL90">
        <v>70.95</v>
      </c>
      <c r="DM90">
        <f>(DL90-$DL$132)/$DL$133</f>
        <v>0.36729848650799601</v>
      </c>
      <c r="DN90" s="1">
        <v>0.59909999999999997</v>
      </c>
      <c r="DO90" s="1">
        <v>1</v>
      </c>
      <c r="DP90" s="1">
        <v>0.29409999999999997</v>
      </c>
      <c r="DQ90" s="1">
        <v>0.69489999999999996</v>
      </c>
      <c r="DR90" s="1">
        <v>0.61539999999999995</v>
      </c>
      <c r="DS90" s="1">
        <v>0.83330000000000004</v>
      </c>
      <c r="DT90" s="1">
        <v>0.67500000000000004</v>
      </c>
      <c r="DU90">
        <v>-0.13800000000000001</v>
      </c>
      <c r="DV90">
        <v>0.53500000000000003</v>
      </c>
      <c r="DW90">
        <v>-0.70599999999999996</v>
      </c>
      <c r="DX90">
        <v>0.14799999999999999</v>
      </c>
      <c r="DY90">
        <v>-0.308</v>
      </c>
      <c r="DZ90">
        <f>(DY90-$DY$132)/$DY$133</f>
        <v>-0.24687745868723504</v>
      </c>
      <c r="EA90">
        <v>-0.16</v>
      </c>
      <c r="EB90">
        <v>136</v>
      </c>
      <c r="EC90">
        <v>337</v>
      </c>
      <c r="ED90">
        <v>295</v>
      </c>
      <c r="EE90">
        <v>3</v>
      </c>
      <c r="EF90">
        <v>8</v>
      </c>
      <c r="EG90">
        <v>190.2</v>
      </c>
      <c r="EH90">
        <v>7</v>
      </c>
      <c r="EI90">
        <v>6700</v>
      </c>
      <c r="EJ90">
        <v>47.417000000000002</v>
      </c>
      <c r="EK90">
        <v>7.0771641791044804</v>
      </c>
    </row>
    <row r="91" spans="1:141" x14ac:dyDescent="0.25">
      <c r="A91" t="s">
        <v>1381</v>
      </c>
      <c r="B91">
        <v>0</v>
      </c>
      <c r="C91">
        <v>0</v>
      </c>
      <c r="D91" s="1">
        <v>4.8099999999999997E-2</v>
      </c>
      <c r="E91" t="s">
        <v>565</v>
      </c>
      <c r="F91" t="s">
        <v>219</v>
      </c>
      <c r="G91" t="s">
        <v>619</v>
      </c>
      <c r="H91" t="s">
        <v>610</v>
      </c>
      <c r="I91" t="s">
        <v>1329</v>
      </c>
      <c r="J91" t="s">
        <v>155</v>
      </c>
      <c r="K91" t="s">
        <v>370</v>
      </c>
      <c r="L91" t="s">
        <v>233</v>
      </c>
      <c r="M91" t="s">
        <v>613</v>
      </c>
      <c r="N91" t="s">
        <v>152</v>
      </c>
      <c r="O91" t="s">
        <v>492</v>
      </c>
      <c r="P91" t="s">
        <v>952</v>
      </c>
      <c r="Q91" t="s">
        <v>615</v>
      </c>
      <c r="R91" t="s">
        <v>391</v>
      </c>
      <c r="S91" t="s">
        <v>203</v>
      </c>
      <c r="T91" t="s">
        <v>1066</v>
      </c>
      <c r="U91" t="s">
        <v>517</v>
      </c>
      <c r="V91" t="s">
        <v>650</v>
      </c>
      <c r="W91" t="s">
        <v>755</v>
      </c>
      <c r="X91" t="s">
        <v>155</v>
      </c>
      <c r="Y91" t="s">
        <v>1171</v>
      </c>
      <c r="Z91" t="s">
        <v>254</v>
      </c>
      <c r="AA91" t="s">
        <v>1132</v>
      </c>
      <c r="AB91" t="s">
        <v>290</v>
      </c>
      <c r="AC91" t="s">
        <v>438</v>
      </c>
      <c r="AD91" t="s">
        <v>327</v>
      </c>
      <c r="AE91" t="s">
        <v>936</v>
      </c>
      <c r="AF91" t="s">
        <v>827</v>
      </c>
      <c r="AG91">
        <v>36.200000000000003</v>
      </c>
      <c r="AH91">
        <v>5</v>
      </c>
      <c r="AI91">
        <v>61</v>
      </c>
      <c r="AJ91">
        <v>3.47</v>
      </c>
      <c r="AK91" s="1">
        <v>0.29820000000000002</v>
      </c>
      <c r="AL91" s="1">
        <v>0.1963</v>
      </c>
      <c r="AM91" s="1">
        <v>0.32650000000000001</v>
      </c>
      <c r="AN91">
        <v>121.07</v>
      </c>
      <c r="AO91">
        <v>2</v>
      </c>
      <c r="AP91">
        <v>1</v>
      </c>
      <c r="AQ91" t="s">
        <v>155</v>
      </c>
      <c r="AR91">
        <v>10</v>
      </c>
      <c r="AS91">
        <v>15</v>
      </c>
      <c r="AT91">
        <v>2</v>
      </c>
      <c r="AU91">
        <v>1</v>
      </c>
      <c r="AV91">
        <v>1</v>
      </c>
      <c r="AW91">
        <v>11</v>
      </c>
      <c r="AX91" t="s">
        <v>797</v>
      </c>
      <c r="AY91" s="1">
        <v>0.63080000000000003</v>
      </c>
      <c r="AZ91">
        <v>312</v>
      </c>
      <c r="BA91">
        <v>314.89999999999998</v>
      </c>
      <c r="BB91">
        <v>270</v>
      </c>
      <c r="BC91">
        <v>72.2</v>
      </c>
      <c r="BD91" t="s">
        <v>676</v>
      </c>
      <c r="BE91">
        <v>58</v>
      </c>
      <c r="BF91" s="1">
        <v>1</v>
      </c>
      <c r="BG91">
        <v>71.67</v>
      </c>
      <c r="BH91">
        <v>35.799999999999997</v>
      </c>
      <c r="BI91" s="1">
        <v>0.81479999999999997</v>
      </c>
      <c r="BJ91" s="1">
        <v>0.43180000000000002</v>
      </c>
      <c r="BK91" s="1">
        <v>0.2727</v>
      </c>
      <c r="BL91" s="1">
        <v>0.63329999999999997</v>
      </c>
      <c r="BM91">
        <f>(BL91-$BL$132)/$BL$133</f>
        <v>-1.1312950983334096</v>
      </c>
      <c r="BN91">
        <v>71.599999999999994</v>
      </c>
      <c r="BO91" t="s">
        <v>876</v>
      </c>
      <c r="BP91" s="1">
        <v>8.2799999999999999E-2</v>
      </c>
      <c r="BQ91">
        <v>385</v>
      </c>
      <c r="BR91">
        <v>28</v>
      </c>
      <c r="BS91" t="s">
        <v>579</v>
      </c>
      <c r="BT91">
        <v>68</v>
      </c>
      <c r="BU91" s="2">
        <v>183250</v>
      </c>
      <c r="BV91">
        <v>4.2</v>
      </c>
      <c r="BW91" s="1">
        <v>0.37409999999999999</v>
      </c>
      <c r="BX91">
        <v>1.659</v>
      </c>
      <c r="BY91" s="1">
        <v>8.9300000000000004E-2</v>
      </c>
      <c r="BZ91">
        <v>3.04</v>
      </c>
      <c r="CA91">
        <f>(BZ91-$BZ$132)/$BZ$133</f>
        <v>2.4427159008222975E-2</v>
      </c>
      <c r="CB91" s="1">
        <v>0.1366</v>
      </c>
      <c r="CC91">
        <v>4.13</v>
      </c>
      <c r="CD91" s="1">
        <v>0.49059999999999998</v>
      </c>
      <c r="CE91">
        <v>4.62</v>
      </c>
      <c r="CF91" s="1">
        <v>0.1963</v>
      </c>
      <c r="CG91" t="s">
        <v>159</v>
      </c>
      <c r="CH91" t="s">
        <v>510</v>
      </c>
      <c r="CI91" s="1">
        <v>0.84789999999999999</v>
      </c>
      <c r="CJ91">
        <v>1.8420000000000001</v>
      </c>
      <c r="CK91" s="1">
        <v>4.4400000000000002E-2</v>
      </c>
      <c r="CL91" s="1">
        <v>0.17860000000000001</v>
      </c>
      <c r="CM91" s="1">
        <v>0.1852</v>
      </c>
      <c r="CN91" s="1">
        <v>0</v>
      </c>
      <c r="CO91" s="1">
        <v>0.1111</v>
      </c>
      <c r="CP91" s="1">
        <v>0.99250000000000005</v>
      </c>
      <c r="CQ91" s="1">
        <v>0.90480000000000005</v>
      </c>
      <c r="CR91" s="1">
        <v>0.6744</v>
      </c>
      <c r="CS91" s="1">
        <v>0.73329999999999995</v>
      </c>
      <c r="CT91" s="1">
        <v>0.63639999999999997</v>
      </c>
      <c r="CU91" s="1">
        <v>0.5</v>
      </c>
      <c r="CV91" s="1">
        <v>0.72729999999999995</v>
      </c>
      <c r="CW91" s="1">
        <v>0.2727</v>
      </c>
      <c r="CX91">
        <v>29.87</v>
      </c>
      <c r="CY91">
        <v>28.6</v>
      </c>
      <c r="CZ91">
        <v>31.5</v>
      </c>
      <c r="DA91">
        <v>29</v>
      </c>
      <c r="DB91">
        <v>30.67</v>
      </c>
      <c r="DC91" t="s">
        <v>219</v>
      </c>
      <c r="DD91" s="1">
        <v>0.1401</v>
      </c>
      <c r="DE91" t="s">
        <v>322</v>
      </c>
      <c r="DF91">
        <v>71.8</v>
      </c>
      <c r="DG91">
        <v>72.75</v>
      </c>
      <c r="DH91">
        <v>71.67</v>
      </c>
      <c r="DI91">
        <v>71.67</v>
      </c>
      <c r="DJ91" s="1">
        <v>0.25</v>
      </c>
      <c r="DK91">
        <v>72.775000000000006</v>
      </c>
      <c r="DL91">
        <v>72</v>
      </c>
      <c r="DM91">
        <f>(DL91-$DL$132)/$DL$133</f>
        <v>1.2753992546358881</v>
      </c>
      <c r="DN91" s="1">
        <v>0.56569999999999998</v>
      </c>
      <c r="DO91" s="1">
        <v>0.85709999999999997</v>
      </c>
      <c r="DP91" s="1">
        <v>0.22220000000000001</v>
      </c>
      <c r="DQ91" s="1">
        <v>0.54549999999999998</v>
      </c>
      <c r="DR91" s="1">
        <v>0.5</v>
      </c>
      <c r="DS91" s="1">
        <v>0.91669999999999996</v>
      </c>
      <c r="DT91" s="1">
        <v>0.53849999999999998</v>
      </c>
      <c r="DU91">
        <v>-0.59099999999999997</v>
      </c>
      <c r="DV91">
        <v>-0.85199999999999998</v>
      </c>
      <c r="DW91">
        <v>1.121</v>
      </c>
      <c r="DX91">
        <v>-0.51900000000000002</v>
      </c>
      <c r="DY91">
        <v>-0.32200000000000001</v>
      </c>
      <c r="DZ91">
        <f>(DY91-$DY$132)/$DY$133</f>
        <v>-0.26336638954482183</v>
      </c>
      <c r="EA91">
        <v>-0.84099999999999997</v>
      </c>
      <c r="EB91">
        <v>52</v>
      </c>
      <c r="EC91">
        <v>72</v>
      </c>
      <c r="ED91">
        <v>137</v>
      </c>
      <c r="EE91">
        <v>1</v>
      </c>
      <c r="EF91">
        <v>1</v>
      </c>
      <c r="EG91">
        <v>396.3</v>
      </c>
      <c r="EH91">
        <v>5</v>
      </c>
      <c r="EI91">
        <v>8300</v>
      </c>
      <c r="EJ91">
        <v>55.6</v>
      </c>
      <c r="EK91">
        <v>6.6987951807228896</v>
      </c>
    </row>
    <row r="92" spans="1:141" x14ac:dyDescent="0.25">
      <c r="A92" t="s">
        <v>781</v>
      </c>
      <c r="B92">
        <v>0</v>
      </c>
      <c r="C92">
        <v>0</v>
      </c>
      <c r="D92" s="1">
        <v>2.0799999999999999E-2</v>
      </c>
      <c r="E92" t="s">
        <v>174</v>
      </c>
      <c r="F92" t="s">
        <v>472</v>
      </c>
      <c r="G92" t="s">
        <v>772</v>
      </c>
      <c r="H92" t="s">
        <v>782</v>
      </c>
      <c r="I92" t="s">
        <v>783</v>
      </c>
      <c r="J92" t="s">
        <v>155</v>
      </c>
      <c r="K92" t="s">
        <v>466</v>
      </c>
      <c r="L92" t="s">
        <v>295</v>
      </c>
      <c r="M92" t="s">
        <v>700</v>
      </c>
      <c r="N92" t="s">
        <v>403</v>
      </c>
      <c r="O92" t="s">
        <v>784</v>
      </c>
      <c r="P92" t="s">
        <v>697</v>
      </c>
      <c r="Q92" t="s">
        <v>271</v>
      </c>
      <c r="R92" t="s">
        <v>422</v>
      </c>
      <c r="S92" t="s">
        <v>361</v>
      </c>
      <c r="T92" t="s">
        <v>785</v>
      </c>
      <c r="U92" t="s">
        <v>786</v>
      </c>
      <c r="V92" t="s">
        <v>787</v>
      </c>
      <c r="W92" t="s">
        <v>638</v>
      </c>
      <c r="X92" t="s">
        <v>388</v>
      </c>
      <c r="Y92" t="s">
        <v>413</v>
      </c>
      <c r="Z92" t="s">
        <v>182</v>
      </c>
      <c r="AA92" t="s">
        <v>733</v>
      </c>
      <c r="AB92" t="s">
        <v>264</v>
      </c>
      <c r="AC92" t="s">
        <v>438</v>
      </c>
      <c r="AD92" t="s">
        <v>282</v>
      </c>
      <c r="AE92" t="s">
        <v>430</v>
      </c>
      <c r="AF92" t="s">
        <v>788</v>
      </c>
      <c r="AG92">
        <v>35.56</v>
      </c>
      <c r="AH92">
        <v>9</v>
      </c>
      <c r="AI92">
        <v>208</v>
      </c>
      <c r="AJ92">
        <v>3.34</v>
      </c>
      <c r="AK92" s="1">
        <v>0.27839999999999998</v>
      </c>
      <c r="AL92" s="1">
        <v>0.18920000000000001</v>
      </c>
      <c r="AM92" s="1">
        <v>0.16850000000000001</v>
      </c>
      <c r="AN92">
        <v>106.23</v>
      </c>
      <c r="AO92">
        <v>3</v>
      </c>
      <c r="AP92">
        <v>1</v>
      </c>
      <c r="AQ92" t="s">
        <v>155</v>
      </c>
      <c r="AR92">
        <v>22</v>
      </c>
      <c r="AS92">
        <v>12</v>
      </c>
      <c r="AT92">
        <v>3</v>
      </c>
      <c r="AU92">
        <v>2</v>
      </c>
      <c r="AV92">
        <v>3</v>
      </c>
      <c r="AW92">
        <v>34</v>
      </c>
      <c r="AX92" t="s">
        <v>775</v>
      </c>
      <c r="AY92" s="1">
        <v>0.65549999999999997</v>
      </c>
      <c r="AZ92">
        <v>273.8</v>
      </c>
      <c r="BA92">
        <v>273.60000000000002</v>
      </c>
      <c r="BB92">
        <v>288</v>
      </c>
      <c r="BC92">
        <v>70.13</v>
      </c>
      <c r="BD92" t="s">
        <v>403</v>
      </c>
      <c r="BE92">
        <v>61</v>
      </c>
      <c r="BF92" s="1">
        <v>0.5</v>
      </c>
      <c r="BG92">
        <v>70.83</v>
      </c>
      <c r="BH92">
        <v>35.31</v>
      </c>
      <c r="BI92" s="1">
        <v>0.439</v>
      </c>
      <c r="BJ92" s="1">
        <v>0.55559999999999998</v>
      </c>
      <c r="BK92" s="1">
        <v>0.22220000000000001</v>
      </c>
      <c r="BL92" s="1">
        <v>0.64410000000000001</v>
      </c>
      <c r="BM92">
        <f>(BL92-$BL$132)/$BL$133</f>
        <v>-0.86839482058246431</v>
      </c>
      <c r="BN92">
        <v>71.63</v>
      </c>
      <c r="BO92" t="s">
        <v>660</v>
      </c>
      <c r="BP92" s="1">
        <v>8.3900000000000002E-2</v>
      </c>
      <c r="BQ92" t="s">
        <v>155</v>
      </c>
      <c r="BR92">
        <v>173</v>
      </c>
      <c r="BS92" t="s">
        <v>168</v>
      </c>
      <c r="BT92">
        <v>65</v>
      </c>
      <c r="BU92" s="2">
        <v>130471</v>
      </c>
      <c r="BV92">
        <v>0.54</v>
      </c>
      <c r="BW92" s="1">
        <v>0.38019999999999998</v>
      </c>
      <c r="BX92">
        <v>1.6160000000000001</v>
      </c>
      <c r="BY92" s="1">
        <v>0.1085</v>
      </c>
      <c r="BZ92">
        <v>3.11</v>
      </c>
      <c r="CA92">
        <f>(BZ92-$BZ$132)/$BZ$133</f>
        <v>0.87937772429668881</v>
      </c>
      <c r="CB92" s="1">
        <v>0.1565</v>
      </c>
      <c r="CC92">
        <v>4.04</v>
      </c>
      <c r="CD92" s="1">
        <v>0.40200000000000002</v>
      </c>
      <c r="CE92">
        <v>4.6399999999999997</v>
      </c>
      <c r="CF92" s="1">
        <v>0.18920000000000001</v>
      </c>
      <c r="CG92" t="s">
        <v>789</v>
      </c>
      <c r="CH92" t="s">
        <v>647</v>
      </c>
      <c r="CI92" s="1">
        <v>0.86170000000000002</v>
      </c>
      <c r="CJ92">
        <v>1.776</v>
      </c>
      <c r="CK92" s="1">
        <v>0.04</v>
      </c>
      <c r="CL92" s="1">
        <v>0.28299999999999997</v>
      </c>
      <c r="CM92" s="1">
        <v>0.12820000000000001</v>
      </c>
      <c r="CN92" s="1">
        <v>0.1389</v>
      </c>
      <c r="CO92" s="1">
        <v>0.28570000000000001</v>
      </c>
      <c r="CP92" s="1">
        <v>0.99619999999999997</v>
      </c>
      <c r="CQ92" s="1">
        <v>0.9</v>
      </c>
      <c r="CR92" s="1">
        <v>0.66269999999999996</v>
      </c>
      <c r="CS92" s="1">
        <v>0.79169999999999996</v>
      </c>
      <c r="CT92" s="1">
        <v>0.75</v>
      </c>
      <c r="CU92" s="1">
        <v>0.38890000000000002</v>
      </c>
      <c r="CV92" s="1">
        <v>0.61539999999999995</v>
      </c>
      <c r="CW92" s="1">
        <v>0.42859999999999998</v>
      </c>
      <c r="CX92">
        <v>29.09</v>
      </c>
      <c r="CY92">
        <v>29.3</v>
      </c>
      <c r="CZ92">
        <v>29.5</v>
      </c>
      <c r="DA92">
        <v>29</v>
      </c>
      <c r="DB92">
        <v>28.17</v>
      </c>
      <c r="DC92" t="s">
        <v>391</v>
      </c>
      <c r="DD92" s="1">
        <v>0.17699999999999999</v>
      </c>
      <c r="DE92" t="s">
        <v>790</v>
      </c>
      <c r="DF92">
        <v>71.099999999999994</v>
      </c>
      <c r="DG92">
        <v>71.2</v>
      </c>
      <c r="DH92">
        <v>70</v>
      </c>
      <c r="DI92">
        <v>70.83</v>
      </c>
      <c r="DJ92" s="1">
        <v>0.51919999999999999</v>
      </c>
      <c r="DK92">
        <v>71.882000000000005</v>
      </c>
      <c r="DL92">
        <v>70.88</v>
      </c>
      <c r="DM92">
        <f>(DL92-$DL$132)/$DL$133</f>
        <v>0.30675843529946334</v>
      </c>
      <c r="DN92" s="1">
        <v>0.59509999999999996</v>
      </c>
      <c r="DO92" s="1">
        <v>0.78790000000000004</v>
      </c>
      <c r="DP92" s="1">
        <v>0.25</v>
      </c>
      <c r="DQ92" s="1">
        <v>0.59460000000000002</v>
      </c>
      <c r="DR92" s="1">
        <v>0.59089999999999998</v>
      </c>
      <c r="DS92" s="1">
        <v>0.91669999999999996</v>
      </c>
      <c r="DT92" s="1">
        <v>0.56059999999999999</v>
      </c>
      <c r="DU92">
        <v>-0.246</v>
      </c>
      <c r="DV92">
        <v>1.4E-2</v>
      </c>
      <c r="DW92">
        <v>-0.183</v>
      </c>
      <c r="DX92">
        <v>-0.32800000000000001</v>
      </c>
      <c r="DY92">
        <v>-0.41499999999999998</v>
      </c>
      <c r="DZ92">
        <f>(DY92-$DY$132)/$DY$133</f>
        <v>-0.37290000167021969</v>
      </c>
      <c r="EA92">
        <v>-0.74299999999999999</v>
      </c>
      <c r="EB92">
        <v>107</v>
      </c>
      <c r="EC92">
        <v>240</v>
      </c>
      <c r="ED92">
        <v>305</v>
      </c>
      <c r="EE92">
        <v>2</v>
      </c>
      <c r="EF92">
        <v>5</v>
      </c>
      <c r="EG92">
        <v>237.7</v>
      </c>
      <c r="EH92">
        <v>5</v>
      </c>
      <c r="EI92">
        <v>6900</v>
      </c>
      <c r="EJ92">
        <v>52.082999999999998</v>
      </c>
      <c r="EK92">
        <v>7.5482608695652198</v>
      </c>
    </row>
    <row r="93" spans="1:141" x14ac:dyDescent="0.25">
      <c r="A93" t="s">
        <v>366</v>
      </c>
      <c r="B93">
        <v>0</v>
      </c>
      <c r="C93">
        <v>0</v>
      </c>
      <c r="D93" s="1">
        <v>2.4899999999999999E-2</v>
      </c>
      <c r="E93" t="s">
        <v>367</v>
      </c>
      <c r="F93" t="s">
        <v>255</v>
      </c>
      <c r="G93" t="s">
        <v>312</v>
      </c>
      <c r="H93" t="s">
        <v>368</v>
      </c>
      <c r="I93" t="s">
        <v>369</v>
      </c>
      <c r="J93" t="s">
        <v>155</v>
      </c>
      <c r="K93" t="s">
        <v>370</v>
      </c>
      <c r="L93" t="s">
        <v>371</v>
      </c>
      <c r="M93" t="s">
        <v>372</v>
      </c>
      <c r="N93" t="s">
        <v>252</v>
      </c>
      <c r="O93" t="s">
        <v>351</v>
      </c>
      <c r="P93" t="s">
        <v>373</v>
      </c>
      <c r="Q93" t="s">
        <v>374</v>
      </c>
      <c r="R93" t="s">
        <v>375</v>
      </c>
      <c r="S93" t="s">
        <v>376</v>
      </c>
      <c r="T93" t="s">
        <v>377</v>
      </c>
      <c r="U93" t="s">
        <v>378</v>
      </c>
      <c r="V93" t="s">
        <v>379</v>
      </c>
      <c r="W93" t="s">
        <v>380</v>
      </c>
      <c r="X93" t="s">
        <v>381</v>
      </c>
      <c r="Y93" t="s">
        <v>382</v>
      </c>
      <c r="Z93" t="s">
        <v>236</v>
      </c>
      <c r="AA93" t="s">
        <v>383</v>
      </c>
      <c r="AB93" t="s">
        <v>384</v>
      </c>
      <c r="AC93" t="s">
        <v>385</v>
      </c>
      <c r="AD93" t="s">
        <v>386</v>
      </c>
      <c r="AE93" t="s">
        <v>387</v>
      </c>
      <c r="AF93" t="s">
        <v>388</v>
      </c>
      <c r="AG93">
        <v>35.17</v>
      </c>
      <c r="AH93">
        <v>7</v>
      </c>
      <c r="AI93">
        <v>137</v>
      </c>
      <c r="AJ93">
        <v>4.07</v>
      </c>
      <c r="AK93" s="1">
        <v>0.3372</v>
      </c>
      <c r="AL93" s="1">
        <v>0.23180000000000001</v>
      </c>
      <c r="AM93" s="1">
        <v>0.27910000000000001</v>
      </c>
      <c r="AN93">
        <v>110.59</v>
      </c>
      <c r="AO93">
        <v>3</v>
      </c>
      <c r="AP93">
        <v>3</v>
      </c>
      <c r="AQ93" t="s">
        <v>155</v>
      </c>
      <c r="AR93">
        <v>11</v>
      </c>
      <c r="AS93">
        <v>20</v>
      </c>
      <c r="AT93">
        <v>3</v>
      </c>
      <c r="AU93">
        <v>2</v>
      </c>
      <c r="AV93">
        <v>5</v>
      </c>
      <c r="AW93">
        <v>22</v>
      </c>
      <c r="AX93" t="s">
        <v>200</v>
      </c>
      <c r="AY93" s="1">
        <v>0.59750000000000003</v>
      </c>
      <c r="AZ93">
        <v>290.60000000000002</v>
      </c>
      <c r="BA93">
        <v>285</v>
      </c>
      <c r="BB93">
        <v>174</v>
      </c>
      <c r="BC93">
        <v>70.459999999999994</v>
      </c>
      <c r="BD93" t="s">
        <v>389</v>
      </c>
      <c r="BE93">
        <v>58</v>
      </c>
      <c r="BF93" s="1">
        <v>0.25</v>
      </c>
      <c r="BG93">
        <v>71.25</v>
      </c>
      <c r="BH93">
        <v>35.31</v>
      </c>
      <c r="BI93" s="1">
        <v>0.53949999999999998</v>
      </c>
      <c r="BJ93" s="1">
        <v>0.56100000000000005</v>
      </c>
      <c r="BK93" s="1">
        <v>0.2195</v>
      </c>
      <c r="BL93" s="1">
        <v>0.65329999999999999</v>
      </c>
      <c r="BM93">
        <f>(BL93-$BL$132)/$BL$133</f>
        <v>-0.64444273212795655</v>
      </c>
      <c r="BN93">
        <v>70.5</v>
      </c>
      <c r="BO93" t="s">
        <v>309</v>
      </c>
      <c r="BP93" s="1">
        <v>0.13009999999999999</v>
      </c>
      <c r="BQ93">
        <v>351</v>
      </c>
      <c r="BR93">
        <v>15</v>
      </c>
      <c r="BS93" t="s">
        <v>378</v>
      </c>
      <c r="BT93">
        <v>64</v>
      </c>
      <c r="BU93" s="2">
        <v>115711</v>
      </c>
      <c r="BV93">
        <v>0.71</v>
      </c>
      <c r="BW93" s="1">
        <v>0.42720000000000002</v>
      </c>
      <c r="BX93">
        <v>1.575</v>
      </c>
      <c r="BY93" s="1">
        <v>0.17949999999999999</v>
      </c>
      <c r="BZ93">
        <v>3.05</v>
      </c>
      <c r="CA93">
        <f>(BZ93-$BZ$132)/$BZ$133</f>
        <v>0.14656295404943007</v>
      </c>
      <c r="CB93" s="1">
        <v>0.17799999999999999</v>
      </c>
      <c r="CC93">
        <v>4.04</v>
      </c>
      <c r="CD93" s="1">
        <v>0.46879999999999999</v>
      </c>
      <c r="CE93">
        <v>4.57</v>
      </c>
      <c r="CF93" s="1">
        <v>0.23180000000000001</v>
      </c>
      <c r="CG93" t="s">
        <v>206</v>
      </c>
      <c r="CH93" t="s">
        <v>390</v>
      </c>
      <c r="CI93" s="1">
        <v>0.86670000000000003</v>
      </c>
      <c r="CJ93">
        <v>1.7330000000000001</v>
      </c>
      <c r="CK93" s="1">
        <v>5.6800000000000003E-2</v>
      </c>
      <c r="CL93" s="1">
        <v>0.30649999999999999</v>
      </c>
      <c r="CM93" s="1">
        <v>0.26319999999999999</v>
      </c>
      <c r="CN93" s="1">
        <v>0.04</v>
      </c>
      <c r="CO93" s="1">
        <v>0.6</v>
      </c>
      <c r="CP93" s="1">
        <v>0.98219999999999996</v>
      </c>
      <c r="CQ93" s="1">
        <v>0.95</v>
      </c>
      <c r="CR93" s="1">
        <v>0.64129999999999998</v>
      </c>
      <c r="CS93" s="1">
        <v>0.89290000000000003</v>
      </c>
      <c r="CT93" s="1">
        <v>0.69230000000000003</v>
      </c>
      <c r="CU93" s="1">
        <v>0.36840000000000001</v>
      </c>
      <c r="CV93" s="1">
        <v>0.47370000000000001</v>
      </c>
      <c r="CW93" s="1">
        <v>0.61109999999999998</v>
      </c>
      <c r="CX93">
        <v>28.34</v>
      </c>
      <c r="CY93">
        <v>28.3</v>
      </c>
      <c r="CZ93">
        <v>27.5</v>
      </c>
      <c r="DA93">
        <v>29.2</v>
      </c>
      <c r="DB93">
        <v>29.5</v>
      </c>
      <c r="DC93" t="s">
        <v>391</v>
      </c>
      <c r="DD93" s="1">
        <v>0.17469999999999999</v>
      </c>
      <c r="DE93" t="s">
        <v>392</v>
      </c>
      <c r="DF93">
        <v>70.8</v>
      </c>
      <c r="DG93">
        <v>69.599999999999994</v>
      </c>
      <c r="DH93">
        <v>71</v>
      </c>
      <c r="DI93">
        <v>71.25</v>
      </c>
      <c r="DJ93" s="1">
        <v>0.45450000000000002</v>
      </c>
      <c r="DK93">
        <v>71.227000000000004</v>
      </c>
      <c r="DL93">
        <v>70.48</v>
      </c>
      <c r="DM93">
        <f>(DL93-$DL$132)/$DL$133</f>
        <v>-3.9184714463536781E-2</v>
      </c>
      <c r="DN93" s="1">
        <v>0.56910000000000005</v>
      </c>
      <c r="DO93" s="1">
        <v>0.95</v>
      </c>
      <c r="DP93" s="1">
        <v>0.24</v>
      </c>
      <c r="DQ93" s="1">
        <v>0.69640000000000002</v>
      </c>
      <c r="DR93" s="1">
        <v>0.39290000000000003</v>
      </c>
      <c r="DS93" s="1">
        <v>1</v>
      </c>
      <c r="DT93" s="1">
        <v>0.57350000000000001</v>
      </c>
      <c r="DU93">
        <v>-0.47199999999999998</v>
      </c>
      <c r="DV93">
        <v>0.215</v>
      </c>
      <c r="DW93">
        <v>-0.16200000000000001</v>
      </c>
      <c r="DX93">
        <v>0.19600000000000001</v>
      </c>
      <c r="DY93">
        <v>-0.41899999999999998</v>
      </c>
      <c r="DZ93">
        <f>(DY93-$DY$132)/$DY$133</f>
        <v>-0.37761112477238734</v>
      </c>
      <c r="EA93">
        <v>-0.223</v>
      </c>
      <c r="EB93">
        <v>118</v>
      </c>
      <c r="EC93">
        <v>230</v>
      </c>
      <c r="ED93">
        <v>105</v>
      </c>
      <c r="EE93">
        <v>3</v>
      </c>
      <c r="EF93">
        <v>4</v>
      </c>
      <c r="EG93">
        <v>144.6</v>
      </c>
      <c r="EH93">
        <v>8</v>
      </c>
      <c r="EI93">
        <v>6900</v>
      </c>
      <c r="EJ93">
        <v>54.332999999999998</v>
      </c>
      <c r="EK93">
        <v>7.8743478260869599</v>
      </c>
    </row>
    <row r="94" spans="1:141" x14ac:dyDescent="0.25">
      <c r="A94" t="s">
        <v>393</v>
      </c>
      <c r="B94">
        <v>0</v>
      </c>
      <c r="C94">
        <v>0</v>
      </c>
      <c r="D94" s="1">
        <v>1.7999999999999999E-2</v>
      </c>
      <c r="E94" t="s">
        <v>394</v>
      </c>
      <c r="F94" t="s">
        <v>395</v>
      </c>
      <c r="G94" t="s">
        <v>311</v>
      </c>
      <c r="H94" t="s">
        <v>396</v>
      </c>
      <c r="I94" t="s">
        <v>397</v>
      </c>
      <c r="J94" t="s">
        <v>398</v>
      </c>
      <c r="K94" t="s">
        <v>198</v>
      </c>
      <c r="L94" t="s">
        <v>399</v>
      </c>
      <c r="M94" t="s">
        <v>400</v>
      </c>
      <c r="N94" t="s">
        <v>401</v>
      </c>
      <c r="O94" t="s">
        <v>264</v>
      </c>
      <c r="P94" t="s">
        <v>402</v>
      </c>
      <c r="Q94" t="s">
        <v>403</v>
      </c>
      <c r="R94" t="s">
        <v>404</v>
      </c>
      <c r="S94" t="s">
        <v>405</v>
      </c>
      <c r="T94" t="s">
        <v>406</v>
      </c>
      <c r="U94" t="s">
        <v>407</v>
      </c>
      <c r="V94" t="s">
        <v>408</v>
      </c>
      <c r="W94" t="s">
        <v>409</v>
      </c>
      <c r="X94" t="s">
        <v>410</v>
      </c>
      <c r="Y94" t="s">
        <v>227</v>
      </c>
      <c r="Z94" t="s">
        <v>411</v>
      </c>
      <c r="AA94" t="s">
        <v>412</v>
      </c>
      <c r="AB94" t="s">
        <v>413</v>
      </c>
      <c r="AC94" t="s">
        <v>414</v>
      </c>
      <c r="AD94" t="s">
        <v>415</v>
      </c>
      <c r="AE94" t="s">
        <v>416</v>
      </c>
      <c r="AF94" t="s">
        <v>417</v>
      </c>
      <c r="AG94">
        <v>35.71</v>
      </c>
      <c r="AH94">
        <v>6</v>
      </c>
      <c r="AI94">
        <v>230</v>
      </c>
      <c r="AJ94">
        <v>3.09</v>
      </c>
      <c r="AK94" s="1">
        <v>0.24759999999999999</v>
      </c>
      <c r="AL94" s="1">
        <v>0.17649999999999999</v>
      </c>
      <c r="AM94" s="1">
        <v>0.1163</v>
      </c>
      <c r="AN94">
        <v>106.42</v>
      </c>
      <c r="AO94">
        <v>4</v>
      </c>
      <c r="AP94">
        <v>2</v>
      </c>
      <c r="AQ94" t="s">
        <v>155</v>
      </c>
      <c r="AR94">
        <v>22</v>
      </c>
      <c r="AS94">
        <v>13</v>
      </c>
      <c r="AT94">
        <v>4</v>
      </c>
      <c r="AU94">
        <v>2</v>
      </c>
      <c r="AV94">
        <v>3</v>
      </c>
      <c r="AW94">
        <v>40</v>
      </c>
      <c r="AX94" t="s">
        <v>418</v>
      </c>
      <c r="AY94" s="1">
        <v>0.67789999999999995</v>
      </c>
      <c r="AZ94">
        <v>278.39999999999998</v>
      </c>
      <c r="BA94">
        <v>277.2</v>
      </c>
      <c r="BB94">
        <v>204</v>
      </c>
      <c r="BC94">
        <v>70.45</v>
      </c>
      <c r="BD94" t="s">
        <v>419</v>
      </c>
      <c r="BE94">
        <v>44</v>
      </c>
      <c r="BF94" s="1">
        <v>0.16669999999999999</v>
      </c>
      <c r="BG94">
        <v>72.33</v>
      </c>
      <c r="BH94">
        <v>35.06</v>
      </c>
      <c r="BI94" s="1">
        <v>0.4556</v>
      </c>
      <c r="BJ94" s="1">
        <v>0.46339999999999998</v>
      </c>
      <c r="BK94" s="1">
        <v>0.17069999999999999</v>
      </c>
      <c r="BL94" s="1">
        <v>0.68140000000000001</v>
      </c>
      <c r="BM94">
        <f>(BL94-$BL$132)/$BL$133</f>
        <v>3.958484239070454E-2</v>
      </c>
      <c r="BN94">
        <v>71.209999999999994</v>
      </c>
      <c r="BO94" t="s">
        <v>175</v>
      </c>
      <c r="BP94" s="1">
        <v>9.1399999999999995E-2</v>
      </c>
      <c r="BQ94" t="s">
        <v>155</v>
      </c>
      <c r="BR94">
        <v>25</v>
      </c>
      <c r="BS94" t="s">
        <v>420</v>
      </c>
      <c r="BT94">
        <v>65</v>
      </c>
      <c r="BU94" s="2">
        <v>99780</v>
      </c>
      <c r="BV94">
        <v>0.64</v>
      </c>
      <c r="BW94" s="1">
        <v>0.35620000000000002</v>
      </c>
      <c r="BX94">
        <v>1.6419999999999999</v>
      </c>
      <c r="BY94" s="1">
        <v>0.13139999999999999</v>
      </c>
      <c r="BZ94">
        <v>3.01</v>
      </c>
      <c r="CA94">
        <f>(BZ94-$BZ$132)/$BZ$133</f>
        <v>-0.34198022611540912</v>
      </c>
      <c r="CB94" s="1">
        <v>0.14910000000000001</v>
      </c>
      <c r="CC94">
        <v>4.04</v>
      </c>
      <c r="CD94" s="1">
        <v>0.33019999999999999</v>
      </c>
      <c r="CE94">
        <v>4.75</v>
      </c>
      <c r="CF94" s="1">
        <v>0.17649999999999999</v>
      </c>
      <c r="CG94" t="s">
        <v>168</v>
      </c>
      <c r="CH94" t="s">
        <v>421</v>
      </c>
      <c r="CI94" s="1">
        <v>0.89870000000000005</v>
      </c>
      <c r="CJ94">
        <v>1.7889999999999999</v>
      </c>
      <c r="CK94" s="1">
        <v>4.3499999999999997E-2</v>
      </c>
      <c r="CL94" s="1">
        <v>0.26090000000000002</v>
      </c>
      <c r="CM94" s="1">
        <v>8.77E-2</v>
      </c>
      <c r="CN94" s="1">
        <v>0.20930000000000001</v>
      </c>
      <c r="CO94" s="1">
        <v>0.4</v>
      </c>
      <c r="CP94" s="1">
        <v>1</v>
      </c>
      <c r="CQ94" s="1">
        <v>0.8</v>
      </c>
      <c r="CR94" s="1">
        <v>0.76829999999999998</v>
      </c>
      <c r="CS94" s="1">
        <v>0.77780000000000005</v>
      </c>
      <c r="CT94" s="1">
        <v>0.8125</v>
      </c>
      <c r="CU94" s="1">
        <v>0.86360000000000003</v>
      </c>
      <c r="CV94" s="1">
        <v>0.58819999999999995</v>
      </c>
      <c r="CW94" s="1">
        <v>0.52939999999999998</v>
      </c>
      <c r="CX94">
        <v>29.56</v>
      </c>
      <c r="CY94">
        <v>29.4</v>
      </c>
      <c r="CZ94">
        <v>29.3</v>
      </c>
      <c r="DA94">
        <v>29.38</v>
      </c>
      <c r="DB94">
        <v>30.5</v>
      </c>
      <c r="DC94" t="s">
        <v>422</v>
      </c>
      <c r="DD94" s="1">
        <v>0.1714</v>
      </c>
      <c r="DE94" t="s">
        <v>423</v>
      </c>
      <c r="DF94">
        <v>70.400000000000006</v>
      </c>
      <c r="DG94">
        <v>69.599999999999994</v>
      </c>
      <c r="DH94">
        <v>71.5</v>
      </c>
      <c r="DI94">
        <v>72.33</v>
      </c>
      <c r="DJ94" s="1">
        <v>0.48780000000000001</v>
      </c>
      <c r="DK94">
        <v>71.712000000000003</v>
      </c>
      <c r="DL94">
        <v>70.760000000000005</v>
      </c>
      <c r="DM94">
        <f>(DL94-$DL$132)/$DL$133</f>
        <v>0.20297549037056942</v>
      </c>
      <c r="DN94" s="1">
        <v>0.57950000000000002</v>
      </c>
      <c r="DO94" s="1">
        <v>0.88570000000000004</v>
      </c>
      <c r="DP94" s="1">
        <v>0.18179999999999999</v>
      </c>
      <c r="DQ94" s="1">
        <v>0.57689999999999997</v>
      </c>
      <c r="DR94" s="1">
        <v>0.48280000000000001</v>
      </c>
      <c r="DS94" s="1">
        <v>0.89470000000000005</v>
      </c>
      <c r="DT94" s="1">
        <v>0.53969999999999996</v>
      </c>
      <c r="DU94">
        <v>3.0000000000000001E-3</v>
      </c>
      <c r="DV94">
        <v>-0.14499999999999999</v>
      </c>
      <c r="DW94">
        <v>-0.307</v>
      </c>
      <c r="DX94">
        <v>6.8000000000000005E-2</v>
      </c>
      <c r="DY94">
        <v>-0.44900000000000001</v>
      </c>
      <c r="DZ94">
        <f>(DY94-$DY$132)/$DY$133</f>
        <v>-0.41294454803864478</v>
      </c>
      <c r="EA94">
        <v>-0.38</v>
      </c>
      <c r="EB94">
        <v>105</v>
      </c>
      <c r="EC94">
        <v>206</v>
      </c>
      <c r="ED94">
        <v>175</v>
      </c>
      <c r="EE94">
        <v>3</v>
      </c>
      <c r="EF94">
        <v>5</v>
      </c>
      <c r="EG94">
        <v>196.3</v>
      </c>
      <c r="EH94">
        <v>7</v>
      </c>
      <c r="EI94">
        <v>6400</v>
      </c>
      <c r="EJ94">
        <v>42.9</v>
      </c>
      <c r="EK94">
        <v>6.703125</v>
      </c>
    </row>
    <row r="95" spans="1:141" x14ac:dyDescent="0.25">
      <c r="A95" t="s">
        <v>496</v>
      </c>
      <c r="B95">
        <v>1</v>
      </c>
      <c r="C95">
        <v>0</v>
      </c>
      <c r="D95" s="1">
        <v>2.12E-2</v>
      </c>
      <c r="E95" t="s">
        <v>275</v>
      </c>
      <c r="F95" t="s">
        <v>321</v>
      </c>
      <c r="G95" t="s">
        <v>497</v>
      </c>
      <c r="H95" t="s">
        <v>498</v>
      </c>
      <c r="I95" t="s">
        <v>499</v>
      </c>
      <c r="J95" t="s">
        <v>155</v>
      </c>
      <c r="K95" t="s">
        <v>500</v>
      </c>
      <c r="L95" t="s">
        <v>501</v>
      </c>
      <c r="M95" t="s">
        <v>197</v>
      </c>
      <c r="N95" t="s">
        <v>502</v>
      </c>
      <c r="O95" t="s">
        <v>372</v>
      </c>
      <c r="P95" t="s">
        <v>503</v>
      </c>
      <c r="Q95" t="s">
        <v>504</v>
      </c>
      <c r="R95" t="s">
        <v>503</v>
      </c>
      <c r="S95" t="s">
        <v>222</v>
      </c>
      <c r="T95" t="s">
        <v>505</v>
      </c>
      <c r="U95" t="s">
        <v>311</v>
      </c>
      <c r="V95" t="s">
        <v>506</v>
      </c>
      <c r="W95" t="s">
        <v>259</v>
      </c>
      <c r="X95" t="s">
        <v>369</v>
      </c>
      <c r="Y95" t="s">
        <v>507</v>
      </c>
      <c r="Z95" t="s">
        <v>508</v>
      </c>
      <c r="AA95" t="s">
        <v>463</v>
      </c>
      <c r="AB95" t="s">
        <v>509</v>
      </c>
      <c r="AC95" t="s">
        <v>480</v>
      </c>
      <c r="AD95" t="s">
        <v>510</v>
      </c>
      <c r="AE95" t="s">
        <v>511</v>
      </c>
      <c r="AF95" t="s">
        <v>512</v>
      </c>
      <c r="AG95">
        <v>35.26</v>
      </c>
      <c r="AH95">
        <v>7</v>
      </c>
      <c r="AI95">
        <v>104</v>
      </c>
      <c r="AJ95">
        <v>3.62</v>
      </c>
      <c r="AK95" s="1">
        <v>0.30399999999999999</v>
      </c>
      <c r="AL95" s="1">
        <v>0.2026</v>
      </c>
      <c r="AM95" s="1">
        <v>0.15659999999999999</v>
      </c>
      <c r="AN95">
        <v>111.81</v>
      </c>
      <c r="AO95">
        <v>3</v>
      </c>
      <c r="AP95">
        <v>2</v>
      </c>
      <c r="AQ95">
        <v>8</v>
      </c>
      <c r="AR95">
        <v>13</v>
      </c>
      <c r="AS95">
        <v>10</v>
      </c>
      <c r="AT95">
        <v>3</v>
      </c>
      <c r="AU95">
        <v>3</v>
      </c>
      <c r="AV95">
        <v>5</v>
      </c>
      <c r="AW95">
        <v>53</v>
      </c>
      <c r="AX95" t="s">
        <v>513</v>
      </c>
      <c r="AY95" s="1">
        <v>0.62109999999999999</v>
      </c>
      <c r="AZ95">
        <v>287</v>
      </c>
      <c r="BA95">
        <v>280.7</v>
      </c>
      <c r="BB95">
        <v>612</v>
      </c>
      <c r="BC95">
        <v>70.55</v>
      </c>
      <c r="BD95" t="s">
        <v>303</v>
      </c>
      <c r="BE95">
        <v>288</v>
      </c>
      <c r="BF95" s="1">
        <v>0.625</v>
      </c>
      <c r="BG95">
        <v>71</v>
      </c>
      <c r="BH95">
        <v>35</v>
      </c>
      <c r="BI95" s="1">
        <v>0.52270000000000005</v>
      </c>
      <c r="BJ95" s="1">
        <v>0.52170000000000005</v>
      </c>
      <c r="BK95" s="1">
        <v>0.26090000000000002</v>
      </c>
      <c r="BL95" s="1">
        <v>0.65029999999999999</v>
      </c>
      <c r="BM95">
        <f>(BL95-$BL$132)/$BL$133</f>
        <v>-0.71747058705877453</v>
      </c>
      <c r="BN95">
        <v>69.86</v>
      </c>
      <c r="BO95" t="s">
        <v>352</v>
      </c>
      <c r="BP95" s="1">
        <v>0.16289999999999999</v>
      </c>
      <c r="BQ95">
        <v>347</v>
      </c>
      <c r="BR95">
        <v>29</v>
      </c>
      <c r="BS95" t="s">
        <v>207</v>
      </c>
      <c r="BT95">
        <v>66</v>
      </c>
      <c r="BU95" s="2">
        <v>725632</v>
      </c>
      <c r="BV95">
        <v>1.34</v>
      </c>
      <c r="BW95" s="1">
        <v>0.42320000000000002</v>
      </c>
      <c r="BX95">
        <v>1.585</v>
      </c>
      <c r="BY95" s="1">
        <v>0.14599999999999999</v>
      </c>
      <c r="BZ95">
        <v>2.98</v>
      </c>
      <c r="CA95">
        <f>(BZ95-$BZ$132)/$BZ$133</f>
        <v>-0.70838761123903582</v>
      </c>
      <c r="CB95" s="1">
        <v>0.15989999999999999</v>
      </c>
      <c r="CC95">
        <v>4.04</v>
      </c>
      <c r="CD95" s="1">
        <v>0.42449999999999999</v>
      </c>
      <c r="CE95">
        <v>4.6399999999999997</v>
      </c>
      <c r="CF95" s="1">
        <v>0.2026</v>
      </c>
      <c r="CG95" t="s">
        <v>514</v>
      </c>
      <c r="CH95" t="s">
        <v>515</v>
      </c>
      <c r="CI95" s="1">
        <v>0.89259999999999995</v>
      </c>
      <c r="CJ95">
        <v>1.7589999999999999</v>
      </c>
      <c r="CK95" s="1">
        <v>2.5600000000000001E-2</v>
      </c>
      <c r="CL95" s="1">
        <v>0.35</v>
      </c>
      <c r="CM95" s="1">
        <v>0.32079999999999997</v>
      </c>
      <c r="CN95" s="1">
        <v>0.1842</v>
      </c>
      <c r="CO95" s="1">
        <v>0.47060000000000002</v>
      </c>
      <c r="CP95" s="1">
        <v>0.98499999999999999</v>
      </c>
      <c r="CQ95" s="1">
        <v>0.91379999999999995</v>
      </c>
      <c r="CR95" s="1">
        <v>0.72219999999999995</v>
      </c>
      <c r="CS95" s="1">
        <v>0.65380000000000005</v>
      </c>
      <c r="CT95" s="1">
        <v>0.72409999999999997</v>
      </c>
      <c r="CU95" s="1">
        <v>0.78949999999999998</v>
      </c>
      <c r="CV95" s="1">
        <v>0.75</v>
      </c>
      <c r="CW95" s="1">
        <v>0.66669999999999996</v>
      </c>
      <c r="CX95">
        <v>28.53</v>
      </c>
      <c r="CY95">
        <v>28.33</v>
      </c>
      <c r="CZ95">
        <v>28.44</v>
      </c>
      <c r="DA95">
        <v>28.5</v>
      </c>
      <c r="DB95">
        <v>28.88</v>
      </c>
      <c r="DC95" t="s">
        <v>516</v>
      </c>
      <c r="DD95" s="1">
        <v>0.1371</v>
      </c>
      <c r="DE95" t="s">
        <v>517</v>
      </c>
      <c r="DF95">
        <v>68.67</v>
      </c>
      <c r="DG95">
        <v>70.44</v>
      </c>
      <c r="DH95">
        <v>71.13</v>
      </c>
      <c r="DI95">
        <v>71</v>
      </c>
      <c r="DJ95" s="1">
        <v>0.49059999999999998</v>
      </c>
      <c r="DK95">
        <v>70.838999999999999</v>
      </c>
      <c r="DL95">
        <v>70.260000000000005</v>
      </c>
      <c r="DM95">
        <f>(DL95-$DL$132)/$DL$133</f>
        <v>-0.22945344683318991</v>
      </c>
      <c r="DN95" s="1">
        <v>0.62150000000000005</v>
      </c>
      <c r="DO95" s="1">
        <v>0.83330000000000004</v>
      </c>
      <c r="DP95" s="1">
        <v>0.29170000000000001</v>
      </c>
      <c r="DQ95" s="1">
        <v>0.61539999999999995</v>
      </c>
      <c r="DR95" s="1">
        <v>0.71430000000000005</v>
      </c>
      <c r="DS95" s="1">
        <v>1</v>
      </c>
      <c r="DT95" s="1">
        <v>0.60529999999999995</v>
      </c>
      <c r="DU95">
        <v>-0.313</v>
      </c>
      <c r="DV95">
        <v>-0.19900000000000001</v>
      </c>
      <c r="DW95">
        <v>2.4E-2</v>
      </c>
      <c r="DX95">
        <v>0.63100000000000001</v>
      </c>
      <c r="DY95">
        <v>-0.48799999999999999</v>
      </c>
      <c r="DZ95">
        <f>(DY95-$DY$132)/$DY$133</f>
        <v>-0.45887799828477932</v>
      </c>
      <c r="EA95">
        <v>0.14399999999999999</v>
      </c>
      <c r="EB95">
        <v>123</v>
      </c>
      <c r="EC95">
        <v>225</v>
      </c>
      <c r="ED95">
        <v>213</v>
      </c>
      <c r="EE95">
        <v>1</v>
      </c>
      <c r="EF95">
        <v>4</v>
      </c>
      <c r="EG95">
        <v>101.7</v>
      </c>
      <c r="EH95">
        <v>11</v>
      </c>
      <c r="EI95">
        <v>6900</v>
      </c>
      <c r="EJ95">
        <v>66.143000000000001</v>
      </c>
      <c r="EK95">
        <v>9.5859420289855102</v>
      </c>
    </row>
    <row r="96" spans="1:141" x14ac:dyDescent="0.25">
      <c r="A96" t="s">
        <v>999</v>
      </c>
      <c r="B96">
        <v>1</v>
      </c>
      <c r="C96">
        <v>0</v>
      </c>
      <c r="D96" s="1">
        <v>4.8599999999999997E-2</v>
      </c>
      <c r="E96" t="s">
        <v>705</v>
      </c>
      <c r="F96" t="s">
        <v>964</v>
      </c>
      <c r="G96" t="s">
        <v>787</v>
      </c>
      <c r="H96" t="s">
        <v>831</v>
      </c>
      <c r="I96" t="s">
        <v>1000</v>
      </c>
      <c r="J96" t="s">
        <v>1001</v>
      </c>
      <c r="K96" t="s">
        <v>744</v>
      </c>
      <c r="L96" t="s">
        <v>299</v>
      </c>
      <c r="M96" t="s">
        <v>185</v>
      </c>
      <c r="N96" t="s">
        <v>545</v>
      </c>
      <c r="O96" t="s">
        <v>676</v>
      </c>
      <c r="P96" t="s">
        <v>175</v>
      </c>
      <c r="Q96" t="s">
        <v>483</v>
      </c>
      <c r="R96" t="s">
        <v>1002</v>
      </c>
      <c r="S96" t="s">
        <v>589</v>
      </c>
      <c r="T96" t="s">
        <v>1003</v>
      </c>
      <c r="U96" t="s">
        <v>471</v>
      </c>
      <c r="V96" t="s">
        <v>981</v>
      </c>
      <c r="W96" t="s">
        <v>276</v>
      </c>
      <c r="X96" t="s">
        <v>1004</v>
      </c>
      <c r="Y96" t="s">
        <v>823</v>
      </c>
      <c r="Z96" t="s">
        <v>414</v>
      </c>
      <c r="AA96" t="s">
        <v>554</v>
      </c>
      <c r="AB96" t="s">
        <v>1005</v>
      </c>
      <c r="AC96" t="s">
        <v>658</v>
      </c>
      <c r="AD96" t="s">
        <v>327</v>
      </c>
      <c r="AE96" t="s">
        <v>1006</v>
      </c>
      <c r="AF96" t="s">
        <v>969</v>
      </c>
      <c r="AG96">
        <v>35.69</v>
      </c>
      <c r="AH96">
        <v>6</v>
      </c>
      <c r="AI96">
        <v>63</v>
      </c>
      <c r="AJ96">
        <v>3.5</v>
      </c>
      <c r="AK96" s="1">
        <v>0.29409999999999997</v>
      </c>
      <c r="AL96" s="1">
        <v>0.19969999999999999</v>
      </c>
      <c r="AM96" s="1">
        <v>0.2626</v>
      </c>
      <c r="AN96">
        <v>111.25</v>
      </c>
      <c r="AO96">
        <v>3</v>
      </c>
      <c r="AP96">
        <v>1</v>
      </c>
      <c r="AQ96" t="s">
        <v>155</v>
      </c>
      <c r="AR96">
        <v>9</v>
      </c>
      <c r="AS96">
        <v>13</v>
      </c>
      <c r="AT96">
        <v>3</v>
      </c>
      <c r="AU96">
        <v>2</v>
      </c>
      <c r="AV96">
        <v>6</v>
      </c>
      <c r="AW96">
        <v>18</v>
      </c>
      <c r="AX96" t="s">
        <v>796</v>
      </c>
      <c r="AY96" s="1">
        <v>0.59730000000000005</v>
      </c>
      <c r="AZ96">
        <v>292.8</v>
      </c>
      <c r="BA96">
        <v>286.5</v>
      </c>
      <c r="BB96">
        <v>192</v>
      </c>
      <c r="BC96">
        <v>70.56</v>
      </c>
      <c r="BD96" t="s">
        <v>722</v>
      </c>
      <c r="BE96">
        <v>276</v>
      </c>
      <c r="BF96" s="1">
        <v>0.25</v>
      </c>
      <c r="BG96">
        <v>72</v>
      </c>
      <c r="BH96">
        <v>35.53</v>
      </c>
      <c r="BI96" s="1">
        <v>0.56669999999999998</v>
      </c>
      <c r="BJ96" s="1">
        <v>0.47060000000000002</v>
      </c>
      <c r="BK96" s="1">
        <v>0.1176</v>
      </c>
      <c r="BL96" s="1">
        <v>0.65449999999999997</v>
      </c>
      <c r="BM96">
        <f>(BL96-$BL$132)/$BL$133</f>
        <v>-0.61523159015562989</v>
      </c>
      <c r="BN96">
        <v>71.88</v>
      </c>
      <c r="BO96" t="s">
        <v>168</v>
      </c>
      <c r="BP96" s="1">
        <v>0.12429999999999999</v>
      </c>
      <c r="BQ96" t="s">
        <v>155</v>
      </c>
      <c r="BR96">
        <v>251</v>
      </c>
      <c r="BS96" t="s">
        <v>1007</v>
      </c>
      <c r="BT96">
        <v>65</v>
      </c>
      <c r="BU96" s="2">
        <v>633416</v>
      </c>
      <c r="BV96">
        <v>0.95</v>
      </c>
      <c r="BW96" s="1">
        <v>0.39410000000000001</v>
      </c>
      <c r="BX96">
        <v>1.63</v>
      </c>
      <c r="BY96" s="1">
        <v>9.2999999999999999E-2</v>
      </c>
      <c r="BZ96">
        <v>3.12</v>
      </c>
      <c r="CA96">
        <f>(BZ96-$BZ$132)/$BZ$133</f>
        <v>1.0015135193379012</v>
      </c>
      <c r="CB96" s="1">
        <v>0.1729</v>
      </c>
      <c r="CC96">
        <v>4.0599999999999996</v>
      </c>
      <c r="CD96" s="1">
        <v>0.43</v>
      </c>
      <c r="CE96">
        <v>4.66</v>
      </c>
      <c r="CF96" s="1">
        <v>0.19969999999999999</v>
      </c>
      <c r="CG96" t="s">
        <v>169</v>
      </c>
      <c r="CH96" t="s">
        <v>364</v>
      </c>
      <c r="CI96" s="1">
        <v>0.86009999999999998</v>
      </c>
      <c r="CJ96">
        <v>1.7769999999999999</v>
      </c>
      <c r="CK96" s="1">
        <v>6.7799999999999999E-2</v>
      </c>
      <c r="CL96" s="1">
        <v>0.30430000000000001</v>
      </c>
      <c r="CM96" s="1">
        <v>0.3</v>
      </c>
      <c r="CN96" s="1">
        <v>0.12820000000000001</v>
      </c>
      <c r="CO96" s="1">
        <v>0.5</v>
      </c>
      <c r="CP96" s="1">
        <v>0.98240000000000005</v>
      </c>
      <c r="CQ96" s="1">
        <v>0.9</v>
      </c>
      <c r="CR96" s="1">
        <v>0.69089999999999996</v>
      </c>
      <c r="CS96" s="1">
        <v>0.72219999999999995</v>
      </c>
      <c r="CT96" s="1">
        <v>0.72729999999999995</v>
      </c>
      <c r="CU96" s="1">
        <v>0.66669999999999996</v>
      </c>
      <c r="CV96" s="1">
        <v>0.57140000000000002</v>
      </c>
      <c r="CW96" s="1">
        <v>0.23810000000000001</v>
      </c>
      <c r="CX96">
        <v>29.34</v>
      </c>
      <c r="CY96">
        <v>29.09</v>
      </c>
      <c r="CZ96">
        <v>30.18</v>
      </c>
      <c r="DA96">
        <v>28.17</v>
      </c>
      <c r="DB96">
        <v>29.5</v>
      </c>
      <c r="DC96" t="s">
        <v>558</v>
      </c>
      <c r="DD96" s="1">
        <v>0.17960000000000001</v>
      </c>
      <c r="DE96" t="s">
        <v>973</v>
      </c>
      <c r="DF96">
        <v>71.91</v>
      </c>
      <c r="DG96">
        <v>70.73</v>
      </c>
      <c r="DH96">
        <v>70.33</v>
      </c>
      <c r="DI96">
        <v>72</v>
      </c>
      <c r="DJ96" s="1">
        <v>0.5</v>
      </c>
      <c r="DK96">
        <v>71.805000000000007</v>
      </c>
      <c r="DL96">
        <v>71.22</v>
      </c>
      <c r="DM96">
        <f>(DL96-$DL$132)/$DL$133</f>
        <v>0.60081011259802264</v>
      </c>
      <c r="DN96" s="1">
        <v>0.58789999999999998</v>
      </c>
      <c r="DO96" s="1">
        <v>0.79310000000000003</v>
      </c>
      <c r="DP96" s="1">
        <v>0.42859999999999998</v>
      </c>
      <c r="DQ96" s="1">
        <v>0.62119999999999997</v>
      </c>
      <c r="DR96" s="1">
        <v>0.5</v>
      </c>
      <c r="DS96" s="1">
        <v>0.85709999999999997</v>
      </c>
      <c r="DT96" s="1">
        <v>0.57350000000000001</v>
      </c>
      <c r="DU96">
        <v>-0.20100000000000001</v>
      </c>
      <c r="DV96">
        <v>-0.41</v>
      </c>
      <c r="DW96">
        <v>0.11799999999999999</v>
      </c>
      <c r="DX96">
        <v>-9.1999999999999998E-2</v>
      </c>
      <c r="DY96">
        <v>-0.49299999999999999</v>
      </c>
      <c r="DZ96">
        <f>(DY96-$DY$132)/$DY$133</f>
        <v>-0.46476690216248889</v>
      </c>
      <c r="EA96">
        <v>-0.58599999999999997</v>
      </c>
      <c r="EB96">
        <v>112</v>
      </c>
      <c r="EC96">
        <v>205</v>
      </c>
      <c r="ED96">
        <v>87</v>
      </c>
      <c r="EE96">
        <v>3</v>
      </c>
      <c r="EF96">
        <v>6</v>
      </c>
      <c r="EG96">
        <v>263.10000000000002</v>
      </c>
      <c r="EH96">
        <v>10</v>
      </c>
      <c r="EI96">
        <v>7200</v>
      </c>
      <c r="EJ96">
        <v>49.667000000000002</v>
      </c>
      <c r="EK96">
        <v>6.8981944444444396</v>
      </c>
    </row>
    <row r="97" spans="1:141" x14ac:dyDescent="0.25">
      <c r="A97" t="s">
        <v>979</v>
      </c>
      <c r="B97">
        <v>0</v>
      </c>
      <c r="C97">
        <v>0</v>
      </c>
      <c r="D97" s="1">
        <v>1.9099999999999999E-2</v>
      </c>
      <c r="E97" t="s">
        <v>174</v>
      </c>
      <c r="F97" t="s">
        <v>609</v>
      </c>
      <c r="G97" t="s">
        <v>526</v>
      </c>
      <c r="H97" t="s">
        <v>980</v>
      </c>
      <c r="I97" t="s">
        <v>314</v>
      </c>
      <c r="J97" t="s">
        <v>155</v>
      </c>
      <c r="K97" t="s">
        <v>977</v>
      </c>
      <c r="L97" t="s">
        <v>210</v>
      </c>
      <c r="M97" t="s">
        <v>500</v>
      </c>
      <c r="N97" t="s">
        <v>387</v>
      </c>
      <c r="O97" t="s">
        <v>429</v>
      </c>
      <c r="P97" t="s">
        <v>472</v>
      </c>
      <c r="Q97" t="s">
        <v>266</v>
      </c>
      <c r="R97" t="s">
        <v>981</v>
      </c>
      <c r="S97" t="s">
        <v>159</v>
      </c>
      <c r="T97" t="s">
        <v>982</v>
      </c>
      <c r="U97" t="s">
        <v>434</v>
      </c>
      <c r="V97" t="s">
        <v>666</v>
      </c>
      <c r="W97" t="s">
        <v>983</v>
      </c>
      <c r="X97" t="s">
        <v>984</v>
      </c>
      <c r="Y97" t="s">
        <v>300</v>
      </c>
      <c r="Z97" t="s">
        <v>448</v>
      </c>
      <c r="AA97" t="s">
        <v>985</v>
      </c>
      <c r="AB97" t="s">
        <v>873</v>
      </c>
      <c r="AC97" t="s">
        <v>181</v>
      </c>
      <c r="AD97" t="s">
        <v>986</v>
      </c>
      <c r="AE97" t="s">
        <v>253</v>
      </c>
      <c r="AF97" t="s">
        <v>813</v>
      </c>
      <c r="AG97">
        <v>35.94</v>
      </c>
      <c r="AH97">
        <v>6</v>
      </c>
      <c r="AI97">
        <v>170</v>
      </c>
      <c r="AJ97">
        <v>3.06</v>
      </c>
      <c r="AK97" s="1">
        <v>0.25</v>
      </c>
      <c r="AL97" s="1">
        <v>0.17530000000000001</v>
      </c>
      <c r="AM97" s="1">
        <v>0.2258</v>
      </c>
      <c r="AN97">
        <v>113.17</v>
      </c>
      <c r="AO97">
        <v>3</v>
      </c>
      <c r="AP97">
        <v>2</v>
      </c>
      <c r="AQ97" t="s">
        <v>155</v>
      </c>
      <c r="AR97">
        <v>17</v>
      </c>
      <c r="AS97">
        <v>13</v>
      </c>
      <c r="AT97">
        <v>3</v>
      </c>
      <c r="AU97">
        <v>2</v>
      </c>
      <c r="AV97">
        <v>3</v>
      </c>
      <c r="AW97">
        <v>76</v>
      </c>
      <c r="AX97" t="s">
        <v>166</v>
      </c>
      <c r="AY97" s="1">
        <v>0.59379999999999999</v>
      </c>
      <c r="AZ97">
        <v>289.10000000000002</v>
      </c>
      <c r="BA97">
        <v>283.5</v>
      </c>
      <c r="BB97">
        <v>192</v>
      </c>
      <c r="BC97">
        <v>72</v>
      </c>
      <c r="BD97" t="s">
        <v>201</v>
      </c>
      <c r="BE97">
        <v>66</v>
      </c>
      <c r="BF97" s="1">
        <v>0.4</v>
      </c>
      <c r="BG97">
        <v>71.8</v>
      </c>
      <c r="BH97">
        <v>35.44</v>
      </c>
      <c r="BI97" s="1">
        <v>0.52039999999999997</v>
      </c>
      <c r="BJ97" s="1">
        <v>0.64710000000000001</v>
      </c>
      <c r="BK97" s="1">
        <v>0.17649999999999999</v>
      </c>
      <c r="BL97" s="1">
        <v>0.6875</v>
      </c>
      <c r="BM97">
        <f>(BL97-$BL$132)/$BL$133</f>
        <v>0.1880748140833674</v>
      </c>
      <c r="BN97">
        <v>70.459999999999994</v>
      </c>
      <c r="BO97" t="s">
        <v>850</v>
      </c>
      <c r="BP97" s="1">
        <v>0.1724</v>
      </c>
      <c r="BQ97">
        <v>345</v>
      </c>
      <c r="BR97">
        <v>16</v>
      </c>
      <c r="BS97" t="s">
        <v>855</v>
      </c>
      <c r="BT97">
        <v>68</v>
      </c>
      <c r="BU97" s="2">
        <v>152733</v>
      </c>
      <c r="BV97">
        <v>0.35</v>
      </c>
      <c r="BW97" s="1">
        <v>0.32469999999999999</v>
      </c>
      <c r="BX97">
        <v>1.6879999999999999</v>
      </c>
      <c r="BY97" s="1">
        <v>0.1484</v>
      </c>
      <c r="BZ97">
        <v>3.02</v>
      </c>
      <c r="CA97">
        <f>(BZ97-$BZ$132)/$BZ$133</f>
        <v>-0.2198444310741966</v>
      </c>
      <c r="CB97" s="1">
        <v>0.1111</v>
      </c>
      <c r="CC97">
        <v>4.12</v>
      </c>
      <c r="CD97" s="1">
        <v>0.41510000000000002</v>
      </c>
      <c r="CE97">
        <v>4.62</v>
      </c>
      <c r="CF97" s="1">
        <v>0.17530000000000001</v>
      </c>
      <c r="CG97" t="s">
        <v>534</v>
      </c>
      <c r="CH97" t="s">
        <v>987</v>
      </c>
      <c r="CI97" s="1">
        <v>0.88060000000000005</v>
      </c>
      <c r="CJ97">
        <v>1.7949999999999999</v>
      </c>
      <c r="CK97" s="1">
        <v>8.3000000000000001E-3</v>
      </c>
      <c r="CL97" s="1">
        <v>0.34379999999999999</v>
      </c>
      <c r="CM97" s="1">
        <v>0.1429</v>
      </c>
      <c r="CN97" s="1">
        <v>0.08</v>
      </c>
      <c r="CO97" s="1">
        <v>0.2</v>
      </c>
      <c r="CP97" s="1">
        <v>0.99660000000000004</v>
      </c>
      <c r="CQ97" s="1">
        <v>0.93479999999999996</v>
      </c>
      <c r="CR97" s="1">
        <v>0.7</v>
      </c>
      <c r="CS97" s="1">
        <v>0.79310000000000003</v>
      </c>
      <c r="CT97" s="1">
        <v>0.79169999999999996</v>
      </c>
      <c r="CU97" s="1">
        <v>0.58330000000000004</v>
      </c>
      <c r="CV97" s="1">
        <v>0.53849999999999998</v>
      </c>
      <c r="CW97" s="1">
        <v>0.48</v>
      </c>
      <c r="CX97">
        <v>30.38</v>
      </c>
      <c r="CY97">
        <v>30.73</v>
      </c>
      <c r="CZ97">
        <v>29.5</v>
      </c>
      <c r="DA97">
        <v>30.5</v>
      </c>
      <c r="DB97">
        <v>31.2</v>
      </c>
      <c r="DC97" t="s">
        <v>584</v>
      </c>
      <c r="DD97" s="1">
        <v>0.16950000000000001</v>
      </c>
      <c r="DE97" t="s">
        <v>238</v>
      </c>
      <c r="DF97">
        <v>71.55</v>
      </c>
      <c r="DG97">
        <v>71</v>
      </c>
      <c r="DH97">
        <v>71.33</v>
      </c>
      <c r="DI97">
        <v>71.8</v>
      </c>
      <c r="DJ97" s="1">
        <v>0.35709999999999997</v>
      </c>
      <c r="DK97">
        <v>72.129000000000005</v>
      </c>
      <c r="DL97">
        <v>71.38</v>
      </c>
      <c r="DM97">
        <f>(DL97-$DL$132)/$DL$133</f>
        <v>0.73918737250322264</v>
      </c>
      <c r="DN97" s="1">
        <v>0.5</v>
      </c>
      <c r="DO97" s="1">
        <v>0.83330000000000004</v>
      </c>
      <c r="DP97" s="1">
        <v>0.28129999999999999</v>
      </c>
      <c r="DQ97" s="1">
        <v>0.52239999999999998</v>
      </c>
      <c r="DR97" s="1">
        <v>0.43480000000000002</v>
      </c>
      <c r="DS97" s="1">
        <v>0.95240000000000002</v>
      </c>
      <c r="DT97" s="1">
        <v>0.40629999999999999</v>
      </c>
      <c r="DU97">
        <v>-0.13800000000000001</v>
      </c>
      <c r="DV97">
        <v>-0.192</v>
      </c>
      <c r="DW97">
        <v>-0.16200000000000001</v>
      </c>
      <c r="DX97">
        <v>-0.23899999999999999</v>
      </c>
      <c r="DY97">
        <v>-0.49299999999999999</v>
      </c>
      <c r="DZ97">
        <f>(DY97-$DY$132)/$DY$133</f>
        <v>-0.46476690216248889</v>
      </c>
      <c r="EA97">
        <v>-0.73199999999999998</v>
      </c>
      <c r="EB97">
        <v>98</v>
      </c>
      <c r="EC97">
        <v>248</v>
      </c>
      <c r="ED97">
        <v>132</v>
      </c>
      <c r="EE97">
        <v>3</v>
      </c>
      <c r="EF97">
        <v>2</v>
      </c>
      <c r="EG97">
        <v>222.8</v>
      </c>
      <c r="EH97">
        <v>9</v>
      </c>
      <c r="EI97">
        <v>6700</v>
      </c>
      <c r="EJ97">
        <v>35.213999999999999</v>
      </c>
      <c r="EK97">
        <v>5.2558208955223904</v>
      </c>
    </row>
    <row r="98" spans="1:141" x14ac:dyDescent="0.25">
      <c r="A98" t="s">
        <v>599</v>
      </c>
      <c r="B98">
        <v>0</v>
      </c>
      <c r="C98">
        <v>0</v>
      </c>
      <c r="D98" s="1">
        <v>2.4899999999999999E-2</v>
      </c>
      <c r="E98" t="s">
        <v>209</v>
      </c>
      <c r="F98" t="s">
        <v>540</v>
      </c>
      <c r="G98" t="s">
        <v>600</v>
      </c>
      <c r="H98" t="s">
        <v>601</v>
      </c>
      <c r="I98" t="s">
        <v>602</v>
      </c>
      <c r="J98" t="s">
        <v>603</v>
      </c>
      <c r="K98" t="s">
        <v>604</v>
      </c>
      <c r="L98" t="s">
        <v>440</v>
      </c>
      <c r="M98" t="s">
        <v>605</v>
      </c>
      <c r="N98" t="s">
        <v>606</v>
      </c>
      <c r="O98" t="s">
        <v>597</v>
      </c>
      <c r="P98" t="s">
        <v>392</v>
      </c>
      <c r="Q98" t="s">
        <v>419</v>
      </c>
      <c r="R98" t="s">
        <v>451</v>
      </c>
      <c r="S98" t="s">
        <v>607</v>
      </c>
      <c r="T98" t="s">
        <v>608</v>
      </c>
      <c r="U98" t="s">
        <v>609</v>
      </c>
      <c r="V98" t="s">
        <v>610</v>
      </c>
      <c r="W98" t="s">
        <v>611</v>
      </c>
      <c r="X98" t="s">
        <v>612</v>
      </c>
      <c r="Y98" t="s">
        <v>613</v>
      </c>
      <c r="Z98" t="s">
        <v>613</v>
      </c>
      <c r="AA98" t="s">
        <v>294</v>
      </c>
      <c r="AB98" t="s">
        <v>605</v>
      </c>
      <c r="AC98" t="s">
        <v>428</v>
      </c>
      <c r="AD98" t="s">
        <v>372</v>
      </c>
      <c r="AE98" t="s">
        <v>570</v>
      </c>
      <c r="AF98" t="s">
        <v>614</v>
      </c>
      <c r="AG98">
        <v>36</v>
      </c>
      <c r="AH98">
        <v>5</v>
      </c>
      <c r="AI98">
        <v>158</v>
      </c>
      <c r="AJ98">
        <v>2.86</v>
      </c>
      <c r="AK98" s="1">
        <v>0.22409999999999999</v>
      </c>
      <c r="AL98" s="1">
        <v>0.1628</v>
      </c>
      <c r="AM98" s="1">
        <v>0.2361</v>
      </c>
      <c r="AN98">
        <v>106.89</v>
      </c>
      <c r="AO98">
        <v>3</v>
      </c>
      <c r="AP98">
        <v>1</v>
      </c>
      <c r="AQ98" t="s">
        <v>155</v>
      </c>
      <c r="AR98">
        <v>14</v>
      </c>
      <c r="AS98">
        <v>15</v>
      </c>
      <c r="AT98">
        <v>3</v>
      </c>
      <c r="AU98">
        <v>1</v>
      </c>
      <c r="AV98">
        <v>2</v>
      </c>
      <c r="AW98">
        <v>72</v>
      </c>
      <c r="AX98" t="s">
        <v>231</v>
      </c>
      <c r="AY98" s="1">
        <v>0.63700000000000001</v>
      </c>
      <c r="AZ98">
        <v>282.2</v>
      </c>
      <c r="BA98">
        <v>278.60000000000002</v>
      </c>
      <c r="BB98">
        <v>261</v>
      </c>
      <c r="BC98">
        <v>71.06</v>
      </c>
      <c r="BD98" t="s">
        <v>615</v>
      </c>
      <c r="BE98">
        <v>79</v>
      </c>
      <c r="BF98" s="1">
        <v>0.8</v>
      </c>
      <c r="BG98">
        <v>69.400000000000006</v>
      </c>
      <c r="BH98">
        <v>35.28</v>
      </c>
      <c r="BI98" s="1">
        <v>0.54410000000000003</v>
      </c>
      <c r="BJ98" s="1">
        <v>0.43240000000000001</v>
      </c>
      <c r="BK98" s="1">
        <v>0.2162</v>
      </c>
      <c r="BL98" s="1">
        <v>0.66859999999999997</v>
      </c>
      <c r="BM98">
        <f>(BL98-$BL$132)/$BL$133</f>
        <v>-0.27200067198078587</v>
      </c>
      <c r="BN98">
        <v>71.64</v>
      </c>
      <c r="BO98" t="s">
        <v>616</v>
      </c>
      <c r="BP98" s="1">
        <v>0.1275</v>
      </c>
      <c r="BQ98" t="s">
        <v>155</v>
      </c>
      <c r="BR98">
        <v>34</v>
      </c>
      <c r="BS98" t="s">
        <v>579</v>
      </c>
      <c r="BT98">
        <v>66</v>
      </c>
      <c r="BU98" s="2">
        <v>149934</v>
      </c>
      <c r="BV98">
        <v>0.91</v>
      </c>
      <c r="BW98" s="1">
        <v>0.34289999999999998</v>
      </c>
      <c r="BX98">
        <v>1.651</v>
      </c>
      <c r="BY98" s="1">
        <v>6.8400000000000002E-2</v>
      </c>
      <c r="BZ98">
        <v>3.09</v>
      </c>
      <c r="CA98">
        <f>(BZ98-$BZ$132)/$BZ$133</f>
        <v>0.6351061342142692</v>
      </c>
      <c r="CB98" s="1">
        <v>0.127</v>
      </c>
      <c r="CC98">
        <v>4.04</v>
      </c>
      <c r="CD98" s="1">
        <v>0.38779999999999998</v>
      </c>
      <c r="CE98">
        <v>4.74</v>
      </c>
      <c r="CF98" s="1">
        <v>0.1628</v>
      </c>
      <c r="CG98" t="s">
        <v>281</v>
      </c>
      <c r="CH98" t="s">
        <v>617</v>
      </c>
      <c r="CI98" s="1">
        <v>0.85970000000000002</v>
      </c>
      <c r="CJ98">
        <v>1.8220000000000001</v>
      </c>
      <c r="CK98" s="1">
        <v>5.8799999999999998E-2</v>
      </c>
      <c r="CL98" s="1">
        <v>0.27589999999999998</v>
      </c>
      <c r="CM98" s="1">
        <v>0.23080000000000001</v>
      </c>
      <c r="CN98" s="1">
        <v>4.1700000000000001E-2</v>
      </c>
      <c r="CO98" s="1">
        <v>0.125</v>
      </c>
      <c r="CP98" s="1">
        <v>0.98619999999999997</v>
      </c>
      <c r="CQ98" s="1">
        <v>0.9677</v>
      </c>
      <c r="CR98" s="1">
        <v>0.63329999999999997</v>
      </c>
      <c r="CS98" s="1">
        <v>0.65380000000000005</v>
      </c>
      <c r="CT98" s="1">
        <v>0.55559999999999998</v>
      </c>
      <c r="CU98" s="1">
        <v>0.58330000000000004</v>
      </c>
      <c r="CV98" s="1">
        <v>0.69230000000000003</v>
      </c>
      <c r="CW98" s="1">
        <v>0.36359999999999998</v>
      </c>
      <c r="CX98">
        <v>29.72</v>
      </c>
      <c r="CY98">
        <v>30</v>
      </c>
      <c r="CZ98">
        <v>28.56</v>
      </c>
      <c r="DA98">
        <v>31.83</v>
      </c>
      <c r="DB98">
        <v>28.8</v>
      </c>
      <c r="DC98" t="s">
        <v>304</v>
      </c>
      <c r="DD98" s="1">
        <v>0.18329999999999999</v>
      </c>
      <c r="DE98" t="s">
        <v>423</v>
      </c>
      <c r="DF98">
        <v>71.56</v>
      </c>
      <c r="DG98">
        <v>71.33</v>
      </c>
      <c r="DH98">
        <v>72.33</v>
      </c>
      <c r="DI98">
        <v>69.400000000000006</v>
      </c>
      <c r="DJ98" s="1">
        <v>0.40910000000000002</v>
      </c>
      <c r="DK98">
        <v>72.013000000000005</v>
      </c>
      <c r="DL98">
        <v>71.28</v>
      </c>
      <c r="DM98">
        <f>(DL98-$DL$132)/$DL$133</f>
        <v>0.65270158506247566</v>
      </c>
      <c r="DN98" s="1">
        <v>0.61270000000000002</v>
      </c>
      <c r="DO98" s="1">
        <v>0.86960000000000004</v>
      </c>
      <c r="DP98" s="1">
        <v>0.41670000000000001</v>
      </c>
      <c r="DQ98" s="1">
        <v>0.59179999999999999</v>
      </c>
      <c r="DR98" s="1">
        <v>0.41670000000000001</v>
      </c>
      <c r="DS98" s="1">
        <v>0.78569999999999995</v>
      </c>
      <c r="DT98" s="1">
        <v>0.70689999999999997</v>
      </c>
      <c r="DU98">
        <v>-0.59699999999999998</v>
      </c>
      <c r="DV98">
        <v>0.14399999999999999</v>
      </c>
      <c r="DW98">
        <v>-5.3999999999999999E-2</v>
      </c>
      <c r="DX98">
        <v>-0.67800000000000005</v>
      </c>
      <c r="DY98">
        <v>-0.50600000000000001</v>
      </c>
      <c r="DZ98">
        <f>(DY98-$DY$132)/$DY$133</f>
        <v>-0.48007805224453381</v>
      </c>
      <c r="EA98">
        <v>-1.1839999999999999</v>
      </c>
      <c r="EB98">
        <v>83</v>
      </c>
      <c r="EC98">
        <v>223</v>
      </c>
      <c r="ED98">
        <v>37</v>
      </c>
      <c r="EE98">
        <v>2</v>
      </c>
      <c r="EF98">
        <v>3</v>
      </c>
      <c r="EG98">
        <v>296.7</v>
      </c>
      <c r="EH98">
        <v>10</v>
      </c>
      <c r="EI98">
        <v>6400</v>
      </c>
      <c r="EJ98">
        <v>39.332999999999998</v>
      </c>
      <c r="EK98">
        <v>6.1457812499999998</v>
      </c>
    </row>
    <row r="99" spans="1:141" x14ac:dyDescent="0.25">
      <c r="A99" t="s">
        <v>791</v>
      </c>
      <c r="B99">
        <v>0</v>
      </c>
      <c r="C99">
        <v>0</v>
      </c>
      <c r="D99" s="1">
        <v>1.04E-2</v>
      </c>
      <c r="E99" t="s">
        <v>244</v>
      </c>
      <c r="F99" t="s">
        <v>792</v>
      </c>
      <c r="G99" t="s">
        <v>724</v>
      </c>
      <c r="H99" t="s">
        <v>793</v>
      </c>
      <c r="I99" t="s">
        <v>794</v>
      </c>
      <c r="J99" t="s">
        <v>155</v>
      </c>
      <c r="K99" t="s">
        <v>463</v>
      </c>
      <c r="L99" t="s">
        <v>795</v>
      </c>
      <c r="M99" t="s">
        <v>144</v>
      </c>
      <c r="N99" t="s">
        <v>444</v>
      </c>
      <c r="O99" t="s">
        <v>796</v>
      </c>
      <c r="P99" t="s">
        <v>258</v>
      </c>
      <c r="Q99" t="s">
        <v>797</v>
      </c>
      <c r="R99" t="s">
        <v>798</v>
      </c>
      <c r="S99" t="s">
        <v>517</v>
      </c>
      <c r="T99" t="s">
        <v>799</v>
      </c>
      <c r="U99" t="s">
        <v>439</v>
      </c>
      <c r="V99" t="s">
        <v>258</v>
      </c>
      <c r="W99" t="s">
        <v>649</v>
      </c>
      <c r="X99" t="s">
        <v>793</v>
      </c>
      <c r="Y99" t="s">
        <v>658</v>
      </c>
      <c r="Z99" t="s">
        <v>606</v>
      </c>
      <c r="AA99" t="s">
        <v>800</v>
      </c>
      <c r="AB99" t="s">
        <v>801</v>
      </c>
      <c r="AC99" t="s">
        <v>481</v>
      </c>
      <c r="AD99" t="s">
        <v>196</v>
      </c>
      <c r="AE99" t="s">
        <v>399</v>
      </c>
      <c r="AF99" t="s">
        <v>484</v>
      </c>
      <c r="AG99">
        <v>36.44</v>
      </c>
      <c r="AH99">
        <v>5</v>
      </c>
      <c r="AI99">
        <v>109</v>
      </c>
      <c r="AJ99">
        <v>3.25</v>
      </c>
      <c r="AK99" s="1">
        <v>0.31030000000000002</v>
      </c>
      <c r="AL99" s="1">
        <v>0.191</v>
      </c>
      <c r="AM99" s="1">
        <v>0.18</v>
      </c>
      <c r="AN99">
        <v>111.04</v>
      </c>
      <c r="AO99">
        <v>3</v>
      </c>
      <c r="AP99">
        <v>3</v>
      </c>
      <c r="AQ99" t="s">
        <v>155</v>
      </c>
      <c r="AR99">
        <v>7</v>
      </c>
      <c r="AS99">
        <v>9</v>
      </c>
      <c r="AT99">
        <v>3</v>
      </c>
      <c r="AU99">
        <v>1</v>
      </c>
      <c r="AV99">
        <v>2</v>
      </c>
      <c r="AW99">
        <v>109</v>
      </c>
      <c r="AX99" t="s">
        <v>217</v>
      </c>
      <c r="AY99" s="1">
        <v>0.52680000000000005</v>
      </c>
      <c r="AZ99">
        <v>288.3</v>
      </c>
      <c r="BA99">
        <v>283.7</v>
      </c>
      <c r="BB99">
        <v>96</v>
      </c>
      <c r="BC99">
        <v>71.88</v>
      </c>
      <c r="BD99" t="s">
        <v>802</v>
      </c>
      <c r="BE99">
        <v>7</v>
      </c>
      <c r="BF99" s="1">
        <v>0</v>
      </c>
      <c r="BG99">
        <v>73.5</v>
      </c>
      <c r="BH99">
        <v>35.06</v>
      </c>
      <c r="BI99" s="1">
        <v>0.4667</v>
      </c>
      <c r="BJ99" s="1">
        <v>0.64290000000000003</v>
      </c>
      <c r="BK99" s="1">
        <v>0.21429999999999999</v>
      </c>
      <c r="BL99" s="1">
        <v>0.60419999999999996</v>
      </c>
      <c r="BM99">
        <f>(BL99-$BL$132)/$BL$133</f>
        <v>-1.8396652911623432</v>
      </c>
      <c r="BN99">
        <v>71.13</v>
      </c>
      <c r="BO99" t="s">
        <v>803</v>
      </c>
      <c r="BP99" s="1">
        <v>0.1613</v>
      </c>
      <c r="BQ99" t="s">
        <v>155</v>
      </c>
      <c r="BR99">
        <v>18</v>
      </c>
      <c r="BS99" t="s">
        <v>403</v>
      </c>
      <c r="BT99">
        <v>66</v>
      </c>
      <c r="BU99" s="2">
        <v>27308</v>
      </c>
      <c r="BV99">
        <v>0.45</v>
      </c>
      <c r="BW99" s="1">
        <v>0.42359999999999998</v>
      </c>
      <c r="BX99">
        <v>1.573</v>
      </c>
      <c r="BY99" s="1">
        <v>0.125</v>
      </c>
      <c r="BZ99">
        <v>2.97</v>
      </c>
      <c r="CA99">
        <f>(BZ99-$BZ$132)/$BZ$133</f>
        <v>-0.8305234062802429</v>
      </c>
      <c r="CB99" s="1">
        <v>0.1552</v>
      </c>
      <c r="CC99">
        <v>4.0999999999999996</v>
      </c>
      <c r="CD99" s="1">
        <v>0.4</v>
      </c>
      <c r="CE99">
        <v>4.8</v>
      </c>
      <c r="CF99" s="1">
        <v>0.191</v>
      </c>
      <c r="CG99" t="s">
        <v>804</v>
      </c>
      <c r="CH99" t="s">
        <v>805</v>
      </c>
      <c r="CI99" s="1">
        <v>0.87129999999999996</v>
      </c>
      <c r="CJ99">
        <v>1.724</v>
      </c>
      <c r="CK99" s="1">
        <v>3.4500000000000003E-2</v>
      </c>
      <c r="CL99" s="1">
        <v>0.25929999999999997</v>
      </c>
      <c r="CM99" s="1">
        <v>0.2</v>
      </c>
      <c r="CN99" s="1">
        <v>0.16669999999999999</v>
      </c>
      <c r="CO99" s="1">
        <v>0.58330000000000004</v>
      </c>
      <c r="CP99" s="1">
        <v>1</v>
      </c>
      <c r="CQ99" s="1">
        <v>0.89470000000000005</v>
      </c>
      <c r="CR99" s="1">
        <v>0.68420000000000003</v>
      </c>
      <c r="CS99" s="1">
        <v>0.8</v>
      </c>
      <c r="CT99" s="1">
        <v>0.7</v>
      </c>
      <c r="CU99" s="1">
        <v>0.33329999999999999</v>
      </c>
      <c r="CV99" s="1">
        <v>0.71430000000000005</v>
      </c>
      <c r="CW99" s="1">
        <v>0.4</v>
      </c>
      <c r="CX99">
        <v>28.31</v>
      </c>
      <c r="CY99">
        <v>28.67</v>
      </c>
      <c r="CZ99">
        <v>27.33</v>
      </c>
      <c r="DA99">
        <v>28.5</v>
      </c>
      <c r="DB99">
        <v>30</v>
      </c>
      <c r="DC99" t="s">
        <v>626</v>
      </c>
      <c r="DD99" s="1">
        <v>0.2258</v>
      </c>
      <c r="DE99" t="s">
        <v>773</v>
      </c>
      <c r="DF99">
        <v>70.67</v>
      </c>
      <c r="DG99">
        <v>71.17</v>
      </c>
      <c r="DH99">
        <v>73</v>
      </c>
      <c r="DI99">
        <v>73.5</v>
      </c>
      <c r="DJ99" s="1">
        <v>0.44</v>
      </c>
      <c r="DK99">
        <v>72.518000000000001</v>
      </c>
      <c r="DL99">
        <v>71.5</v>
      </c>
      <c r="DM99">
        <f>(DL99-$DL$132)/$DL$133</f>
        <v>0.8429703174321288</v>
      </c>
      <c r="DN99" s="1">
        <v>0.56140000000000001</v>
      </c>
      <c r="DO99" s="1">
        <v>0.86670000000000003</v>
      </c>
      <c r="DP99" s="1">
        <v>0.3</v>
      </c>
      <c r="DQ99" s="1">
        <v>0.56520000000000004</v>
      </c>
      <c r="DR99" s="1">
        <v>0.47620000000000001</v>
      </c>
      <c r="DS99" s="1">
        <v>0.85709999999999997</v>
      </c>
      <c r="DT99" s="1">
        <v>0.5</v>
      </c>
      <c r="DU99">
        <v>0.104</v>
      </c>
      <c r="DV99">
        <v>-9.2999999999999999E-2</v>
      </c>
      <c r="DW99">
        <v>-0.59</v>
      </c>
      <c r="DX99">
        <v>-6.8000000000000005E-2</v>
      </c>
      <c r="DY99">
        <v>-0.57999999999999996</v>
      </c>
      <c r="DZ99">
        <f>(DY99-$DY$132)/$DY$133</f>
        <v>-0.56723382963463531</v>
      </c>
      <c r="EA99">
        <v>-0.64800000000000002</v>
      </c>
      <c r="EB99">
        <v>52</v>
      </c>
      <c r="EC99">
        <v>329</v>
      </c>
      <c r="ED99">
        <v>123</v>
      </c>
      <c r="EE99">
        <v>3</v>
      </c>
      <c r="EF99">
        <v>1</v>
      </c>
      <c r="EG99">
        <v>178.1</v>
      </c>
      <c r="EH99">
        <v>2</v>
      </c>
      <c r="EI99">
        <v>6800</v>
      </c>
      <c r="EJ99">
        <v>39.375</v>
      </c>
      <c r="EK99">
        <v>5.7904411764705896</v>
      </c>
    </row>
    <row r="100" spans="1:141" x14ac:dyDescent="0.25">
      <c r="A100" t="s">
        <v>898</v>
      </c>
      <c r="B100" t="s">
        <v>155</v>
      </c>
      <c r="C100" t="s">
        <v>155</v>
      </c>
      <c r="D100" s="1">
        <v>2.7799999999999998E-2</v>
      </c>
      <c r="E100" t="s">
        <v>275</v>
      </c>
      <c r="F100" t="s">
        <v>433</v>
      </c>
      <c r="G100" t="s">
        <v>336</v>
      </c>
      <c r="H100" t="s">
        <v>836</v>
      </c>
      <c r="I100" t="s">
        <v>899</v>
      </c>
      <c r="J100" t="s">
        <v>900</v>
      </c>
      <c r="K100" t="s">
        <v>180</v>
      </c>
      <c r="L100" t="s">
        <v>197</v>
      </c>
      <c r="M100" t="s">
        <v>532</v>
      </c>
      <c r="N100" t="s">
        <v>232</v>
      </c>
      <c r="O100" t="s">
        <v>469</v>
      </c>
      <c r="P100" t="s">
        <v>502</v>
      </c>
      <c r="Q100" t="s">
        <v>391</v>
      </c>
      <c r="R100" t="s">
        <v>870</v>
      </c>
      <c r="S100" t="s">
        <v>175</v>
      </c>
      <c r="T100" t="s">
        <v>329</v>
      </c>
      <c r="U100" t="s">
        <v>817</v>
      </c>
      <c r="V100" t="s">
        <v>901</v>
      </c>
      <c r="W100" t="s">
        <v>892</v>
      </c>
      <c r="X100" t="s">
        <v>155</v>
      </c>
      <c r="Y100" t="s">
        <v>383</v>
      </c>
      <c r="Z100" t="s">
        <v>578</v>
      </c>
      <c r="AA100" t="s">
        <v>902</v>
      </c>
      <c r="AB100" t="s">
        <v>155</v>
      </c>
      <c r="AC100" t="s">
        <v>511</v>
      </c>
      <c r="AD100" t="s">
        <v>165</v>
      </c>
      <c r="AE100" t="s">
        <v>456</v>
      </c>
      <c r="AF100" t="s">
        <v>903</v>
      </c>
      <c r="AG100">
        <v>36.700000000000003</v>
      </c>
      <c r="AH100">
        <v>3</v>
      </c>
      <c r="AI100">
        <v>85</v>
      </c>
      <c r="AJ100">
        <v>2.6</v>
      </c>
      <c r="AK100" s="1">
        <v>0.21929999999999999</v>
      </c>
      <c r="AL100" s="1">
        <v>0.1444</v>
      </c>
      <c r="AM100" s="1">
        <v>0.16669999999999999</v>
      </c>
      <c r="AN100">
        <v>110.91</v>
      </c>
      <c r="AO100">
        <v>2</v>
      </c>
      <c r="AP100" t="s">
        <v>155</v>
      </c>
      <c r="AQ100" t="s">
        <v>155</v>
      </c>
      <c r="AR100">
        <v>11</v>
      </c>
      <c r="AS100">
        <v>12</v>
      </c>
      <c r="AT100">
        <v>2</v>
      </c>
      <c r="AU100">
        <v>1</v>
      </c>
      <c r="AV100">
        <v>3</v>
      </c>
      <c r="AW100">
        <v>11</v>
      </c>
      <c r="AX100" t="s">
        <v>646</v>
      </c>
      <c r="AY100" s="1">
        <v>0.56430000000000002</v>
      </c>
      <c r="AZ100">
        <v>288.39999999999998</v>
      </c>
      <c r="BA100">
        <v>285.7</v>
      </c>
      <c r="BB100" t="s">
        <v>155</v>
      </c>
      <c r="BC100">
        <v>74.400000000000006</v>
      </c>
      <c r="BD100" t="s">
        <v>420</v>
      </c>
      <c r="BE100" t="s">
        <v>155</v>
      </c>
      <c r="BF100" t="s">
        <v>155</v>
      </c>
      <c r="BG100" t="s">
        <v>155</v>
      </c>
      <c r="BH100">
        <v>36.299999999999997</v>
      </c>
      <c r="BI100" s="1">
        <v>0.55879999999999996</v>
      </c>
      <c r="BJ100" s="1">
        <v>0.52629999999999999</v>
      </c>
      <c r="BK100" s="1">
        <v>0.36840000000000001</v>
      </c>
      <c r="BL100" s="1">
        <v>0.63329999999999997</v>
      </c>
      <c r="BM100">
        <f>(BL100-$BL$132)/$BL$133</f>
        <v>-1.1312950983334096</v>
      </c>
      <c r="BN100">
        <v>71.599999999999994</v>
      </c>
      <c r="BO100" t="s">
        <v>352</v>
      </c>
      <c r="BP100" s="1">
        <v>0.1774</v>
      </c>
      <c r="BQ100">
        <v>365</v>
      </c>
      <c r="BR100">
        <v>7</v>
      </c>
      <c r="BS100" t="s">
        <v>768</v>
      </c>
      <c r="BT100">
        <v>70</v>
      </c>
      <c r="BU100" t="s">
        <v>155</v>
      </c>
      <c r="BV100">
        <v>0.69</v>
      </c>
      <c r="BW100" s="1">
        <v>0.30559999999999998</v>
      </c>
      <c r="BX100">
        <v>1.7110000000000001</v>
      </c>
      <c r="BY100" s="1">
        <v>0.05</v>
      </c>
      <c r="BZ100">
        <v>3.15</v>
      </c>
      <c r="CA100">
        <f>(BZ100-$BZ$132)/$BZ$133</f>
        <v>1.3679209044615279</v>
      </c>
      <c r="CB100" s="1">
        <v>0.1132</v>
      </c>
      <c r="CC100">
        <v>4.16</v>
      </c>
      <c r="CD100" s="1">
        <v>0.35289999999999999</v>
      </c>
      <c r="CE100">
        <v>4.79</v>
      </c>
      <c r="CF100" s="1">
        <v>0.1444</v>
      </c>
      <c r="CG100" t="s">
        <v>848</v>
      </c>
      <c r="CH100" t="s">
        <v>814</v>
      </c>
      <c r="CI100" s="1">
        <v>0.86360000000000003</v>
      </c>
      <c r="CJ100">
        <v>1.877</v>
      </c>
      <c r="CK100" s="1">
        <v>4.8800000000000003E-2</v>
      </c>
      <c r="CL100" s="1">
        <v>0.10340000000000001</v>
      </c>
      <c r="CM100" s="1">
        <v>0.17649999999999999</v>
      </c>
      <c r="CN100" s="1">
        <v>7.6899999999999996E-2</v>
      </c>
      <c r="CO100" s="1">
        <v>0.28570000000000001</v>
      </c>
      <c r="CP100" s="1">
        <v>0.9909</v>
      </c>
      <c r="CQ100" s="1">
        <v>0.82350000000000001</v>
      </c>
      <c r="CR100" s="1">
        <v>0.72219999999999995</v>
      </c>
      <c r="CS100" s="1">
        <v>0.90910000000000002</v>
      </c>
      <c r="CT100" s="1">
        <v>0.85709999999999997</v>
      </c>
      <c r="CU100" s="1">
        <v>0.66669999999999996</v>
      </c>
      <c r="CV100" s="1">
        <v>0.5</v>
      </c>
      <c r="CW100" s="1">
        <v>0.16669999999999999</v>
      </c>
      <c r="CX100">
        <v>30.8</v>
      </c>
      <c r="CY100">
        <v>30.2</v>
      </c>
      <c r="CZ100">
        <v>31.4</v>
      </c>
      <c r="DA100" t="s">
        <v>155</v>
      </c>
      <c r="DB100" t="s">
        <v>155</v>
      </c>
      <c r="DC100" t="s">
        <v>787</v>
      </c>
      <c r="DD100" s="1">
        <v>0.1371</v>
      </c>
      <c r="DE100" t="s">
        <v>290</v>
      </c>
      <c r="DF100">
        <v>72.400000000000006</v>
      </c>
      <c r="DG100">
        <v>73.599999999999994</v>
      </c>
      <c r="DH100" t="s">
        <v>155</v>
      </c>
      <c r="DI100" t="s">
        <v>155</v>
      </c>
      <c r="DJ100" s="1">
        <v>0.47060000000000002</v>
      </c>
      <c r="DK100">
        <v>73.247</v>
      </c>
      <c r="DL100">
        <v>73</v>
      </c>
      <c r="DM100">
        <f>(DL100-$DL$132)/$DL$133</f>
        <v>2.1402571290434067</v>
      </c>
      <c r="DN100" s="1">
        <v>0.48480000000000001</v>
      </c>
      <c r="DO100" s="1">
        <v>0.77780000000000005</v>
      </c>
      <c r="DP100" s="1">
        <v>0.28570000000000001</v>
      </c>
      <c r="DQ100" s="1">
        <v>0.66669999999999996</v>
      </c>
      <c r="DR100" s="1">
        <v>0.21429999999999999</v>
      </c>
      <c r="DS100" s="1">
        <v>1</v>
      </c>
      <c r="DT100" s="1">
        <v>0.48</v>
      </c>
      <c r="DU100">
        <v>-0.70399999999999996</v>
      </c>
      <c r="DV100">
        <v>7.4999999999999997E-2</v>
      </c>
      <c r="DW100">
        <v>3.5000000000000003E-2</v>
      </c>
      <c r="DX100">
        <v>-0.99099999999999999</v>
      </c>
      <c r="DY100">
        <v>-0.59499999999999997</v>
      </c>
      <c r="DZ100">
        <f>(DY100-$DY$132)/$DY$133</f>
        <v>-0.58490054126776403</v>
      </c>
      <c r="EA100">
        <v>-1.5860000000000001</v>
      </c>
      <c r="EB100">
        <v>26</v>
      </c>
      <c r="EE100">
        <v>0</v>
      </c>
      <c r="EF100">
        <v>1</v>
      </c>
      <c r="EG100" t="s">
        <v>155</v>
      </c>
      <c r="EH100">
        <v>4</v>
      </c>
      <c r="EI100">
        <v>6600</v>
      </c>
      <c r="EJ100">
        <v>21.125</v>
      </c>
      <c r="EK100">
        <v>3.2007575757575801</v>
      </c>
    </row>
    <row r="101" spans="1:141" x14ac:dyDescent="0.25">
      <c r="A101" t="s">
        <v>1295</v>
      </c>
      <c r="B101">
        <v>0</v>
      </c>
      <c r="C101">
        <v>0</v>
      </c>
      <c r="D101" s="1">
        <v>4.1700000000000001E-2</v>
      </c>
      <c r="E101" t="s">
        <v>519</v>
      </c>
      <c r="F101" t="s">
        <v>378</v>
      </c>
      <c r="G101" t="s">
        <v>1265</v>
      </c>
      <c r="H101" t="s">
        <v>1060</v>
      </c>
      <c r="I101" t="s">
        <v>924</v>
      </c>
      <c r="J101" t="s">
        <v>155</v>
      </c>
      <c r="K101" t="s">
        <v>997</v>
      </c>
      <c r="L101" t="s">
        <v>284</v>
      </c>
      <c r="M101" t="s">
        <v>629</v>
      </c>
      <c r="N101" t="s">
        <v>938</v>
      </c>
      <c r="O101" t="s">
        <v>897</v>
      </c>
      <c r="P101" t="s">
        <v>958</v>
      </c>
      <c r="Q101" t="s">
        <v>646</v>
      </c>
      <c r="R101" t="s">
        <v>741</v>
      </c>
      <c r="S101" t="s">
        <v>192</v>
      </c>
      <c r="T101" t="s">
        <v>1296</v>
      </c>
      <c r="U101" t="s">
        <v>663</v>
      </c>
      <c r="V101" t="s">
        <v>279</v>
      </c>
      <c r="W101" t="s">
        <v>1260</v>
      </c>
      <c r="X101" t="s">
        <v>155</v>
      </c>
      <c r="Y101" t="s">
        <v>262</v>
      </c>
      <c r="Z101" t="s">
        <v>775</v>
      </c>
      <c r="AA101" t="s">
        <v>155</v>
      </c>
      <c r="AB101" t="s">
        <v>412</v>
      </c>
      <c r="AC101" t="s">
        <v>329</v>
      </c>
      <c r="AD101" t="s">
        <v>155</v>
      </c>
      <c r="AE101" t="s">
        <v>412</v>
      </c>
      <c r="AF101" t="s">
        <v>978</v>
      </c>
      <c r="AG101">
        <v>35.44</v>
      </c>
      <c r="AH101">
        <v>6</v>
      </c>
      <c r="AI101">
        <v>43</v>
      </c>
      <c r="AJ101">
        <v>3.69</v>
      </c>
      <c r="AK101" s="1">
        <v>0.2974</v>
      </c>
      <c r="AL101" s="1">
        <v>0.20830000000000001</v>
      </c>
      <c r="AM101" s="1">
        <v>0.2</v>
      </c>
      <c r="AN101">
        <v>110.33</v>
      </c>
      <c r="AO101">
        <v>2</v>
      </c>
      <c r="AP101">
        <v>1</v>
      </c>
      <c r="AQ101" t="s">
        <v>155</v>
      </c>
      <c r="AR101">
        <v>14</v>
      </c>
      <c r="AS101">
        <v>12</v>
      </c>
      <c r="AT101">
        <v>2</v>
      </c>
      <c r="AU101">
        <v>1</v>
      </c>
      <c r="AV101">
        <v>4</v>
      </c>
      <c r="AW101">
        <v>17</v>
      </c>
      <c r="AX101" t="s">
        <v>492</v>
      </c>
      <c r="AY101" s="1">
        <v>0.61880000000000002</v>
      </c>
      <c r="AZ101">
        <v>288.3</v>
      </c>
      <c r="BA101">
        <v>280.10000000000002</v>
      </c>
      <c r="BB101">
        <v>288</v>
      </c>
      <c r="BC101">
        <v>69</v>
      </c>
      <c r="BD101" t="s">
        <v>387</v>
      </c>
      <c r="BE101">
        <v>13</v>
      </c>
      <c r="BF101" s="1">
        <v>1</v>
      </c>
      <c r="BG101">
        <v>69</v>
      </c>
      <c r="BH101">
        <v>35.69</v>
      </c>
      <c r="BI101" s="1">
        <v>0.5</v>
      </c>
      <c r="BJ101" s="1">
        <v>0.5</v>
      </c>
      <c r="BK101" s="1">
        <v>0.3</v>
      </c>
      <c r="BL101" s="1">
        <v>0.67710000000000004</v>
      </c>
      <c r="BM101">
        <f>(BL101-$BL$132)/$BL$133</f>
        <v>-6.5088416343467029E-2</v>
      </c>
      <c r="BN101">
        <v>72.09</v>
      </c>
      <c r="BO101" t="s">
        <v>661</v>
      </c>
      <c r="BP101" s="1">
        <v>0.1429</v>
      </c>
      <c r="BQ101" t="s">
        <v>155</v>
      </c>
      <c r="BR101" t="s">
        <v>155</v>
      </c>
      <c r="BS101" t="s">
        <v>318</v>
      </c>
      <c r="BT101">
        <v>64</v>
      </c>
      <c r="BU101" s="2">
        <v>30476</v>
      </c>
      <c r="BV101">
        <v>0.41</v>
      </c>
      <c r="BW101" s="1">
        <v>0.38190000000000002</v>
      </c>
      <c r="BX101">
        <v>1.6459999999999999</v>
      </c>
      <c r="BY101" s="1">
        <v>0.1231</v>
      </c>
      <c r="BZ101">
        <v>3.23</v>
      </c>
      <c r="CA101">
        <f>(BZ101-$BZ$132)/$BZ$133</f>
        <v>2.3450072647912061</v>
      </c>
      <c r="CB101" s="1">
        <v>0.15379999999999999</v>
      </c>
      <c r="CC101">
        <v>4.04</v>
      </c>
      <c r="CD101" s="1">
        <v>0.48149999999999998</v>
      </c>
      <c r="CE101">
        <v>4.54</v>
      </c>
      <c r="CF101" s="1">
        <v>0.20830000000000001</v>
      </c>
      <c r="CG101" t="s">
        <v>514</v>
      </c>
      <c r="CH101" t="s">
        <v>240</v>
      </c>
      <c r="CI101" s="1">
        <v>0.84060000000000001</v>
      </c>
      <c r="CJ101">
        <v>1.7789999999999999</v>
      </c>
      <c r="CK101" s="1">
        <v>8.6999999999999994E-2</v>
      </c>
      <c r="CL101" s="1">
        <v>0.26669999999999999</v>
      </c>
      <c r="CM101" s="1">
        <v>0.25</v>
      </c>
      <c r="CN101" s="1">
        <v>0.23810000000000001</v>
      </c>
      <c r="CO101" s="1">
        <v>0.3</v>
      </c>
      <c r="CP101" s="1">
        <v>0.97409999999999997</v>
      </c>
      <c r="CQ101" s="1">
        <v>0.85289999999999999</v>
      </c>
      <c r="CR101" s="1">
        <v>0.68289999999999995</v>
      </c>
      <c r="CS101" s="1">
        <v>0.83330000000000004</v>
      </c>
      <c r="CT101" s="1">
        <v>0.75</v>
      </c>
      <c r="CU101" s="1">
        <v>0.54549999999999998</v>
      </c>
      <c r="CV101" s="1">
        <v>0.25</v>
      </c>
      <c r="CW101" s="1">
        <v>0.16669999999999999</v>
      </c>
      <c r="CX101">
        <v>29.63</v>
      </c>
      <c r="CY101">
        <v>28.8</v>
      </c>
      <c r="CZ101">
        <v>31.4</v>
      </c>
      <c r="DA101">
        <v>29.25</v>
      </c>
      <c r="DB101">
        <v>28</v>
      </c>
      <c r="DC101" t="s">
        <v>317</v>
      </c>
      <c r="DD101" s="1">
        <v>0.1623</v>
      </c>
      <c r="DE101" t="s">
        <v>990</v>
      </c>
      <c r="DF101">
        <v>68.400000000000006</v>
      </c>
      <c r="DG101">
        <v>73.599999999999994</v>
      </c>
      <c r="DH101">
        <v>72.5</v>
      </c>
      <c r="DI101">
        <v>69</v>
      </c>
      <c r="DJ101" s="1">
        <v>0.4667</v>
      </c>
      <c r="DK101">
        <v>71.89</v>
      </c>
      <c r="DL101">
        <v>71.13</v>
      </c>
      <c r="DM101">
        <f>(DL101-$DL$132)/$DL$133</f>
        <v>0.52297290390134299</v>
      </c>
      <c r="DN101" s="1">
        <v>0.53759999999999997</v>
      </c>
      <c r="DO101" s="1">
        <v>0.75</v>
      </c>
      <c r="DP101" s="1">
        <v>0.33329999999999999</v>
      </c>
      <c r="DQ101" s="1">
        <v>0.53569999999999995</v>
      </c>
      <c r="DR101" s="1">
        <v>0.375</v>
      </c>
      <c r="DS101" s="1">
        <v>0.91669999999999996</v>
      </c>
      <c r="DT101" s="1">
        <v>0.56759999999999999</v>
      </c>
      <c r="DU101">
        <v>-0.55900000000000005</v>
      </c>
      <c r="DV101">
        <v>-0.45700000000000002</v>
      </c>
      <c r="DW101">
        <v>0.42</v>
      </c>
      <c r="DX101">
        <v>-0.29899999999999999</v>
      </c>
      <c r="DY101">
        <v>-0.59599999999999997</v>
      </c>
      <c r="DZ101">
        <f>(DY101-$DY$132)/$DY$133</f>
        <v>-0.5860783220433059</v>
      </c>
      <c r="EA101">
        <v>-0.89500000000000002</v>
      </c>
      <c r="EB101">
        <v>59</v>
      </c>
      <c r="EC101">
        <v>218</v>
      </c>
      <c r="ED101">
        <v>173</v>
      </c>
      <c r="EE101">
        <v>1</v>
      </c>
      <c r="EF101" t="s">
        <v>155</v>
      </c>
      <c r="EG101">
        <v>295.3</v>
      </c>
      <c r="EH101">
        <v>6</v>
      </c>
      <c r="EI101">
        <v>6400</v>
      </c>
      <c r="EJ101">
        <v>51.5</v>
      </c>
      <c r="EK101">
        <v>8.046875</v>
      </c>
    </row>
    <row r="102" spans="1:141" x14ac:dyDescent="0.25">
      <c r="A102" t="s">
        <v>173</v>
      </c>
      <c r="B102">
        <v>1</v>
      </c>
      <c r="C102">
        <v>0</v>
      </c>
      <c r="D102" s="1">
        <v>1.3899999999999999E-2</v>
      </c>
      <c r="E102" t="s">
        <v>174</v>
      </c>
      <c r="F102" t="s">
        <v>175</v>
      </c>
      <c r="G102" t="s">
        <v>176</v>
      </c>
      <c r="H102" t="s">
        <v>177</v>
      </c>
      <c r="I102" t="s">
        <v>178</v>
      </c>
      <c r="J102" t="s">
        <v>179</v>
      </c>
      <c r="K102" t="s">
        <v>180</v>
      </c>
      <c r="L102" t="s">
        <v>181</v>
      </c>
      <c r="M102" t="s">
        <v>182</v>
      </c>
      <c r="N102" t="s">
        <v>148</v>
      </c>
      <c r="O102" t="s">
        <v>183</v>
      </c>
      <c r="P102" t="s">
        <v>184</v>
      </c>
      <c r="Q102" t="s">
        <v>185</v>
      </c>
      <c r="R102" t="s">
        <v>186</v>
      </c>
      <c r="S102" t="s">
        <v>187</v>
      </c>
      <c r="T102" t="s">
        <v>188</v>
      </c>
      <c r="U102" t="s">
        <v>189</v>
      </c>
      <c r="V102" t="s">
        <v>190</v>
      </c>
      <c r="W102" t="s">
        <v>191</v>
      </c>
      <c r="X102" t="s">
        <v>192</v>
      </c>
      <c r="Y102" t="s">
        <v>193</v>
      </c>
      <c r="Z102" t="s">
        <v>194</v>
      </c>
      <c r="AA102" t="s">
        <v>195</v>
      </c>
      <c r="AB102" t="s">
        <v>196</v>
      </c>
      <c r="AC102" t="s">
        <v>180</v>
      </c>
      <c r="AD102" t="s">
        <v>197</v>
      </c>
      <c r="AE102" t="s">
        <v>198</v>
      </c>
      <c r="AF102" t="s">
        <v>199</v>
      </c>
      <c r="AG102">
        <v>36.21</v>
      </c>
      <c r="AH102">
        <v>5</v>
      </c>
      <c r="AI102">
        <v>114</v>
      </c>
      <c r="AJ102">
        <v>3.29</v>
      </c>
      <c r="AK102" s="1">
        <v>0.26690000000000003</v>
      </c>
      <c r="AL102" s="1">
        <v>0.1898</v>
      </c>
      <c r="AM102" s="1">
        <v>0.28810000000000002</v>
      </c>
      <c r="AN102">
        <v>116.27</v>
      </c>
      <c r="AO102">
        <v>2</v>
      </c>
      <c r="AP102">
        <v>1</v>
      </c>
      <c r="AQ102" t="s">
        <v>155</v>
      </c>
      <c r="AR102">
        <v>10</v>
      </c>
      <c r="AS102">
        <v>12</v>
      </c>
      <c r="AT102">
        <v>2</v>
      </c>
      <c r="AU102">
        <v>2</v>
      </c>
      <c r="AV102">
        <v>11</v>
      </c>
      <c r="AW102">
        <v>12</v>
      </c>
      <c r="AX102" t="s">
        <v>200</v>
      </c>
      <c r="AY102" s="1">
        <v>0.5</v>
      </c>
      <c r="AZ102">
        <v>293.10000000000002</v>
      </c>
      <c r="BA102">
        <v>282.7</v>
      </c>
      <c r="BB102">
        <v>144</v>
      </c>
      <c r="BC102">
        <v>71</v>
      </c>
      <c r="BD102" t="s">
        <v>201</v>
      </c>
      <c r="BE102">
        <v>102</v>
      </c>
      <c r="BF102" s="1">
        <v>0.5</v>
      </c>
      <c r="BG102">
        <v>72.25</v>
      </c>
      <c r="BH102">
        <v>34.96</v>
      </c>
      <c r="BI102" s="1">
        <v>0.52</v>
      </c>
      <c r="BJ102" s="1">
        <v>0.35899999999999999</v>
      </c>
      <c r="BK102" s="1">
        <v>0.12820000000000001</v>
      </c>
      <c r="BL102" s="1">
        <v>0.65280000000000005</v>
      </c>
      <c r="BM102">
        <f>(BL102-$BL$132)/$BL$133</f>
        <v>-0.65661404128309153</v>
      </c>
      <c r="BN102">
        <v>71.400000000000006</v>
      </c>
      <c r="BO102" t="s">
        <v>202</v>
      </c>
      <c r="BP102" s="1">
        <v>0.1867</v>
      </c>
      <c r="BQ102">
        <v>367</v>
      </c>
      <c r="BR102">
        <v>58</v>
      </c>
      <c r="BS102" t="s">
        <v>203</v>
      </c>
      <c r="BT102">
        <v>67</v>
      </c>
      <c r="BU102" s="2">
        <v>243262</v>
      </c>
      <c r="BV102">
        <v>1.1200000000000001</v>
      </c>
      <c r="BW102" s="1">
        <v>0.38190000000000002</v>
      </c>
      <c r="BX102">
        <v>1.59</v>
      </c>
      <c r="BY102" s="1">
        <v>0.1087</v>
      </c>
      <c r="BZ102">
        <v>3.07</v>
      </c>
      <c r="CA102">
        <f>(BZ102-$BZ$132)/$BZ$133</f>
        <v>0.39083454413184965</v>
      </c>
      <c r="CB102" s="1">
        <v>0.14000000000000001</v>
      </c>
      <c r="CC102">
        <v>4.03</v>
      </c>
      <c r="CD102" s="1">
        <v>0.41110000000000002</v>
      </c>
      <c r="CE102">
        <v>4.6399999999999997</v>
      </c>
      <c r="CF102" s="1">
        <v>0.1898</v>
      </c>
      <c r="CG102" t="s">
        <v>204</v>
      </c>
      <c r="CH102" t="s">
        <v>205</v>
      </c>
      <c r="CI102" s="1">
        <v>0.86829999999999996</v>
      </c>
      <c r="CJ102">
        <v>1.762</v>
      </c>
      <c r="CK102" s="1">
        <v>7.9399999999999998E-2</v>
      </c>
      <c r="CL102" s="1">
        <v>0.23400000000000001</v>
      </c>
      <c r="CM102" s="1">
        <v>0.15909999999999999</v>
      </c>
      <c r="CN102" s="1">
        <v>0</v>
      </c>
      <c r="CO102" s="1">
        <v>0.46150000000000002</v>
      </c>
      <c r="CP102" s="1">
        <v>0.99470000000000003</v>
      </c>
      <c r="CQ102" s="1">
        <v>0.90239999999999998</v>
      </c>
      <c r="CR102" s="1">
        <v>0.65149999999999997</v>
      </c>
      <c r="CS102" s="1">
        <v>0.625</v>
      </c>
      <c r="CT102" s="1">
        <v>0.75</v>
      </c>
      <c r="CU102" s="1">
        <v>0.66669999999999996</v>
      </c>
      <c r="CV102" s="1">
        <v>0.6</v>
      </c>
      <c r="CW102" s="1">
        <v>0.36359999999999998</v>
      </c>
      <c r="CX102">
        <v>28.63</v>
      </c>
      <c r="CY102">
        <v>28.63</v>
      </c>
      <c r="CZ102">
        <v>29.13</v>
      </c>
      <c r="DA102">
        <v>27.5</v>
      </c>
      <c r="DB102">
        <v>28.75</v>
      </c>
      <c r="DC102" t="s">
        <v>206</v>
      </c>
      <c r="DD102" s="1">
        <v>0.20330000000000001</v>
      </c>
      <c r="DE102" t="s">
        <v>207</v>
      </c>
      <c r="DF102">
        <v>70.25</v>
      </c>
      <c r="DG102">
        <v>71.38</v>
      </c>
      <c r="DH102">
        <v>71.5</v>
      </c>
      <c r="DI102">
        <v>72.25</v>
      </c>
      <c r="DJ102" s="1">
        <v>0.59460000000000002</v>
      </c>
      <c r="DK102">
        <v>72.334999999999994</v>
      </c>
      <c r="DL102">
        <v>71.17</v>
      </c>
      <c r="DM102">
        <f>(DL102-$DL$132)/$DL$133</f>
        <v>0.55756721887764915</v>
      </c>
      <c r="DN102" s="1">
        <v>0.61329999999999996</v>
      </c>
      <c r="DO102" s="1">
        <v>0.9</v>
      </c>
      <c r="DP102" s="1">
        <v>0.33329999999999999</v>
      </c>
      <c r="DQ102" s="1">
        <v>0.6</v>
      </c>
      <c r="DR102" s="1">
        <v>0.58330000000000004</v>
      </c>
      <c r="DS102" s="1">
        <v>0.75</v>
      </c>
      <c r="DT102" s="1">
        <v>0.625</v>
      </c>
      <c r="DU102">
        <v>-2.4E-2</v>
      </c>
      <c r="DV102">
        <v>0.222</v>
      </c>
      <c r="DW102">
        <v>-0.79700000000000004</v>
      </c>
      <c r="DX102">
        <v>-0.30199999999999999</v>
      </c>
      <c r="DY102">
        <v>-0.59899999999999998</v>
      </c>
      <c r="DZ102">
        <f>(DY102-$DY$132)/$DY$133</f>
        <v>-0.58961166436993162</v>
      </c>
      <c r="EA102">
        <v>-0.90100000000000002</v>
      </c>
      <c r="EB102">
        <v>79</v>
      </c>
      <c r="EC102">
        <v>294</v>
      </c>
      <c r="ED102">
        <v>393</v>
      </c>
      <c r="EE102">
        <v>3</v>
      </c>
      <c r="EF102">
        <v>6</v>
      </c>
      <c r="EG102">
        <v>250.6</v>
      </c>
      <c r="EH102">
        <v>8</v>
      </c>
      <c r="EI102">
        <v>6500</v>
      </c>
      <c r="EJ102">
        <v>42.1</v>
      </c>
      <c r="EK102">
        <v>6.4769230769230797</v>
      </c>
    </row>
    <row r="103" spans="1:141" x14ac:dyDescent="0.25">
      <c r="A103" t="s">
        <v>1106</v>
      </c>
      <c r="B103">
        <v>3</v>
      </c>
      <c r="C103">
        <v>0</v>
      </c>
      <c r="D103" s="1">
        <v>2.7799999999999998E-2</v>
      </c>
      <c r="E103" t="s">
        <v>209</v>
      </c>
      <c r="F103" t="s">
        <v>1107</v>
      </c>
      <c r="G103" t="s">
        <v>998</v>
      </c>
      <c r="H103" t="s">
        <v>612</v>
      </c>
      <c r="I103" t="s">
        <v>1108</v>
      </c>
      <c r="J103" t="s">
        <v>634</v>
      </c>
      <c r="K103" t="s">
        <v>578</v>
      </c>
      <c r="L103" t="s">
        <v>516</v>
      </c>
      <c r="M103" t="s">
        <v>775</v>
      </c>
      <c r="N103" t="s">
        <v>237</v>
      </c>
      <c r="O103" t="s">
        <v>372</v>
      </c>
      <c r="P103" t="s">
        <v>200</v>
      </c>
      <c r="Q103" t="s">
        <v>482</v>
      </c>
      <c r="R103" t="s">
        <v>1109</v>
      </c>
      <c r="S103" t="s">
        <v>559</v>
      </c>
      <c r="T103" t="s">
        <v>1110</v>
      </c>
      <c r="U103" t="s">
        <v>321</v>
      </c>
      <c r="V103" t="s">
        <v>1111</v>
      </c>
      <c r="W103" t="s">
        <v>1112</v>
      </c>
      <c r="X103" t="s">
        <v>1113</v>
      </c>
      <c r="Y103" t="s">
        <v>250</v>
      </c>
      <c r="Z103" t="s">
        <v>919</v>
      </c>
      <c r="AA103" t="s">
        <v>1084</v>
      </c>
      <c r="AB103" t="s">
        <v>973</v>
      </c>
      <c r="AC103" t="s">
        <v>1103</v>
      </c>
      <c r="AD103" t="s">
        <v>579</v>
      </c>
      <c r="AE103" t="s">
        <v>757</v>
      </c>
      <c r="AF103" t="s">
        <v>809</v>
      </c>
      <c r="AG103">
        <v>34.71</v>
      </c>
      <c r="AH103">
        <v>8</v>
      </c>
      <c r="AI103">
        <v>149</v>
      </c>
      <c r="AJ103">
        <v>4.54</v>
      </c>
      <c r="AK103" s="1">
        <v>0.34660000000000002</v>
      </c>
      <c r="AL103" s="1">
        <v>0.25600000000000001</v>
      </c>
      <c r="AM103" s="1">
        <v>0.26390000000000002</v>
      </c>
      <c r="AN103">
        <v>109.63</v>
      </c>
      <c r="AO103">
        <v>5</v>
      </c>
      <c r="AP103">
        <v>2</v>
      </c>
      <c r="AQ103" t="s">
        <v>155</v>
      </c>
      <c r="AR103">
        <v>13</v>
      </c>
      <c r="AS103">
        <v>18</v>
      </c>
      <c r="AT103">
        <v>5</v>
      </c>
      <c r="AU103">
        <v>3</v>
      </c>
      <c r="AV103">
        <v>5</v>
      </c>
      <c r="AW103">
        <v>4</v>
      </c>
      <c r="AX103" t="s">
        <v>302</v>
      </c>
      <c r="AY103" s="1">
        <v>0.70709999999999995</v>
      </c>
      <c r="AZ103">
        <v>288.89999999999998</v>
      </c>
      <c r="BA103">
        <v>290.39999999999998</v>
      </c>
      <c r="BB103">
        <v>252</v>
      </c>
      <c r="BC103">
        <v>69.78</v>
      </c>
      <c r="BD103" t="s">
        <v>883</v>
      </c>
      <c r="BE103">
        <v>453</v>
      </c>
      <c r="BF103" s="1">
        <v>0.16669999999999999</v>
      </c>
      <c r="BG103">
        <v>72.83</v>
      </c>
      <c r="BH103">
        <v>34.93</v>
      </c>
      <c r="BI103" s="1">
        <v>0.60609999999999997</v>
      </c>
      <c r="BJ103" s="1">
        <v>0.6</v>
      </c>
      <c r="BK103" s="1">
        <v>0.22500000000000001</v>
      </c>
      <c r="BL103" s="1">
        <v>0.69840000000000002</v>
      </c>
      <c r="BM103">
        <f>(BL103-$BL$132)/$BL$133</f>
        <v>0.45340935366533952</v>
      </c>
      <c r="BN103">
        <v>69.58</v>
      </c>
      <c r="BO103" t="s">
        <v>886</v>
      </c>
      <c r="BP103" s="1">
        <v>9.7299999999999998E-2</v>
      </c>
      <c r="BQ103">
        <v>376</v>
      </c>
      <c r="BR103">
        <v>12</v>
      </c>
      <c r="BS103" t="s">
        <v>650</v>
      </c>
      <c r="BT103">
        <v>63</v>
      </c>
      <c r="BU103" s="2">
        <v>1083334</v>
      </c>
      <c r="BV103">
        <v>3.77</v>
      </c>
      <c r="BW103" s="1">
        <v>0.40079999999999999</v>
      </c>
      <c r="BX103">
        <v>1.595</v>
      </c>
      <c r="BY103" s="1">
        <v>0.1759</v>
      </c>
      <c r="BZ103">
        <v>2.97</v>
      </c>
      <c r="CA103">
        <f>(BZ103-$BZ$132)/$BZ$133</f>
        <v>-0.8305234062802429</v>
      </c>
      <c r="CB103" s="1">
        <v>0.1993</v>
      </c>
      <c r="CC103">
        <v>3.99</v>
      </c>
      <c r="CD103" s="1">
        <v>0.5444</v>
      </c>
      <c r="CE103">
        <v>4.53</v>
      </c>
      <c r="CF103" s="1">
        <v>0.25600000000000001</v>
      </c>
      <c r="CG103" t="s">
        <v>204</v>
      </c>
      <c r="CH103" t="s">
        <v>298</v>
      </c>
      <c r="CI103" s="1">
        <v>0.88370000000000004</v>
      </c>
      <c r="CJ103">
        <v>1.722</v>
      </c>
      <c r="CK103" s="1">
        <v>5.9700000000000003E-2</v>
      </c>
      <c r="CL103" s="1">
        <v>0.21279999999999999</v>
      </c>
      <c r="CM103" s="1">
        <v>6.25E-2</v>
      </c>
      <c r="CN103" s="1">
        <v>0</v>
      </c>
      <c r="CO103" s="1">
        <v>0.44440000000000002</v>
      </c>
      <c r="CP103" s="1">
        <v>1</v>
      </c>
      <c r="CQ103" s="1">
        <v>0.92500000000000004</v>
      </c>
      <c r="CR103" s="1">
        <v>0.72150000000000003</v>
      </c>
      <c r="CS103" s="1">
        <v>0.71430000000000005</v>
      </c>
      <c r="CT103" s="1">
        <v>0.70830000000000004</v>
      </c>
      <c r="CU103" s="1">
        <v>0.7</v>
      </c>
      <c r="CV103" s="1">
        <v>0.76470000000000005</v>
      </c>
      <c r="CW103" s="1">
        <v>0.54549999999999998</v>
      </c>
      <c r="CX103">
        <v>28.71</v>
      </c>
      <c r="CY103">
        <v>29.13</v>
      </c>
      <c r="CZ103">
        <v>28</v>
      </c>
      <c r="DA103">
        <v>27.67</v>
      </c>
      <c r="DB103">
        <v>30.17</v>
      </c>
      <c r="DC103" t="s">
        <v>505</v>
      </c>
      <c r="DD103" s="1">
        <v>0.1239</v>
      </c>
      <c r="DE103" t="s">
        <v>914</v>
      </c>
      <c r="DF103">
        <v>69.75</v>
      </c>
      <c r="DG103">
        <v>68.75</v>
      </c>
      <c r="DH103">
        <v>67.5</v>
      </c>
      <c r="DI103">
        <v>72.83</v>
      </c>
      <c r="DJ103" s="1">
        <v>0.4773</v>
      </c>
      <c r="DK103">
        <v>70.727000000000004</v>
      </c>
      <c r="DL103">
        <v>69.64</v>
      </c>
      <c r="DM103">
        <f>(DL103-$DL$132)/$DL$133</f>
        <v>-0.76566532896585537</v>
      </c>
      <c r="DN103" s="1">
        <v>0.60529999999999995</v>
      </c>
      <c r="DO103" s="1">
        <v>0.79169999999999996</v>
      </c>
      <c r="DP103" s="1">
        <v>0.125</v>
      </c>
      <c r="DQ103" s="1">
        <v>0.6</v>
      </c>
      <c r="DR103" s="1">
        <v>0.8125</v>
      </c>
      <c r="DS103" s="1">
        <v>1</v>
      </c>
      <c r="DT103" s="1">
        <v>0.61109999999999998</v>
      </c>
      <c r="DU103">
        <v>-0.52900000000000003</v>
      </c>
      <c r="DV103">
        <v>-5.1999999999999998E-2</v>
      </c>
      <c r="DW103">
        <v>-4.5999999999999999E-2</v>
      </c>
      <c r="DX103">
        <v>-0.127</v>
      </c>
      <c r="DY103">
        <v>-0.627</v>
      </c>
      <c r="DZ103">
        <f>(DY103-$DY$132)/$DY$133</f>
        <v>-0.6225895260851052</v>
      </c>
      <c r="EA103">
        <v>-0.754</v>
      </c>
      <c r="EB103">
        <v>127</v>
      </c>
      <c r="EC103">
        <v>140</v>
      </c>
      <c r="ED103">
        <v>105</v>
      </c>
      <c r="EE103">
        <v>2</v>
      </c>
      <c r="EF103">
        <v>4</v>
      </c>
      <c r="EG103">
        <v>278.5</v>
      </c>
      <c r="EH103">
        <v>12</v>
      </c>
      <c r="EI103">
        <v>7800</v>
      </c>
      <c r="EJ103">
        <v>58.167000000000002</v>
      </c>
      <c r="EK103">
        <v>7.4573076923076904</v>
      </c>
    </row>
    <row r="104" spans="1:141" x14ac:dyDescent="0.25">
      <c r="A104" t="s">
        <v>1181</v>
      </c>
      <c r="B104">
        <v>0</v>
      </c>
      <c r="C104">
        <v>0</v>
      </c>
      <c r="D104" s="1">
        <v>3.9E-2</v>
      </c>
      <c r="E104" t="s">
        <v>519</v>
      </c>
      <c r="F104" t="s">
        <v>1127</v>
      </c>
      <c r="G104" t="s">
        <v>309</v>
      </c>
      <c r="H104" t="s">
        <v>1022</v>
      </c>
      <c r="I104" t="s">
        <v>450</v>
      </c>
      <c r="J104" t="s">
        <v>1182</v>
      </c>
      <c r="K104" t="s">
        <v>438</v>
      </c>
      <c r="L104" t="s">
        <v>548</v>
      </c>
      <c r="M104" t="s">
        <v>264</v>
      </c>
      <c r="N104" t="s">
        <v>766</v>
      </c>
      <c r="O104" t="s">
        <v>1030</v>
      </c>
      <c r="P104" t="s">
        <v>588</v>
      </c>
      <c r="Q104" t="s">
        <v>152</v>
      </c>
      <c r="R104" t="s">
        <v>1092</v>
      </c>
      <c r="S104" t="s">
        <v>251</v>
      </c>
      <c r="T104" t="s">
        <v>442</v>
      </c>
      <c r="U104" t="s">
        <v>395</v>
      </c>
      <c r="V104" t="s">
        <v>1183</v>
      </c>
      <c r="W104" t="s">
        <v>1052</v>
      </c>
      <c r="X104" t="s">
        <v>1184</v>
      </c>
      <c r="Y104" t="s">
        <v>490</v>
      </c>
      <c r="Z104" t="s">
        <v>403</v>
      </c>
      <c r="AA104" t="s">
        <v>146</v>
      </c>
      <c r="AB104" t="s">
        <v>750</v>
      </c>
      <c r="AC104" t="s">
        <v>681</v>
      </c>
      <c r="AD104" t="s">
        <v>284</v>
      </c>
      <c r="AE104" t="s">
        <v>370</v>
      </c>
      <c r="AF104" t="s">
        <v>829</v>
      </c>
      <c r="AG104">
        <v>35.57</v>
      </c>
      <c r="AH104">
        <v>6</v>
      </c>
      <c r="AI104">
        <v>96</v>
      </c>
      <c r="AJ104">
        <v>3.49</v>
      </c>
      <c r="AK104" s="1">
        <v>0.29110000000000003</v>
      </c>
      <c r="AL104" s="1">
        <v>0.19819999999999999</v>
      </c>
      <c r="AM104" s="1">
        <v>0.2336</v>
      </c>
      <c r="AN104">
        <v>107.47</v>
      </c>
      <c r="AO104">
        <v>3</v>
      </c>
      <c r="AP104">
        <v>2</v>
      </c>
      <c r="AQ104" t="s">
        <v>155</v>
      </c>
      <c r="AR104">
        <v>12</v>
      </c>
      <c r="AS104">
        <v>15</v>
      </c>
      <c r="AT104">
        <v>3</v>
      </c>
      <c r="AU104">
        <v>3</v>
      </c>
      <c r="AV104">
        <v>8</v>
      </c>
      <c r="AW104">
        <v>44</v>
      </c>
      <c r="AX104" t="s">
        <v>216</v>
      </c>
      <c r="AY104" s="1">
        <v>0.62860000000000005</v>
      </c>
      <c r="AZ104">
        <v>280.7</v>
      </c>
      <c r="BA104">
        <v>275.89999999999998</v>
      </c>
      <c r="BB104">
        <v>222</v>
      </c>
      <c r="BC104">
        <v>71.45</v>
      </c>
      <c r="BD104" t="s">
        <v>398</v>
      </c>
      <c r="BE104">
        <v>56</v>
      </c>
      <c r="BF104" s="1">
        <v>0.33329999999999999</v>
      </c>
      <c r="BG104">
        <v>71.67</v>
      </c>
      <c r="BH104">
        <v>35.700000000000003</v>
      </c>
      <c r="BI104" s="1">
        <v>0.38300000000000001</v>
      </c>
      <c r="BJ104" s="1">
        <v>0.58330000000000004</v>
      </c>
      <c r="BK104" s="1">
        <v>0.22220000000000001</v>
      </c>
      <c r="BL104" s="1">
        <v>0.63959999999999995</v>
      </c>
      <c r="BM104">
        <f>(BL104-$BL$132)/$BL$133</f>
        <v>-0.97793660297869267</v>
      </c>
      <c r="BN104">
        <v>71.06</v>
      </c>
      <c r="BO104" t="s">
        <v>365</v>
      </c>
      <c r="BP104" s="1">
        <v>0.14080000000000001</v>
      </c>
      <c r="BQ104" t="s">
        <v>155</v>
      </c>
      <c r="BR104">
        <v>20</v>
      </c>
      <c r="BS104" t="s">
        <v>884</v>
      </c>
      <c r="BT104">
        <v>65</v>
      </c>
      <c r="BU104" s="2">
        <v>113346</v>
      </c>
      <c r="BV104">
        <v>0.48</v>
      </c>
      <c r="BW104" s="1">
        <v>0.41739999999999999</v>
      </c>
      <c r="BX104">
        <v>1.5980000000000001</v>
      </c>
      <c r="BY104" s="1">
        <v>0.1275</v>
      </c>
      <c r="BZ104">
        <v>3.07</v>
      </c>
      <c r="CA104">
        <f>(BZ104-$BZ$132)/$BZ$133</f>
        <v>0.39083454413184965</v>
      </c>
      <c r="CB104" s="1">
        <v>0.16880000000000001</v>
      </c>
      <c r="CC104">
        <v>4.0599999999999996</v>
      </c>
      <c r="CD104" s="1">
        <v>0.373</v>
      </c>
      <c r="CE104">
        <v>4.7</v>
      </c>
      <c r="CF104" s="1">
        <v>0.19819999999999999</v>
      </c>
      <c r="CG104" t="s">
        <v>1185</v>
      </c>
      <c r="CH104" t="s">
        <v>1186</v>
      </c>
      <c r="CI104" s="1">
        <v>0.88619999999999999</v>
      </c>
      <c r="CJ104">
        <v>1.7749999999999999</v>
      </c>
      <c r="CK104" s="1">
        <v>7.2099999999999997E-2</v>
      </c>
      <c r="CL104" s="1">
        <v>0.2361</v>
      </c>
      <c r="CM104" s="1">
        <v>0.1613</v>
      </c>
      <c r="CN104" s="1">
        <v>0.22500000000000001</v>
      </c>
      <c r="CO104" s="1">
        <v>0.5</v>
      </c>
      <c r="CP104" s="1">
        <v>0.99260000000000004</v>
      </c>
      <c r="CQ104" s="1">
        <v>0.96</v>
      </c>
      <c r="CR104" s="1">
        <v>0.69230000000000003</v>
      </c>
      <c r="CS104" s="1">
        <v>0.73329999999999995</v>
      </c>
      <c r="CT104" s="1">
        <v>0.75860000000000005</v>
      </c>
      <c r="CU104" s="1">
        <v>0.72729999999999995</v>
      </c>
      <c r="CV104" s="1">
        <v>0.52170000000000005</v>
      </c>
      <c r="CW104" s="1">
        <v>0.4667</v>
      </c>
      <c r="CX104">
        <v>28.76</v>
      </c>
      <c r="CY104">
        <v>28.67</v>
      </c>
      <c r="CZ104">
        <v>28.42</v>
      </c>
      <c r="DA104">
        <v>28.71</v>
      </c>
      <c r="DB104">
        <v>29.67</v>
      </c>
      <c r="DC104" t="s">
        <v>210</v>
      </c>
      <c r="DD104" s="1">
        <v>0.16669999999999999</v>
      </c>
      <c r="DE104" t="s">
        <v>1069</v>
      </c>
      <c r="DF104">
        <v>71.58</v>
      </c>
      <c r="DG104">
        <v>70.67</v>
      </c>
      <c r="DH104">
        <v>71.430000000000007</v>
      </c>
      <c r="DI104">
        <v>71.67</v>
      </c>
      <c r="DJ104" s="1">
        <v>0.62319999999999998</v>
      </c>
      <c r="DK104">
        <v>72.087000000000003</v>
      </c>
      <c r="DL104">
        <v>71.27</v>
      </c>
      <c r="DM104">
        <f>(DL104-$DL$132)/$DL$133</f>
        <v>0.64405300631839613</v>
      </c>
      <c r="DN104" s="1">
        <v>0.61670000000000003</v>
      </c>
      <c r="DO104" s="1">
        <v>0.80769999999999997</v>
      </c>
      <c r="DP104" s="1">
        <v>0.375</v>
      </c>
      <c r="DQ104" s="1">
        <v>0.65329999999999999</v>
      </c>
      <c r="DR104" s="1">
        <v>0.65790000000000004</v>
      </c>
      <c r="DS104" s="1">
        <v>0.86670000000000003</v>
      </c>
      <c r="DT104" s="1">
        <v>0.60919999999999996</v>
      </c>
      <c r="DU104">
        <v>-0.73399999999999999</v>
      </c>
      <c r="DV104">
        <v>0.249</v>
      </c>
      <c r="DW104">
        <v>-0.14799999999999999</v>
      </c>
      <c r="DX104">
        <v>0.24199999999999999</v>
      </c>
      <c r="DY104">
        <v>-0.63300000000000001</v>
      </c>
      <c r="DZ104">
        <f>(DY104-$DY$132)/$DY$133</f>
        <v>-0.62965621073835676</v>
      </c>
      <c r="EA104">
        <v>-0.39100000000000001</v>
      </c>
      <c r="EB104">
        <v>129</v>
      </c>
      <c r="EC104">
        <v>249</v>
      </c>
      <c r="ED104">
        <v>151</v>
      </c>
      <c r="EE104">
        <v>3</v>
      </c>
      <c r="EF104">
        <v>4</v>
      </c>
      <c r="EG104">
        <v>231.3</v>
      </c>
      <c r="EH104">
        <v>10</v>
      </c>
      <c r="EI104">
        <v>6400</v>
      </c>
      <c r="EJ104">
        <v>48.417000000000002</v>
      </c>
      <c r="EK104">
        <v>7.5651562500000002</v>
      </c>
    </row>
    <row r="105" spans="1:141" x14ac:dyDescent="0.25">
      <c r="A105" t="s">
        <v>877</v>
      </c>
      <c r="B105">
        <v>0</v>
      </c>
      <c r="C105">
        <v>0</v>
      </c>
      <c r="D105" s="1">
        <v>1.1900000000000001E-2</v>
      </c>
      <c r="E105" t="s">
        <v>565</v>
      </c>
      <c r="F105" t="s">
        <v>373</v>
      </c>
      <c r="G105" t="s">
        <v>878</v>
      </c>
      <c r="H105" t="s">
        <v>861</v>
      </c>
      <c r="I105" t="s">
        <v>879</v>
      </c>
      <c r="J105" t="s">
        <v>880</v>
      </c>
      <c r="K105" t="s">
        <v>881</v>
      </c>
      <c r="L105" t="s">
        <v>882</v>
      </c>
      <c r="M105" t="s">
        <v>400</v>
      </c>
      <c r="N105" t="s">
        <v>337</v>
      </c>
      <c r="O105" t="s">
        <v>838</v>
      </c>
      <c r="P105" t="s">
        <v>288</v>
      </c>
      <c r="Q105" t="s">
        <v>883</v>
      </c>
      <c r="R105" t="s">
        <v>884</v>
      </c>
      <c r="S105" t="s">
        <v>589</v>
      </c>
      <c r="T105" t="s">
        <v>885</v>
      </c>
      <c r="U105" t="s">
        <v>562</v>
      </c>
      <c r="V105" t="s">
        <v>886</v>
      </c>
      <c r="W105" t="s">
        <v>887</v>
      </c>
      <c r="X105" t="s">
        <v>888</v>
      </c>
      <c r="Y105" t="s">
        <v>592</v>
      </c>
      <c r="Z105" t="s">
        <v>873</v>
      </c>
      <c r="AA105" t="s">
        <v>415</v>
      </c>
      <c r="AB105" t="s">
        <v>578</v>
      </c>
      <c r="AC105" t="s">
        <v>441</v>
      </c>
      <c r="AD105" t="s">
        <v>330</v>
      </c>
      <c r="AE105" t="s">
        <v>413</v>
      </c>
      <c r="AF105" t="s">
        <v>889</v>
      </c>
      <c r="AG105">
        <v>35.18</v>
      </c>
      <c r="AH105">
        <v>6</v>
      </c>
      <c r="AI105">
        <v>128</v>
      </c>
      <c r="AJ105">
        <v>3.57</v>
      </c>
      <c r="AK105" s="1">
        <v>0.2964</v>
      </c>
      <c r="AL105" s="1">
        <v>0.2044</v>
      </c>
      <c r="AM105" s="1">
        <v>0.19400000000000001</v>
      </c>
      <c r="AN105">
        <v>105.89</v>
      </c>
      <c r="AO105">
        <v>4</v>
      </c>
      <c r="AP105">
        <v>2</v>
      </c>
      <c r="AQ105">
        <v>3</v>
      </c>
      <c r="AR105">
        <v>12</v>
      </c>
      <c r="AS105">
        <v>17</v>
      </c>
      <c r="AT105">
        <v>4</v>
      </c>
      <c r="AU105">
        <v>2</v>
      </c>
      <c r="AV105">
        <v>4</v>
      </c>
      <c r="AW105">
        <v>97</v>
      </c>
      <c r="AX105" t="s">
        <v>797</v>
      </c>
      <c r="AY105" s="1">
        <v>0.6573</v>
      </c>
      <c r="AZ105">
        <v>280.89999999999998</v>
      </c>
      <c r="BA105">
        <v>279.89999999999998</v>
      </c>
      <c r="BB105">
        <v>168</v>
      </c>
      <c r="BC105">
        <v>70.44</v>
      </c>
      <c r="BD105" t="s">
        <v>236</v>
      </c>
      <c r="BE105">
        <v>100</v>
      </c>
      <c r="BF105" s="1">
        <v>0.6</v>
      </c>
      <c r="BG105">
        <v>69.2</v>
      </c>
      <c r="BH105">
        <v>34.89</v>
      </c>
      <c r="BI105" s="1">
        <v>0.4839</v>
      </c>
      <c r="BJ105" s="1">
        <v>0.63329999999999997</v>
      </c>
      <c r="BK105" s="1">
        <v>0.2</v>
      </c>
      <c r="BL105" s="1">
        <v>0.66269999999999996</v>
      </c>
      <c r="BM105">
        <f>(BL105-$BL$132)/$BL$133</f>
        <v>-0.41562212001139476</v>
      </c>
      <c r="BN105">
        <v>69.58</v>
      </c>
      <c r="BO105" t="s">
        <v>757</v>
      </c>
      <c r="BP105" s="1">
        <v>9.8500000000000004E-2</v>
      </c>
      <c r="BQ105" t="s">
        <v>155</v>
      </c>
      <c r="BR105">
        <v>9</v>
      </c>
      <c r="BS105" t="s">
        <v>210</v>
      </c>
      <c r="BT105">
        <v>64</v>
      </c>
      <c r="BU105" s="2">
        <v>207720</v>
      </c>
      <c r="BV105">
        <v>0.31</v>
      </c>
      <c r="BW105" s="1">
        <v>0.41270000000000001</v>
      </c>
      <c r="BX105">
        <v>1.583</v>
      </c>
      <c r="BY105" s="1">
        <v>9.7299999999999998E-2</v>
      </c>
      <c r="BZ105">
        <v>3.05</v>
      </c>
      <c r="CA105">
        <f>(BZ105-$BZ$132)/$BZ$133</f>
        <v>0.14656295404943007</v>
      </c>
      <c r="CB105" s="1">
        <v>0.1845</v>
      </c>
      <c r="CC105">
        <v>4</v>
      </c>
      <c r="CD105" s="1">
        <v>0.42680000000000001</v>
      </c>
      <c r="CE105">
        <v>4.6500000000000004</v>
      </c>
      <c r="CF105" s="1">
        <v>0.2044</v>
      </c>
      <c r="CG105" t="s">
        <v>571</v>
      </c>
      <c r="CH105" t="s">
        <v>652</v>
      </c>
      <c r="CI105" s="1">
        <v>0.8952</v>
      </c>
      <c r="CJ105">
        <v>1.734</v>
      </c>
      <c r="CK105" s="1">
        <v>0.1139</v>
      </c>
      <c r="CL105" s="1">
        <v>0.36209999999999998</v>
      </c>
      <c r="CM105" s="1">
        <v>0.18920000000000001</v>
      </c>
      <c r="CN105" s="1">
        <v>0.1333</v>
      </c>
      <c r="CO105" s="1">
        <v>0.30769999999999997</v>
      </c>
      <c r="CP105" s="1">
        <v>0.99519999999999997</v>
      </c>
      <c r="CQ105" s="1">
        <v>0.93940000000000001</v>
      </c>
      <c r="CR105" s="1">
        <v>0.75360000000000005</v>
      </c>
      <c r="CS105" s="1">
        <v>0.88890000000000002</v>
      </c>
      <c r="CT105" s="1">
        <v>0.83330000000000004</v>
      </c>
      <c r="CU105" s="1">
        <v>0.6</v>
      </c>
      <c r="CV105" s="1">
        <v>0.5</v>
      </c>
      <c r="CW105" s="1">
        <v>0.5</v>
      </c>
      <c r="CX105">
        <v>28.5</v>
      </c>
      <c r="CY105">
        <v>29.25</v>
      </c>
      <c r="CZ105">
        <v>27.75</v>
      </c>
      <c r="DA105">
        <v>27.71</v>
      </c>
      <c r="DB105">
        <v>29.6</v>
      </c>
      <c r="DC105" t="s">
        <v>494</v>
      </c>
      <c r="DD105" s="1">
        <v>0.15909999999999999</v>
      </c>
      <c r="DE105" t="s">
        <v>890</v>
      </c>
      <c r="DF105">
        <v>69.75</v>
      </c>
      <c r="DG105">
        <v>69.88</v>
      </c>
      <c r="DH105">
        <v>71.290000000000006</v>
      </c>
      <c r="DI105">
        <v>69.2</v>
      </c>
      <c r="DJ105" s="1">
        <v>0.54349999999999998</v>
      </c>
      <c r="DK105">
        <v>71.043000000000006</v>
      </c>
      <c r="DL105">
        <v>70.069999999999993</v>
      </c>
      <c r="DM105">
        <f>(DL105-$DL$132)/$DL$133</f>
        <v>-0.3937764429706288</v>
      </c>
      <c r="DN105" s="1">
        <v>0.61180000000000001</v>
      </c>
      <c r="DO105" s="1">
        <v>0.95830000000000004</v>
      </c>
      <c r="DP105" s="1">
        <v>0.3125</v>
      </c>
      <c r="DQ105" s="1">
        <v>0.61899999999999999</v>
      </c>
      <c r="DR105" s="1">
        <v>0.51719999999999999</v>
      </c>
      <c r="DS105" s="1">
        <v>0.92310000000000003</v>
      </c>
      <c r="DT105" s="1">
        <v>0.64059999999999995</v>
      </c>
      <c r="DU105">
        <v>-0.442</v>
      </c>
      <c r="DV105">
        <v>-9.0999999999999998E-2</v>
      </c>
      <c r="DW105">
        <v>-0.11</v>
      </c>
      <c r="DX105">
        <v>0.64</v>
      </c>
      <c r="DY105">
        <v>-0.64300000000000002</v>
      </c>
      <c r="DZ105">
        <f>(DY105-$DY$132)/$DY$133</f>
        <v>-0.6414340184937759</v>
      </c>
      <c r="EA105">
        <v>-3.0000000000000001E-3</v>
      </c>
      <c r="EB105">
        <v>100</v>
      </c>
      <c r="EC105">
        <v>211</v>
      </c>
      <c r="ED105">
        <v>126</v>
      </c>
      <c r="EE105">
        <v>3</v>
      </c>
      <c r="EF105">
        <v>4</v>
      </c>
      <c r="EG105">
        <v>114.3</v>
      </c>
      <c r="EH105">
        <v>5</v>
      </c>
      <c r="EI105">
        <v>6800</v>
      </c>
      <c r="EJ105">
        <v>61.9</v>
      </c>
      <c r="EK105">
        <v>9.1029411764705905</v>
      </c>
    </row>
    <row r="106" spans="1:141" x14ac:dyDescent="0.25">
      <c r="A106" t="s">
        <v>1361</v>
      </c>
      <c r="B106">
        <v>0</v>
      </c>
      <c r="C106">
        <v>0</v>
      </c>
      <c r="D106" s="1">
        <v>2.35E-2</v>
      </c>
      <c r="E106" t="s">
        <v>539</v>
      </c>
      <c r="F106" t="s">
        <v>210</v>
      </c>
      <c r="G106" t="s">
        <v>494</v>
      </c>
      <c r="H106" t="s">
        <v>831</v>
      </c>
      <c r="I106" t="s">
        <v>1260</v>
      </c>
      <c r="J106" t="s">
        <v>882</v>
      </c>
      <c r="K106" t="s">
        <v>1087</v>
      </c>
      <c r="L106" t="s">
        <v>302</v>
      </c>
      <c r="M106" t="s">
        <v>570</v>
      </c>
      <c r="N106" t="s">
        <v>363</v>
      </c>
      <c r="O106" t="s">
        <v>533</v>
      </c>
      <c r="P106" t="s">
        <v>217</v>
      </c>
      <c r="Q106" t="s">
        <v>253</v>
      </c>
      <c r="R106" t="s">
        <v>742</v>
      </c>
      <c r="S106" t="s">
        <v>776</v>
      </c>
      <c r="T106" t="s">
        <v>261</v>
      </c>
      <c r="U106" t="s">
        <v>443</v>
      </c>
      <c r="V106" t="s">
        <v>460</v>
      </c>
      <c r="W106" t="s">
        <v>1127</v>
      </c>
      <c r="X106" t="s">
        <v>1362</v>
      </c>
      <c r="Y106" t="s">
        <v>264</v>
      </c>
      <c r="Z106" t="s">
        <v>197</v>
      </c>
      <c r="AA106" t="s">
        <v>489</v>
      </c>
      <c r="AB106" t="s">
        <v>302</v>
      </c>
      <c r="AC106" t="s">
        <v>181</v>
      </c>
      <c r="AD106" t="s">
        <v>1160</v>
      </c>
      <c r="AE106" t="s">
        <v>545</v>
      </c>
      <c r="AF106" t="s">
        <v>1363</v>
      </c>
      <c r="AG106">
        <v>35.119999999999997</v>
      </c>
      <c r="AH106">
        <v>10</v>
      </c>
      <c r="AI106">
        <v>239</v>
      </c>
      <c r="AJ106">
        <v>3.31</v>
      </c>
      <c r="AK106" s="1">
        <v>0.27560000000000001</v>
      </c>
      <c r="AL106" s="1">
        <v>0.19020000000000001</v>
      </c>
      <c r="AM106" s="1">
        <v>0.22220000000000001</v>
      </c>
      <c r="AN106">
        <v>111.7</v>
      </c>
      <c r="AO106">
        <v>3</v>
      </c>
      <c r="AP106">
        <v>2</v>
      </c>
      <c r="AQ106" t="s">
        <v>155</v>
      </c>
      <c r="AR106">
        <v>13</v>
      </c>
      <c r="AS106">
        <v>17</v>
      </c>
      <c r="AT106">
        <v>3</v>
      </c>
      <c r="AU106">
        <v>2</v>
      </c>
      <c r="AV106">
        <v>5</v>
      </c>
      <c r="AW106">
        <v>3</v>
      </c>
      <c r="AX106" t="s">
        <v>372</v>
      </c>
      <c r="AY106" s="1">
        <v>0.64739999999999998</v>
      </c>
      <c r="AZ106">
        <v>284.2</v>
      </c>
      <c r="BA106">
        <v>276.7</v>
      </c>
      <c r="BB106">
        <v>156</v>
      </c>
      <c r="BC106">
        <v>70.72</v>
      </c>
      <c r="BD106" t="s">
        <v>303</v>
      </c>
      <c r="BE106">
        <v>143</v>
      </c>
      <c r="BF106" s="1">
        <v>1</v>
      </c>
      <c r="BG106">
        <v>66.33</v>
      </c>
      <c r="BH106">
        <v>35.270000000000003</v>
      </c>
      <c r="BI106" s="1">
        <v>0.44829999999999998</v>
      </c>
      <c r="BJ106" s="1">
        <v>0.53849999999999998</v>
      </c>
      <c r="BK106" s="1">
        <v>0.34620000000000001</v>
      </c>
      <c r="BL106" s="1">
        <v>0.66669999999999996</v>
      </c>
      <c r="BM106">
        <f>(BL106-$BL$132)/$BL$133</f>
        <v>-0.31825164677030415</v>
      </c>
      <c r="BN106">
        <v>69.63</v>
      </c>
      <c r="BO106" t="s">
        <v>685</v>
      </c>
      <c r="BP106" s="1">
        <v>0.1429</v>
      </c>
      <c r="BQ106" t="s">
        <v>155</v>
      </c>
      <c r="BR106">
        <v>8</v>
      </c>
      <c r="BS106" t="s">
        <v>311</v>
      </c>
      <c r="BT106">
        <v>63</v>
      </c>
      <c r="BU106" s="2">
        <v>272871</v>
      </c>
      <c r="BV106">
        <v>0.78</v>
      </c>
      <c r="BW106" s="1">
        <v>0.39529999999999998</v>
      </c>
      <c r="BX106">
        <v>1.611</v>
      </c>
      <c r="BY106" s="1">
        <v>0.18099999999999999</v>
      </c>
      <c r="BZ106">
        <v>2.93</v>
      </c>
      <c r="CA106">
        <f>(BZ106-$BZ$132)/$BZ$133</f>
        <v>-1.3190665864450821</v>
      </c>
      <c r="CB106" s="1">
        <v>0.16009999999999999</v>
      </c>
      <c r="CC106">
        <v>4.0199999999999996</v>
      </c>
      <c r="CD106" s="1">
        <v>0.3049</v>
      </c>
      <c r="CE106">
        <v>4.78</v>
      </c>
      <c r="CF106" s="1">
        <v>0.19020000000000001</v>
      </c>
      <c r="CG106" t="s">
        <v>778</v>
      </c>
      <c r="CH106" t="s">
        <v>832</v>
      </c>
      <c r="CI106" s="1">
        <v>0.873</v>
      </c>
      <c r="CJ106">
        <v>1.7849999999999999</v>
      </c>
      <c r="CK106" s="1">
        <v>0.1149</v>
      </c>
      <c r="CL106" s="1">
        <v>0.59089999999999998</v>
      </c>
      <c r="CM106" s="1">
        <v>0.15</v>
      </c>
      <c r="CN106" s="1">
        <v>0.1613</v>
      </c>
      <c r="CO106" s="1">
        <v>0.45450000000000002</v>
      </c>
      <c r="CP106" s="1">
        <v>1</v>
      </c>
      <c r="CQ106" s="1">
        <v>0.92110000000000003</v>
      </c>
      <c r="CR106" s="1">
        <v>0.61760000000000004</v>
      </c>
      <c r="CS106" s="1">
        <v>0.77780000000000005</v>
      </c>
      <c r="CT106" s="1">
        <v>0.68420000000000003</v>
      </c>
      <c r="CU106" s="1">
        <v>0.47060000000000002</v>
      </c>
      <c r="CV106" s="1">
        <v>0.5</v>
      </c>
      <c r="CW106" s="1">
        <v>0.375</v>
      </c>
      <c r="CX106">
        <v>29</v>
      </c>
      <c r="CY106">
        <v>28.89</v>
      </c>
      <c r="CZ106">
        <v>30.33</v>
      </c>
      <c r="DA106">
        <v>28.8</v>
      </c>
      <c r="DB106">
        <v>25.67</v>
      </c>
      <c r="DC106" t="s">
        <v>494</v>
      </c>
      <c r="DD106" s="1">
        <v>0.1389</v>
      </c>
      <c r="DE106" t="s">
        <v>242</v>
      </c>
      <c r="DF106">
        <v>69.33</v>
      </c>
      <c r="DG106">
        <v>72.22</v>
      </c>
      <c r="DH106">
        <v>71.400000000000006</v>
      </c>
      <c r="DI106">
        <v>66.33</v>
      </c>
      <c r="DJ106" s="1">
        <v>0.55769999999999997</v>
      </c>
      <c r="DK106">
        <v>71.016999999999996</v>
      </c>
      <c r="DL106">
        <v>70.38</v>
      </c>
      <c r="DM106">
        <f>(DL106-$DL$132)/$DL$133</f>
        <v>-0.12567050190429602</v>
      </c>
      <c r="DN106" s="1">
        <v>0.63460000000000005</v>
      </c>
      <c r="DO106" s="1">
        <v>0.89470000000000005</v>
      </c>
      <c r="DP106" s="1">
        <v>0.27779999999999999</v>
      </c>
      <c r="DQ106" s="1">
        <v>0.74470000000000003</v>
      </c>
      <c r="DR106" s="1">
        <v>0.52170000000000005</v>
      </c>
      <c r="DS106" s="1">
        <v>0.92859999999999998</v>
      </c>
      <c r="DT106" s="1">
        <v>0.68630000000000002</v>
      </c>
      <c r="DU106">
        <v>-6.2E-2</v>
      </c>
      <c r="DV106">
        <v>-0.36899999999999999</v>
      </c>
      <c r="DW106">
        <v>-0.23400000000000001</v>
      </c>
      <c r="DX106">
        <v>1.1739999999999999</v>
      </c>
      <c r="DY106">
        <v>-0.66400000000000003</v>
      </c>
      <c r="DZ106">
        <f>(DY106-$DY$132)/$DY$133</f>
        <v>-0.66616741478015606</v>
      </c>
      <c r="EA106">
        <v>0.50900000000000001</v>
      </c>
      <c r="EB106">
        <v>86</v>
      </c>
      <c r="EC106">
        <v>207</v>
      </c>
      <c r="ED106">
        <v>337</v>
      </c>
      <c r="EE106">
        <v>3</v>
      </c>
      <c r="EF106">
        <v>3</v>
      </c>
      <c r="EG106">
        <v>197.7</v>
      </c>
      <c r="EH106">
        <v>6</v>
      </c>
      <c r="EI106">
        <v>6900</v>
      </c>
      <c r="EJ106">
        <v>53.5</v>
      </c>
      <c r="EK106">
        <v>7.7536231884057996</v>
      </c>
    </row>
    <row r="107" spans="1:141" x14ac:dyDescent="0.25">
      <c r="A107" t="s">
        <v>1015</v>
      </c>
      <c r="B107" t="s">
        <v>155</v>
      </c>
      <c r="C107" t="s">
        <v>155</v>
      </c>
      <c r="D107" s="1">
        <v>3.1699999999999999E-2</v>
      </c>
      <c r="E107" t="s">
        <v>209</v>
      </c>
      <c r="F107" t="s">
        <v>1016</v>
      </c>
      <c r="G107" t="s">
        <v>833</v>
      </c>
      <c r="H107" t="s">
        <v>1017</v>
      </c>
      <c r="I107" t="s">
        <v>155</v>
      </c>
      <c r="J107" t="s">
        <v>1018</v>
      </c>
      <c r="K107" t="s">
        <v>846</v>
      </c>
      <c r="L107" t="s">
        <v>155</v>
      </c>
      <c r="M107" t="s">
        <v>604</v>
      </c>
      <c r="N107" t="s">
        <v>303</v>
      </c>
      <c r="O107" t="s">
        <v>372</v>
      </c>
      <c r="P107" t="s">
        <v>461</v>
      </c>
      <c r="Q107" t="s">
        <v>347</v>
      </c>
      <c r="R107" t="s">
        <v>1019</v>
      </c>
      <c r="S107" t="s">
        <v>459</v>
      </c>
      <c r="T107" t="s">
        <v>786</v>
      </c>
      <c r="U107" t="s">
        <v>570</v>
      </c>
      <c r="V107" t="s">
        <v>155</v>
      </c>
      <c r="W107" t="s">
        <v>1020</v>
      </c>
      <c r="X107" t="s">
        <v>155</v>
      </c>
      <c r="Y107" t="s">
        <v>229</v>
      </c>
      <c r="Z107" t="s">
        <v>155</v>
      </c>
      <c r="AA107" t="s">
        <v>669</v>
      </c>
      <c r="AB107" t="s">
        <v>155</v>
      </c>
      <c r="AC107" t="s">
        <v>1021</v>
      </c>
      <c r="AD107" t="s">
        <v>155</v>
      </c>
      <c r="AE107" t="s">
        <v>155</v>
      </c>
      <c r="AF107" t="s">
        <v>1022</v>
      </c>
      <c r="AG107">
        <v>36.71</v>
      </c>
      <c r="AH107">
        <v>4</v>
      </c>
      <c r="AI107">
        <v>42</v>
      </c>
      <c r="AJ107">
        <v>3.57</v>
      </c>
      <c r="AK107" s="1">
        <v>0.27910000000000001</v>
      </c>
      <c r="AL107" s="1">
        <v>0.19839999999999999</v>
      </c>
      <c r="AM107" s="1">
        <v>0.23810000000000001</v>
      </c>
      <c r="AN107">
        <v>111.67</v>
      </c>
      <c r="AO107">
        <v>2</v>
      </c>
      <c r="AP107" t="s">
        <v>155</v>
      </c>
      <c r="AQ107" t="s">
        <v>155</v>
      </c>
      <c r="AR107">
        <v>8</v>
      </c>
      <c r="AS107">
        <v>11</v>
      </c>
      <c r="AT107">
        <v>2</v>
      </c>
      <c r="AU107">
        <v>1</v>
      </c>
      <c r="AV107">
        <v>1</v>
      </c>
      <c r="AW107" t="s">
        <v>155</v>
      </c>
      <c r="AX107" t="s">
        <v>282</v>
      </c>
      <c r="AY107" s="1">
        <v>0.64949999999999997</v>
      </c>
      <c r="AZ107">
        <v>288.2</v>
      </c>
      <c r="BA107">
        <v>277.89999999999998</v>
      </c>
      <c r="BB107" t="s">
        <v>155</v>
      </c>
      <c r="BC107">
        <v>73</v>
      </c>
      <c r="BD107" t="s">
        <v>866</v>
      </c>
      <c r="BE107" t="s">
        <v>155</v>
      </c>
      <c r="BF107" s="1">
        <v>1</v>
      </c>
      <c r="BG107">
        <v>71</v>
      </c>
      <c r="BH107">
        <v>35.14</v>
      </c>
      <c r="BI107" s="1">
        <v>0.4375</v>
      </c>
      <c r="BJ107" s="1">
        <v>0.28570000000000001</v>
      </c>
      <c r="BK107" s="1">
        <v>0.1429</v>
      </c>
      <c r="BL107" s="1">
        <v>0.6825</v>
      </c>
      <c r="BM107">
        <f>(BL107-$BL$132)/$BL$133</f>
        <v>6.6361722532004189E-2</v>
      </c>
      <c r="BN107">
        <v>70.33</v>
      </c>
      <c r="BO107" t="s">
        <v>437</v>
      </c>
      <c r="BP107" s="1">
        <v>0.1429</v>
      </c>
      <c r="BQ107" t="s">
        <v>155</v>
      </c>
      <c r="BR107">
        <v>14</v>
      </c>
      <c r="BS107" t="s">
        <v>1023</v>
      </c>
      <c r="BT107">
        <v>67</v>
      </c>
      <c r="BU107" t="s">
        <v>155</v>
      </c>
      <c r="BV107" t="s">
        <v>155</v>
      </c>
      <c r="BW107" s="1">
        <v>0.34129999999999999</v>
      </c>
      <c r="BX107">
        <v>1.675</v>
      </c>
      <c r="BY107" s="1">
        <v>0.10340000000000001</v>
      </c>
      <c r="BZ107">
        <v>3.07</v>
      </c>
      <c r="CA107">
        <f>(BZ107-$BZ$132)/$BZ$133</f>
        <v>0.39083454413184965</v>
      </c>
      <c r="CB107" s="1">
        <v>0.21740000000000001</v>
      </c>
      <c r="CC107">
        <v>3.97</v>
      </c>
      <c r="CD107" s="1">
        <v>0.25</v>
      </c>
      <c r="CE107">
        <v>5</v>
      </c>
      <c r="CF107" s="1">
        <v>0.19839999999999999</v>
      </c>
      <c r="CG107" t="s">
        <v>776</v>
      </c>
      <c r="CH107" t="s">
        <v>1024</v>
      </c>
      <c r="CI107" s="1">
        <v>0.82279999999999998</v>
      </c>
      <c r="CJ107">
        <v>1.7909999999999999</v>
      </c>
      <c r="CK107" s="1">
        <v>6.6699999999999995E-2</v>
      </c>
      <c r="CL107" s="1">
        <v>0.25</v>
      </c>
      <c r="CM107" s="1">
        <v>0.1</v>
      </c>
      <c r="CN107" s="1">
        <v>0.2</v>
      </c>
      <c r="CO107" s="1">
        <v>0.25</v>
      </c>
      <c r="CP107" s="1">
        <v>0.97729999999999995</v>
      </c>
      <c r="CQ107" s="1">
        <v>0.71430000000000005</v>
      </c>
      <c r="CR107" s="1">
        <v>0.70589999999999997</v>
      </c>
      <c r="CS107" s="1">
        <v>1</v>
      </c>
      <c r="CT107" s="1">
        <v>0.25</v>
      </c>
      <c r="CU107" s="1">
        <v>0.8</v>
      </c>
      <c r="CV107" s="1">
        <v>0.75</v>
      </c>
      <c r="CW107" s="1">
        <v>1</v>
      </c>
      <c r="CX107">
        <v>30.14</v>
      </c>
      <c r="CY107">
        <v>30</v>
      </c>
      <c r="CZ107">
        <v>31</v>
      </c>
      <c r="DA107">
        <v>30.5</v>
      </c>
      <c r="DB107">
        <v>28</v>
      </c>
      <c r="DC107" t="s">
        <v>436</v>
      </c>
      <c r="DD107" s="1">
        <v>0.19639999999999999</v>
      </c>
      <c r="DE107" t="s">
        <v>1016</v>
      </c>
      <c r="DF107">
        <v>70.5</v>
      </c>
      <c r="DG107">
        <v>73.5</v>
      </c>
      <c r="DH107">
        <v>72</v>
      </c>
      <c r="DI107">
        <v>71</v>
      </c>
      <c r="DJ107" s="1">
        <v>0.21429999999999999</v>
      </c>
      <c r="DK107">
        <v>72.003</v>
      </c>
      <c r="DL107">
        <v>71.86</v>
      </c>
      <c r="DM107">
        <f>(DL107-$DL$132)/$DL$133</f>
        <v>1.154319152218835</v>
      </c>
      <c r="DN107" s="1">
        <v>0.5</v>
      </c>
      <c r="DO107" s="1">
        <v>1</v>
      </c>
      <c r="DP107" s="1">
        <v>0.16669999999999999</v>
      </c>
      <c r="DQ107" s="1">
        <v>0.44440000000000002</v>
      </c>
      <c r="DR107" s="1">
        <v>0.33329999999999999</v>
      </c>
      <c r="DS107" t="s">
        <v>155</v>
      </c>
      <c r="DT107" s="1">
        <v>0.61899999999999999</v>
      </c>
      <c r="DU107">
        <v>-0.26700000000000002</v>
      </c>
      <c r="DV107">
        <v>-0.65200000000000002</v>
      </c>
      <c r="DW107">
        <v>0.252</v>
      </c>
      <c r="DX107">
        <v>0.222</v>
      </c>
      <c r="DY107">
        <v>-0.66600000000000004</v>
      </c>
      <c r="DZ107">
        <f>(DY107-$DY$132)/$DY$133</f>
        <v>-0.66852297633123992</v>
      </c>
      <c r="EA107">
        <v>-0.44400000000000001</v>
      </c>
      <c r="EB107">
        <v>25</v>
      </c>
      <c r="EE107">
        <v>0</v>
      </c>
      <c r="EF107">
        <v>1</v>
      </c>
      <c r="EG107" t="s">
        <v>155</v>
      </c>
      <c r="EH107">
        <v>2</v>
      </c>
      <c r="EI107">
        <v>6900</v>
      </c>
      <c r="EJ107">
        <v>53</v>
      </c>
      <c r="EK107">
        <v>7.6811594202898501</v>
      </c>
    </row>
    <row r="108" spans="1:141" x14ac:dyDescent="0.25">
      <c r="A108" t="s">
        <v>1312</v>
      </c>
      <c r="B108">
        <v>0</v>
      </c>
      <c r="C108">
        <v>0</v>
      </c>
      <c r="D108" s="1">
        <v>5.8799999999999998E-2</v>
      </c>
      <c r="E108" t="s">
        <v>174</v>
      </c>
      <c r="F108" t="s">
        <v>375</v>
      </c>
      <c r="G108" t="s">
        <v>433</v>
      </c>
      <c r="H108" t="s">
        <v>156</v>
      </c>
      <c r="I108" t="s">
        <v>1313</v>
      </c>
      <c r="J108" t="s">
        <v>155</v>
      </c>
      <c r="K108" t="s">
        <v>508</v>
      </c>
      <c r="L108" t="s">
        <v>405</v>
      </c>
      <c r="M108" t="s">
        <v>1314</v>
      </c>
      <c r="N108" t="s">
        <v>386</v>
      </c>
      <c r="O108" t="s">
        <v>855</v>
      </c>
      <c r="P108" t="s">
        <v>1076</v>
      </c>
      <c r="Q108" t="s">
        <v>147</v>
      </c>
      <c r="R108" t="s">
        <v>163</v>
      </c>
      <c r="S108" t="s">
        <v>728</v>
      </c>
      <c r="T108" t="s">
        <v>1014</v>
      </c>
      <c r="U108" t="s">
        <v>512</v>
      </c>
      <c r="V108" t="s">
        <v>1060</v>
      </c>
      <c r="W108" t="s">
        <v>148</v>
      </c>
      <c r="X108" t="s">
        <v>502</v>
      </c>
      <c r="Y108" t="s">
        <v>319</v>
      </c>
      <c r="Z108" t="s">
        <v>488</v>
      </c>
      <c r="AA108" t="s">
        <v>334</v>
      </c>
      <c r="AB108" t="s">
        <v>1315</v>
      </c>
      <c r="AC108" t="s">
        <v>1150</v>
      </c>
      <c r="AD108" t="s">
        <v>298</v>
      </c>
      <c r="AE108" t="s">
        <v>1316</v>
      </c>
      <c r="AF108" t="s">
        <v>556</v>
      </c>
      <c r="AG108">
        <v>35.82</v>
      </c>
      <c r="AH108">
        <v>6</v>
      </c>
      <c r="AI108">
        <v>109</v>
      </c>
      <c r="AJ108">
        <v>3.53</v>
      </c>
      <c r="AK108" s="1">
        <v>0.2913</v>
      </c>
      <c r="AL108" s="1">
        <v>0.1993</v>
      </c>
      <c r="AM108" s="1">
        <v>0.193</v>
      </c>
      <c r="AN108">
        <v>111.11</v>
      </c>
      <c r="AO108">
        <v>4</v>
      </c>
      <c r="AP108">
        <v>3</v>
      </c>
      <c r="AQ108" t="s">
        <v>155</v>
      </c>
      <c r="AR108">
        <v>8</v>
      </c>
      <c r="AS108">
        <v>14</v>
      </c>
      <c r="AT108">
        <v>4</v>
      </c>
      <c r="AU108">
        <v>1</v>
      </c>
      <c r="AV108">
        <v>6</v>
      </c>
      <c r="AW108">
        <v>9</v>
      </c>
      <c r="AX108" t="s">
        <v>266</v>
      </c>
      <c r="AY108" s="1">
        <v>0.53590000000000004</v>
      </c>
      <c r="AZ108">
        <v>290.8</v>
      </c>
      <c r="BA108">
        <v>283.39999999999998</v>
      </c>
      <c r="BB108">
        <v>306</v>
      </c>
      <c r="BC108">
        <v>71.91</v>
      </c>
      <c r="BD108" t="s">
        <v>615</v>
      </c>
      <c r="BE108">
        <v>26</v>
      </c>
      <c r="BF108" s="1">
        <v>0.5</v>
      </c>
      <c r="BG108">
        <v>69.5</v>
      </c>
      <c r="BH108">
        <v>35.409999999999997</v>
      </c>
      <c r="BI108" s="1">
        <v>0.58819999999999995</v>
      </c>
      <c r="BJ108" s="1">
        <v>0.55000000000000004</v>
      </c>
      <c r="BK108" s="1">
        <v>0.25</v>
      </c>
      <c r="BL108" s="1">
        <v>0.67320000000000002</v>
      </c>
      <c r="BM108">
        <f>(BL108-$BL$132)/$BL$133</f>
        <v>-0.16002462775353063</v>
      </c>
      <c r="BN108">
        <v>70</v>
      </c>
      <c r="BO108" t="s">
        <v>433</v>
      </c>
      <c r="BP108" s="1">
        <v>0.19570000000000001</v>
      </c>
      <c r="BQ108">
        <v>369</v>
      </c>
      <c r="BR108" t="s">
        <v>155</v>
      </c>
      <c r="BS108" t="s">
        <v>207</v>
      </c>
      <c r="BT108">
        <v>65</v>
      </c>
      <c r="BU108" s="2">
        <v>50303</v>
      </c>
      <c r="BV108">
        <v>0.78</v>
      </c>
      <c r="BW108" s="1">
        <v>0.3856</v>
      </c>
      <c r="BX108">
        <v>1.667</v>
      </c>
      <c r="BY108" s="1">
        <v>0.1159</v>
      </c>
      <c r="BZ108">
        <v>3.13</v>
      </c>
      <c r="CA108">
        <f>(BZ108-$BZ$132)/$BZ$133</f>
        <v>1.1236493143791084</v>
      </c>
      <c r="CB108" s="1">
        <v>0.1694</v>
      </c>
      <c r="CC108">
        <v>4.07</v>
      </c>
      <c r="CD108" s="1">
        <v>0.40739999999999998</v>
      </c>
      <c r="CE108">
        <v>4.6500000000000004</v>
      </c>
      <c r="CF108" s="1">
        <v>0.1993</v>
      </c>
      <c r="CG108" t="s">
        <v>867</v>
      </c>
      <c r="CH108" t="s">
        <v>723</v>
      </c>
      <c r="CI108" s="1">
        <v>0.86599999999999999</v>
      </c>
      <c r="CJ108">
        <v>1.825</v>
      </c>
      <c r="CK108" s="1">
        <v>5.6599999999999998E-2</v>
      </c>
      <c r="CL108" s="1">
        <v>0.15</v>
      </c>
      <c r="CM108" s="1">
        <v>0.125</v>
      </c>
      <c r="CN108" s="1">
        <v>0.25</v>
      </c>
      <c r="CO108" s="1">
        <v>0.7</v>
      </c>
      <c r="CP108" s="1">
        <v>0.98319999999999996</v>
      </c>
      <c r="CQ108" s="1">
        <v>0.78259999999999996</v>
      </c>
      <c r="CR108" s="1">
        <v>0.68420000000000003</v>
      </c>
      <c r="CS108" s="1">
        <v>0.72219999999999995</v>
      </c>
      <c r="CT108" s="1">
        <v>0.5</v>
      </c>
      <c r="CU108" s="1">
        <v>0.4</v>
      </c>
      <c r="CV108" s="1">
        <v>0.88890000000000002</v>
      </c>
      <c r="CW108" s="1">
        <v>0</v>
      </c>
      <c r="CX108">
        <v>30</v>
      </c>
      <c r="CY108">
        <v>29.5</v>
      </c>
      <c r="CZ108">
        <v>31.17</v>
      </c>
      <c r="DA108">
        <v>29</v>
      </c>
      <c r="DB108">
        <v>29.5</v>
      </c>
      <c r="DC108" t="s">
        <v>391</v>
      </c>
      <c r="DD108" s="1">
        <v>0.2319</v>
      </c>
      <c r="DE108" t="s">
        <v>423</v>
      </c>
      <c r="DF108">
        <v>70.83</v>
      </c>
      <c r="DG108">
        <v>72.17</v>
      </c>
      <c r="DH108">
        <v>71.33</v>
      </c>
      <c r="DI108">
        <v>69.5</v>
      </c>
      <c r="DJ108" s="1">
        <v>0.60870000000000002</v>
      </c>
      <c r="DK108">
        <v>72.227000000000004</v>
      </c>
      <c r="DL108">
        <v>71.239999999999995</v>
      </c>
      <c r="DM108">
        <f>(DL108-$DL$132)/$DL$133</f>
        <v>0.6181072700861695</v>
      </c>
      <c r="DN108" s="1">
        <v>0.56999999999999995</v>
      </c>
      <c r="DO108" s="1">
        <v>0.8</v>
      </c>
      <c r="DP108" s="1">
        <v>0.23080000000000001</v>
      </c>
      <c r="DQ108" s="1">
        <v>0.7742</v>
      </c>
      <c r="DR108" s="1">
        <v>0.28570000000000001</v>
      </c>
      <c r="DS108" s="1">
        <v>0.9</v>
      </c>
      <c r="DT108" s="1">
        <v>0.62960000000000005</v>
      </c>
      <c r="DU108">
        <v>-0.55900000000000005</v>
      </c>
      <c r="DV108">
        <v>0.157</v>
      </c>
      <c r="DW108">
        <v>-0.27200000000000002</v>
      </c>
      <c r="DX108">
        <v>-0.34699999999999998</v>
      </c>
      <c r="DY108">
        <v>-0.67400000000000004</v>
      </c>
      <c r="DZ108">
        <f>(DY108-$DY$132)/$DY$133</f>
        <v>-0.67794522253557521</v>
      </c>
      <c r="EA108">
        <v>-1.0209999999999999</v>
      </c>
      <c r="EB108">
        <v>60</v>
      </c>
      <c r="EC108">
        <v>298</v>
      </c>
      <c r="ED108">
        <v>86</v>
      </c>
      <c r="EE108">
        <v>1</v>
      </c>
      <c r="EF108" t="s">
        <v>155</v>
      </c>
      <c r="EG108">
        <v>330.9</v>
      </c>
      <c r="EH108">
        <v>5</v>
      </c>
      <c r="EI108">
        <v>6900</v>
      </c>
      <c r="EJ108">
        <v>42.332999999999998</v>
      </c>
      <c r="EK108">
        <v>6.1352173913043497</v>
      </c>
    </row>
    <row r="109" spans="1:141" x14ac:dyDescent="0.25">
      <c r="A109" t="s">
        <v>1191</v>
      </c>
      <c r="B109">
        <v>0</v>
      </c>
      <c r="C109">
        <v>0</v>
      </c>
      <c r="D109" s="1">
        <v>4.0599999999999997E-2</v>
      </c>
      <c r="E109" t="s">
        <v>275</v>
      </c>
      <c r="F109" t="s">
        <v>309</v>
      </c>
      <c r="G109" t="s">
        <v>619</v>
      </c>
      <c r="H109" t="s">
        <v>1192</v>
      </c>
      <c r="I109" t="s">
        <v>786</v>
      </c>
      <c r="J109" t="s">
        <v>155</v>
      </c>
      <c r="K109" t="s">
        <v>874</v>
      </c>
      <c r="L109" t="s">
        <v>1138</v>
      </c>
      <c r="M109" t="s">
        <v>500</v>
      </c>
      <c r="N109" t="s">
        <v>305</v>
      </c>
      <c r="O109" t="s">
        <v>384</v>
      </c>
      <c r="P109" t="s">
        <v>910</v>
      </c>
      <c r="Q109" t="s">
        <v>650</v>
      </c>
      <c r="R109" t="s">
        <v>850</v>
      </c>
      <c r="S109" t="s">
        <v>152</v>
      </c>
      <c r="T109" t="s">
        <v>1193</v>
      </c>
      <c r="U109" t="s">
        <v>1194</v>
      </c>
      <c r="V109" t="s">
        <v>1195</v>
      </c>
      <c r="W109" t="s">
        <v>628</v>
      </c>
      <c r="X109" t="s">
        <v>1196</v>
      </c>
      <c r="Y109" t="s">
        <v>370</v>
      </c>
      <c r="Z109" t="s">
        <v>568</v>
      </c>
      <c r="AA109" t="s">
        <v>1197</v>
      </c>
      <c r="AB109" t="s">
        <v>630</v>
      </c>
      <c r="AC109" t="s">
        <v>164</v>
      </c>
      <c r="AD109" t="s">
        <v>639</v>
      </c>
      <c r="AE109" t="s">
        <v>925</v>
      </c>
      <c r="AF109" t="s">
        <v>828</v>
      </c>
      <c r="AG109">
        <v>35.229999999999997</v>
      </c>
      <c r="AH109">
        <v>5</v>
      </c>
      <c r="AI109">
        <v>74</v>
      </c>
      <c r="AJ109">
        <v>3.5</v>
      </c>
      <c r="AK109" s="1">
        <v>0.27760000000000001</v>
      </c>
      <c r="AL109" s="1">
        <v>0.2009</v>
      </c>
      <c r="AM109" s="1">
        <v>0.27029999999999998</v>
      </c>
      <c r="AN109">
        <v>112.72</v>
      </c>
      <c r="AO109">
        <v>3</v>
      </c>
      <c r="AP109">
        <v>1</v>
      </c>
      <c r="AQ109" t="s">
        <v>155</v>
      </c>
      <c r="AR109">
        <v>16</v>
      </c>
      <c r="AS109">
        <v>18</v>
      </c>
      <c r="AT109">
        <v>3</v>
      </c>
      <c r="AU109">
        <v>2</v>
      </c>
      <c r="AV109">
        <v>4</v>
      </c>
      <c r="AW109">
        <v>3</v>
      </c>
      <c r="AX109" t="s">
        <v>370</v>
      </c>
      <c r="AY109" s="1">
        <v>0.62809999999999999</v>
      </c>
      <c r="AZ109">
        <v>292.60000000000002</v>
      </c>
      <c r="BA109">
        <v>290.3</v>
      </c>
      <c r="BB109">
        <v>156</v>
      </c>
      <c r="BC109">
        <v>70.069999999999993</v>
      </c>
      <c r="BD109" t="s">
        <v>469</v>
      </c>
      <c r="BE109">
        <v>56</v>
      </c>
      <c r="BF109" s="1">
        <v>0.66669999999999996</v>
      </c>
      <c r="BG109">
        <v>68.67</v>
      </c>
      <c r="BH109">
        <v>35.69</v>
      </c>
      <c r="BI109" s="1">
        <v>0.62119999999999997</v>
      </c>
      <c r="BJ109" s="1">
        <v>0.41460000000000002</v>
      </c>
      <c r="BK109" s="1">
        <v>0.17069999999999999</v>
      </c>
      <c r="BL109" s="1">
        <v>0.68159999999999998</v>
      </c>
      <c r="BM109">
        <f>(BL109-$BL$132)/$BL$133</f>
        <v>4.4453366052758528E-2</v>
      </c>
      <c r="BN109">
        <v>71.92</v>
      </c>
      <c r="BO109" t="s">
        <v>771</v>
      </c>
      <c r="BP109" s="1">
        <v>0.12659999999999999</v>
      </c>
      <c r="BQ109" t="s">
        <v>155</v>
      </c>
      <c r="BR109">
        <v>63</v>
      </c>
      <c r="BS109" t="s">
        <v>766</v>
      </c>
      <c r="BT109">
        <v>64</v>
      </c>
      <c r="BU109" s="2">
        <v>105801</v>
      </c>
      <c r="BV109">
        <v>0.84</v>
      </c>
      <c r="BW109" s="1">
        <v>0.36320000000000002</v>
      </c>
      <c r="BX109">
        <v>1.647</v>
      </c>
      <c r="BY109" s="1">
        <v>0.1429</v>
      </c>
      <c r="BZ109">
        <v>3.05</v>
      </c>
      <c r="CA109">
        <f>(BZ109-$BZ$132)/$BZ$133</f>
        <v>0.14656295404943007</v>
      </c>
      <c r="CB109" s="1">
        <v>0.1613</v>
      </c>
      <c r="CC109">
        <v>4.05</v>
      </c>
      <c r="CD109" s="1">
        <v>0.40479999999999999</v>
      </c>
      <c r="CE109">
        <v>4.7</v>
      </c>
      <c r="CF109" s="1">
        <v>0.2009</v>
      </c>
      <c r="CG109" t="s">
        <v>579</v>
      </c>
      <c r="CH109" t="s">
        <v>1140</v>
      </c>
      <c r="CI109" s="1">
        <v>0.86409999999999998</v>
      </c>
      <c r="CJ109">
        <v>1.796</v>
      </c>
      <c r="CK109" s="1">
        <v>4.7600000000000003E-2</v>
      </c>
      <c r="CL109" s="1">
        <v>0.3261</v>
      </c>
      <c r="CM109" s="1">
        <v>0.28210000000000002</v>
      </c>
      <c r="CN109" s="1">
        <v>8.8200000000000001E-2</v>
      </c>
      <c r="CO109" s="1">
        <v>0.42859999999999998</v>
      </c>
      <c r="CP109" s="1">
        <v>0.9899</v>
      </c>
      <c r="CQ109" s="1">
        <v>0.88239999999999996</v>
      </c>
      <c r="CR109" s="1">
        <v>0.56899999999999995</v>
      </c>
      <c r="CS109" s="1">
        <v>0.8</v>
      </c>
      <c r="CT109" s="1">
        <v>0.625</v>
      </c>
      <c r="CU109" s="1">
        <v>0.4</v>
      </c>
      <c r="CV109" s="1">
        <v>0.1429</v>
      </c>
      <c r="CW109" s="1">
        <v>0.36359999999999998</v>
      </c>
      <c r="CX109">
        <v>29.65</v>
      </c>
      <c r="CY109">
        <v>29.56</v>
      </c>
      <c r="CZ109">
        <v>31</v>
      </c>
      <c r="DA109">
        <v>29.2</v>
      </c>
      <c r="DB109">
        <v>26.67</v>
      </c>
      <c r="DC109" t="s">
        <v>494</v>
      </c>
      <c r="DD109" s="1">
        <v>0.1772</v>
      </c>
      <c r="DE109" t="s">
        <v>583</v>
      </c>
      <c r="DF109">
        <v>70.33</v>
      </c>
      <c r="DG109">
        <v>72.33</v>
      </c>
      <c r="DH109">
        <v>70.8</v>
      </c>
      <c r="DI109">
        <v>68.67</v>
      </c>
      <c r="DJ109" s="1">
        <v>0.45100000000000001</v>
      </c>
      <c r="DK109">
        <v>72.028999999999996</v>
      </c>
      <c r="DL109">
        <v>70.92</v>
      </c>
      <c r="DM109">
        <f>(DL109-$DL$132)/$DL$133</f>
        <v>0.34135275027576945</v>
      </c>
      <c r="DN109" s="1">
        <v>0.57720000000000005</v>
      </c>
      <c r="DO109" s="1">
        <v>0.82350000000000001</v>
      </c>
      <c r="DP109" s="1">
        <v>0.31580000000000003</v>
      </c>
      <c r="DQ109" s="1">
        <v>0.61360000000000003</v>
      </c>
      <c r="DR109" s="1">
        <v>0.33329999999999999</v>
      </c>
      <c r="DS109" s="1">
        <v>0.91669999999999996</v>
      </c>
      <c r="DT109" s="1">
        <v>0.55169999999999997</v>
      </c>
      <c r="DU109">
        <v>-0.58099999999999996</v>
      </c>
      <c r="DV109">
        <v>-0.59199999999999997</v>
      </c>
      <c r="DW109">
        <v>0.47299999999999998</v>
      </c>
      <c r="DX109">
        <v>-0.47499999999999998</v>
      </c>
      <c r="DY109">
        <v>-0.7</v>
      </c>
      <c r="DZ109">
        <f>(DY109-$DY$132)/$DY$133</f>
        <v>-0.70856752269966483</v>
      </c>
      <c r="EA109">
        <v>-1.175</v>
      </c>
      <c r="EB109">
        <v>91</v>
      </c>
      <c r="EC109">
        <v>165</v>
      </c>
      <c r="ED109">
        <v>324</v>
      </c>
      <c r="EE109">
        <v>3</v>
      </c>
      <c r="EF109">
        <v>4</v>
      </c>
      <c r="EG109">
        <v>282.3</v>
      </c>
      <c r="EH109">
        <v>5</v>
      </c>
      <c r="EI109">
        <v>6800</v>
      </c>
      <c r="EJ109">
        <v>41.7</v>
      </c>
      <c r="EK109">
        <v>6.1323529411764701</v>
      </c>
    </row>
    <row r="110" spans="1:141" x14ac:dyDescent="0.25">
      <c r="A110" t="s">
        <v>904</v>
      </c>
      <c r="B110">
        <v>2</v>
      </c>
      <c r="C110">
        <v>1</v>
      </c>
      <c r="D110" s="1">
        <v>1.7500000000000002E-2</v>
      </c>
      <c r="E110" t="s">
        <v>275</v>
      </c>
      <c r="F110" t="s">
        <v>660</v>
      </c>
      <c r="G110" t="s">
        <v>238</v>
      </c>
      <c r="H110" t="s">
        <v>905</v>
      </c>
      <c r="I110" t="s">
        <v>531</v>
      </c>
      <c r="J110" t="s">
        <v>155</v>
      </c>
      <c r="K110" t="s">
        <v>507</v>
      </c>
      <c r="L110" t="s">
        <v>616</v>
      </c>
      <c r="M110" t="s">
        <v>594</v>
      </c>
      <c r="N110" t="s">
        <v>524</v>
      </c>
      <c r="O110" t="s">
        <v>802</v>
      </c>
      <c r="P110" t="s">
        <v>766</v>
      </c>
      <c r="Q110" t="s">
        <v>906</v>
      </c>
      <c r="R110" t="s">
        <v>184</v>
      </c>
      <c r="S110" t="s">
        <v>907</v>
      </c>
      <c r="T110" t="s">
        <v>313</v>
      </c>
      <c r="U110" t="s">
        <v>683</v>
      </c>
      <c r="V110" t="s">
        <v>442</v>
      </c>
      <c r="W110" t="s">
        <v>531</v>
      </c>
      <c r="X110" t="s">
        <v>908</v>
      </c>
      <c r="Y110" t="s">
        <v>909</v>
      </c>
      <c r="Z110" t="s">
        <v>910</v>
      </c>
      <c r="AA110" t="s">
        <v>231</v>
      </c>
      <c r="AB110" t="s">
        <v>302</v>
      </c>
      <c r="AC110" t="s">
        <v>185</v>
      </c>
      <c r="AD110" t="s">
        <v>492</v>
      </c>
      <c r="AE110" t="s">
        <v>411</v>
      </c>
      <c r="AF110" t="s">
        <v>911</v>
      </c>
      <c r="AG110">
        <v>35.200000000000003</v>
      </c>
      <c r="AH110">
        <v>8</v>
      </c>
      <c r="AI110">
        <v>276</v>
      </c>
      <c r="AJ110">
        <v>4.3099999999999996</v>
      </c>
      <c r="AK110" s="1">
        <v>0.34200000000000003</v>
      </c>
      <c r="AL110" s="1">
        <v>0.246</v>
      </c>
      <c r="AM110" s="1">
        <v>0.29070000000000001</v>
      </c>
      <c r="AN110">
        <v>116.97</v>
      </c>
      <c r="AO110">
        <v>4</v>
      </c>
      <c r="AP110">
        <v>1</v>
      </c>
      <c r="AQ110" t="s">
        <v>155</v>
      </c>
      <c r="AR110">
        <v>11</v>
      </c>
      <c r="AS110">
        <v>21</v>
      </c>
      <c r="AT110">
        <v>4</v>
      </c>
      <c r="AU110">
        <v>2</v>
      </c>
      <c r="AV110">
        <v>5</v>
      </c>
      <c r="AW110">
        <v>39</v>
      </c>
      <c r="AX110" t="s">
        <v>536</v>
      </c>
      <c r="AY110" s="1">
        <v>0.58009999999999995</v>
      </c>
      <c r="AZ110">
        <v>297.5</v>
      </c>
      <c r="BA110">
        <v>287.89999999999998</v>
      </c>
      <c r="BB110">
        <v>157.5</v>
      </c>
      <c r="BC110">
        <v>69.94</v>
      </c>
      <c r="BD110" t="s">
        <v>215</v>
      </c>
      <c r="BE110">
        <v>484</v>
      </c>
      <c r="BF110" s="1">
        <v>0.66669999999999996</v>
      </c>
      <c r="BG110">
        <v>70.17</v>
      </c>
      <c r="BH110">
        <v>34.909999999999997</v>
      </c>
      <c r="BI110" s="1">
        <v>0.61260000000000003</v>
      </c>
      <c r="BJ110" s="1">
        <v>0.69120000000000004</v>
      </c>
      <c r="BK110" s="1">
        <v>0.30880000000000002</v>
      </c>
      <c r="BL110" s="1">
        <v>0.66979999999999995</v>
      </c>
      <c r="BM110">
        <f>(BL110-$BL$132)/$BL$133</f>
        <v>-0.24278953000845924</v>
      </c>
      <c r="BN110">
        <v>70.290000000000006</v>
      </c>
      <c r="BO110" t="s">
        <v>668</v>
      </c>
      <c r="BP110" s="1">
        <v>0.17219999999999999</v>
      </c>
      <c r="BQ110">
        <v>398</v>
      </c>
      <c r="BR110">
        <v>16</v>
      </c>
      <c r="BS110" t="s">
        <v>912</v>
      </c>
      <c r="BT110">
        <v>63</v>
      </c>
      <c r="BU110" s="2">
        <v>1164995</v>
      </c>
      <c r="BV110">
        <v>0.88</v>
      </c>
      <c r="BW110" s="1">
        <v>0.40789999999999998</v>
      </c>
      <c r="BX110">
        <v>1.5649999999999999</v>
      </c>
      <c r="BY110" s="1">
        <v>0.15329999999999999</v>
      </c>
      <c r="BZ110">
        <v>3.06</v>
      </c>
      <c r="CA110">
        <f>(BZ110-$BZ$132)/$BZ$133</f>
        <v>0.26869874909064256</v>
      </c>
      <c r="CB110" s="1">
        <v>0.219</v>
      </c>
      <c r="CC110">
        <v>3.99</v>
      </c>
      <c r="CD110" s="1">
        <v>0.44740000000000002</v>
      </c>
      <c r="CE110">
        <v>4.5999999999999996</v>
      </c>
      <c r="CF110" s="1">
        <v>0.246</v>
      </c>
      <c r="CG110" t="s">
        <v>514</v>
      </c>
      <c r="CH110" t="s">
        <v>272</v>
      </c>
      <c r="CI110" s="1">
        <v>0.87450000000000006</v>
      </c>
      <c r="CJ110">
        <v>1.7230000000000001</v>
      </c>
      <c r="CK110" s="1">
        <v>0.13039999999999999</v>
      </c>
      <c r="CL110" s="1">
        <v>0.37330000000000002</v>
      </c>
      <c r="CM110" s="1">
        <v>0.25</v>
      </c>
      <c r="CN110" s="1">
        <v>0.15379999999999999</v>
      </c>
      <c r="CO110" s="1">
        <v>0.625</v>
      </c>
      <c r="CP110" s="1">
        <v>1</v>
      </c>
      <c r="CQ110" s="1">
        <v>0.92589999999999995</v>
      </c>
      <c r="CR110" s="1">
        <v>0.67259999999999998</v>
      </c>
      <c r="CS110" s="1">
        <v>0.85709999999999997</v>
      </c>
      <c r="CT110" s="1">
        <v>0.70589999999999997</v>
      </c>
      <c r="CU110" s="1">
        <v>0.57140000000000002</v>
      </c>
      <c r="CV110" s="1">
        <v>0.375</v>
      </c>
      <c r="CW110" s="1">
        <v>0.33329999999999999</v>
      </c>
      <c r="CX110">
        <v>28.17</v>
      </c>
      <c r="CY110">
        <v>29.27</v>
      </c>
      <c r="CZ110">
        <v>27.73</v>
      </c>
      <c r="DA110">
        <v>27.86</v>
      </c>
      <c r="DB110">
        <v>27.33</v>
      </c>
      <c r="DC110" t="s">
        <v>237</v>
      </c>
      <c r="DD110" s="1">
        <v>0.16969999999999999</v>
      </c>
      <c r="DE110" t="s">
        <v>636</v>
      </c>
      <c r="DF110">
        <v>70.27</v>
      </c>
      <c r="DG110">
        <v>69.64</v>
      </c>
      <c r="DH110">
        <v>70.569999999999993</v>
      </c>
      <c r="DI110">
        <v>70.17</v>
      </c>
      <c r="DJ110" s="1">
        <v>0.50980000000000003</v>
      </c>
      <c r="DK110">
        <v>71.215000000000003</v>
      </c>
      <c r="DL110">
        <v>70.11</v>
      </c>
      <c r="DM110">
        <f>(DL110-$DL$132)/$DL$133</f>
        <v>-0.35918212799432264</v>
      </c>
      <c r="DN110" s="1">
        <v>0.61539999999999995</v>
      </c>
      <c r="DO110" s="1">
        <v>0.84850000000000003</v>
      </c>
      <c r="DP110" s="1">
        <v>0.39389999999999997</v>
      </c>
      <c r="DQ110" s="1">
        <v>0.68569999999999998</v>
      </c>
      <c r="DR110" s="1">
        <v>0.42309999999999998</v>
      </c>
      <c r="DS110" s="1">
        <v>0.88239999999999996</v>
      </c>
      <c r="DT110" s="1">
        <v>0.64470000000000005</v>
      </c>
      <c r="DU110">
        <v>-0.52100000000000002</v>
      </c>
      <c r="DV110">
        <v>0.111</v>
      </c>
      <c r="DW110">
        <v>-0.308</v>
      </c>
      <c r="DX110">
        <v>0.80800000000000005</v>
      </c>
      <c r="DY110">
        <v>-0.71799999999999997</v>
      </c>
      <c r="DZ110">
        <f>(DY110-$DY$132)/$DY$133</f>
        <v>-0.72976757665941927</v>
      </c>
      <c r="EA110">
        <v>8.8999999999999996E-2</v>
      </c>
      <c r="EB110">
        <v>151</v>
      </c>
      <c r="EC110">
        <v>193</v>
      </c>
      <c r="ED110">
        <v>180</v>
      </c>
      <c r="EE110">
        <v>4</v>
      </c>
      <c r="EF110">
        <v>11</v>
      </c>
      <c r="EG110">
        <v>136.80000000000001</v>
      </c>
      <c r="EH110">
        <v>11</v>
      </c>
      <c r="EI110">
        <v>7200</v>
      </c>
      <c r="EJ110">
        <v>46.917000000000002</v>
      </c>
      <c r="EK110">
        <v>6.5162500000000003</v>
      </c>
    </row>
    <row r="111" spans="1:141" x14ac:dyDescent="0.25">
      <c r="A111" t="s">
        <v>1053</v>
      </c>
      <c r="B111">
        <v>0</v>
      </c>
      <c r="C111">
        <v>0</v>
      </c>
      <c r="D111" s="1">
        <v>3.6200000000000003E-2</v>
      </c>
      <c r="E111" t="s">
        <v>174</v>
      </c>
      <c r="F111" t="s">
        <v>277</v>
      </c>
      <c r="G111" t="s">
        <v>335</v>
      </c>
      <c r="H111" t="s">
        <v>1054</v>
      </c>
      <c r="I111" t="s">
        <v>1055</v>
      </c>
      <c r="J111" t="s">
        <v>1056</v>
      </c>
      <c r="K111" t="s">
        <v>481</v>
      </c>
      <c r="L111" t="s">
        <v>525</v>
      </c>
      <c r="M111" t="s">
        <v>710</v>
      </c>
      <c r="N111" t="s">
        <v>443</v>
      </c>
      <c r="O111" t="s">
        <v>236</v>
      </c>
      <c r="P111" t="s">
        <v>619</v>
      </c>
      <c r="Q111" t="s">
        <v>361</v>
      </c>
      <c r="R111" t="s">
        <v>534</v>
      </c>
      <c r="S111" t="s">
        <v>378</v>
      </c>
      <c r="T111" t="s">
        <v>1057</v>
      </c>
      <c r="U111" t="s">
        <v>238</v>
      </c>
      <c r="V111" t="s">
        <v>799</v>
      </c>
      <c r="W111" t="s">
        <v>922</v>
      </c>
      <c r="X111" t="s">
        <v>1058</v>
      </c>
      <c r="Y111" t="s">
        <v>331</v>
      </c>
      <c r="Z111" t="s">
        <v>398</v>
      </c>
      <c r="AA111" t="s">
        <v>1059</v>
      </c>
      <c r="AB111" t="s">
        <v>372</v>
      </c>
      <c r="AC111" t="s">
        <v>648</v>
      </c>
      <c r="AD111" t="s">
        <v>322</v>
      </c>
      <c r="AE111" t="s">
        <v>525</v>
      </c>
      <c r="AF111" t="s">
        <v>1060</v>
      </c>
      <c r="AG111">
        <v>35.96</v>
      </c>
      <c r="AH111">
        <v>7</v>
      </c>
      <c r="AI111">
        <v>85</v>
      </c>
      <c r="AJ111">
        <v>3.57</v>
      </c>
      <c r="AK111" s="1">
        <v>0.29859999999999998</v>
      </c>
      <c r="AL111" s="1">
        <v>0.20530000000000001</v>
      </c>
      <c r="AM111" s="1">
        <v>0.1467</v>
      </c>
      <c r="AN111">
        <v>117.79</v>
      </c>
      <c r="AO111">
        <v>3</v>
      </c>
      <c r="AP111">
        <v>1</v>
      </c>
      <c r="AQ111" t="s">
        <v>155</v>
      </c>
      <c r="AR111">
        <v>9</v>
      </c>
      <c r="AS111">
        <v>14</v>
      </c>
      <c r="AT111">
        <v>3</v>
      </c>
      <c r="AU111">
        <v>3</v>
      </c>
      <c r="AV111">
        <v>3</v>
      </c>
      <c r="AW111">
        <v>37</v>
      </c>
      <c r="AX111" t="s">
        <v>918</v>
      </c>
      <c r="AY111" s="1">
        <v>0.57010000000000005</v>
      </c>
      <c r="AZ111">
        <v>311.2</v>
      </c>
      <c r="BA111">
        <v>295.5</v>
      </c>
      <c r="BB111">
        <v>138</v>
      </c>
      <c r="BC111">
        <v>71.58</v>
      </c>
      <c r="BD111" t="s">
        <v>469</v>
      </c>
      <c r="BE111">
        <v>16</v>
      </c>
      <c r="BF111" s="1">
        <v>0.33329999999999999</v>
      </c>
      <c r="BG111">
        <v>72.67</v>
      </c>
      <c r="BH111">
        <v>35.57</v>
      </c>
      <c r="BI111" s="1">
        <v>0.75929999999999997</v>
      </c>
      <c r="BJ111" s="1">
        <v>0.51219999999999999</v>
      </c>
      <c r="BK111" s="1">
        <v>0.29270000000000002</v>
      </c>
      <c r="BL111" s="1">
        <v>0.67149999999999999</v>
      </c>
      <c r="BM111">
        <f>(BL111-$BL$132)/$BL$133</f>
        <v>-0.20140707888099493</v>
      </c>
      <c r="BN111">
        <v>71.45</v>
      </c>
      <c r="BO111" t="s">
        <v>139</v>
      </c>
      <c r="BP111" s="1">
        <v>0.19620000000000001</v>
      </c>
      <c r="BQ111">
        <v>359</v>
      </c>
      <c r="BR111" t="s">
        <v>155</v>
      </c>
      <c r="BS111" t="s">
        <v>502</v>
      </c>
      <c r="BT111">
        <v>66</v>
      </c>
      <c r="BU111" s="2">
        <v>44676</v>
      </c>
      <c r="BV111">
        <v>1.1299999999999999</v>
      </c>
      <c r="BW111" s="1">
        <v>0.35749999999999998</v>
      </c>
      <c r="BX111">
        <v>1.667</v>
      </c>
      <c r="BY111" s="1">
        <v>0.17199999999999999</v>
      </c>
      <c r="BZ111">
        <v>3.09</v>
      </c>
      <c r="CA111">
        <f>(BZ111-$BZ$132)/$BZ$133</f>
        <v>0.6351061342142692</v>
      </c>
      <c r="CB111" s="1">
        <v>0.15229999999999999</v>
      </c>
      <c r="CC111">
        <v>4.09</v>
      </c>
      <c r="CD111" s="1">
        <v>0.4103</v>
      </c>
      <c r="CE111">
        <v>4.68</v>
      </c>
      <c r="CF111" s="1">
        <v>0.20530000000000001</v>
      </c>
      <c r="CG111" t="s">
        <v>867</v>
      </c>
      <c r="CH111" t="s">
        <v>1061</v>
      </c>
      <c r="CI111" s="1">
        <v>0.86170000000000002</v>
      </c>
      <c r="CJ111">
        <v>1.802</v>
      </c>
      <c r="CK111" s="1">
        <v>4.3499999999999997E-2</v>
      </c>
      <c r="CL111" s="1">
        <v>0.28889999999999999</v>
      </c>
      <c r="CM111" s="1">
        <v>0.2</v>
      </c>
      <c r="CN111" s="1">
        <v>0.1111</v>
      </c>
      <c r="CO111" s="1">
        <v>0.5</v>
      </c>
      <c r="CP111" s="1">
        <v>0.99450000000000005</v>
      </c>
      <c r="CQ111" s="1">
        <v>0.82609999999999995</v>
      </c>
      <c r="CR111" s="1">
        <v>0.56859999999999999</v>
      </c>
      <c r="CS111" s="1">
        <v>0.55000000000000004</v>
      </c>
      <c r="CT111" s="1">
        <v>0.5</v>
      </c>
      <c r="CU111" s="1">
        <v>0.77780000000000005</v>
      </c>
      <c r="CV111" s="1">
        <v>0.5</v>
      </c>
      <c r="CW111" s="1">
        <v>0.53849999999999998</v>
      </c>
      <c r="CX111">
        <v>30</v>
      </c>
      <c r="CY111">
        <v>31.88</v>
      </c>
      <c r="CZ111">
        <v>28.25</v>
      </c>
      <c r="DA111">
        <v>31</v>
      </c>
      <c r="DB111">
        <v>28.33</v>
      </c>
      <c r="DC111" t="s">
        <v>850</v>
      </c>
      <c r="DD111" s="1">
        <v>0.19139999999999999</v>
      </c>
      <c r="DE111" t="s">
        <v>685</v>
      </c>
      <c r="DF111">
        <v>72.88</v>
      </c>
      <c r="DG111">
        <v>70</v>
      </c>
      <c r="DH111">
        <v>71</v>
      </c>
      <c r="DI111">
        <v>72.67</v>
      </c>
      <c r="DJ111" s="1">
        <v>0.43180000000000002</v>
      </c>
      <c r="DK111">
        <v>72.516000000000005</v>
      </c>
      <c r="DL111">
        <v>71.52</v>
      </c>
      <c r="DM111">
        <f>(DL111-$DL$132)/$DL$133</f>
        <v>0.86026747492027578</v>
      </c>
      <c r="DN111" s="1">
        <v>0.52939999999999998</v>
      </c>
      <c r="DO111" s="1">
        <v>0.90480000000000005</v>
      </c>
      <c r="DP111" s="1">
        <v>0.18179999999999999</v>
      </c>
      <c r="DQ111" s="1">
        <v>0.53659999999999997</v>
      </c>
      <c r="DR111" s="1">
        <v>0.42109999999999997</v>
      </c>
      <c r="DS111" s="1">
        <v>0.85709999999999997</v>
      </c>
      <c r="DT111" s="1">
        <v>0.5333</v>
      </c>
      <c r="DU111">
        <v>-0.66800000000000004</v>
      </c>
      <c r="DV111">
        <v>-0.33300000000000002</v>
      </c>
      <c r="DW111">
        <v>0.27900000000000003</v>
      </c>
      <c r="DX111">
        <v>-0.56699999999999995</v>
      </c>
      <c r="DY111">
        <v>-0.72199999999999998</v>
      </c>
      <c r="DZ111">
        <f>(DY111-$DY$132)/$DY$133</f>
        <v>-0.73447869976158697</v>
      </c>
      <c r="EA111">
        <v>-1.2889999999999999</v>
      </c>
      <c r="EB111">
        <v>82</v>
      </c>
      <c r="EC111">
        <v>161</v>
      </c>
      <c r="ED111">
        <v>93</v>
      </c>
      <c r="EE111">
        <v>3</v>
      </c>
      <c r="EF111">
        <v>1</v>
      </c>
      <c r="EG111">
        <v>277.8</v>
      </c>
      <c r="EH111">
        <v>6</v>
      </c>
      <c r="EI111">
        <v>7100</v>
      </c>
      <c r="EJ111">
        <v>32.582999999999998</v>
      </c>
      <c r="EK111">
        <v>4.5891549295774601</v>
      </c>
    </row>
    <row r="112" spans="1:141" x14ac:dyDescent="0.25">
      <c r="A112" t="s">
        <v>1089</v>
      </c>
      <c r="B112">
        <v>1</v>
      </c>
      <c r="C112">
        <v>0</v>
      </c>
      <c r="D112" s="1">
        <v>2.7799999999999998E-2</v>
      </c>
      <c r="E112" t="s">
        <v>275</v>
      </c>
      <c r="F112" t="s">
        <v>312</v>
      </c>
      <c r="G112" t="s">
        <v>549</v>
      </c>
      <c r="H112" t="s">
        <v>435</v>
      </c>
      <c r="I112" t="s">
        <v>1090</v>
      </c>
      <c r="J112" t="s">
        <v>155</v>
      </c>
      <c r="K112" t="s">
        <v>744</v>
      </c>
      <c r="L112" t="s">
        <v>1091</v>
      </c>
      <c r="M112" t="s">
        <v>544</v>
      </c>
      <c r="N112" t="s">
        <v>1028</v>
      </c>
      <c r="O112" t="s">
        <v>183</v>
      </c>
      <c r="P112" t="s">
        <v>335</v>
      </c>
      <c r="Q112" t="s">
        <v>401</v>
      </c>
      <c r="R112" t="s">
        <v>619</v>
      </c>
      <c r="S112" t="s">
        <v>600</v>
      </c>
      <c r="T112" t="s">
        <v>1092</v>
      </c>
      <c r="U112" t="s">
        <v>921</v>
      </c>
      <c r="V112" t="s">
        <v>1093</v>
      </c>
      <c r="W112" t="s">
        <v>852</v>
      </c>
      <c r="X112" t="s">
        <v>1094</v>
      </c>
      <c r="Y112" t="s">
        <v>327</v>
      </c>
      <c r="Z112" t="s">
        <v>711</v>
      </c>
      <c r="AA112" t="s">
        <v>359</v>
      </c>
      <c r="AB112" t="s">
        <v>266</v>
      </c>
      <c r="AC112" t="s">
        <v>587</v>
      </c>
      <c r="AD112" t="s">
        <v>413</v>
      </c>
      <c r="AE112" t="s">
        <v>675</v>
      </c>
      <c r="AF112" t="s">
        <v>1095</v>
      </c>
      <c r="AG112">
        <v>35.57</v>
      </c>
      <c r="AH112">
        <v>12</v>
      </c>
      <c r="AI112">
        <v>167</v>
      </c>
      <c r="AJ112">
        <v>3.71</v>
      </c>
      <c r="AK112" s="1">
        <v>0.31759999999999999</v>
      </c>
      <c r="AL112" s="1">
        <v>0.21029999999999999</v>
      </c>
      <c r="AM112" s="1">
        <v>0.1429</v>
      </c>
      <c r="AN112">
        <v>112.7</v>
      </c>
      <c r="AO112">
        <v>6</v>
      </c>
      <c r="AP112">
        <v>2</v>
      </c>
      <c r="AQ112">
        <v>3</v>
      </c>
      <c r="AR112">
        <v>8</v>
      </c>
      <c r="AS112">
        <v>20</v>
      </c>
      <c r="AT112">
        <v>6</v>
      </c>
      <c r="AU112">
        <v>3</v>
      </c>
      <c r="AV112">
        <v>7</v>
      </c>
      <c r="AW112">
        <v>50</v>
      </c>
      <c r="AX112" t="s">
        <v>607</v>
      </c>
      <c r="AY112" s="1">
        <v>0.48980000000000001</v>
      </c>
      <c r="AZ112">
        <v>290.7</v>
      </c>
      <c r="BA112">
        <v>280.7</v>
      </c>
      <c r="BB112">
        <v>252</v>
      </c>
      <c r="BC112">
        <v>71.19</v>
      </c>
      <c r="BD112" t="s">
        <v>236</v>
      </c>
      <c r="BE112">
        <v>319</v>
      </c>
      <c r="BF112" s="1">
        <v>0.4</v>
      </c>
      <c r="BG112">
        <v>72.8</v>
      </c>
      <c r="BH112">
        <v>35.25</v>
      </c>
      <c r="BI112" s="1">
        <v>0.44319999999999998</v>
      </c>
      <c r="BJ112" s="1">
        <v>0.3846</v>
      </c>
      <c r="BK112" s="1">
        <v>0.25640000000000002</v>
      </c>
      <c r="BL112" s="1">
        <v>0.63100000000000001</v>
      </c>
      <c r="BM112">
        <f>(BL112-$BL$132)/$BL$133</f>
        <v>-1.1872831204470358</v>
      </c>
      <c r="BN112">
        <v>70.33</v>
      </c>
      <c r="BO112" t="s">
        <v>717</v>
      </c>
      <c r="BP112" s="1">
        <v>0.2175</v>
      </c>
      <c r="BQ112">
        <v>346</v>
      </c>
      <c r="BR112">
        <v>12</v>
      </c>
      <c r="BS112" t="s">
        <v>402</v>
      </c>
      <c r="BT112">
        <v>64</v>
      </c>
      <c r="BU112" s="2">
        <v>704032</v>
      </c>
      <c r="BV112">
        <v>1.29</v>
      </c>
      <c r="BW112" s="1">
        <v>0.40870000000000001</v>
      </c>
      <c r="BX112">
        <v>1.595</v>
      </c>
      <c r="BY112" s="1">
        <v>0.1696</v>
      </c>
      <c r="BZ112">
        <v>3.04</v>
      </c>
      <c r="CA112">
        <f>(BZ112-$BZ$132)/$BZ$133</f>
        <v>2.4427159008222975E-2</v>
      </c>
      <c r="CB112" s="1">
        <v>0.1867</v>
      </c>
      <c r="CC112">
        <v>4.01</v>
      </c>
      <c r="CD112" s="1">
        <v>0.33700000000000002</v>
      </c>
      <c r="CE112">
        <v>4.76</v>
      </c>
      <c r="CF112" s="1">
        <v>0.21029999999999999</v>
      </c>
      <c r="CG112" t="s">
        <v>695</v>
      </c>
      <c r="CH112" t="s">
        <v>515</v>
      </c>
      <c r="CI112" s="1">
        <v>0.88319999999999999</v>
      </c>
      <c r="CJ112">
        <v>1.7450000000000001</v>
      </c>
      <c r="CK112" s="1">
        <v>4.9000000000000002E-2</v>
      </c>
      <c r="CL112" s="1">
        <v>0.35820000000000002</v>
      </c>
      <c r="CM112" s="1">
        <v>0.1875</v>
      </c>
      <c r="CN112" s="1">
        <v>0.25</v>
      </c>
      <c r="CO112" s="1">
        <v>0.28570000000000001</v>
      </c>
      <c r="CP112" s="1">
        <v>1</v>
      </c>
      <c r="CQ112" s="1">
        <v>0.95350000000000001</v>
      </c>
      <c r="CR112" s="1">
        <v>0.73740000000000006</v>
      </c>
      <c r="CS112" s="1">
        <v>0.86209999999999998</v>
      </c>
      <c r="CT112" s="1">
        <v>0.75</v>
      </c>
      <c r="CU112" s="1">
        <v>0.57689999999999997</v>
      </c>
      <c r="CV112" s="1">
        <v>0.75</v>
      </c>
      <c r="CW112" s="1">
        <v>0.33329999999999999</v>
      </c>
      <c r="CX112">
        <v>28.71</v>
      </c>
      <c r="CY112">
        <v>28</v>
      </c>
      <c r="CZ112">
        <v>29.33</v>
      </c>
      <c r="DA112">
        <v>27.6</v>
      </c>
      <c r="DB112">
        <v>30</v>
      </c>
      <c r="DC112" t="s">
        <v>559</v>
      </c>
      <c r="DD112" s="1">
        <v>0.17519999999999999</v>
      </c>
      <c r="DE112" t="s">
        <v>459</v>
      </c>
      <c r="DF112">
        <v>69.44</v>
      </c>
      <c r="DG112">
        <v>71.22</v>
      </c>
      <c r="DH112">
        <v>70.599999999999994</v>
      </c>
      <c r="DI112">
        <v>72.8</v>
      </c>
      <c r="DJ112" s="1">
        <v>0.58330000000000004</v>
      </c>
      <c r="DK112">
        <v>71.606999999999999</v>
      </c>
      <c r="DL112">
        <v>70.819999999999993</v>
      </c>
      <c r="DM112">
        <f>(DL112-$DL$132)/$DL$133</f>
        <v>0.2548669628350102</v>
      </c>
      <c r="DN112" s="1">
        <v>0.56989999999999996</v>
      </c>
      <c r="DO112" s="1">
        <v>0.79310000000000003</v>
      </c>
      <c r="DP112" s="1">
        <v>0.37209999999999999</v>
      </c>
      <c r="DQ112" s="1">
        <v>0.67859999999999998</v>
      </c>
      <c r="DR112" s="1">
        <v>0.44440000000000002</v>
      </c>
      <c r="DS112" s="1">
        <v>0.9</v>
      </c>
      <c r="DT112" s="1">
        <v>0.64790000000000003</v>
      </c>
      <c r="DU112">
        <v>-0.19400000000000001</v>
      </c>
      <c r="DV112">
        <v>0.23899999999999999</v>
      </c>
      <c r="DW112">
        <v>-0.77600000000000002</v>
      </c>
      <c r="DX112">
        <v>0.51500000000000001</v>
      </c>
      <c r="DY112">
        <v>-0.73099999999999998</v>
      </c>
      <c r="DZ112">
        <f>(DY112-$DY$132)/$DY$133</f>
        <v>-0.74507872674146414</v>
      </c>
      <c r="EA112">
        <v>-0.216</v>
      </c>
      <c r="EB112">
        <v>104</v>
      </c>
      <c r="EC112">
        <v>324</v>
      </c>
      <c r="ED112">
        <v>224</v>
      </c>
      <c r="EE112">
        <v>2</v>
      </c>
      <c r="EF112">
        <v>5</v>
      </c>
      <c r="EG112">
        <v>168.8</v>
      </c>
      <c r="EH112">
        <v>6</v>
      </c>
      <c r="EI112">
        <v>6700</v>
      </c>
      <c r="EJ112">
        <v>52</v>
      </c>
      <c r="EK112">
        <v>7.76119402985075</v>
      </c>
    </row>
    <row r="113" spans="1:141" x14ac:dyDescent="0.25">
      <c r="A113" t="s">
        <v>1096</v>
      </c>
      <c r="B113">
        <v>0</v>
      </c>
      <c r="C113">
        <v>0</v>
      </c>
      <c r="D113" s="1">
        <v>2.3800000000000002E-2</v>
      </c>
      <c r="E113" t="s">
        <v>734</v>
      </c>
      <c r="F113" t="s">
        <v>1097</v>
      </c>
      <c r="G113" t="s">
        <v>497</v>
      </c>
      <c r="H113" t="s">
        <v>1098</v>
      </c>
      <c r="I113" t="s">
        <v>1099</v>
      </c>
      <c r="J113" t="s">
        <v>1100</v>
      </c>
      <c r="K113" t="s">
        <v>428</v>
      </c>
      <c r="L113" t="s">
        <v>938</v>
      </c>
      <c r="M113" t="s">
        <v>198</v>
      </c>
      <c r="N113" t="s">
        <v>534</v>
      </c>
      <c r="O113" t="s">
        <v>264</v>
      </c>
      <c r="P113" t="s">
        <v>339</v>
      </c>
      <c r="Q113" t="s">
        <v>933</v>
      </c>
      <c r="R113" t="s">
        <v>1068</v>
      </c>
      <c r="S113" t="s">
        <v>689</v>
      </c>
      <c r="T113" t="s">
        <v>1101</v>
      </c>
      <c r="U113" t="s">
        <v>1102</v>
      </c>
      <c r="V113" t="s">
        <v>821</v>
      </c>
      <c r="W113" t="s">
        <v>748</v>
      </c>
      <c r="X113" t="s">
        <v>155</v>
      </c>
      <c r="Y113" t="s">
        <v>412</v>
      </c>
      <c r="Z113" t="s">
        <v>935</v>
      </c>
      <c r="AA113" t="s">
        <v>1103</v>
      </c>
      <c r="AB113" t="s">
        <v>1104</v>
      </c>
      <c r="AC113" t="s">
        <v>364</v>
      </c>
      <c r="AD113" t="s">
        <v>1105</v>
      </c>
      <c r="AE113" t="s">
        <v>761</v>
      </c>
      <c r="AF113" t="s">
        <v>942</v>
      </c>
      <c r="AG113">
        <v>35.81</v>
      </c>
      <c r="AH113">
        <v>8</v>
      </c>
      <c r="AI113">
        <v>85</v>
      </c>
      <c r="AJ113">
        <v>3.67</v>
      </c>
      <c r="AK113" s="1">
        <v>0.31030000000000002</v>
      </c>
      <c r="AL113" s="1">
        <v>0.20369999999999999</v>
      </c>
      <c r="AM113" s="1">
        <v>0.22539999999999999</v>
      </c>
      <c r="AN113">
        <v>109.78</v>
      </c>
      <c r="AO113">
        <v>4</v>
      </c>
      <c r="AP113" t="s">
        <v>155</v>
      </c>
      <c r="AQ113">
        <v>2</v>
      </c>
      <c r="AR113">
        <v>18</v>
      </c>
      <c r="AS113">
        <v>12</v>
      </c>
      <c r="AT113">
        <v>4</v>
      </c>
      <c r="AU113">
        <v>2</v>
      </c>
      <c r="AV113">
        <v>6</v>
      </c>
      <c r="AW113">
        <v>60</v>
      </c>
      <c r="AX113" t="s">
        <v>193</v>
      </c>
      <c r="AY113" s="1">
        <v>0.6633</v>
      </c>
      <c r="AZ113">
        <v>274.7</v>
      </c>
      <c r="BA113">
        <v>270.8</v>
      </c>
      <c r="BB113" t="s">
        <v>155</v>
      </c>
      <c r="BC113">
        <v>70.849999999999994</v>
      </c>
      <c r="BD113" t="s">
        <v>361</v>
      </c>
      <c r="BE113">
        <v>57</v>
      </c>
      <c r="BF113" s="1">
        <v>1</v>
      </c>
      <c r="BG113">
        <v>67.33</v>
      </c>
      <c r="BH113">
        <v>35.619999999999997</v>
      </c>
      <c r="BI113" s="1">
        <v>0.42859999999999998</v>
      </c>
      <c r="BJ113" s="1">
        <v>0.61899999999999999</v>
      </c>
      <c r="BK113" s="1">
        <v>4.7600000000000003E-2</v>
      </c>
      <c r="BL113" s="1">
        <v>0.61380000000000001</v>
      </c>
      <c r="BM113">
        <f>(BL113-$BL$132)/$BL$133</f>
        <v>-1.6059761553837248</v>
      </c>
      <c r="BN113">
        <v>72.38</v>
      </c>
      <c r="BO113" t="s">
        <v>811</v>
      </c>
      <c r="BP113" s="1">
        <v>0.1429</v>
      </c>
      <c r="BQ113" t="s">
        <v>155</v>
      </c>
      <c r="BR113">
        <v>45</v>
      </c>
      <c r="BS113" t="s">
        <v>378</v>
      </c>
      <c r="BT113">
        <v>66</v>
      </c>
      <c r="BU113" s="2">
        <v>160660</v>
      </c>
      <c r="BV113">
        <v>2.04</v>
      </c>
      <c r="BW113" s="1">
        <v>0.4153</v>
      </c>
      <c r="BX113">
        <v>1.5820000000000001</v>
      </c>
      <c r="BY113" s="1">
        <v>8.3299999999999999E-2</v>
      </c>
      <c r="BZ113">
        <v>3.13</v>
      </c>
      <c r="CA113">
        <f>(BZ113-$BZ$132)/$BZ$133</f>
        <v>1.1236493143791084</v>
      </c>
      <c r="CB113" s="1">
        <v>0.193</v>
      </c>
      <c r="CC113">
        <v>4.07</v>
      </c>
      <c r="CD113" s="1">
        <v>0.39389999999999997</v>
      </c>
      <c r="CE113">
        <v>4.7</v>
      </c>
      <c r="CF113" s="1">
        <v>0.20369999999999999</v>
      </c>
      <c r="CG113" t="s">
        <v>776</v>
      </c>
      <c r="CH113" t="s">
        <v>307</v>
      </c>
      <c r="CI113" s="1">
        <v>0.88449999999999995</v>
      </c>
      <c r="CJ113">
        <v>1.72</v>
      </c>
      <c r="CK113" s="1">
        <v>5.1700000000000003E-2</v>
      </c>
      <c r="CL113" s="1">
        <v>0.43240000000000001</v>
      </c>
      <c r="CM113" s="1">
        <v>0.2</v>
      </c>
      <c r="CN113" s="1">
        <v>8.6999999999999994E-2</v>
      </c>
      <c r="CO113" s="1">
        <v>0.54549999999999998</v>
      </c>
      <c r="CP113" s="1">
        <v>0.99260000000000004</v>
      </c>
      <c r="CQ113" s="1">
        <v>0.9032</v>
      </c>
      <c r="CR113" s="1">
        <v>0.76670000000000005</v>
      </c>
      <c r="CS113" s="1">
        <v>0.85189999999999999</v>
      </c>
      <c r="CT113" s="1">
        <v>0.84619999999999995</v>
      </c>
      <c r="CU113" s="1">
        <v>0.54549999999999998</v>
      </c>
      <c r="CV113" s="1">
        <v>0.66669999999999996</v>
      </c>
      <c r="CW113" s="1">
        <v>0.53849999999999998</v>
      </c>
      <c r="CX113">
        <v>28.48</v>
      </c>
      <c r="CY113">
        <v>29.71</v>
      </c>
      <c r="CZ113">
        <v>29</v>
      </c>
      <c r="DA113">
        <v>29</v>
      </c>
      <c r="DB113">
        <v>23.67</v>
      </c>
      <c r="DC113" t="s">
        <v>192</v>
      </c>
      <c r="DD113" s="1">
        <v>0.14799999999999999</v>
      </c>
      <c r="DE113" t="s">
        <v>739</v>
      </c>
      <c r="DF113">
        <v>72.14</v>
      </c>
      <c r="DG113">
        <v>72</v>
      </c>
      <c r="DH113">
        <v>72.25</v>
      </c>
      <c r="DI113">
        <v>67.33</v>
      </c>
      <c r="DJ113" s="1">
        <v>0.54049999999999998</v>
      </c>
      <c r="DK113">
        <v>71.555999999999997</v>
      </c>
      <c r="DL113">
        <v>71.430000000000007</v>
      </c>
      <c r="DM113">
        <f>(DL113-$DL$132)/$DL$133</f>
        <v>0.78243026622360845</v>
      </c>
      <c r="DN113" s="1">
        <v>0.53420000000000001</v>
      </c>
      <c r="DO113" s="1">
        <v>0.83330000000000004</v>
      </c>
      <c r="DP113" s="1">
        <v>0.3478</v>
      </c>
      <c r="DQ113" s="1">
        <v>0.71050000000000002</v>
      </c>
      <c r="DR113" s="1">
        <v>0.3</v>
      </c>
      <c r="DS113" s="1">
        <v>1</v>
      </c>
      <c r="DT113" s="1">
        <v>0.54549999999999998</v>
      </c>
      <c r="DU113">
        <v>-0.309</v>
      </c>
      <c r="DV113">
        <v>7.6999999999999999E-2</v>
      </c>
      <c r="DW113">
        <v>-0.51800000000000002</v>
      </c>
      <c r="DX113">
        <v>0.63800000000000001</v>
      </c>
      <c r="DY113">
        <v>-0.75</v>
      </c>
      <c r="DZ113">
        <f>(DY113-$DY$132)/$DY$133</f>
        <v>-0.76745656147676056</v>
      </c>
      <c r="EA113">
        <v>-0.112</v>
      </c>
      <c r="EB113">
        <v>77</v>
      </c>
      <c r="EC113">
        <v>230</v>
      </c>
      <c r="ED113">
        <v>349</v>
      </c>
      <c r="EE113">
        <v>0</v>
      </c>
      <c r="EF113">
        <v>4</v>
      </c>
      <c r="EG113">
        <v>106.8</v>
      </c>
      <c r="EH113">
        <v>3</v>
      </c>
      <c r="EI113">
        <v>6800</v>
      </c>
      <c r="EJ113">
        <v>44.417000000000002</v>
      </c>
      <c r="EK113">
        <v>6.53191176470588</v>
      </c>
    </row>
    <row r="114" spans="1:141" x14ac:dyDescent="0.25">
      <c r="A114" t="s">
        <v>618</v>
      </c>
      <c r="B114">
        <v>0</v>
      </c>
      <c r="C114">
        <v>0</v>
      </c>
      <c r="D114" s="1">
        <v>2.3E-2</v>
      </c>
      <c r="E114" t="s">
        <v>209</v>
      </c>
      <c r="F114" t="s">
        <v>619</v>
      </c>
      <c r="G114" t="s">
        <v>584</v>
      </c>
      <c r="H114" t="s">
        <v>620</v>
      </c>
      <c r="I114" t="s">
        <v>621</v>
      </c>
      <c r="J114" t="s">
        <v>622</v>
      </c>
      <c r="K114" t="s">
        <v>605</v>
      </c>
      <c r="L114" t="s">
        <v>286</v>
      </c>
      <c r="M114" t="s">
        <v>347</v>
      </c>
      <c r="N114" t="s">
        <v>200</v>
      </c>
      <c r="O114" t="s">
        <v>384</v>
      </c>
      <c r="P114" t="s">
        <v>494</v>
      </c>
      <c r="Q114" t="s">
        <v>350</v>
      </c>
      <c r="R114" t="s">
        <v>623</v>
      </c>
      <c r="S114" t="s">
        <v>624</v>
      </c>
      <c r="T114" t="s">
        <v>625</v>
      </c>
      <c r="U114" t="s">
        <v>626</v>
      </c>
      <c r="V114" t="s">
        <v>627</v>
      </c>
      <c r="W114" t="s">
        <v>628</v>
      </c>
      <c r="X114" t="s">
        <v>320</v>
      </c>
      <c r="Y114" t="s">
        <v>629</v>
      </c>
      <c r="Z114" t="s">
        <v>604</v>
      </c>
      <c r="AA114" t="s">
        <v>630</v>
      </c>
      <c r="AB114" t="s">
        <v>631</v>
      </c>
      <c r="AC114" t="s">
        <v>302</v>
      </c>
      <c r="AD114" t="s">
        <v>250</v>
      </c>
      <c r="AE114" t="s">
        <v>632</v>
      </c>
      <c r="AF114" t="s">
        <v>388</v>
      </c>
      <c r="AG114">
        <v>36.28</v>
      </c>
      <c r="AH114">
        <v>6</v>
      </c>
      <c r="AI114">
        <v>116</v>
      </c>
      <c r="AJ114">
        <v>3.48</v>
      </c>
      <c r="AK114" s="1">
        <v>0.29459999999999997</v>
      </c>
      <c r="AL114" s="1">
        <v>0.2011</v>
      </c>
      <c r="AM114" s="1">
        <v>0.18479999999999999</v>
      </c>
      <c r="AN114">
        <v>107.89</v>
      </c>
      <c r="AO114">
        <v>3</v>
      </c>
      <c r="AP114">
        <v>1</v>
      </c>
      <c r="AQ114" t="s">
        <v>155</v>
      </c>
      <c r="AR114">
        <v>12</v>
      </c>
      <c r="AS114">
        <v>11</v>
      </c>
      <c r="AT114">
        <v>3</v>
      </c>
      <c r="AU114">
        <v>1</v>
      </c>
      <c r="AV114">
        <v>4</v>
      </c>
      <c r="AW114">
        <v>23</v>
      </c>
      <c r="AX114" t="s">
        <v>633</v>
      </c>
      <c r="AY114" s="1">
        <v>0.56969999999999998</v>
      </c>
      <c r="AZ114">
        <v>279</v>
      </c>
      <c r="BA114">
        <v>276.60000000000002</v>
      </c>
      <c r="BB114">
        <v>130.5</v>
      </c>
      <c r="BC114">
        <v>71.56</v>
      </c>
      <c r="BD114" t="s">
        <v>374</v>
      </c>
      <c r="BE114">
        <v>45</v>
      </c>
      <c r="BF114" s="1">
        <v>0.5</v>
      </c>
      <c r="BG114">
        <v>72.5</v>
      </c>
      <c r="BH114">
        <v>35.21</v>
      </c>
      <c r="BI114" s="1">
        <v>0.41899999999999998</v>
      </c>
      <c r="BJ114" s="1">
        <v>0.5</v>
      </c>
      <c r="BK114" s="1">
        <v>0.11360000000000001</v>
      </c>
      <c r="BL114" s="1">
        <v>0.64939999999999998</v>
      </c>
      <c r="BM114">
        <f>(BL114-$BL$132)/$BL$133</f>
        <v>-0.73937894353802014</v>
      </c>
      <c r="BN114">
        <v>71.36</v>
      </c>
      <c r="BO114" t="s">
        <v>171</v>
      </c>
      <c r="BP114" s="1">
        <v>0.158</v>
      </c>
      <c r="BQ114">
        <v>356</v>
      </c>
      <c r="BR114">
        <v>191</v>
      </c>
      <c r="BS114" t="s">
        <v>549</v>
      </c>
      <c r="BT114">
        <v>68</v>
      </c>
      <c r="BU114" s="2">
        <v>103040</v>
      </c>
      <c r="BV114">
        <v>0.57999999999999996</v>
      </c>
      <c r="BW114" s="1">
        <v>0.38890000000000002</v>
      </c>
      <c r="BX114">
        <v>1.607</v>
      </c>
      <c r="BY114" s="1">
        <v>0.115</v>
      </c>
      <c r="BZ114">
        <v>3.12</v>
      </c>
      <c r="CA114">
        <f>(BZ114-$BZ$132)/$BZ$133</f>
        <v>1.0015135193379012</v>
      </c>
      <c r="CB114" s="1">
        <v>0.15759999999999999</v>
      </c>
      <c r="CC114">
        <v>4.0599999999999996</v>
      </c>
      <c r="CD114" s="1">
        <v>0.43880000000000002</v>
      </c>
      <c r="CE114">
        <v>4.6500000000000004</v>
      </c>
      <c r="CF114" s="1">
        <v>0.2011</v>
      </c>
      <c r="CG114" t="s">
        <v>634</v>
      </c>
      <c r="CH114" t="s">
        <v>635</v>
      </c>
      <c r="CI114" s="1">
        <v>0.87319999999999998</v>
      </c>
      <c r="CJ114">
        <v>1.7430000000000001</v>
      </c>
      <c r="CK114" s="1">
        <v>7.2599999999999998E-2</v>
      </c>
      <c r="CL114" s="1">
        <v>0.30430000000000001</v>
      </c>
      <c r="CM114" s="1">
        <v>0.1522</v>
      </c>
      <c r="CN114" s="1">
        <v>0.129</v>
      </c>
      <c r="CO114" s="1">
        <v>0.25</v>
      </c>
      <c r="CP114" s="1">
        <v>1</v>
      </c>
      <c r="CQ114" s="1">
        <v>0.92679999999999996</v>
      </c>
      <c r="CR114" s="1">
        <v>0.6885</v>
      </c>
      <c r="CS114" s="1">
        <v>0.80559999999999998</v>
      </c>
      <c r="CT114" s="1">
        <v>0.72409999999999997</v>
      </c>
      <c r="CU114" s="1">
        <v>0.57579999999999998</v>
      </c>
      <c r="CV114" s="1">
        <v>0.625</v>
      </c>
      <c r="CW114" s="1">
        <v>0.42109999999999997</v>
      </c>
      <c r="CX114">
        <v>28.93</v>
      </c>
      <c r="CY114">
        <v>28.2</v>
      </c>
      <c r="CZ114">
        <v>29.4</v>
      </c>
      <c r="DA114">
        <v>30.2</v>
      </c>
      <c r="DB114">
        <v>28</v>
      </c>
      <c r="DC114" t="s">
        <v>636</v>
      </c>
      <c r="DD114" s="1">
        <v>0.18529999999999999</v>
      </c>
      <c r="DE114" t="s">
        <v>392</v>
      </c>
      <c r="DF114">
        <v>70.900000000000006</v>
      </c>
      <c r="DG114">
        <v>71.099999999999994</v>
      </c>
      <c r="DH114">
        <v>72.599999999999994</v>
      </c>
      <c r="DI114">
        <v>72.5</v>
      </c>
      <c r="DJ114" s="1">
        <v>0.43180000000000002</v>
      </c>
      <c r="DK114">
        <v>72.191999999999993</v>
      </c>
      <c r="DL114">
        <v>71.48</v>
      </c>
      <c r="DM114">
        <f>(DL114-$DL$132)/$DL$133</f>
        <v>0.82567315994398194</v>
      </c>
      <c r="DN114" s="1">
        <v>0.53549999999999998</v>
      </c>
      <c r="DO114" s="1">
        <v>0.83330000000000004</v>
      </c>
      <c r="DP114" s="1">
        <v>0.27589999999999998</v>
      </c>
      <c r="DQ114" s="1">
        <v>0.57379999999999998</v>
      </c>
      <c r="DR114" s="1">
        <v>0.51349999999999996</v>
      </c>
      <c r="DS114" s="1">
        <v>0.92310000000000003</v>
      </c>
      <c r="DT114" s="1">
        <v>0.52</v>
      </c>
      <c r="DU114">
        <v>-0.33500000000000002</v>
      </c>
      <c r="DV114">
        <v>1.4999999999999999E-2</v>
      </c>
      <c r="DW114">
        <v>-0.52100000000000002</v>
      </c>
      <c r="DX114">
        <v>0.108</v>
      </c>
      <c r="DY114">
        <v>-0.84099999999999997</v>
      </c>
      <c r="DZ114">
        <f>(DY114-$DY$132)/$DY$133</f>
        <v>-0.87463461205107451</v>
      </c>
      <c r="EA114">
        <v>-0.73199999999999998</v>
      </c>
      <c r="EB114">
        <v>101</v>
      </c>
      <c r="EC114">
        <v>341</v>
      </c>
      <c r="ED114">
        <v>169</v>
      </c>
      <c r="EE114">
        <v>4</v>
      </c>
      <c r="EF114">
        <v>4</v>
      </c>
      <c r="EG114">
        <v>217.3</v>
      </c>
      <c r="EH114">
        <v>8</v>
      </c>
      <c r="EI114">
        <v>6500</v>
      </c>
      <c r="EJ114">
        <v>43.25</v>
      </c>
      <c r="EK114">
        <v>6.6538461538461497</v>
      </c>
    </row>
    <row r="115" spans="1:141" x14ac:dyDescent="0.25">
      <c r="A115" t="s">
        <v>670</v>
      </c>
      <c r="B115">
        <v>1</v>
      </c>
      <c r="C115">
        <v>0</v>
      </c>
      <c r="D115" s="1">
        <v>2.7799999999999998E-2</v>
      </c>
      <c r="E115" t="s">
        <v>367</v>
      </c>
      <c r="F115" t="s">
        <v>509</v>
      </c>
      <c r="G115" t="s">
        <v>671</v>
      </c>
      <c r="H115" t="s">
        <v>672</v>
      </c>
      <c r="I115" t="s">
        <v>673</v>
      </c>
      <c r="J115" t="s">
        <v>155</v>
      </c>
      <c r="K115" t="s">
        <v>578</v>
      </c>
      <c r="L115" t="s">
        <v>674</v>
      </c>
      <c r="M115" t="s">
        <v>675</v>
      </c>
      <c r="N115" t="s">
        <v>401</v>
      </c>
      <c r="O115" t="s">
        <v>676</v>
      </c>
      <c r="P115" t="s">
        <v>277</v>
      </c>
      <c r="Q115" t="s">
        <v>159</v>
      </c>
      <c r="R115" t="s">
        <v>677</v>
      </c>
      <c r="S115" t="s">
        <v>678</v>
      </c>
      <c r="T115" t="s">
        <v>679</v>
      </c>
      <c r="U115" t="s">
        <v>680</v>
      </c>
      <c r="V115" t="s">
        <v>380</v>
      </c>
      <c r="W115" t="s">
        <v>191</v>
      </c>
      <c r="X115" t="s">
        <v>422</v>
      </c>
      <c r="Y115" t="s">
        <v>629</v>
      </c>
      <c r="Z115" t="s">
        <v>504</v>
      </c>
      <c r="AA115" t="s">
        <v>681</v>
      </c>
      <c r="AB115" t="s">
        <v>429</v>
      </c>
      <c r="AC115" t="s">
        <v>198</v>
      </c>
      <c r="AD115" t="s">
        <v>569</v>
      </c>
      <c r="AE115" t="s">
        <v>682</v>
      </c>
      <c r="AF115" t="s">
        <v>468</v>
      </c>
      <c r="AG115">
        <v>35.61</v>
      </c>
      <c r="AH115">
        <v>7</v>
      </c>
      <c r="AI115">
        <v>118</v>
      </c>
      <c r="AJ115">
        <v>3</v>
      </c>
      <c r="AK115" s="1">
        <v>0.27679999999999999</v>
      </c>
      <c r="AL115" s="1">
        <v>0.17460000000000001</v>
      </c>
      <c r="AM115" s="1">
        <v>0.1852</v>
      </c>
      <c r="AN115">
        <v>109.48</v>
      </c>
      <c r="AO115">
        <v>2</v>
      </c>
      <c r="AP115">
        <v>2</v>
      </c>
      <c r="AQ115" t="s">
        <v>155</v>
      </c>
      <c r="AR115">
        <v>16</v>
      </c>
      <c r="AS115">
        <v>11</v>
      </c>
      <c r="AT115">
        <v>2</v>
      </c>
      <c r="AU115">
        <v>2</v>
      </c>
      <c r="AV115">
        <v>6</v>
      </c>
      <c r="AW115">
        <v>118</v>
      </c>
      <c r="AX115" t="s">
        <v>233</v>
      </c>
      <c r="AY115" s="1">
        <v>0.5575</v>
      </c>
      <c r="AZ115">
        <v>280.7</v>
      </c>
      <c r="BA115">
        <v>273.8</v>
      </c>
      <c r="BB115">
        <v>126</v>
      </c>
      <c r="BC115">
        <v>72</v>
      </c>
      <c r="BD115" t="s">
        <v>536</v>
      </c>
      <c r="BE115">
        <v>109</v>
      </c>
      <c r="BF115" s="1">
        <v>0.33329999999999999</v>
      </c>
      <c r="BG115">
        <v>71.33</v>
      </c>
      <c r="BH115">
        <v>35.93</v>
      </c>
      <c r="BI115" s="1">
        <v>0.4</v>
      </c>
      <c r="BJ115" s="1">
        <v>0.65629999999999999</v>
      </c>
      <c r="BK115" s="1">
        <v>0.34379999999999999</v>
      </c>
      <c r="BL115" s="1">
        <v>0.57740000000000002</v>
      </c>
      <c r="BM115">
        <f>(BL115-$BL$132)/$BL$133</f>
        <v>-2.492047461877648</v>
      </c>
      <c r="BN115">
        <v>70.819999999999993</v>
      </c>
      <c r="BO115" t="s">
        <v>341</v>
      </c>
      <c r="BP115" s="1">
        <v>0.13400000000000001</v>
      </c>
      <c r="BQ115" t="s">
        <v>155</v>
      </c>
      <c r="BR115">
        <v>25</v>
      </c>
      <c r="BS115" t="s">
        <v>175</v>
      </c>
      <c r="BT115">
        <v>67</v>
      </c>
      <c r="BU115" s="2">
        <v>256188</v>
      </c>
      <c r="BV115">
        <v>0.57999999999999996</v>
      </c>
      <c r="BW115" s="1">
        <v>0.42259999999999998</v>
      </c>
      <c r="BX115">
        <v>1.569</v>
      </c>
      <c r="BY115" s="1">
        <v>8.8499999999999995E-2</v>
      </c>
      <c r="BZ115">
        <v>3.11</v>
      </c>
      <c r="CA115">
        <f>(BZ115-$BZ$132)/$BZ$133</f>
        <v>0.87937772429668881</v>
      </c>
      <c r="CB115" s="1">
        <v>0.14050000000000001</v>
      </c>
      <c r="CC115">
        <v>4.08</v>
      </c>
      <c r="CD115" s="1">
        <v>0.39129999999999998</v>
      </c>
      <c r="CE115">
        <v>4.68</v>
      </c>
      <c r="CF115" s="1">
        <v>0.17460000000000001</v>
      </c>
      <c r="CG115" t="s">
        <v>683</v>
      </c>
      <c r="CH115" t="s">
        <v>684</v>
      </c>
      <c r="CI115" s="1">
        <v>0.89090000000000003</v>
      </c>
      <c r="CJ115">
        <v>1.79</v>
      </c>
      <c r="CK115" s="1">
        <v>1.09E-2</v>
      </c>
      <c r="CL115" s="1">
        <v>0.3231</v>
      </c>
      <c r="CM115" s="1">
        <v>0.23810000000000001</v>
      </c>
      <c r="CN115" s="1">
        <v>0.1613</v>
      </c>
      <c r="CO115" s="1">
        <v>0.4667</v>
      </c>
      <c r="CP115" s="1">
        <v>1</v>
      </c>
      <c r="CQ115" s="1">
        <v>0.92859999999999998</v>
      </c>
      <c r="CR115" s="1">
        <v>0.64</v>
      </c>
      <c r="CS115" s="1">
        <v>0.95</v>
      </c>
      <c r="CT115" s="1">
        <v>0.66669999999999996</v>
      </c>
      <c r="CU115" s="1">
        <v>0.4118</v>
      </c>
      <c r="CV115" s="1">
        <v>0.47060000000000002</v>
      </c>
      <c r="CW115" s="1">
        <v>0.69230000000000003</v>
      </c>
      <c r="CX115">
        <v>28.25</v>
      </c>
      <c r="CY115">
        <v>27.4</v>
      </c>
      <c r="CZ115">
        <v>28.9</v>
      </c>
      <c r="DA115">
        <v>27.6</v>
      </c>
      <c r="DB115">
        <v>30</v>
      </c>
      <c r="DC115" t="s">
        <v>304</v>
      </c>
      <c r="DD115" s="1">
        <v>0.219</v>
      </c>
      <c r="DE115" t="s">
        <v>685</v>
      </c>
      <c r="DF115">
        <v>71.900000000000006</v>
      </c>
      <c r="DG115">
        <v>71.400000000000006</v>
      </c>
      <c r="DH115">
        <v>71.2</v>
      </c>
      <c r="DI115">
        <v>71.33</v>
      </c>
      <c r="DJ115" s="1">
        <v>0.55359999999999998</v>
      </c>
      <c r="DK115">
        <v>72.126999999999995</v>
      </c>
      <c r="DL115">
        <v>71.540000000000006</v>
      </c>
      <c r="DM115">
        <f>(DL115-$DL$132)/$DL$133</f>
        <v>0.87756463240843496</v>
      </c>
      <c r="DN115" s="1">
        <v>0.64319999999999999</v>
      </c>
      <c r="DO115" s="1">
        <v>0.90480000000000005</v>
      </c>
      <c r="DP115" s="1">
        <v>0.4</v>
      </c>
      <c r="DQ115" s="1">
        <v>0.72219999999999995</v>
      </c>
      <c r="DR115" s="1">
        <v>0.5806</v>
      </c>
      <c r="DS115" s="1">
        <v>0.92859999999999998</v>
      </c>
      <c r="DT115" s="1">
        <v>0.64859999999999995</v>
      </c>
      <c r="DU115">
        <v>-0.84799999999999998</v>
      </c>
      <c r="DV115">
        <v>0.57299999999999995</v>
      </c>
      <c r="DW115">
        <v>-0.57199999999999995</v>
      </c>
      <c r="DX115">
        <v>0.23300000000000001</v>
      </c>
      <c r="DY115">
        <v>-0.84599999999999997</v>
      </c>
      <c r="DZ115">
        <f>(DY115-$DY$132)/$DY$133</f>
        <v>-0.88052351592878408</v>
      </c>
      <c r="EA115">
        <v>-0.61299999999999999</v>
      </c>
      <c r="EB115">
        <v>84</v>
      </c>
      <c r="EC115">
        <v>348</v>
      </c>
      <c r="ED115">
        <v>273</v>
      </c>
      <c r="EE115">
        <v>4</v>
      </c>
      <c r="EF115">
        <v>6</v>
      </c>
      <c r="EG115">
        <v>199.8</v>
      </c>
      <c r="EH115">
        <v>6</v>
      </c>
      <c r="EI115">
        <v>6700</v>
      </c>
      <c r="EJ115">
        <v>43.070999999999998</v>
      </c>
      <c r="EK115">
        <v>6.4285074626865697</v>
      </c>
    </row>
    <row r="116" spans="1:141" x14ac:dyDescent="0.25">
      <c r="A116" t="s">
        <v>1333</v>
      </c>
      <c r="B116">
        <v>0</v>
      </c>
      <c r="C116">
        <v>0</v>
      </c>
      <c r="D116" s="1">
        <v>3.27E-2</v>
      </c>
      <c r="E116" t="s">
        <v>174</v>
      </c>
      <c r="F116" t="s">
        <v>739</v>
      </c>
      <c r="G116" t="s">
        <v>1069</v>
      </c>
      <c r="H116" t="s">
        <v>601</v>
      </c>
      <c r="I116" t="s">
        <v>1334</v>
      </c>
      <c r="J116" t="s">
        <v>155</v>
      </c>
      <c r="K116" t="s">
        <v>594</v>
      </c>
      <c r="L116" t="s">
        <v>290</v>
      </c>
      <c r="M116" t="s">
        <v>578</v>
      </c>
      <c r="N116" t="s">
        <v>171</v>
      </c>
      <c r="O116" t="s">
        <v>838</v>
      </c>
      <c r="P116" t="s">
        <v>739</v>
      </c>
      <c r="Q116" t="s">
        <v>676</v>
      </c>
      <c r="R116" t="s">
        <v>958</v>
      </c>
      <c r="S116" t="s">
        <v>482</v>
      </c>
      <c r="T116" t="s">
        <v>901</v>
      </c>
      <c r="U116" t="s">
        <v>184</v>
      </c>
      <c r="V116" t="s">
        <v>620</v>
      </c>
      <c r="W116" t="s">
        <v>871</v>
      </c>
      <c r="X116" t="s">
        <v>155</v>
      </c>
      <c r="Y116" t="s">
        <v>594</v>
      </c>
      <c r="Z116" t="s">
        <v>270</v>
      </c>
      <c r="AA116" t="s">
        <v>658</v>
      </c>
      <c r="AB116" t="s">
        <v>155</v>
      </c>
      <c r="AC116" t="s">
        <v>874</v>
      </c>
      <c r="AD116" t="s">
        <v>1084</v>
      </c>
      <c r="AE116" t="s">
        <v>1084</v>
      </c>
      <c r="AF116" t="s">
        <v>1047</v>
      </c>
      <c r="AG116">
        <v>35.79</v>
      </c>
      <c r="AH116">
        <v>9</v>
      </c>
      <c r="AI116">
        <v>92</v>
      </c>
      <c r="AJ116">
        <v>3.41</v>
      </c>
      <c r="AK116" s="1">
        <v>0.27939999999999998</v>
      </c>
      <c r="AL116" s="1">
        <v>0.1993</v>
      </c>
      <c r="AM116" s="1">
        <v>0.15310000000000001</v>
      </c>
      <c r="AN116">
        <v>110.84</v>
      </c>
      <c r="AO116">
        <v>4</v>
      </c>
      <c r="AP116">
        <v>3</v>
      </c>
      <c r="AQ116" t="s">
        <v>155</v>
      </c>
      <c r="AR116">
        <v>16</v>
      </c>
      <c r="AS116">
        <v>26</v>
      </c>
      <c r="AT116">
        <v>4</v>
      </c>
      <c r="AU116">
        <v>2</v>
      </c>
      <c r="AV116">
        <v>8</v>
      </c>
      <c r="AW116">
        <v>41</v>
      </c>
      <c r="AX116" t="s">
        <v>236</v>
      </c>
      <c r="AY116" s="1">
        <v>0.67579999999999996</v>
      </c>
      <c r="AZ116">
        <v>285.39999999999998</v>
      </c>
      <c r="BA116">
        <v>281</v>
      </c>
      <c r="BB116">
        <v>102</v>
      </c>
      <c r="BC116">
        <v>71.06</v>
      </c>
      <c r="BD116" t="s">
        <v>525</v>
      </c>
      <c r="BE116">
        <v>77</v>
      </c>
      <c r="BF116" s="1">
        <v>0.2</v>
      </c>
      <c r="BG116">
        <v>71.8</v>
      </c>
      <c r="BH116">
        <v>35.44</v>
      </c>
      <c r="BI116" s="1">
        <v>0.54290000000000005</v>
      </c>
      <c r="BJ116" s="1">
        <v>0.5897</v>
      </c>
      <c r="BK116" s="1">
        <v>0.33329999999999999</v>
      </c>
      <c r="BL116" s="1">
        <v>0.66990000000000005</v>
      </c>
      <c r="BM116">
        <f>(BL116-$BL$132)/$BL$133</f>
        <v>-0.24035526817742955</v>
      </c>
      <c r="BN116">
        <v>71.44</v>
      </c>
      <c r="BO116" t="s">
        <v>1237</v>
      </c>
      <c r="BP116" s="1">
        <v>0.17030000000000001</v>
      </c>
      <c r="BQ116" t="s">
        <v>155</v>
      </c>
      <c r="BR116">
        <v>43</v>
      </c>
      <c r="BS116" t="s">
        <v>171</v>
      </c>
      <c r="BT116">
        <v>66</v>
      </c>
      <c r="BU116" s="2">
        <v>146532</v>
      </c>
      <c r="BV116">
        <v>0.6</v>
      </c>
      <c r="BW116" s="1">
        <v>0.36759999999999998</v>
      </c>
      <c r="BX116">
        <v>1.6359999999999999</v>
      </c>
      <c r="BY116" s="1">
        <v>0.16059999999999999</v>
      </c>
      <c r="BZ116">
        <v>3.02</v>
      </c>
      <c r="CA116">
        <f>(BZ116-$BZ$132)/$BZ$133</f>
        <v>-0.2198444310741966</v>
      </c>
      <c r="CB116" s="1">
        <v>0.1598</v>
      </c>
      <c r="CC116">
        <v>4.07</v>
      </c>
      <c r="CD116" s="1">
        <v>0.375</v>
      </c>
      <c r="CE116">
        <v>4.75</v>
      </c>
      <c r="CF116" s="1">
        <v>0.1993</v>
      </c>
      <c r="CG116" t="s">
        <v>858</v>
      </c>
      <c r="CH116" t="s">
        <v>329</v>
      </c>
      <c r="CI116" s="1">
        <v>0.8901</v>
      </c>
      <c r="CJ116">
        <v>1.7829999999999999</v>
      </c>
      <c r="CK116" s="1">
        <v>5.7500000000000002E-2</v>
      </c>
      <c r="CL116" s="1">
        <v>0.29820000000000002</v>
      </c>
      <c r="CM116" s="1">
        <v>0.1053</v>
      </c>
      <c r="CN116" s="1">
        <v>0.1081</v>
      </c>
      <c r="CO116" s="1">
        <v>0.45450000000000002</v>
      </c>
      <c r="CP116" s="1">
        <v>0.99129999999999996</v>
      </c>
      <c r="CQ116" s="1">
        <v>0.94289999999999996</v>
      </c>
      <c r="CR116" s="1">
        <v>0.73129999999999995</v>
      </c>
      <c r="CS116" s="1">
        <v>0.84619999999999995</v>
      </c>
      <c r="CT116" s="1">
        <v>0.65</v>
      </c>
      <c r="CU116" s="1">
        <v>0.75</v>
      </c>
      <c r="CV116" s="1">
        <v>0.55559999999999998</v>
      </c>
      <c r="CW116" s="1">
        <v>0.42859999999999998</v>
      </c>
      <c r="CX116">
        <v>29.44</v>
      </c>
      <c r="CY116">
        <v>29.09</v>
      </c>
      <c r="CZ116">
        <v>30.45</v>
      </c>
      <c r="DA116">
        <v>28.57</v>
      </c>
      <c r="DB116">
        <v>29.2</v>
      </c>
      <c r="DC116" t="s">
        <v>211</v>
      </c>
      <c r="DD116" s="1">
        <v>0.1196</v>
      </c>
      <c r="DE116" t="s">
        <v>1222</v>
      </c>
      <c r="DF116">
        <v>71.55</v>
      </c>
      <c r="DG116">
        <v>72.09</v>
      </c>
      <c r="DH116">
        <v>69</v>
      </c>
      <c r="DI116">
        <v>71.8</v>
      </c>
      <c r="DJ116" s="1">
        <v>0.45950000000000002</v>
      </c>
      <c r="DK116">
        <v>72.078999999999994</v>
      </c>
      <c r="DL116">
        <v>71.239999999999995</v>
      </c>
      <c r="DM116">
        <f>(DL116-$DL$132)/$DL$133</f>
        <v>0.6181072700861695</v>
      </c>
      <c r="DN116" s="1">
        <v>0.54949999999999999</v>
      </c>
      <c r="DO116" s="1">
        <v>0.81820000000000004</v>
      </c>
      <c r="DP116" s="1">
        <v>0.19350000000000001</v>
      </c>
      <c r="DQ116" s="1">
        <v>0.66669999999999996</v>
      </c>
      <c r="DR116" s="1">
        <v>0.5</v>
      </c>
      <c r="DS116" s="1">
        <v>0.76190000000000002</v>
      </c>
      <c r="DT116" s="1">
        <v>0.52829999999999999</v>
      </c>
      <c r="DU116">
        <v>-9.2999999999999999E-2</v>
      </c>
      <c r="DV116">
        <v>-0.50600000000000001</v>
      </c>
      <c r="DW116">
        <v>-0.28199999999999997</v>
      </c>
      <c r="DX116">
        <v>4.5999999999999999E-2</v>
      </c>
      <c r="DY116">
        <v>-0.88</v>
      </c>
      <c r="DZ116">
        <f>(DY116-$DY$132)/$DY$133</f>
        <v>-0.92056806229720922</v>
      </c>
      <c r="EA116">
        <v>-0.83399999999999996</v>
      </c>
      <c r="EB116">
        <v>116</v>
      </c>
      <c r="EC116">
        <v>174</v>
      </c>
      <c r="ED116">
        <v>66</v>
      </c>
      <c r="EE116">
        <v>6</v>
      </c>
      <c r="EF116">
        <v>7</v>
      </c>
      <c r="EG116">
        <v>204.2</v>
      </c>
      <c r="EH116">
        <v>9</v>
      </c>
      <c r="EI116">
        <v>6700</v>
      </c>
      <c r="EJ116">
        <v>37.5</v>
      </c>
      <c r="EK116">
        <v>5.5970149253731298</v>
      </c>
    </row>
    <row r="117" spans="1:141" x14ac:dyDescent="0.25">
      <c r="A117" t="s">
        <v>834</v>
      </c>
      <c r="B117">
        <v>1</v>
      </c>
      <c r="C117">
        <v>0</v>
      </c>
      <c r="D117" s="1">
        <v>1.2500000000000001E-2</v>
      </c>
      <c r="E117" t="s">
        <v>539</v>
      </c>
      <c r="F117" t="s">
        <v>321</v>
      </c>
      <c r="G117" t="s">
        <v>835</v>
      </c>
      <c r="H117" t="s">
        <v>836</v>
      </c>
      <c r="I117" t="s">
        <v>837</v>
      </c>
      <c r="J117" t="s">
        <v>155</v>
      </c>
      <c r="K117" t="s">
        <v>263</v>
      </c>
      <c r="L117" t="s">
        <v>197</v>
      </c>
      <c r="M117" t="s">
        <v>613</v>
      </c>
      <c r="N117" t="s">
        <v>169</v>
      </c>
      <c r="O117" t="s">
        <v>838</v>
      </c>
      <c r="P117" t="s">
        <v>825</v>
      </c>
      <c r="Q117" t="s">
        <v>525</v>
      </c>
      <c r="R117" t="s">
        <v>255</v>
      </c>
      <c r="S117" t="s">
        <v>321</v>
      </c>
      <c r="T117" t="s">
        <v>620</v>
      </c>
      <c r="U117" t="s">
        <v>226</v>
      </c>
      <c r="V117" t="s">
        <v>155</v>
      </c>
      <c r="W117" t="s">
        <v>442</v>
      </c>
      <c r="X117" t="s">
        <v>839</v>
      </c>
      <c r="Y117" t="s">
        <v>265</v>
      </c>
      <c r="Z117" t="s">
        <v>218</v>
      </c>
      <c r="AA117" t="s">
        <v>316</v>
      </c>
      <c r="AB117" t="s">
        <v>215</v>
      </c>
      <c r="AC117" t="s">
        <v>370</v>
      </c>
      <c r="AD117" t="s">
        <v>316</v>
      </c>
      <c r="AE117" t="s">
        <v>148</v>
      </c>
      <c r="AF117" t="s">
        <v>840</v>
      </c>
      <c r="AG117">
        <v>35.549999999999997</v>
      </c>
      <c r="AH117">
        <v>6</v>
      </c>
      <c r="AI117">
        <v>219</v>
      </c>
      <c r="AJ117">
        <v>4.13</v>
      </c>
      <c r="AK117" s="1">
        <v>0.33700000000000002</v>
      </c>
      <c r="AL117" s="1">
        <v>0.23119999999999999</v>
      </c>
      <c r="AM117" s="1">
        <v>0.17069999999999999</v>
      </c>
      <c r="AN117">
        <v>110.64</v>
      </c>
      <c r="AO117">
        <v>3</v>
      </c>
      <c r="AP117">
        <v>2</v>
      </c>
      <c r="AQ117" t="s">
        <v>155</v>
      </c>
      <c r="AR117">
        <v>10</v>
      </c>
      <c r="AS117">
        <v>13</v>
      </c>
      <c r="AT117">
        <v>3</v>
      </c>
      <c r="AU117">
        <v>2</v>
      </c>
      <c r="AV117">
        <v>4</v>
      </c>
      <c r="AW117">
        <v>91</v>
      </c>
      <c r="AX117" t="s">
        <v>268</v>
      </c>
      <c r="AY117" s="1">
        <v>0.56579999999999997</v>
      </c>
      <c r="AZ117">
        <v>284</v>
      </c>
      <c r="BA117">
        <v>277.8</v>
      </c>
      <c r="BB117">
        <v>558</v>
      </c>
      <c r="BC117">
        <v>70.14</v>
      </c>
      <c r="BD117" t="s">
        <v>488</v>
      </c>
      <c r="BE117">
        <v>267</v>
      </c>
      <c r="BF117" s="1">
        <v>0.8</v>
      </c>
      <c r="BG117">
        <v>70</v>
      </c>
      <c r="BH117">
        <v>35</v>
      </c>
      <c r="BI117" s="1">
        <v>0.39190000000000003</v>
      </c>
      <c r="BJ117" s="1">
        <v>0.68969999999999998</v>
      </c>
      <c r="BK117" s="1">
        <v>0.2414</v>
      </c>
      <c r="BL117" s="1">
        <v>0.64870000000000005</v>
      </c>
      <c r="BM117">
        <f>(BL117-$BL$132)/$BL$133</f>
        <v>-0.75641877635520915</v>
      </c>
      <c r="BN117">
        <v>70.88</v>
      </c>
      <c r="BO117" t="s">
        <v>841</v>
      </c>
      <c r="BP117" s="1">
        <v>0.1295</v>
      </c>
      <c r="BQ117" t="s">
        <v>155</v>
      </c>
      <c r="BR117">
        <v>6</v>
      </c>
      <c r="BS117" t="s">
        <v>703</v>
      </c>
      <c r="BT117">
        <v>64</v>
      </c>
      <c r="BU117" s="2">
        <v>603207</v>
      </c>
      <c r="BV117">
        <v>0.89</v>
      </c>
      <c r="BW117" s="1">
        <v>0.4194</v>
      </c>
      <c r="BX117">
        <v>1.5680000000000001</v>
      </c>
      <c r="BY117" s="1">
        <v>0.13600000000000001</v>
      </c>
      <c r="BZ117">
        <v>3.1</v>
      </c>
      <c r="CA117">
        <f>(BZ117-$BZ$132)/$BZ$133</f>
        <v>0.75724192925548173</v>
      </c>
      <c r="CB117" s="1">
        <v>0.1908</v>
      </c>
      <c r="CC117">
        <v>4.0199999999999996</v>
      </c>
      <c r="CD117" s="1">
        <v>0.46300000000000002</v>
      </c>
      <c r="CE117">
        <v>4.57</v>
      </c>
      <c r="CF117" s="1">
        <v>0.23119999999999999</v>
      </c>
      <c r="CG117" t="s">
        <v>778</v>
      </c>
      <c r="CH117" t="s">
        <v>515</v>
      </c>
      <c r="CI117" s="1">
        <v>0.89400000000000002</v>
      </c>
      <c r="CJ117">
        <v>1.7130000000000001</v>
      </c>
      <c r="CK117" s="1">
        <v>4.3499999999999997E-2</v>
      </c>
      <c r="CL117" s="1">
        <v>0.3836</v>
      </c>
      <c r="CM117" s="1">
        <v>0.22500000000000001</v>
      </c>
      <c r="CN117" s="1">
        <v>7.8899999999999998E-2</v>
      </c>
      <c r="CO117" s="1">
        <v>0.4</v>
      </c>
      <c r="CP117" s="1">
        <v>1</v>
      </c>
      <c r="CQ117" s="1">
        <v>0.93179999999999996</v>
      </c>
      <c r="CR117" s="1">
        <v>0.75</v>
      </c>
      <c r="CS117" s="1">
        <v>0.76470000000000005</v>
      </c>
      <c r="CT117" s="1">
        <v>0.9</v>
      </c>
      <c r="CU117" s="1">
        <v>0.57140000000000002</v>
      </c>
      <c r="CV117" s="1">
        <v>0.8</v>
      </c>
      <c r="CW117" s="1">
        <v>0.52939999999999998</v>
      </c>
      <c r="CX117">
        <v>28.23</v>
      </c>
      <c r="CY117">
        <v>27.6</v>
      </c>
      <c r="CZ117">
        <v>27.5</v>
      </c>
      <c r="DA117">
        <v>29.5</v>
      </c>
      <c r="DB117">
        <v>29.4</v>
      </c>
      <c r="DC117" t="s">
        <v>475</v>
      </c>
      <c r="DD117" s="1">
        <v>0.23019999999999999</v>
      </c>
      <c r="DE117" t="s">
        <v>563</v>
      </c>
      <c r="DF117">
        <v>71.400000000000006</v>
      </c>
      <c r="DG117">
        <v>68.900000000000006</v>
      </c>
      <c r="DH117">
        <v>72.33</v>
      </c>
      <c r="DI117">
        <v>70</v>
      </c>
      <c r="DJ117" s="1">
        <v>0.48209999999999997</v>
      </c>
      <c r="DK117">
        <v>71.331999999999994</v>
      </c>
      <c r="DL117">
        <v>70.55</v>
      </c>
      <c r="DM117">
        <f>(DL117-$DL$132)/$DL$133</f>
        <v>2.1355336744983626E-2</v>
      </c>
      <c r="DN117" s="1">
        <v>0.58160000000000001</v>
      </c>
      <c r="DO117" s="1">
        <v>0.95</v>
      </c>
      <c r="DP117" s="1">
        <v>0.36670000000000003</v>
      </c>
      <c r="DQ117" s="1">
        <v>0.62</v>
      </c>
      <c r="DR117" s="1">
        <v>0.39129999999999998</v>
      </c>
      <c r="DS117" s="1">
        <v>1</v>
      </c>
      <c r="DT117" s="1">
        <v>0.48609999999999998</v>
      </c>
      <c r="DU117">
        <v>-0.41299999999999998</v>
      </c>
      <c r="DV117">
        <v>3.9E-2</v>
      </c>
      <c r="DW117">
        <v>-0.50800000000000001</v>
      </c>
      <c r="DX117">
        <v>0.82699999999999996</v>
      </c>
      <c r="DY117">
        <v>-0.88200000000000001</v>
      </c>
      <c r="DZ117">
        <f>(DY117-$DY$132)/$DY$133</f>
        <v>-0.92292362384829307</v>
      </c>
      <c r="EA117">
        <v>-5.5E-2</v>
      </c>
      <c r="EB117">
        <v>128</v>
      </c>
      <c r="EC117">
        <v>324</v>
      </c>
      <c r="ED117">
        <v>81</v>
      </c>
      <c r="EE117">
        <v>1</v>
      </c>
      <c r="EF117">
        <v>3</v>
      </c>
      <c r="EG117">
        <v>88.1</v>
      </c>
      <c r="EH117">
        <v>7</v>
      </c>
      <c r="EI117">
        <v>7100</v>
      </c>
      <c r="EJ117">
        <v>44</v>
      </c>
      <c r="EK117">
        <v>6.1971830985915499</v>
      </c>
    </row>
    <row r="118" spans="1:141" x14ac:dyDescent="0.25">
      <c r="A118" t="s">
        <v>1187</v>
      </c>
      <c r="B118">
        <v>0</v>
      </c>
      <c r="C118">
        <v>0</v>
      </c>
      <c r="D118" s="1">
        <v>3.1399999999999997E-2</v>
      </c>
      <c r="E118" t="s">
        <v>174</v>
      </c>
      <c r="F118" t="s">
        <v>140</v>
      </c>
      <c r="G118" t="s">
        <v>591</v>
      </c>
      <c r="H118" t="s">
        <v>1188</v>
      </c>
      <c r="I118" t="s">
        <v>1042</v>
      </c>
      <c r="J118" t="s">
        <v>1189</v>
      </c>
      <c r="K118" t="s">
        <v>481</v>
      </c>
      <c r="L118" t="s">
        <v>302</v>
      </c>
      <c r="M118" t="s">
        <v>1131</v>
      </c>
      <c r="N118" t="s">
        <v>676</v>
      </c>
      <c r="O118" t="s">
        <v>303</v>
      </c>
      <c r="P118" t="s">
        <v>184</v>
      </c>
      <c r="Q118" t="s">
        <v>163</v>
      </c>
      <c r="R118" t="s">
        <v>812</v>
      </c>
      <c r="S118" t="s">
        <v>219</v>
      </c>
      <c r="T118" t="s">
        <v>896</v>
      </c>
      <c r="U118" t="s">
        <v>975</v>
      </c>
      <c r="V118" t="s">
        <v>1052</v>
      </c>
      <c r="W118" t="s">
        <v>396</v>
      </c>
      <c r="X118" t="s">
        <v>1190</v>
      </c>
      <c r="Y118" t="s">
        <v>587</v>
      </c>
      <c r="Z118" t="s">
        <v>500</v>
      </c>
      <c r="AA118" t="s">
        <v>155</v>
      </c>
      <c r="AB118" t="s">
        <v>701</v>
      </c>
      <c r="AC118" t="s">
        <v>1132</v>
      </c>
      <c r="AD118" t="s">
        <v>280</v>
      </c>
      <c r="AE118" t="s">
        <v>639</v>
      </c>
      <c r="AF118" t="s">
        <v>884</v>
      </c>
      <c r="AG118">
        <v>35.869999999999997</v>
      </c>
      <c r="AH118">
        <v>5</v>
      </c>
      <c r="AI118">
        <v>102</v>
      </c>
      <c r="AJ118">
        <v>3.52</v>
      </c>
      <c r="AK118" s="1">
        <v>0.2606</v>
      </c>
      <c r="AL118" s="1">
        <v>0.1981</v>
      </c>
      <c r="AM118" s="1">
        <v>0.14929999999999999</v>
      </c>
      <c r="AN118">
        <v>115.32</v>
      </c>
      <c r="AO118">
        <v>4</v>
      </c>
      <c r="AP118">
        <v>1</v>
      </c>
      <c r="AQ118" t="s">
        <v>155</v>
      </c>
      <c r="AR118">
        <v>12</v>
      </c>
      <c r="AS118">
        <v>9</v>
      </c>
      <c r="AT118">
        <v>4</v>
      </c>
      <c r="AU118">
        <v>2</v>
      </c>
      <c r="AV118">
        <v>3</v>
      </c>
      <c r="AW118">
        <v>23</v>
      </c>
      <c r="AX118" t="s">
        <v>604</v>
      </c>
      <c r="AY118" s="1">
        <v>0.57320000000000004</v>
      </c>
      <c r="AZ118">
        <v>291.8</v>
      </c>
      <c r="BA118">
        <v>289.89999999999998</v>
      </c>
      <c r="BB118">
        <v>414</v>
      </c>
      <c r="BC118">
        <v>71.23</v>
      </c>
      <c r="BD118" t="s">
        <v>1076</v>
      </c>
      <c r="BE118">
        <v>32</v>
      </c>
      <c r="BF118" s="1">
        <v>0</v>
      </c>
      <c r="BG118">
        <v>72</v>
      </c>
      <c r="BH118">
        <v>35.17</v>
      </c>
      <c r="BI118" s="1">
        <v>0.64580000000000004</v>
      </c>
      <c r="BJ118" s="1">
        <v>0.5</v>
      </c>
      <c r="BK118" s="1">
        <v>0.15629999999999999</v>
      </c>
      <c r="BL118" s="1">
        <v>0.68840000000000001</v>
      </c>
      <c r="BM118">
        <f>(BL118-$BL$132)/$BL$133</f>
        <v>0.20998317056261306</v>
      </c>
      <c r="BN118">
        <v>70.8</v>
      </c>
      <c r="BO118" t="s">
        <v>865</v>
      </c>
      <c r="BP118" s="1">
        <v>0.17130000000000001</v>
      </c>
      <c r="BQ118">
        <v>358</v>
      </c>
      <c r="BR118">
        <v>22</v>
      </c>
      <c r="BS118" t="s">
        <v>558</v>
      </c>
      <c r="BT118">
        <v>64</v>
      </c>
      <c r="BU118" s="2">
        <v>72868</v>
      </c>
      <c r="BV118">
        <v>0.42</v>
      </c>
      <c r="BW118" s="1">
        <v>0.3478</v>
      </c>
      <c r="BX118">
        <v>1.64</v>
      </c>
      <c r="BY118" s="1">
        <v>0.13980000000000001</v>
      </c>
      <c r="BZ118">
        <v>3.1</v>
      </c>
      <c r="CA118">
        <f>(BZ118-$BZ$132)/$BZ$133</f>
        <v>0.75724192925548173</v>
      </c>
      <c r="CB118" s="1">
        <v>0.15040000000000001</v>
      </c>
      <c r="CC118">
        <v>4.0599999999999996</v>
      </c>
      <c r="CD118" s="1">
        <v>0.42670000000000002</v>
      </c>
      <c r="CE118">
        <v>4.63</v>
      </c>
      <c r="CF118" s="1">
        <v>0.1981</v>
      </c>
      <c r="CG118" t="s">
        <v>446</v>
      </c>
      <c r="CH118" t="s">
        <v>832</v>
      </c>
      <c r="CI118" s="1">
        <v>0.8669</v>
      </c>
      <c r="CJ118">
        <v>1.8180000000000001</v>
      </c>
      <c r="CK118" s="1">
        <v>5.7700000000000001E-2</v>
      </c>
      <c r="CL118" s="1">
        <v>0.20449999999999999</v>
      </c>
      <c r="CM118" s="1">
        <v>4.1700000000000001E-2</v>
      </c>
      <c r="CN118" s="1">
        <v>9.5200000000000007E-2</v>
      </c>
      <c r="CO118" s="1">
        <v>0.16669999999999999</v>
      </c>
      <c r="CP118" s="1">
        <v>1</v>
      </c>
      <c r="CQ118" s="1">
        <v>0.88890000000000002</v>
      </c>
      <c r="CR118" s="1">
        <v>0.65959999999999996</v>
      </c>
      <c r="CS118" s="1">
        <v>0.83330000000000004</v>
      </c>
      <c r="CT118" s="1">
        <v>0.63639999999999997</v>
      </c>
      <c r="CU118" s="1">
        <v>0.4</v>
      </c>
      <c r="CV118" s="1">
        <v>0.625</v>
      </c>
      <c r="CW118" s="1">
        <v>0.58330000000000004</v>
      </c>
      <c r="CX118">
        <v>29.52</v>
      </c>
      <c r="CY118">
        <v>30.67</v>
      </c>
      <c r="CZ118">
        <v>28.38</v>
      </c>
      <c r="DA118">
        <v>28.25</v>
      </c>
      <c r="DB118">
        <v>31.5</v>
      </c>
      <c r="DC118" t="s">
        <v>175</v>
      </c>
      <c r="DD118" s="1">
        <v>0.2044</v>
      </c>
      <c r="DE118" t="s">
        <v>540</v>
      </c>
      <c r="DF118">
        <v>72.11</v>
      </c>
      <c r="DG118">
        <v>69.5</v>
      </c>
      <c r="DH118">
        <v>71.25</v>
      </c>
      <c r="DI118">
        <v>72</v>
      </c>
      <c r="DJ118" s="1">
        <v>0.43590000000000001</v>
      </c>
      <c r="DK118">
        <v>71.986000000000004</v>
      </c>
      <c r="DL118">
        <v>71.040000000000006</v>
      </c>
      <c r="DM118">
        <f>(DL118-$DL$132)/$DL$133</f>
        <v>0.44513569520467566</v>
      </c>
      <c r="DN118" s="1">
        <v>0.55810000000000004</v>
      </c>
      <c r="DO118" s="1">
        <v>0.61539999999999995</v>
      </c>
      <c r="DP118" s="1">
        <v>0.42859999999999998</v>
      </c>
      <c r="DQ118" s="1">
        <v>0.52780000000000005</v>
      </c>
      <c r="DR118" s="1">
        <v>0.26669999999999999</v>
      </c>
      <c r="DS118" s="1">
        <v>0.8</v>
      </c>
      <c r="DT118" s="1">
        <v>0.58140000000000003</v>
      </c>
      <c r="DU118">
        <v>-0.78600000000000003</v>
      </c>
      <c r="DV118">
        <v>-0.104</v>
      </c>
      <c r="DW118">
        <v>-3.3000000000000002E-2</v>
      </c>
      <c r="DX118">
        <v>-0.79400000000000004</v>
      </c>
      <c r="DY118">
        <v>-0.92300000000000004</v>
      </c>
      <c r="DZ118">
        <f>(DY118-$DY$132)/$DY$133</f>
        <v>-0.97121263564551152</v>
      </c>
      <c r="EA118">
        <v>-1.7170000000000001</v>
      </c>
      <c r="EB118">
        <v>81</v>
      </c>
      <c r="EC118">
        <v>254</v>
      </c>
      <c r="ED118">
        <v>363</v>
      </c>
      <c r="EE118">
        <v>1</v>
      </c>
      <c r="EF118">
        <v>8</v>
      </c>
      <c r="EG118">
        <v>290.7</v>
      </c>
      <c r="EH118">
        <v>5</v>
      </c>
      <c r="EI118">
        <v>6800</v>
      </c>
      <c r="EJ118">
        <v>26.428999999999998</v>
      </c>
      <c r="EK118">
        <v>3.8866176470588201</v>
      </c>
    </row>
    <row r="119" spans="1:141" x14ac:dyDescent="0.25">
      <c r="A119" t="s">
        <v>1025</v>
      </c>
      <c r="B119">
        <v>0</v>
      </c>
      <c r="C119">
        <v>0</v>
      </c>
      <c r="D119" s="1">
        <v>2.0799999999999999E-2</v>
      </c>
      <c r="E119" t="s">
        <v>539</v>
      </c>
      <c r="F119" t="s">
        <v>790</v>
      </c>
      <c r="G119" t="s">
        <v>352</v>
      </c>
      <c r="H119" t="s">
        <v>1026</v>
      </c>
      <c r="I119" t="s">
        <v>993</v>
      </c>
      <c r="J119" t="s">
        <v>1027</v>
      </c>
      <c r="K119" t="s">
        <v>346</v>
      </c>
      <c r="L119" t="s">
        <v>866</v>
      </c>
      <c r="M119" t="s">
        <v>633</v>
      </c>
      <c r="N119" t="s">
        <v>200</v>
      </c>
      <c r="O119" t="s">
        <v>185</v>
      </c>
      <c r="P119" t="s">
        <v>495</v>
      </c>
      <c r="Q119" t="s">
        <v>854</v>
      </c>
      <c r="R119" t="s">
        <v>562</v>
      </c>
      <c r="S119" t="s">
        <v>990</v>
      </c>
      <c r="T119" t="s">
        <v>893</v>
      </c>
      <c r="U119" t="s">
        <v>1028</v>
      </c>
      <c r="V119" t="s">
        <v>850</v>
      </c>
      <c r="W119" t="s">
        <v>878</v>
      </c>
      <c r="X119" t="s">
        <v>246</v>
      </c>
      <c r="Y119" t="s">
        <v>613</v>
      </c>
      <c r="Z119" t="s">
        <v>363</v>
      </c>
      <c r="AA119" t="s">
        <v>403</v>
      </c>
      <c r="AB119" t="s">
        <v>516</v>
      </c>
      <c r="AC119" t="s">
        <v>346</v>
      </c>
      <c r="AD119" t="s">
        <v>558</v>
      </c>
      <c r="AE119" t="s">
        <v>965</v>
      </c>
      <c r="AF119" t="s">
        <v>1029</v>
      </c>
      <c r="AG119">
        <v>36.56</v>
      </c>
      <c r="AH119">
        <v>6</v>
      </c>
      <c r="AI119">
        <v>97</v>
      </c>
      <c r="AJ119">
        <v>3.22</v>
      </c>
      <c r="AK119" s="1">
        <v>0.28299999999999997</v>
      </c>
      <c r="AL119" s="1">
        <v>0.184</v>
      </c>
      <c r="AM119" s="1">
        <v>0.20430000000000001</v>
      </c>
      <c r="AN119">
        <v>113.99</v>
      </c>
      <c r="AO119">
        <v>3</v>
      </c>
      <c r="AP119">
        <v>1</v>
      </c>
      <c r="AQ119" t="s">
        <v>155</v>
      </c>
      <c r="AR119">
        <v>10</v>
      </c>
      <c r="AS119">
        <v>10</v>
      </c>
      <c r="AT119">
        <v>3</v>
      </c>
      <c r="AU119">
        <v>2</v>
      </c>
      <c r="AV119">
        <v>8</v>
      </c>
      <c r="AW119">
        <v>10</v>
      </c>
      <c r="AX119" t="s">
        <v>1030</v>
      </c>
      <c r="AY119" s="1">
        <v>0.58389999999999997</v>
      </c>
      <c r="AZ119">
        <v>277.60000000000002</v>
      </c>
      <c r="BA119">
        <v>277</v>
      </c>
      <c r="BB119">
        <v>192</v>
      </c>
      <c r="BC119">
        <v>72</v>
      </c>
      <c r="BD119" t="s">
        <v>398</v>
      </c>
      <c r="BE119">
        <v>25</v>
      </c>
      <c r="BF119" s="1">
        <v>0.5</v>
      </c>
      <c r="BG119">
        <v>72.5</v>
      </c>
      <c r="BH119">
        <v>35.28</v>
      </c>
      <c r="BI119" s="1">
        <v>0.54049999999999998</v>
      </c>
      <c r="BJ119" s="1">
        <v>0.7</v>
      </c>
      <c r="BK119" s="1">
        <v>0.35</v>
      </c>
      <c r="BL119" s="1">
        <v>0.64410000000000001</v>
      </c>
      <c r="BM119">
        <f>(BL119-$BL$132)/$BL$133</f>
        <v>-0.86839482058246431</v>
      </c>
      <c r="BN119">
        <v>71.62</v>
      </c>
      <c r="BO119" t="s">
        <v>973</v>
      </c>
      <c r="BP119" s="1">
        <v>0.14779999999999999</v>
      </c>
      <c r="BQ119">
        <v>367</v>
      </c>
      <c r="BR119" t="s">
        <v>155</v>
      </c>
      <c r="BS119" t="s">
        <v>757</v>
      </c>
      <c r="BT119">
        <v>65</v>
      </c>
      <c r="BU119" s="2">
        <v>77638</v>
      </c>
      <c r="BV119">
        <v>0.34</v>
      </c>
      <c r="BW119" s="1">
        <v>0.3785</v>
      </c>
      <c r="BX119">
        <v>1.6419999999999999</v>
      </c>
      <c r="BY119" s="1">
        <v>0.13950000000000001</v>
      </c>
      <c r="BZ119">
        <v>3.05</v>
      </c>
      <c r="CA119">
        <f>(BZ119-$BZ$132)/$BZ$133</f>
        <v>0.14656295404943007</v>
      </c>
      <c r="CB119" s="1">
        <v>0.12540000000000001</v>
      </c>
      <c r="CC119">
        <v>4.12</v>
      </c>
      <c r="CD119" s="1">
        <v>0.43269999999999997</v>
      </c>
      <c r="CE119">
        <v>4.72</v>
      </c>
      <c r="CF119" s="1">
        <v>0.184</v>
      </c>
      <c r="CG119" t="s">
        <v>349</v>
      </c>
      <c r="CH119" t="s">
        <v>1031</v>
      </c>
      <c r="CI119" s="1">
        <v>0.86040000000000005</v>
      </c>
      <c r="CJ119">
        <v>1.79</v>
      </c>
      <c r="CK119" s="1">
        <v>8.2500000000000004E-2</v>
      </c>
      <c r="CL119" s="1">
        <v>0.36959999999999998</v>
      </c>
      <c r="CM119" s="1">
        <v>0.2273</v>
      </c>
      <c r="CN119" s="1">
        <v>6.9800000000000001E-2</v>
      </c>
      <c r="CO119" s="1">
        <v>0.46150000000000002</v>
      </c>
      <c r="CP119" s="1">
        <v>0.98409999999999997</v>
      </c>
      <c r="CQ119" s="1">
        <v>0.87180000000000002</v>
      </c>
      <c r="CR119" s="1">
        <v>0.64380000000000004</v>
      </c>
      <c r="CS119" s="1">
        <v>0.76670000000000005</v>
      </c>
      <c r="CT119" s="1">
        <v>0.54549999999999998</v>
      </c>
      <c r="CU119" s="1">
        <v>0.58330000000000004</v>
      </c>
      <c r="CV119" s="1">
        <v>0.55559999999999998</v>
      </c>
      <c r="CW119" s="1">
        <v>0.27779999999999999</v>
      </c>
      <c r="CX119">
        <v>29.56</v>
      </c>
      <c r="CY119">
        <v>28.64</v>
      </c>
      <c r="CZ119">
        <v>29.91</v>
      </c>
      <c r="DA119">
        <v>30.17</v>
      </c>
      <c r="DB119">
        <v>30.25</v>
      </c>
      <c r="DC119" t="s">
        <v>309</v>
      </c>
      <c r="DD119" s="1">
        <v>0.17180000000000001</v>
      </c>
      <c r="DE119" t="s">
        <v>790</v>
      </c>
      <c r="DF119">
        <v>71</v>
      </c>
      <c r="DG119">
        <v>71.45</v>
      </c>
      <c r="DH119">
        <v>73.67</v>
      </c>
      <c r="DI119">
        <v>72.5</v>
      </c>
      <c r="DJ119" s="1">
        <v>0.5333</v>
      </c>
      <c r="DK119">
        <v>72.665999999999997</v>
      </c>
      <c r="DL119">
        <v>71.84</v>
      </c>
      <c r="DM119">
        <f>(DL119-$DL$132)/$DL$133</f>
        <v>1.1370219947306881</v>
      </c>
      <c r="DN119" s="1">
        <v>0.55610000000000004</v>
      </c>
      <c r="DO119" s="1">
        <v>0.9</v>
      </c>
      <c r="DP119" s="1">
        <v>9.0899999999999995E-2</v>
      </c>
      <c r="DQ119" s="1">
        <v>0.71430000000000005</v>
      </c>
      <c r="DR119" s="1">
        <v>0.2727</v>
      </c>
      <c r="DS119" s="1">
        <v>0.86360000000000003</v>
      </c>
      <c r="DT119" s="1">
        <v>0.48209999999999997</v>
      </c>
      <c r="DU119">
        <v>-0.159</v>
      </c>
      <c r="DV119">
        <v>-0.14099999999999999</v>
      </c>
      <c r="DW119">
        <v>-0.66700000000000004</v>
      </c>
      <c r="DX119">
        <v>-0.36</v>
      </c>
      <c r="DY119">
        <v>-0.96599999999999997</v>
      </c>
      <c r="DZ119">
        <f>(DY119-$DY$132)/$DY$133</f>
        <v>-1.0218572089938136</v>
      </c>
      <c r="EA119">
        <v>-1.3260000000000001</v>
      </c>
      <c r="EB119">
        <v>103</v>
      </c>
      <c r="EC119">
        <v>330</v>
      </c>
      <c r="ED119">
        <v>418</v>
      </c>
      <c r="EE119">
        <v>3</v>
      </c>
      <c r="EF119" t="s">
        <v>155</v>
      </c>
      <c r="EG119">
        <v>239.5</v>
      </c>
      <c r="EH119">
        <v>6</v>
      </c>
      <c r="EI119">
        <v>6600</v>
      </c>
      <c r="EJ119">
        <v>44.832999999999998</v>
      </c>
      <c r="EK119">
        <v>6.7928787878787897</v>
      </c>
    </row>
    <row r="120" spans="1:141" x14ac:dyDescent="0.25">
      <c r="A120" t="s">
        <v>1215</v>
      </c>
      <c r="B120">
        <v>0</v>
      </c>
      <c r="C120">
        <v>0</v>
      </c>
      <c r="D120" s="1">
        <v>2.87E-2</v>
      </c>
      <c r="E120" t="s">
        <v>209</v>
      </c>
      <c r="F120" t="s">
        <v>865</v>
      </c>
      <c r="G120" t="s">
        <v>1216</v>
      </c>
      <c r="H120" t="s">
        <v>611</v>
      </c>
      <c r="I120" t="s">
        <v>379</v>
      </c>
      <c r="J120" t="s">
        <v>1217</v>
      </c>
      <c r="K120" t="s">
        <v>881</v>
      </c>
      <c r="L120" t="s">
        <v>455</v>
      </c>
      <c r="M120" t="s">
        <v>935</v>
      </c>
      <c r="N120" t="s">
        <v>169</v>
      </c>
      <c r="O120" t="s">
        <v>235</v>
      </c>
      <c r="P120" t="s">
        <v>219</v>
      </c>
      <c r="Q120" t="s">
        <v>918</v>
      </c>
      <c r="R120" t="s">
        <v>974</v>
      </c>
      <c r="S120" t="s">
        <v>497</v>
      </c>
      <c r="T120" t="s">
        <v>1177</v>
      </c>
      <c r="U120" t="s">
        <v>981</v>
      </c>
      <c r="V120" t="s">
        <v>673</v>
      </c>
      <c r="W120" t="s">
        <v>1218</v>
      </c>
      <c r="X120" t="s">
        <v>689</v>
      </c>
      <c r="Y120" t="s">
        <v>413</v>
      </c>
      <c r="Z120" t="s">
        <v>182</v>
      </c>
      <c r="AA120" t="s">
        <v>555</v>
      </c>
      <c r="AB120" t="s">
        <v>633</v>
      </c>
      <c r="AC120" t="s">
        <v>1059</v>
      </c>
      <c r="AD120" t="s">
        <v>1219</v>
      </c>
      <c r="AE120" t="s">
        <v>218</v>
      </c>
      <c r="AF120" t="s">
        <v>388</v>
      </c>
      <c r="AG120">
        <v>35.549999999999997</v>
      </c>
      <c r="AH120">
        <v>7</v>
      </c>
      <c r="AI120">
        <v>89</v>
      </c>
      <c r="AJ120">
        <v>3.52</v>
      </c>
      <c r="AK120" s="1">
        <v>0.28949999999999998</v>
      </c>
      <c r="AL120" s="1">
        <v>0.1973</v>
      </c>
      <c r="AM120" s="1">
        <v>0.1341</v>
      </c>
      <c r="AN120">
        <v>109.74</v>
      </c>
      <c r="AO120">
        <v>5</v>
      </c>
      <c r="AP120">
        <v>1</v>
      </c>
      <c r="AQ120" t="s">
        <v>155</v>
      </c>
      <c r="AR120">
        <v>12</v>
      </c>
      <c r="AS120">
        <v>17</v>
      </c>
      <c r="AT120">
        <v>5</v>
      </c>
      <c r="AU120">
        <v>3</v>
      </c>
      <c r="AV120">
        <v>4</v>
      </c>
      <c r="AW120">
        <v>21</v>
      </c>
      <c r="AX120" t="s">
        <v>639</v>
      </c>
      <c r="AY120" s="1">
        <v>0.54320000000000002</v>
      </c>
      <c r="AZ120">
        <v>281.5</v>
      </c>
      <c r="BA120">
        <v>274.2</v>
      </c>
      <c r="BB120">
        <v>522</v>
      </c>
      <c r="BC120">
        <v>70.13</v>
      </c>
      <c r="BD120" t="s">
        <v>401</v>
      </c>
      <c r="BE120">
        <v>32</v>
      </c>
      <c r="BF120" s="1">
        <v>0.5</v>
      </c>
      <c r="BG120">
        <v>70.75</v>
      </c>
      <c r="BH120">
        <v>35.31</v>
      </c>
      <c r="BI120" s="1">
        <v>0.29759999999999998</v>
      </c>
      <c r="BJ120" s="1">
        <v>0.52</v>
      </c>
      <c r="BK120" s="1">
        <v>0.2</v>
      </c>
      <c r="BL120" s="1">
        <v>0.65710000000000002</v>
      </c>
      <c r="BM120">
        <f>(BL120-$BL$132)/$BL$133</f>
        <v>-0.55194078254891998</v>
      </c>
      <c r="BN120">
        <v>71.64</v>
      </c>
      <c r="BO120" t="s">
        <v>919</v>
      </c>
      <c r="BP120" s="1">
        <v>0.13400000000000001</v>
      </c>
      <c r="BQ120">
        <v>344</v>
      </c>
      <c r="BR120">
        <v>39</v>
      </c>
      <c r="BS120" t="s">
        <v>857</v>
      </c>
      <c r="BT120">
        <v>61</v>
      </c>
      <c r="BU120" s="2">
        <v>64746</v>
      </c>
      <c r="BV120">
        <v>0.82</v>
      </c>
      <c r="BW120" s="1">
        <v>0.39269999999999999</v>
      </c>
      <c r="BX120">
        <v>1.613</v>
      </c>
      <c r="BY120" s="1">
        <v>0.12820000000000001</v>
      </c>
      <c r="BZ120">
        <v>3.04</v>
      </c>
      <c r="CA120">
        <f>(BZ120-$BZ$132)/$BZ$133</f>
        <v>2.4427159008222975E-2</v>
      </c>
      <c r="CB120" s="1">
        <v>0.16830000000000001</v>
      </c>
      <c r="CC120">
        <v>4.03</v>
      </c>
      <c r="CD120" s="1">
        <v>0.375</v>
      </c>
      <c r="CE120">
        <v>4.72</v>
      </c>
      <c r="CF120" s="1">
        <v>0.1973</v>
      </c>
      <c r="CG120" t="s">
        <v>858</v>
      </c>
      <c r="CH120" t="s">
        <v>1220</v>
      </c>
      <c r="CI120" s="1">
        <v>0.8881</v>
      </c>
      <c r="CJ120">
        <v>1.7669999999999999</v>
      </c>
      <c r="CK120" s="1">
        <v>7.4800000000000005E-2</v>
      </c>
      <c r="CL120" s="1">
        <v>0.2742</v>
      </c>
      <c r="CM120" s="1">
        <v>0.13950000000000001</v>
      </c>
      <c r="CN120" s="1">
        <v>0.1081</v>
      </c>
      <c r="CO120" s="1">
        <v>0.6</v>
      </c>
      <c r="CP120" s="1">
        <v>0.99239999999999995</v>
      </c>
      <c r="CQ120" s="1">
        <v>0.97060000000000002</v>
      </c>
      <c r="CR120" s="1">
        <v>0.6966</v>
      </c>
      <c r="CS120" s="1">
        <v>0.81820000000000004</v>
      </c>
      <c r="CT120" s="1">
        <v>0.61539999999999995</v>
      </c>
      <c r="CU120" s="1">
        <v>0.81820000000000004</v>
      </c>
      <c r="CV120" s="1">
        <v>0.52629999999999999</v>
      </c>
      <c r="CW120" s="1">
        <v>0.45</v>
      </c>
      <c r="CX120">
        <v>29.03</v>
      </c>
      <c r="CY120">
        <v>28.7</v>
      </c>
      <c r="CZ120">
        <v>29.2</v>
      </c>
      <c r="DA120">
        <v>30.2</v>
      </c>
      <c r="DB120">
        <v>28</v>
      </c>
      <c r="DC120" t="s">
        <v>375</v>
      </c>
      <c r="DD120" s="1">
        <v>0.22739999999999999</v>
      </c>
      <c r="DE120" t="s">
        <v>423</v>
      </c>
      <c r="DF120">
        <v>71.400000000000006</v>
      </c>
      <c r="DG120">
        <v>70</v>
      </c>
      <c r="DH120">
        <v>71.599999999999994</v>
      </c>
      <c r="DI120">
        <v>70.75</v>
      </c>
      <c r="DJ120" s="1">
        <v>0.58330000000000004</v>
      </c>
      <c r="DK120">
        <v>71.575000000000003</v>
      </c>
      <c r="DL120">
        <v>70.86</v>
      </c>
      <c r="DM120">
        <f>(DL120-$DL$132)/$DL$133</f>
        <v>0.28946127781131636</v>
      </c>
      <c r="DN120" s="1">
        <v>0.5978</v>
      </c>
      <c r="DO120" s="1">
        <v>0.8</v>
      </c>
      <c r="DP120" s="1">
        <v>0.27029999999999998</v>
      </c>
      <c r="DQ120" s="1">
        <v>0.75470000000000004</v>
      </c>
      <c r="DR120" s="1">
        <v>0.5</v>
      </c>
      <c r="DS120" s="1">
        <v>0.8125</v>
      </c>
      <c r="DT120" s="1">
        <v>0.56140000000000001</v>
      </c>
      <c r="DU120">
        <v>-0.26</v>
      </c>
      <c r="DV120">
        <v>0.19400000000000001</v>
      </c>
      <c r="DW120">
        <v>-0.90200000000000002</v>
      </c>
      <c r="DX120">
        <v>0.32900000000000001</v>
      </c>
      <c r="DY120">
        <v>-0.96899999999999997</v>
      </c>
      <c r="DZ120">
        <f>(DY120-$DY$132)/$DY$133</f>
        <v>-1.0253905513204393</v>
      </c>
      <c r="EA120">
        <v>-0.64</v>
      </c>
      <c r="EB120">
        <v>102</v>
      </c>
      <c r="EC120">
        <v>353</v>
      </c>
      <c r="ED120">
        <v>338</v>
      </c>
      <c r="EE120">
        <v>1</v>
      </c>
      <c r="EF120">
        <v>5</v>
      </c>
      <c r="EG120">
        <v>215.3</v>
      </c>
      <c r="EH120">
        <v>9</v>
      </c>
      <c r="EI120">
        <v>6700</v>
      </c>
      <c r="EJ120">
        <v>48.25</v>
      </c>
      <c r="EK120">
        <v>7.2014925373134302</v>
      </c>
    </row>
    <row r="121" spans="1:141" x14ac:dyDescent="0.25">
      <c r="A121" t="s">
        <v>243</v>
      </c>
      <c r="B121">
        <v>0</v>
      </c>
      <c r="C121">
        <v>0</v>
      </c>
      <c r="D121" s="1">
        <v>1.9199999999999998E-2</v>
      </c>
      <c r="E121" t="s">
        <v>244</v>
      </c>
      <c r="F121" t="s">
        <v>245</v>
      </c>
      <c r="G121" t="s">
        <v>246</v>
      </c>
      <c r="H121" t="s">
        <v>247</v>
      </c>
      <c r="I121" t="s">
        <v>248</v>
      </c>
      <c r="J121" t="s">
        <v>249</v>
      </c>
      <c r="K121" t="s">
        <v>250</v>
      </c>
      <c r="L121" t="s">
        <v>251</v>
      </c>
      <c r="M121" t="s">
        <v>233</v>
      </c>
      <c r="N121" t="s">
        <v>252</v>
      </c>
      <c r="O121" t="s">
        <v>253</v>
      </c>
      <c r="P121" t="s">
        <v>215</v>
      </c>
      <c r="Q121" t="s">
        <v>254</v>
      </c>
      <c r="R121" t="s">
        <v>255</v>
      </c>
      <c r="S121" t="s">
        <v>256</v>
      </c>
      <c r="T121" t="s">
        <v>257</v>
      </c>
      <c r="U121" t="s">
        <v>258</v>
      </c>
      <c r="V121" t="s">
        <v>259</v>
      </c>
      <c r="W121" t="s">
        <v>260</v>
      </c>
      <c r="X121" t="s">
        <v>261</v>
      </c>
      <c r="Y121" t="s">
        <v>262</v>
      </c>
      <c r="Z121" t="s">
        <v>252</v>
      </c>
      <c r="AA121" t="s">
        <v>263</v>
      </c>
      <c r="AB121" t="s">
        <v>264</v>
      </c>
      <c r="AC121" t="s">
        <v>265</v>
      </c>
      <c r="AD121" t="s">
        <v>266</v>
      </c>
      <c r="AE121" t="s">
        <v>266</v>
      </c>
      <c r="AF121" t="s">
        <v>267</v>
      </c>
      <c r="AG121">
        <v>35.590000000000003</v>
      </c>
      <c r="AH121">
        <v>5</v>
      </c>
      <c r="AI121">
        <v>98</v>
      </c>
      <c r="AJ121">
        <v>3.52</v>
      </c>
      <c r="AK121" s="1">
        <v>0.30120000000000002</v>
      </c>
      <c r="AL121" s="1">
        <v>0.2011</v>
      </c>
      <c r="AM121" s="1">
        <v>0.22090000000000001</v>
      </c>
      <c r="AN121">
        <v>116.59</v>
      </c>
      <c r="AO121">
        <v>4</v>
      </c>
      <c r="AP121">
        <v>1</v>
      </c>
      <c r="AQ121" t="s">
        <v>155</v>
      </c>
      <c r="AR121">
        <v>13</v>
      </c>
      <c r="AS121">
        <v>16</v>
      </c>
      <c r="AT121">
        <v>4</v>
      </c>
      <c r="AU121">
        <v>2</v>
      </c>
      <c r="AV121">
        <v>5</v>
      </c>
      <c r="AW121">
        <v>51</v>
      </c>
      <c r="AX121" t="s">
        <v>268</v>
      </c>
      <c r="AY121" s="1">
        <v>0.55559999999999998</v>
      </c>
      <c r="AZ121">
        <v>278.7</v>
      </c>
      <c r="BA121">
        <v>272.8</v>
      </c>
      <c r="BB121">
        <v>174</v>
      </c>
      <c r="BC121">
        <v>71.8</v>
      </c>
      <c r="BD121" t="s">
        <v>269</v>
      </c>
      <c r="BE121">
        <v>19</v>
      </c>
      <c r="BF121" s="1">
        <v>0.33329999999999999</v>
      </c>
      <c r="BG121">
        <v>71.67</v>
      </c>
      <c r="BH121">
        <v>35.590000000000003</v>
      </c>
      <c r="BI121" s="1">
        <v>0.4531</v>
      </c>
      <c r="BJ121" s="1">
        <v>0.58620000000000005</v>
      </c>
      <c r="BK121" s="1">
        <v>0.2414</v>
      </c>
      <c r="BL121" s="1">
        <v>0.63600000000000001</v>
      </c>
      <c r="BM121">
        <f>(BL121-$BL$132)/$BL$133</f>
        <v>-1.0655700288956724</v>
      </c>
      <c r="BN121">
        <v>70.5</v>
      </c>
      <c r="BO121" t="s">
        <v>251</v>
      </c>
      <c r="BP121" s="1">
        <v>0.2298</v>
      </c>
      <c r="BQ121" t="s">
        <v>155</v>
      </c>
      <c r="BR121">
        <v>10</v>
      </c>
      <c r="BS121" t="s">
        <v>270</v>
      </c>
      <c r="BT121">
        <v>67</v>
      </c>
      <c r="BU121" s="2">
        <v>47087</v>
      </c>
      <c r="BV121">
        <v>0.7</v>
      </c>
      <c r="BW121" s="1">
        <v>0.40039999999999998</v>
      </c>
      <c r="BX121">
        <v>1.5960000000000001</v>
      </c>
      <c r="BY121" s="1">
        <v>0.15379999999999999</v>
      </c>
      <c r="BZ121">
        <v>3.05</v>
      </c>
      <c r="CA121">
        <f>(BZ121-$BZ$132)/$BZ$133</f>
        <v>0.14656295404943007</v>
      </c>
      <c r="CB121" s="1">
        <v>0.14979999999999999</v>
      </c>
      <c r="CC121">
        <v>4.05</v>
      </c>
      <c r="CD121" s="1">
        <v>0.41839999999999999</v>
      </c>
      <c r="CE121">
        <v>4.72</v>
      </c>
      <c r="CF121" s="1">
        <v>0.2011</v>
      </c>
      <c r="CG121" t="s">
        <v>271</v>
      </c>
      <c r="CH121" t="s">
        <v>272</v>
      </c>
      <c r="CI121" s="1">
        <v>0.87160000000000004</v>
      </c>
      <c r="CJ121">
        <v>1.7529999999999999</v>
      </c>
      <c r="CK121" s="1">
        <v>0.1061</v>
      </c>
      <c r="CL121" s="1">
        <v>0.2321</v>
      </c>
      <c r="CM121" s="1">
        <v>0.2</v>
      </c>
      <c r="CN121" s="1">
        <v>7.4099999999999999E-2</v>
      </c>
      <c r="CO121" s="1">
        <v>0.44440000000000002</v>
      </c>
      <c r="CP121" s="1">
        <v>1</v>
      </c>
      <c r="CQ121" s="1">
        <v>0.89659999999999995</v>
      </c>
      <c r="CR121" s="1">
        <v>0.65669999999999995</v>
      </c>
      <c r="CS121" s="1">
        <v>0.69230000000000003</v>
      </c>
      <c r="CT121" s="1">
        <v>0.5</v>
      </c>
      <c r="CU121" s="1">
        <v>0.8</v>
      </c>
      <c r="CV121" s="1">
        <v>0.54549999999999998</v>
      </c>
      <c r="CW121" s="1">
        <v>0.3</v>
      </c>
      <c r="CX121">
        <v>28.72</v>
      </c>
      <c r="CY121">
        <v>28.91</v>
      </c>
      <c r="CZ121">
        <v>28.36</v>
      </c>
      <c r="DA121">
        <v>30</v>
      </c>
      <c r="DB121">
        <v>27.67</v>
      </c>
      <c r="DC121" t="s">
        <v>149</v>
      </c>
      <c r="DD121" s="1">
        <v>0.1573</v>
      </c>
      <c r="DE121" t="s">
        <v>273</v>
      </c>
      <c r="DF121">
        <v>71.180000000000007</v>
      </c>
      <c r="DG121">
        <v>70.91</v>
      </c>
      <c r="DH121">
        <v>71.5</v>
      </c>
      <c r="DI121">
        <v>71.67</v>
      </c>
      <c r="DJ121" s="1">
        <v>0.47370000000000001</v>
      </c>
      <c r="DK121">
        <v>72.143000000000001</v>
      </c>
      <c r="DL121">
        <v>71.17</v>
      </c>
      <c r="DM121">
        <f>(DL121-$DL$132)/$DL$133</f>
        <v>0.55756721887764915</v>
      </c>
      <c r="DN121" s="1">
        <v>0.57369999999999999</v>
      </c>
      <c r="DO121" s="1">
        <v>0.72729999999999995</v>
      </c>
      <c r="DP121" s="1">
        <v>0.40739999999999998</v>
      </c>
      <c r="DQ121" s="1">
        <v>0.6512</v>
      </c>
      <c r="DR121" s="1">
        <v>0.56520000000000004</v>
      </c>
      <c r="DS121" s="1">
        <v>0.875</v>
      </c>
      <c r="DT121" s="1">
        <v>0.61970000000000003</v>
      </c>
      <c r="DU121">
        <v>-0.32600000000000001</v>
      </c>
      <c r="DV121">
        <v>3.6999999999999998E-2</v>
      </c>
      <c r="DW121">
        <v>-0.83899999999999997</v>
      </c>
      <c r="DX121">
        <v>0.11600000000000001</v>
      </c>
      <c r="DY121">
        <v>-1.1279999999999999</v>
      </c>
      <c r="DZ121">
        <f>(DY121-$DY$132)/$DY$133</f>
        <v>-1.2126576946316037</v>
      </c>
      <c r="EA121">
        <v>-1.012</v>
      </c>
      <c r="EB121">
        <v>102</v>
      </c>
      <c r="EC121">
        <v>357</v>
      </c>
      <c r="ED121">
        <v>424</v>
      </c>
      <c r="EE121">
        <v>3</v>
      </c>
      <c r="EF121">
        <v>6</v>
      </c>
      <c r="EG121">
        <v>259.3</v>
      </c>
      <c r="EH121">
        <v>8</v>
      </c>
      <c r="EI121">
        <v>6500</v>
      </c>
      <c r="EJ121">
        <v>37.582999999999998</v>
      </c>
      <c r="EK121">
        <v>5.782</v>
      </c>
    </row>
    <row r="122" spans="1:141" x14ac:dyDescent="0.25">
      <c r="A122" t="s">
        <v>1255</v>
      </c>
      <c r="B122">
        <v>0</v>
      </c>
      <c r="C122">
        <v>0</v>
      </c>
      <c r="D122" s="1">
        <v>1.0699999999999999E-2</v>
      </c>
      <c r="E122" t="s">
        <v>539</v>
      </c>
      <c r="F122" t="s">
        <v>1256</v>
      </c>
      <c r="G122" t="s">
        <v>1216</v>
      </c>
      <c r="H122" t="s">
        <v>1257</v>
      </c>
      <c r="I122" t="s">
        <v>793</v>
      </c>
      <c r="J122" t="s">
        <v>155</v>
      </c>
      <c r="K122" t="s">
        <v>480</v>
      </c>
      <c r="L122" t="s">
        <v>583</v>
      </c>
      <c r="M122" t="s">
        <v>347</v>
      </c>
      <c r="N122" t="s">
        <v>695</v>
      </c>
      <c r="O122" t="s">
        <v>533</v>
      </c>
      <c r="P122" t="s">
        <v>334</v>
      </c>
      <c r="Q122" t="s">
        <v>867</v>
      </c>
      <c r="R122" t="s">
        <v>1258</v>
      </c>
      <c r="S122" t="s">
        <v>1133</v>
      </c>
      <c r="T122" t="s">
        <v>1259</v>
      </c>
      <c r="U122" t="s">
        <v>678</v>
      </c>
      <c r="V122" t="s">
        <v>1260</v>
      </c>
      <c r="W122" t="s">
        <v>435</v>
      </c>
      <c r="X122" t="s">
        <v>1261</v>
      </c>
      <c r="Y122" t="s">
        <v>193</v>
      </c>
      <c r="Z122" t="s">
        <v>560</v>
      </c>
      <c r="AA122" t="s">
        <v>1254</v>
      </c>
      <c r="AB122" t="s">
        <v>796</v>
      </c>
      <c r="AC122" t="s">
        <v>530</v>
      </c>
      <c r="AD122" t="s">
        <v>481</v>
      </c>
      <c r="AE122" t="s">
        <v>1138</v>
      </c>
      <c r="AF122" t="s">
        <v>861</v>
      </c>
      <c r="AG122">
        <v>36.270000000000003</v>
      </c>
      <c r="AH122">
        <v>6</v>
      </c>
      <c r="AI122">
        <v>205</v>
      </c>
      <c r="AJ122">
        <v>3.38</v>
      </c>
      <c r="AK122" s="1">
        <v>0.30509999999999998</v>
      </c>
      <c r="AL122" s="1">
        <v>0.1966</v>
      </c>
      <c r="AM122" s="1">
        <v>0.21590000000000001</v>
      </c>
      <c r="AN122">
        <v>108.63</v>
      </c>
      <c r="AO122">
        <v>4</v>
      </c>
      <c r="AP122">
        <v>2</v>
      </c>
      <c r="AQ122" t="s">
        <v>155</v>
      </c>
      <c r="AR122">
        <v>10</v>
      </c>
      <c r="AS122">
        <v>8</v>
      </c>
      <c r="AT122">
        <v>4</v>
      </c>
      <c r="AU122">
        <v>2</v>
      </c>
      <c r="AV122">
        <v>5</v>
      </c>
      <c r="AW122">
        <v>4</v>
      </c>
      <c r="AX122" t="s">
        <v>228</v>
      </c>
      <c r="AY122" s="1">
        <v>0.50549999999999995</v>
      </c>
      <c r="AZ122">
        <v>283.8</v>
      </c>
      <c r="BA122">
        <v>276.7</v>
      </c>
      <c r="BB122">
        <v>117</v>
      </c>
      <c r="BC122">
        <v>71.94</v>
      </c>
      <c r="BD122" t="s">
        <v>674</v>
      </c>
      <c r="BE122">
        <v>17</v>
      </c>
      <c r="BF122" s="1">
        <v>0</v>
      </c>
      <c r="BG122">
        <v>76</v>
      </c>
      <c r="BH122">
        <v>35.15</v>
      </c>
      <c r="BI122" s="1">
        <v>0.38669999999999999</v>
      </c>
      <c r="BJ122" s="1">
        <v>0.55169999999999997</v>
      </c>
      <c r="BK122" s="1">
        <v>0.1724</v>
      </c>
      <c r="BL122" s="1">
        <v>0.58550000000000002</v>
      </c>
      <c r="BM122">
        <f>(BL122-$BL$132)/$BL$133</f>
        <v>-2.2948722535644399</v>
      </c>
      <c r="BN122">
        <v>70.599999999999994</v>
      </c>
      <c r="BO122" t="s">
        <v>450</v>
      </c>
      <c r="BP122" s="1">
        <v>0.2145</v>
      </c>
      <c r="BQ122">
        <v>344</v>
      </c>
      <c r="BR122">
        <v>162</v>
      </c>
      <c r="BS122" t="s">
        <v>252</v>
      </c>
      <c r="BT122">
        <v>65</v>
      </c>
      <c r="BU122" s="2">
        <v>44086</v>
      </c>
      <c r="BV122">
        <v>0.17</v>
      </c>
      <c r="BW122" s="1">
        <v>0.4103</v>
      </c>
      <c r="BX122">
        <v>1.5580000000000001</v>
      </c>
      <c r="BY122" s="1">
        <v>0.16350000000000001</v>
      </c>
      <c r="BZ122">
        <v>3.03</v>
      </c>
      <c r="CA122">
        <f>(BZ122-$BZ$132)/$BZ$133</f>
        <v>-9.7708636032989529E-2</v>
      </c>
      <c r="CB122" s="1">
        <v>0.15490000000000001</v>
      </c>
      <c r="CC122">
        <v>4.0999999999999996</v>
      </c>
      <c r="CD122" s="1">
        <v>0.38750000000000001</v>
      </c>
      <c r="CE122">
        <v>4.7300000000000004</v>
      </c>
      <c r="CF122" s="1">
        <v>0.1966</v>
      </c>
      <c r="CG122" t="s">
        <v>616</v>
      </c>
      <c r="CH122" t="s">
        <v>575</v>
      </c>
      <c r="CI122" s="1">
        <v>0.88619999999999999</v>
      </c>
      <c r="CJ122">
        <v>1.712</v>
      </c>
      <c r="CK122" s="1">
        <v>5.4899999999999997E-2</v>
      </c>
      <c r="CL122" s="1">
        <v>0.29170000000000001</v>
      </c>
      <c r="CM122" s="1">
        <v>0.2581</v>
      </c>
      <c r="CN122" s="1">
        <v>6.0600000000000001E-2</v>
      </c>
      <c r="CO122" s="1">
        <v>0.5333</v>
      </c>
      <c r="CP122" s="1">
        <v>0.99580000000000002</v>
      </c>
      <c r="CQ122" s="1">
        <v>0.875</v>
      </c>
      <c r="CR122" s="1">
        <v>0.67120000000000002</v>
      </c>
      <c r="CS122" s="1">
        <v>0.85</v>
      </c>
      <c r="CT122" s="1">
        <v>0.7</v>
      </c>
      <c r="CU122" s="1">
        <v>0.57889999999999997</v>
      </c>
      <c r="CV122" s="1">
        <v>0.5</v>
      </c>
      <c r="CW122" s="1">
        <v>0.45450000000000002</v>
      </c>
      <c r="CX122">
        <v>28.04</v>
      </c>
      <c r="CY122">
        <v>28.5</v>
      </c>
      <c r="CZ122">
        <v>27.8</v>
      </c>
      <c r="DA122">
        <v>26.5</v>
      </c>
      <c r="DB122">
        <v>30</v>
      </c>
      <c r="DC122" t="s">
        <v>773</v>
      </c>
      <c r="DD122" s="1">
        <v>0.1522</v>
      </c>
      <c r="DE122" t="s">
        <v>505</v>
      </c>
      <c r="DF122">
        <v>70.8</v>
      </c>
      <c r="DG122">
        <v>71.400000000000006</v>
      </c>
      <c r="DH122">
        <v>70.75</v>
      </c>
      <c r="DI122">
        <v>76</v>
      </c>
      <c r="DJ122" s="1">
        <v>0.4773</v>
      </c>
      <c r="DK122">
        <v>72.242000000000004</v>
      </c>
      <c r="DL122">
        <v>71.42</v>
      </c>
      <c r="DM122">
        <f>(DL122-$DL$132)/$DL$133</f>
        <v>0.7737816874795288</v>
      </c>
      <c r="DN122" s="1">
        <v>0.5464</v>
      </c>
      <c r="DO122" s="1">
        <v>0.84619999999999995</v>
      </c>
      <c r="DP122" s="1">
        <v>0.37840000000000001</v>
      </c>
      <c r="DQ122" s="1">
        <v>0.57140000000000002</v>
      </c>
      <c r="DR122" s="1">
        <v>0.3947</v>
      </c>
      <c r="DS122" s="1">
        <v>0.8</v>
      </c>
      <c r="DT122" s="1">
        <v>0.51390000000000002</v>
      </c>
      <c r="DU122">
        <v>-0.57399999999999995</v>
      </c>
      <c r="DV122">
        <v>0.316</v>
      </c>
      <c r="DW122">
        <v>-0.95799999999999996</v>
      </c>
      <c r="DX122">
        <v>-1E-3</v>
      </c>
      <c r="DY122">
        <v>-1.2150000000000001</v>
      </c>
      <c r="DZ122">
        <f>(DY122-$DY$132)/$DY$133</f>
        <v>-1.3151246221037503</v>
      </c>
      <c r="EA122">
        <v>-1.216</v>
      </c>
      <c r="EB122">
        <v>88</v>
      </c>
      <c r="EC122">
        <v>368</v>
      </c>
      <c r="ED122">
        <v>306</v>
      </c>
      <c r="EE122">
        <v>4</v>
      </c>
      <c r="EF122">
        <v>9</v>
      </c>
      <c r="EG122">
        <v>168.4</v>
      </c>
      <c r="EH122">
        <v>4</v>
      </c>
      <c r="EI122">
        <v>6800</v>
      </c>
      <c r="EJ122">
        <v>37.6</v>
      </c>
      <c r="EK122">
        <v>5.5294117647058796</v>
      </c>
    </row>
    <row r="123" spans="1:141" x14ac:dyDescent="0.25">
      <c r="A123" t="s">
        <v>1151</v>
      </c>
      <c r="B123">
        <v>0</v>
      </c>
      <c r="C123">
        <v>0</v>
      </c>
      <c r="D123" s="1">
        <v>3.5499999999999997E-2</v>
      </c>
      <c r="E123" t="s">
        <v>519</v>
      </c>
      <c r="F123" t="s">
        <v>792</v>
      </c>
      <c r="G123" t="s">
        <v>955</v>
      </c>
      <c r="H123" t="s">
        <v>1152</v>
      </c>
      <c r="I123" t="s">
        <v>1153</v>
      </c>
      <c r="J123" t="s">
        <v>155</v>
      </c>
      <c r="K123" t="s">
        <v>632</v>
      </c>
      <c r="L123" t="s">
        <v>756</v>
      </c>
      <c r="M123" t="s">
        <v>977</v>
      </c>
      <c r="N123" t="s">
        <v>929</v>
      </c>
      <c r="O123" t="s">
        <v>148</v>
      </c>
      <c r="P123" t="s">
        <v>386</v>
      </c>
      <c r="Q123" t="s">
        <v>536</v>
      </c>
      <c r="R123" t="s">
        <v>624</v>
      </c>
      <c r="S123" t="s">
        <v>1154</v>
      </c>
      <c r="T123" t="s">
        <v>485</v>
      </c>
      <c r="U123" t="s">
        <v>1155</v>
      </c>
      <c r="V123" t="s">
        <v>602</v>
      </c>
      <c r="W123" t="s">
        <v>937</v>
      </c>
      <c r="X123" t="s">
        <v>1156</v>
      </c>
      <c r="Y123" t="s">
        <v>632</v>
      </c>
      <c r="Z123" t="s">
        <v>925</v>
      </c>
      <c r="AA123" t="s">
        <v>519</v>
      </c>
      <c r="AB123" t="s">
        <v>795</v>
      </c>
      <c r="AC123" t="s">
        <v>700</v>
      </c>
      <c r="AD123" t="s">
        <v>987</v>
      </c>
      <c r="AE123" t="s">
        <v>795</v>
      </c>
      <c r="AF123" t="s">
        <v>223</v>
      </c>
      <c r="AG123">
        <v>36.25</v>
      </c>
      <c r="AH123">
        <v>6</v>
      </c>
      <c r="AI123">
        <v>73</v>
      </c>
      <c r="AJ123">
        <v>3.08</v>
      </c>
      <c r="AK123" s="1">
        <v>0.25469999999999998</v>
      </c>
      <c r="AL123" s="1">
        <v>0.1744</v>
      </c>
      <c r="AM123" s="1">
        <v>0.23810000000000001</v>
      </c>
      <c r="AN123">
        <v>107.8</v>
      </c>
      <c r="AO123">
        <v>3</v>
      </c>
      <c r="AP123">
        <v>1</v>
      </c>
      <c r="AQ123" t="s">
        <v>155</v>
      </c>
      <c r="AR123">
        <v>23</v>
      </c>
      <c r="AS123">
        <v>18</v>
      </c>
      <c r="AT123">
        <v>3</v>
      </c>
      <c r="AU123">
        <v>4</v>
      </c>
      <c r="AV123">
        <v>3</v>
      </c>
      <c r="AW123">
        <v>41</v>
      </c>
      <c r="AX123" t="s">
        <v>570</v>
      </c>
      <c r="AY123" s="1">
        <v>0.64410000000000001</v>
      </c>
      <c r="AZ123">
        <v>278.60000000000002</v>
      </c>
      <c r="BA123">
        <v>273.3</v>
      </c>
      <c r="BB123">
        <v>324</v>
      </c>
      <c r="BC123">
        <v>71.58</v>
      </c>
      <c r="BD123" t="s">
        <v>536</v>
      </c>
      <c r="BE123">
        <v>18</v>
      </c>
      <c r="BF123" s="1">
        <v>0.75</v>
      </c>
      <c r="BG123">
        <v>71.25</v>
      </c>
      <c r="BH123">
        <v>35.42</v>
      </c>
      <c r="BI123" s="1">
        <v>0.44869999999999999</v>
      </c>
      <c r="BJ123" s="1">
        <v>0.48570000000000002</v>
      </c>
      <c r="BK123" s="1">
        <v>0.1143</v>
      </c>
      <c r="BL123" s="1">
        <v>0.66200000000000003</v>
      </c>
      <c r="BM123">
        <f>(BL123-$BL$132)/$BL$133</f>
        <v>-0.43266195282858372</v>
      </c>
      <c r="BN123">
        <v>71.760000000000005</v>
      </c>
      <c r="BO123" t="s">
        <v>376</v>
      </c>
      <c r="BP123" s="1">
        <v>0.15640000000000001</v>
      </c>
      <c r="BQ123" t="s">
        <v>155</v>
      </c>
      <c r="BR123">
        <v>26</v>
      </c>
      <c r="BS123" t="s">
        <v>222</v>
      </c>
      <c r="BT123">
        <v>66</v>
      </c>
      <c r="BU123" s="2">
        <v>57170</v>
      </c>
      <c r="BV123">
        <v>0.62</v>
      </c>
      <c r="BW123" s="1">
        <v>0.36420000000000002</v>
      </c>
      <c r="BX123">
        <v>1.6559999999999999</v>
      </c>
      <c r="BY123" s="1">
        <v>0.16550000000000001</v>
      </c>
      <c r="BZ123">
        <v>3.02</v>
      </c>
      <c r="CA123">
        <f>(BZ123-$BZ$132)/$BZ$133</f>
        <v>-0.2198444310741966</v>
      </c>
      <c r="CB123" s="1">
        <v>0.12470000000000001</v>
      </c>
      <c r="CC123">
        <v>4.0999999999999996</v>
      </c>
      <c r="CD123" s="1">
        <v>0.34749999999999998</v>
      </c>
      <c r="CE123">
        <v>4.78</v>
      </c>
      <c r="CF123" s="1">
        <v>0.1744</v>
      </c>
      <c r="CG123" t="s">
        <v>317</v>
      </c>
      <c r="CH123" t="s">
        <v>515</v>
      </c>
      <c r="CI123" s="1">
        <v>0.85960000000000003</v>
      </c>
      <c r="CJ123">
        <v>1.8089999999999999</v>
      </c>
      <c r="CK123" s="1">
        <v>8.8200000000000001E-2</v>
      </c>
      <c r="CL123" s="1">
        <v>0.30880000000000002</v>
      </c>
      <c r="CM123" s="1">
        <v>0.11360000000000001</v>
      </c>
      <c r="CN123" s="1">
        <v>0.13039999999999999</v>
      </c>
      <c r="CO123" s="1">
        <v>0.375</v>
      </c>
      <c r="CP123" s="1">
        <v>0.99570000000000003</v>
      </c>
      <c r="CQ123" s="1">
        <v>0.97960000000000003</v>
      </c>
      <c r="CR123" s="1">
        <v>0.62619999999999998</v>
      </c>
      <c r="CS123" s="1">
        <v>0.88370000000000004</v>
      </c>
      <c r="CT123" s="1">
        <v>0.56520000000000004</v>
      </c>
      <c r="CU123" s="1">
        <v>0.4</v>
      </c>
      <c r="CV123" s="1">
        <v>0.375</v>
      </c>
      <c r="CW123" s="1">
        <v>0.26669999999999999</v>
      </c>
      <c r="CX123">
        <v>29.81</v>
      </c>
      <c r="CY123">
        <v>29.62</v>
      </c>
      <c r="CZ123">
        <v>29.15</v>
      </c>
      <c r="DA123">
        <v>30.33</v>
      </c>
      <c r="DB123">
        <v>31.75</v>
      </c>
      <c r="DC123" t="s">
        <v>211</v>
      </c>
      <c r="DD123" s="1">
        <v>0.1303</v>
      </c>
      <c r="DE123" t="s">
        <v>139</v>
      </c>
      <c r="DF123">
        <v>71.62</v>
      </c>
      <c r="DG123">
        <v>71.92</v>
      </c>
      <c r="DH123">
        <v>71.5</v>
      </c>
      <c r="DI123">
        <v>71.25</v>
      </c>
      <c r="DJ123" s="1">
        <v>0.44</v>
      </c>
      <c r="DK123">
        <v>72.558000000000007</v>
      </c>
      <c r="DL123">
        <v>71.67</v>
      </c>
      <c r="DM123">
        <f>(DL123-$DL$132)/$DL$133</f>
        <v>0.98999615608140845</v>
      </c>
      <c r="DN123" s="1">
        <v>0.56620000000000004</v>
      </c>
      <c r="DO123" s="1">
        <v>0.84</v>
      </c>
      <c r="DP123" s="1">
        <v>0.3226</v>
      </c>
      <c r="DQ123" s="1">
        <v>0.61819999999999997</v>
      </c>
      <c r="DR123" s="1">
        <v>0.59379999999999999</v>
      </c>
      <c r="DS123" s="1">
        <v>0.85</v>
      </c>
      <c r="DT123" s="1">
        <v>0.60809999999999997</v>
      </c>
      <c r="DU123">
        <v>-0.81</v>
      </c>
      <c r="DV123">
        <v>-9.0999999999999998E-2</v>
      </c>
      <c r="DW123">
        <v>-0.496</v>
      </c>
      <c r="DX123">
        <v>-0.39400000000000002</v>
      </c>
      <c r="DY123">
        <v>-1.3979999999999999</v>
      </c>
      <c r="DZ123">
        <f>(DY123-$DY$132)/$DY$133</f>
        <v>-1.5306585040279201</v>
      </c>
      <c r="EA123">
        <v>-1.792</v>
      </c>
      <c r="EB123">
        <v>111</v>
      </c>
      <c r="EC123">
        <v>238</v>
      </c>
      <c r="ED123">
        <v>333</v>
      </c>
      <c r="EE123">
        <v>2</v>
      </c>
      <c r="EF123">
        <v>4</v>
      </c>
      <c r="EG123">
        <v>283.5</v>
      </c>
      <c r="EH123">
        <v>3</v>
      </c>
      <c r="EI123">
        <v>6800</v>
      </c>
      <c r="EJ123">
        <v>28.286000000000001</v>
      </c>
      <c r="EK123">
        <v>4.1597058823529398</v>
      </c>
    </row>
    <row r="124" spans="1:141" x14ac:dyDescent="0.25">
      <c r="A124" t="s">
        <v>1175</v>
      </c>
      <c r="B124">
        <v>0</v>
      </c>
      <c r="C124">
        <v>0</v>
      </c>
      <c r="D124" s="1">
        <v>5.0900000000000001E-2</v>
      </c>
      <c r="E124" t="s">
        <v>519</v>
      </c>
      <c r="F124" t="s">
        <v>943</v>
      </c>
      <c r="G124" t="s">
        <v>358</v>
      </c>
      <c r="H124" t="s">
        <v>1176</v>
      </c>
      <c r="I124" t="s">
        <v>821</v>
      </c>
      <c r="J124" t="s">
        <v>844</v>
      </c>
      <c r="K124" t="s">
        <v>501</v>
      </c>
      <c r="L124" t="s">
        <v>235</v>
      </c>
      <c r="M124" t="s">
        <v>430</v>
      </c>
      <c r="N124" t="s">
        <v>919</v>
      </c>
      <c r="O124" t="s">
        <v>789</v>
      </c>
      <c r="P124" t="s">
        <v>887</v>
      </c>
      <c r="Q124" t="s">
        <v>722</v>
      </c>
      <c r="R124" t="s">
        <v>742</v>
      </c>
      <c r="S124" t="s">
        <v>309</v>
      </c>
      <c r="T124" t="s">
        <v>1177</v>
      </c>
      <c r="U124" t="s">
        <v>1178</v>
      </c>
      <c r="V124" t="s">
        <v>527</v>
      </c>
      <c r="W124" t="s">
        <v>1154</v>
      </c>
      <c r="X124" t="s">
        <v>1179</v>
      </c>
      <c r="Y124" t="s">
        <v>629</v>
      </c>
      <c r="Z124" t="s">
        <v>513</v>
      </c>
      <c r="AA124" t="s">
        <v>515</v>
      </c>
      <c r="AB124" t="s">
        <v>1180</v>
      </c>
      <c r="AC124" t="s">
        <v>909</v>
      </c>
      <c r="AD124" t="s">
        <v>197</v>
      </c>
      <c r="AE124" t="s">
        <v>490</v>
      </c>
      <c r="AF124" t="s">
        <v>191</v>
      </c>
      <c r="AG124">
        <v>36.5</v>
      </c>
      <c r="AH124">
        <v>7</v>
      </c>
      <c r="AI124">
        <v>76</v>
      </c>
      <c r="AJ124">
        <v>2.88</v>
      </c>
      <c r="AK124" s="1">
        <v>0.27239999999999998</v>
      </c>
      <c r="AL124" s="1">
        <v>0.16900000000000001</v>
      </c>
      <c r="AM124" s="1">
        <v>0.1724</v>
      </c>
      <c r="AN124">
        <v>114.53</v>
      </c>
      <c r="AO124">
        <v>3</v>
      </c>
      <c r="AP124">
        <v>2</v>
      </c>
      <c r="AQ124" t="s">
        <v>155</v>
      </c>
      <c r="AR124">
        <v>11</v>
      </c>
      <c r="AS124">
        <v>12</v>
      </c>
      <c r="AT124">
        <v>3</v>
      </c>
      <c r="AU124">
        <v>1</v>
      </c>
      <c r="AV124">
        <v>4</v>
      </c>
      <c r="AW124">
        <v>25</v>
      </c>
      <c r="AX124" t="s">
        <v>977</v>
      </c>
      <c r="AY124" s="1">
        <v>0.62390000000000001</v>
      </c>
      <c r="AZ124">
        <v>293.60000000000002</v>
      </c>
      <c r="BA124">
        <v>290.10000000000002</v>
      </c>
      <c r="BB124">
        <v>108</v>
      </c>
      <c r="BC124">
        <v>72.5</v>
      </c>
      <c r="BD124" t="s">
        <v>646</v>
      </c>
      <c r="BE124">
        <v>8</v>
      </c>
      <c r="BF124" s="1">
        <v>0</v>
      </c>
      <c r="BG124">
        <v>76</v>
      </c>
      <c r="BH124">
        <v>36</v>
      </c>
      <c r="BI124" s="1">
        <v>0.629</v>
      </c>
      <c r="BJ124" s="1">
        <v>0.64100000000000001</v>
      </c>
      <c r="BK124" s="1">
        <v>0.25640000000000002</v>
      </c>
      <c r="BL124" s="1">
        <v>0.62039999999999995</v>
      </c>
      <c r="BM124">
        <f>(BL124-$BL$132)/$BL$133</f>
        <v>-1.445314874535927</v>
      </c>
      <c r="BN124">
        <v>72.5</v>
      </c>
      <c r="BO124" t="s">
        <v>739</v>
      </c>
      <c r="BP124" s="1">
        <v>0.13900000000000001</v>
      </c>
      <c r="BQ124">
        <v>354</v>
      </c>
      <c r="BR124" t="s">
        <v>155</v>
      </c>
      <c r="BS124" t="s">
        <v>328</v>
      </c>
      <c r="BT124">
        <v>69</v>
      </c>
      <c r="BU124" s="2">
        <v>27805</v>
      </c>
      <c r="BV124">
        <v>0.28999999999999998</v>
      </c>
      <c r="BW124" s="1">
        <v>0.38429999999999997</v>
      </c>
      <c r="BX124">
        <v>1.667</v>
      </c>
      <c r="BY124" s="1">
        <v>5.1499999999999997E-2</v>
      </c>
      <c r="BZ124">
        <v>3.16</v>
      </c>
      <c r="CA124">
        <f>(BZ124-$BZ$132)/$BZ$133</f>
        <v>1.4900566995027404</v>
      </c>
      <c r="CB124" s="1">
        <v>0.1275</v>
      </c>
      <c r="CC124">
        <v>4.1399999999999997</v>
      </c>
      <c r="CD124" s="1">
        <v>0.42859999999999998</v>
      </c>
      <c r="CE124">
        <v>4.7</v>
      </c>
      <c r="CF124" s="1">
        <v>0.16900000000000001</v>
      </c>
      <c r="CG124" t="s">
        <v>728</v>
      </c>
      <c r="CH124" t="s">
        <v>598</v>
      </c>
      <c r="CI124" s="1">
        <v>0.88629999999999998</v>
      </c>
      <c r="CJ124">
        <v>1.8360000000000001</v>
      </c>
      <c r="CK124" s="1">
        <v>1.1900000000000001E-2</v>
      </c>
      <c r="CL124" s="1">
        <v>0.33329999999999999</v>
      </c>
      <c r="CM124" s="1">
        <v>0.18179999999999999</v>
      </c>
      <c r="CN124" s="1">
        <v>0.1053</v>
      </c>
      <c r="CO124" s="1">
        <v>0.1111</v>
      </c>
      <c r="CP124" s="1">
        <v>1</v>
      </c>
      <c r="CQ124" s="1">
        <v>0.96299999999999997</v>
      </c>
      <c r="CR124" s="1">
        <v>0.69840000000000002</v>
      </c>
      <c r="CS124" s="1">
        <v>0.80769999999999997</v>
      </c>
      <c r="CT124" s="1">
        <v>0.58330000000000004</v>
      </c>
      <c r="CU124" s="1">
        <v>0.64710000000000001</v>
      </c>
      <c r="CV124" s="1">
        <v>0.625</v>
      </c>
      <c r="CW124" s="1">
        <v>0.625</v>
      </c>
      <c r="CX124">
        <v>30</v>
      </c>
      <c r="CY124">
        <v>29.56</v>
      </c>
      <c r="CZ124">
        <v>30.67</v>
      </c>
      <c r="DA124">
        <v>29</v>
      </c>
      <c r="DB124">
        <v>31</v>
      </c>
      <c r="DC124" t="s">
        <v>717</v>
      </c>
      <c r="DD124" s="1">
        <v>0.14349999999999999</v>
      </c>
      <c r="DE124" t="s">
        <v>748</v>
      </c>
      <c r="DF124">
        <v>71.89</v>
      </c>
      <c r="DG124">
        <v>72.89</v>
      </c>
      <c r="DH124">
        <v>71.25</v>
      </c>
      <c r="DI124">
        <v>76</v>
      </c>
      <c r="DJ124" s="1">
        <v>0.52080000000000004</v>
      </c>
      <c r="DK124">
        <v>73.043999999999997</v>
      </c>
      <c r="DL124">
        <v>72.5</v>
      </c>
      <c r="DM124">
        <f>(DL124-$DL$132)/$DL$133</f>
        <v>1.7078281918396474</v>
      </c>
      <c r="DN124" s="1">
        <v>0.54269999999999996</v>
      </c>
      <c r="DO124" s="1">
        <v>0.81820000000000004</v>
      </c>
      <c r="DP124" s="1">
        <v>0.3478</v>
      </c>
      <c r="DQ124" s="1">
        <v>0.57140000000000002</v>
      </c>
      <c r="DR124" s="1">
        <v>0.56000000000000005</v>
      </c>
      <c r="DS124" s="1">
        <v>0.92310000000000003</v>
      </c>
      <c r="DT124" s="1">
        <v>0.50819999999999999</v>
      </c>
      <c r="DU124">
        <v>-1.444</v>
      </c>
      <c r="DV124">
        <v>-0.625</v>
      </c>
      <c r="DW124">
        <v>0.442</v>
      </c>
      <c r="DX124">
        <v>-2.4E-2</v>
      </c>
      <c r="DY124">
        <v>-1.627</v>
      </c>
      <c r="DZ124">
        <f>(DY124-$DY$132)/$DY$133</f>
        <v>-1.8003703016270183</v>
      </c>
      <c r="EA124">
        <v>-1.651</v>
      </c>
      <c r="EB124">
        <v>69</v>
      </c>
      <c r="EC124">
        <v>159</v>
      </c>
      <c r="ED124">
        <v>224</v>
      </c>
      <c r="EE124">
        <v>4</v>
      </c>
      <c r="EF124" t="s">
        <v>155</v>
      </c>
      <c r="EG124">
        <v>253.3</v>
      </c>
      <c r="EH124">
        <v>6</v>
      </c>
      <c r="EI124">
        <v>7000</v>
      </c>
      <c r="EJ124">
        <v>47.5</v>
      </c>
      <c r="EK124">
        <v>6.78571428571429</v>
      </c>
    </row>
    <row r="125" spans="1:141" x14ac:dyDescent="0.25">
      <c r="A125" t="s">
        <v>564</v>
      </c>
      <c r="B125">
        <v>0</v>
      </c>
      <c r="C125">
        <v>0</v>
      </c>
      <c r="D125" s="1">
        <v>1.3899999999999999E-2</v>
      </c>
      <c r="E125" t="s">
        <v>565</v>
      </c>
      <c r="F125" t="s">
        <v>475</v>
      </c>
      <c r="G125" t="s">
        <v>566</v>
      </c>
      <c r="H125" t="s">
        <v>567</v>
      </c>
      <c r="I125" t="s">
        <v>155</v>
      </c>
      <c r="J125" t="s">
        <v>155</v>
      </c>
      <c r="K125" t="s">
        <v>568</v>
      </c>
      <c r="L125" t="s">
        <v>569</v>
      </c>
      <c r="M125" t="s">
        <v>400</v>
      </c>
      <c r="N125" t="s">
        <v>231</v>
      </c>
      <c r="O125" t="s">
        <v>570</v>
      </c>
      <c r="P125" t="s">
        <v>155</v>
      </c>
      <c r="Q125" t="s">
        <v>571</v>
      </c>
      <c r="R125" t="s">
        <v>371</v>
      </c>
      <c r="S125" t="s">
        <v>572</v>
      </c>
      <c r="T125" t="s">
        <v>155</v>
      </c>
      <c r="U125" t="s">
        <v>143</v>
      </c>
      <c r="V125" t="s">
        <v>567</v>
      </c>
      <c r="W125" t="s">
        <v>155</v>
      </c>
      <c r="X125" t="s">
        <v>155</v>
      </c>
      <c r="Y125" t="s">
        <v>302</v>
      </c>
      <c r="Z125" t="s">
        <v>573</v>
      </c>
      <c r="AA125" t="s">
        <v>574</v>
      </c>
      <c r="AB125" t="s">
        <v>155</v>
      </c>
      <c r="AC125" t="s">
        <v>575</v>
      </c>
      <c r="AD125" t="s">
        <v>576</v>
      </c>
      <c r="AE125" t="s">
        <v>576</v>
      </c>
      <c r="AF125" t="s">
        <v>388</v>
      </c>
      <c r="AG125">
        <v>36.5</v>
      </c>
      <c r="AH125">
        <v>4</v>
      </c>
      <c r="AI125">
        <v>61</v>
      </c>
      <c r="AJ125">
        <v>3.75</v>
      </c>
      <c r="AK125" s="1">
        <v>0.28000000000000003</v>
      </c>
      <c r="AL125" s="1">
        <v>0.20830000000000001</v>
      </c>
      <c r="AM125" s="1">
        <v>0.4</v>
      </c>
      <c r="AN125">
        <v>113</v>
      </c>
      <c r="AO125">
        <v>2</v>
      </c>
      <c r="AP125" t="s">
        <v>155</v>
      </c>
      <c r="AQ125">
        <v>2</v>
      </c>
      <c r="AR125">
        <v>10</v>
      </c>
      <c r="AS125">
        <v>13</v>
      </c>
      <c r="AT125">
        <v>2</v>
      </c>
      <c r="AU125">
        <v>2</v>
      </c>
      <c r="AV125">
        <v>2</v>
      </c>
      <c r="AW125">
        <v>61</v>
      </c>
      <c r="AX125" t="s">
        <v>577</v>
      </c>
      <c r="AY125" s="1">
        <v>0.72729999999999995</v>
      </c>
      <c r="AZ125">
        <v>283.60000000000002</v>
      </c>
      <c r="BA125">
        <v>271.89999999999998</v>
      </c>
      <c r="BB125" t="s">
        <v>155</v>
      </c>
      <c r="BC125">
        <v>71.5</v>
      </c>
      <c r="BD125" t="s">
        <v>524</v>
      </c>
      <c r="BE125">
        <v>8</v>
      </c>
      <c r="BF125" s="1">
        <v>0</v>
      </c>
      <c r="BG125">
        <v>72</v>
      </c>
      <c r="BH125">
        <v>34.5</v>
      </c>
      <c r="BI125" s="1">
        <v>0.625</v>
      </c>
      <c r="BJ125" s="1">
        <v>0.4</v>
      </c>
      <c r="BK125" s="1">
        <v>0.2</v>
      </c>
      <c r="BL125" s="1">
        <v>0.69440000000000002</v>
      </c>
      <c r="BM125">
        <f>(BL125-$BL$132)/$BL$133</f>
        <v>0.35603888042424897</v>
      </c>
      <c r="BN125">
        <v>70.5</v>
      </c>
      <c r="BO125" t="s">
        <v>578</v>
      </c>
      <c r="BP125" s="1">
        <v>0.17860000000000001</v>
      </c>
      <c r="BQ125" t="s">
        <v>155</v>
      </c>
      <c r="BR125" t="s">
        <v>155</v>
      </c>
      <c r="BS125" t="s">
        <v>237</v>
      </c>
      <c r="BT125">
        <v>70</v>
      </c>
      <c r="BU125" s="2">
        <v>17897</v>
      </c>
      <c r="BV125" t="s">
        <v>155</v>
      </c>
      <c r="BW125" s="1">
        <v>0.33329999999999999</v>
      </c>
      <c r="BX125">
        <v>1.653</v>
      </c>
      <c r="BY125" s="1">
        <v>0.1176</v>
      </c>
      <c r="BZ125">
        <v>3</v>
      </c>
      <c r="CA125">
        <f>(BZ125-$BZ$132)/$BZ$133</f>
        <v>-0.46411602115661621</v>
      </c>
      <c r="CB125" s="1">
        <v>0.12820000000000001</v>
      </c>
      <c r="CC125">
        <v>4.05</v>
      </c>
      <c r="CD125" s="1">
        <v>0.5</v>
      </c>
      <c r="CE125">
        <v>4.6900000000000004</v>
      </c>
      <c r="CF125" s="1">
        <v>0.20830000000000001</v>
      </c>
      <c r="CG125" t="s">
        <v>579</v>
      </c>
      <c r="CH125" t="s">
        <v>580</v>
      </c>
      <c r="CI125" s="1">
        <v>0.91890000000000005</v>
      </c>
      <c r="CJ125">
        <v>1.76</v>
      </c>
      <c r="CK125" s="1">
        <v>0.1111</v>
      </c>
      <c r="CL125" s="1">
        <v>0</v>
      </c>
      <c r="CM125" s="1">
        <v>0.125</v>
      </c>
      <c r="CN125" s="1">
        <v>0</v>
      </c>
      <c r="CO125" s="1">
        <v>0</v>
      </c>
      <c r="CP125" s="1">
        <v>1</v>
      </c>
      <c r="CQ125" s="1">
        <v>1</v>
      </c>
      <c r="CR125" s="1">
        <v>0.71430000000000005</v>
      </c>
      <c r="CS125" s="1">
        <v>0.6</v>
      </c>
      <c r="CT125" t="s">
        <v>155</v>
      </c>
      <c r="CU125" s="1">
        <v>1</v>
      </c>
      <c r="CV125" s="1">
        <v>1</v>
      </c>
      <c r="CW125" s="1">
        <v>1</v>
      </c>
      <c r="CX125">
        <v>29.75</v>
      </c>
      <c r="CY125">
        <v>33</v>
      </c>
      <c r="CZ125">
        <v>28</v>
      </c>
      <c r="DA125">
        <v>30</v>
      </c>
      <c r="DB125">
        <v>28</v>
      </c>
      <c r="DC125" t="s">
        <v>581</v>
      </c>
      <c r="DD125" s="1">
        <v>3.5700000000000003E-2</v>
      </c>
      <c r="DE125" t="s">
        <v>335</v>
      </c>
      <c r="DF125">
        <v>70</v>
      </c>
      <c r="DG125">
        <v>71</v>
      </c>
      <c r="DH125">
        <v>71</v>
      </c>
      <c r="DI125">
        <v>72</v>
      </c>
      <c r="DJ125" s="1">
        <v>0.6</v>
      </c>
      <c r="DK125">
        <v>71.628</v>
      </c>
      <c r="DL125">
        <v>71</v>
      </c>
      <c r="DM125">
        <f>(DL125-$DL$132)/$DL$133</f>
        <v>0.4105413802283695</v>
      </c>
      <c r="DN125" s="1">
        <v>0.54549999999999998</v>
      </c>
      <c r="DO125" s="1">
        <v>1</v>
      </c>
      <c r="DP125" s="1">
        <v>1</v>
      </c>
      <c r="DQ125" s="1">
        <v>0.66669999999999996</v>
      </c>
      <c r="DR125" s="1">
        <v>0</v>
      </c>
      <c r="DS125" s="1">
        <v>1</v>
      </c>
      <c r="DT125" s="1">
        <v>0.45450000000000002</v>
      </c>
      <c r="DU125">
        <v>-1.796</v>
      </c>
      <c r="DV125">
        <v>-0.76600000000000001</v>
      </c>
      <c r="DW125">
        <v>0.74</v>
      </c>
      <c r="DX125">
        <v>1.0649999999999999</v>
      </c>
      <c r="DY125">
        <v>-1.8220000000000001</v>
      </c>
      <c r="DZ125">
        <f>(DY125-$DY$132)/$DY$133</f>
        <v>-2.0300375528576913</v>
      </c>
      <c r="EA125">
        <v>-0.75700000000000001</v>
      </c>
      <c r="EB125">
        <v>15</v>
      </c>
      <c r="EE125">
        <v>0</v>
      </c>
      <c r="EF125">
        <v>1</v>
      </c>
      <c r="EG125" t="s">
        <v>155</v>
      </c>
      <c r="EH125">
        <v>4</v>
      </c>
      <c r="EI125">
        <v>7000</v>
      </c>
      <c r="EJ125">
        <v>63</v>
      </c>
      <c r="EK125">
        <v>9</v>
      </c>
    </row>
    <row r="126" spans="1:141" x14ac:dyDescent="0.25">
      <c r="A126" t="s">
        <v>1165</v>
      </c>
      <c r="B126" t="s">
        <v>155</v>
      </c>
      <c r="C126" t="s">
        <v>155</v>
      </c>
      <c r="D126" s="1">
        <v>4.7600000000000003E-2</v>
      </c>
      <c r="E126" t="s">
        <v>705</v>
      </c>
      <c r="F126" t="s">
        <v>154</v>
      </c>
      <c r="G126" t="s">
        <v>493</v>
      </c>
      <c r="H126" t="s">
        <v>1166</v>
      </c>
      <c r="I126" t="s">
        <v>155</v>
      </c>
      <c r="J126" t="s">
        <v>155</v>
      </c>
      <c r="K126" t="s">
        <v>185</v>
      </c>
      <c r="L126" t="s">
        <v>152</v>
      </c>
      <c r="M126" t="s">
        <v>235</v>
      </c>
      <c r="N126" t="s">
        <v>651</v>
      </c>
      <c r="O126" t="s">
        <v>876</v>
      </c>
      <c r="P126" t="s">
        <v>405</v>
      </c>
      <c r="Q126" t="s">
        <v>349</v>
      </c>
      <c r="R126" t="s">
        <v>309</v>
      </c>
      <c r="S126" t="s">
        <v>1167</v>
      </c>
      <c r="T126" t="s">
        <v>190</v>
      </c>
      <c r="U126" t="s">
        <v>926</v>
      </c>
      <c r="V126" t="s">
        <v>961</v>
      </c>
      <c r="W126" t="s">
        <v>502</v>
      </c>
      <c r="X126" t="s">
        <v>435</v>
      </c>
      <c r="Y126" t="s">
        <v>414</v>
      </c>
      <c r="Z126" t="s">
        <v>1087</v>
      </c>
      <c r="AA126" t="s">
        <v>1046</v>
      </c>
      <c r="AB126" t="s">
        <v>554</v>
      </c>
      <c r="AC126" t="s">
        <v>332</v>
      </c>
      <c r="AD126" t="s">
        <v>1150</v>
      </c>
      <c r="AE126" t="s">
        <v>658</v>
      </c>
      <c r="AF126" t="s">
        <v>861</v>
      </c>
      <c r="AG126">
        <v>36.79</v>
      </c>
      <c r="AH126">
        <v>4</v>
      </c>
      <c r="AI126">
        <v>74</v>
      </c>
      <c r="AJ126">
        <v>2.71</v>
      </c>
      <c r="AK126" s="1">
        <v>0.26390000000000002</v>
      </c>
      <c r="AL126" s="1">
        <v>0.15479999999999999</v>
      </c>
      <c r="AM126" s="1">
        <v>0.2273</v>
      </c>
      <c r="AN126">
        <v>123.8</v>
      </c>
      <c r="AO126">
        <v>2</v>
      </c>
      <c r="AP126">
        <v>1</v>
      </c>
      <c r="AQ126" t="s">
        <v>155</v>
      </c>
      <c r="AR126">
        <v>9</v>
      </c>
      <c r="AS126">
        <v>10</v>
      </c>
      <c r="AT126">
        <v>2</v>
      </c>
      <c r="AU126">
        <v>1</v>
      </c>
      <c r="AV126">
        <v>4</v>
      </c>
      <c r="AW126">
        <v>74</v>
      </c>
      <c r="AX126" t="s">
        <v>588</v>
      </c>
      <c r="AY126" s="1">
        <v>0.43590000000000001</v>
      </c>
      <c r="AZ126">
        <v>312.89999999999998</v>
      </c>
      <c r="BA126">
        <v>295.8</v>
      </c>
      <c r="BB126">
        <v>252</v>
      </c>
      <c r="BC126">
        <v>74.63</v>
      </c>
      <c r="BD126" t="s">
        <v>420</v>
      </c>
      <c r="BE126" t="s">
        <v>155</v>
      </c>
      <c r="BF126" t="s">
        <v>155</v>
      </c>
      <c r="BG126" t="s">
        <v>155</v>
      </c>
      <c r="BH126">
        <v>37.86</v>
      </c>
      <c r="BI126" s="1">
        <v>0.59379999999999999</v>
      </c>
      <c r="BJ126" s="1">
        <v>0.47370000000000001</v>
      </c>
      <c r="BK126" s="1">
        <v>0.26319999999999999</v>
      </c>
      <c r="BL126" s="1">
        <v>0.57140000000000002</v>
      </c>
      <c r="BM126">
        <f>(BL126-$BL$132)/$BL$133</f>
        <v>-2.6381031717392838</v>
      </c>
      <c r="BN126">
        <v>74.67</v>
      </c>
      <c r="BO126" t="s">
        <v>949</v>
      </c>
      <c r="BP126" s="1">
        <v>0.16389999999999999</v>
      </c>
      <c r="BQ126">
        <v>365</v>
      </c>
      <c r="BR126" t="s">
        <v>155</v>
      </c>
      <c r="BS126" t="s">
        <v>525</v>
      </c>
      <c r="BT126">
        <v>70</v>
      </c>
      <c r="BU126" t="s">
        <v>155</v>
      </c>
      <c r="BV126">
        <v>0.61</v>
      </c>
      <c r="BW126" s="1">
        <v>0.33329999999999999</v>
      </c>
      <c r="BX126">
        <v>1.706</v>
      </c>
      <c r="BY126" s="1">
        <v>0.12280000000000001</v>
      </c>
      <c r="BZ126">
        <v>3.3</v>
      </c>
      <c r="CA126">
        <f>(BZ126-$BZ$132)/$BZ$133</f>
        <v>3.199957830079672</v>
      </c>
      <c r="CB126" s="1">
        <v>8.8400000000000006E-2</v>
      </c>
      <c r="CC126">
        <v>4.2300000000000004</v>
      </c>
      <c r="CD126" s="1">
        <v>0.39579999999999999</v>
      </c>
      <c r="CE126">
        <v>4.9000000000000004</v>
      </c>
      <c r="CF126" s="1">
        <v>0.15479999999999999</v>
      </c>
      <c r="CG126" t="s">
        <v>317</v>
      </c>
      <c r="CH126" t="s">
        <v>294</v>
      </c>
      <c r="CI126" s="1">
        <v>0.84179999999999999</v>
      </c>
      <c r="CJ126">
        <v>1.847</v>
      </c>
      <c r="CK126" s="1">
        <v>2.4400000000000002E-2</v>
      </c>
      <c r="CL126" s="1">
        <v>0.30430000000000001</v>
      </c>
      <c r="CM126" s="1">
        <v>0.21049999999999999</v>
      </c>
      <c r="CN126" s="1">
        <v>8.3299999999999999E-2</v>
      </c>
      <c r="CO126" s="1">
        <v>0.66669999999999996</v>
      </c>
      <c r="CP126" s="1">
        <v>1</v>
      </c>
      <c r="CQ126" s="1">
        <v>0.89470000000000005</v>
      </c>
      <c r="CR126" s="1">
        <v>0.55320000000000003</v>
      </c>
      <c r="CS126" s="1">
        <v>0.4667</v>
      </c>
      <c r="CT126" s="1">
        <v>0.6</v>
      </c>
      <c r="CU126" s="1">
        <v>0.77780000000000005</v>
      </c>
      <c r="CV126" s="1">
        <v>0.375</v>
      </c>
      <c r="CW126" s="1">
        <v>0.5</v>
      </c>
      <c r="CX126">
        <v>30.71</v>
      </c>
      <c r="CY126">
        <v>32</v>
      </c>
      <c r="CZ126">
        <v>29.83</v>
      </c>
      <c r="DA126">
        <v>29.5</v>
      </c>
      <c r="DB126" t="s">
        <v>155</v>
      </c>
      <c r="DC126" t="s">
        <v>448</v>
      </c>
      <c r="DD126" s="1">
        <v>0.23769999999999999</v>
      </c>
      <c r="DE126" t="s">
        <v>422</v>
      </c>
      <c r="DF126">
        <v>76</v>
      </c>
      <c r="DG126">
        <v>74.5</v>
      </c>
      <c r="DH126">
        <v>71</v>
      </c>
      <c r="DI126" t="s">
        <v>155</v>
      </c>
      <c r="DJ126" s="1">
        <v>0.34289999999999998</v>
      </c>
      <c r="DK126">
        <v>74.757000000000005</v>
      </c>
      <c r="DL126">
        <v>74.64</v>
      </c>
      <c r="DM126">
        <f>(DL126-$DL$132)/$DL$133</f>
        <v>3.5586240430717377</v>
      </c>
      <c r="DN126" s="1">
        <v>0.41670000000000001</v>
      </c>
      <c r="DO126" s="1">
        <v>0.73329999999999995</v>
      </c>
      <c r="DP126" s="1">
        <v>0.1875</v>
      </c>
      <c r="DQ126" s="1">
        <v>0.55559999999999998</v>
      </c>
      <c r="DR126" s="1">
        <v>0.3</v>
      </c>
      <c r="DS126" s="1">
        <v>0.5</v>
      </c>
      <c r="DT126" s="1">
        <v>0.43180000000000002</v>
      </c>
      <c r="DU126">
        <v>-1.3240000000000001</v>
      </c>
      <c r="DV126">
        <v>-0.85399999999999998</v>
      </c>
      <c r="DW126">
        <v>0</v>
      </c>
      <c r="DX126">
        <v>-0.64500000000000002</v>
      </c>
      <c r="DY126">
        <v>-2.1789999999999998</v>
      </c>
      <c r="DZ126">
        <f>(DY126-$DY$132)/$DY$133</f>
        <v>-2.4505052897261539</v>
      </c>
      <c r="EA126">
        <v>-2.8239999999999998</v>
      </c>
      <c r="EB126">
        <v>38</v>
      </c>
      <c r="EC126">
        <v>218</v>
      </c>
      <c r="ED126">
        <v>234</v>
      </c>
      <c r="EE126">
        <v>1</v>
      </c>
      <c r="EF126">
        <v>1</v>
      </c>
      <c r="EG126">
        <v>205.5</v>
      </c>
      <c r="EH126" t="s">
        <v>155</v>
      </c>
      <c r="EI126">
        <v>6900</v>
      </c>
      <c r="EJ126">
        <v>25.417000000000002</v>
      </c>
      <c r="EK126">
        <v>3.6836231884058002</v>
      </c>
    </row>
    <row r="127" spans="1:141" x14ac:dyDescent="0.25">
      <c r="A127" t="s">
        <v>424</v>
      </c>
      <c r="B127">
        <v>0</v>
      </c>
      <c r="C127">
        <v>0</v>
      </c>
      <c r="D127" s="1">
        <v>4.1099999999999998E-2</v>
      </c>
      <c r="E127" t="s">
        <v>425</v>
      </c>
      <c r="F127" t="s">
        <v>339</v>
      </c>
      <c r="G127" t="s">
        <v>426</v>
      </c>
      <c r="H127" t="s">
        <v>427</v>
      </c>
      <c r="I127" t="s">
        <v>155</v>
      </c>
      <c r="J127" t="s">
        <v>155</v>
      </c>
      <c r="K127" t="s">
        <v>428</v>
      </c>
      <c r="L127" t="s">
        <v>334</v>
      </c>
      <c r="M127" t="s">
        <v>429</v>
      </c>
      <c r="N127" t="s">
        <v>152</v>
      </c>
      <c r="O127" t="s">
        <v>430</v>
      </c>
      <c r="P127" t="s">
        <v>431</v>
      </c>
      <c r="Q127" t="s">
        <v>242</v>
      </c>
      <c r="R127" t="s">
        <v>432</v>
      </c>
      <c r="S127" t="s">
        <v>433</v>
      </c>
      <c r="T127" t="s">
        <v>434</v>
      </c>
      <c r="U127" t="s">
        <v>435</v>
      </c>
      <c r="V127" t="s">
        <v>436</v>
      </c>
      <c r="W127" t="s">
        <v>437</v>
      </c>
      <c r="X127" t="s">
        <v>155</v>
      </c>
      <c r="Y127" t="s">
        <v>438</v>
      </c>
      <c r="Z127" t="s">
        <v>253</v>
      </c>
      <c r="AA127" t="s">
        <v>439</v>
      </c>
      <c r="AB127" t="s">
        <v>163</v>
      </c>
      <c r="AC127" t="s">
        <v>440</v>
      </c>
      <c r="AD127" t="s">
        <v>441</v>
      </c>
      <c r="AE127" t="s">
        <v>357</v>
      </c>
      <c r="AF127" t="s">
        <v>442</v>
      </c>
      <c r="AG127">
        <v>37.700000000000003</v>
      </c>
      <c r="AH127">
        <v>9</v>
      </c>
      <c r="AI127">
        <v>72</v>
      </c>
      <c r="AJ127">
        <v>2.2999999999999998</v>
      </c>
      <c r="AK127" s="1">
        <v>0.22170000000000001</v>
      </c>
      <c r="AL127" s="1">
        <v>0.13289999999999999</v>
      </c>
      <c r="AM127" s="1">
        <v>0.1386</v>
      </c>
      <c r="AN127">
        <v>115.47</v>
      </c>
      <c r="AO127">
        <v>3</v>
      </c>
      <c r="AP127">
        <v>2</v>
      </c>
      <c r="AQ127" t="s">
        <v>155</v>
      </c>
      <c r="AR127">
        <v>8</v>
      </c>
      <c r="AS127">
        <v>11</v>
      </c>
      <c r="AT127">
        <v>3</v>
      </c>
      <c r="AU127">
        <v>1</v>
      </c>
      <c r="AV127">
        <v>5</v>
      </c>
      <c r="AW127">
        <v>26</v>
      </c>
      <c r="AX127" t="s">
        <v>443</v>
      </c>
      <c r="AY127" s="1">
        <v>0.4798</v>
      </c>
      <c r="AZ127">
        <v>283.10000000000002</v>
      </c>
      <c r="BA127">
        <v>274.60000000000002</v>
      </c>
      <c r="BB127">
        <v>207</v>
      </c>
      <c r="BC127">
        <v>74.92</v>
      </c>
      <c r="BD127" t="s">
        <v>444</v>
      </c>
      <c r="BE127">
        <v>5</v>
      </c>
      <c r="BF127" s="1">
        <v>0</v>
      </c>
      <c r="BG127">
        <v>73</v>
      </c>
      <c r="BH127">
        <v>37.04</v>
      </c>
      <c r="BI127" s="1">
        <v>0.31480000000000002</v>
      </c>
      <c r="BJ127" s="1">
        <v>0.47060000000000002</v>
      </c>
      <c r="BK127" s="1">
        <v>0.29409999999999997</v>
      </c>
      <c r="BL127" s="1">
        <v>0.53380000000000005</v>
      </c>
      <c r="BM127">
        <f>(BL127-$BL$132)/$BL$133</f>
        <v>-3.5533856202055336</v>
      </c>
      <c r="BN127">
        <v>74.55</v>
      </c>
      <c r="BO127" t="s">
        <v>245</v>
      </c>
      <c r="BP127" s="1">
        <v>0.24879999999999999</v>
      </c>
      <c r="BQ127">
        <v>344</v>
      </c>
      <c r="BR127">
        <v>12</v>
      </c>
      <c r="BS127" t="s">
        <v>445</v>
      </c>
      <c r="BT127">
        <v>68</v>
      </c>
      <c r="BU127" s="2">
        <v>12586</v>
      </c>
      <c r="BV127">
        <v>0.33</v>
      </c>
      <c r="BW127" s="1">
        <v>0.36470000000000002</v>
      </c>
      <c r="BX127">
        <v>1.645</v>
      </c>
      <c r="BY127" s="1">
        <v>9.6799999999999997E-2</v>
      </c>
      <c r="BZ127">
        <v>3.25</v>
      </c>
      <c r="CA127">
        <f>(BZ127-$BZ$132)/$BZ$133</f>
        <v>2.5892788548736259</v>
      </c>
      <c r="CB127" s="1">
        <v>0.107</v>
      </c>
      <c r="CC127">
        <v>4.25</v>
      </c>
      <c r="CD127" s="1">
        <v>0.25640000000000002</v>
      </c>
      <c r="CE127">
        <v>4.92</v>
      </c>
      <c r="CF127" s="1">
        <v>0.13289999999999999</v>
      </c>
      <c r="CG127" t="s">
        <v>446</v>
      </c>
      <c r="CH127" t="s">
        <v>447</v>
      </c>
      <c r="CI127" s="1">
        <v>0.8206</v>
      </c>
      <c r="CJ127">
        <v>1.869</v>
      </c>
      <c r="CK127" s="1">
        <v>7.0199999999999999E-2</v>
      </c>
      <c r="CL127" s="1">
        <v>0.30299999999999999</v>
      </c>
      <c r="CM127" s="1">
        <v>4.3499999999999997E-2</v>
      </c>
      <c r="CN127" s="1">
        <v>0.13039999999999999</v>
      </c>
      <c r="CO127" s="1">
        <v>0.28570000000000001</v>
      </c>
      <c r="CP127" s="1">
        <v>0.98809999999999998</v>
      </c>
      <c r="CQ127" s="1">
        <v>0.83330000000000004</v>
      </c>
      <c r="CR127" s="1">
        <v>0.59260000000000002</v>
      </c>
      <c r="CS127" s="1">
        <v>0.73680000000000001</v>
      </c>
      <c r="CT127" s="1">
        <v>0.68</v>
      </c>
      <c r="CU127" s="1">
        <v>0.52380000000000004</v>
      </c>
      <c r="CV127" s="1">
        <v>0.375</v>
      </c>
      <c r="CW127" s="1">
        <v>0.5</v>
      </c>
      <c r="CX127">
        <v>29.61</v>
      </c>
      <c r="CY127">
        <v>29.9</v>
      </c>
      <c r="CZ127">
        <v>29.1</v>
      </c>
      <c r="DA127">
        <v>32.5</v>
      </c>
      <c r="DB127">
        <v>26</v>
      </c>
      <c r="DC127" t="s">
        <v>374</v>
      </c>
      <c r="DD127" s="1">
        <v>0.1144</v>
      </c>
      <c r="DE127" t="s">
        <v>448</v>
      </c>
      <c r="DF127">
        <v>76</v>
      </c>
      <c r="DG127">
        <v>73.7</v>
      </c>
      <c r="DH127">
        <v>74.5</v>
      </c>
      <c r="DI127">
        <v>73</v>
      </c>
      <c r="DJ127" s="1">
        <v>0.53190000000000004</v>
      </c>
      <c r="DK127">
        <v>75.260999999999996</v>
      </c>
      <c r="DL127">
        <v>74.739999999999995</v>
      </c>
      <c r="DM127">
        <f>(DL127-$DL$132)/$DL$133</f>
        <v>3.6451098305124847</v>
      </c>
      <c r="DN127" s="1">
        <v>0.52329999999999999</v>
      </c>
      <c r="DO127" s="1">
        <v>0.88890000000000002</v>
      </c>
      <c r="DP127" s="1">
        <v>0.17069999999999999</v>
      </c>
      <c r="DQ127" s="1">
        <v>0.84089999999999998</v>
      </c>
      <c r="DR127" s="1">
        <v>0.48149999999999998</v>
      </c>
      <c r="DS127" s="1">
        <v>0.92859999999999998</v>
      </c>
      <c r="DT127" s="1">
        <v>0.5</v>
      </c>
      <c r="DU127">
        <v>-1.23</v>
      </c>
      <c r="DV127">
        <v>0.71399999999999997</v>
      </c>
      <c r="DW127">
        <v>-1.7450000000000001</v>
      </c>
      <c r="DX127">
        <v>-0.95199999999999996</v>
      </c>
      <c r="DY127">
        <v>-2.2610000000000001</v>
      </c>
      <c r="DZ127">
        <f>(DY127-$DY$132)/$DY$133</f>
        <v>-2.547083313320591</v>
      </c>
      <c r="EA127">
        <v>-3.2130000000000001</v>
      </c>
      <c r="EB127">
        <v>53</v>
      </c>
      <c r="EC127">
        <v>378</v>
      </c>
      <c r="ED127">
        <v>380</v>
      </c>
      <c r="EE127">
        <v>2</v>
      </c>
      <c r="EF127">
        <v>7</v>
      </c>
      <c r="EG127">
        <v>365.7</v>
      </c>
      <c r="EH127">
        <v>3</v>
      </c>
      <c r="EI127">
        <v>6600</v>
      </c>
      <c r="EJ127">
        <v>26</v>
      </c>
      <c r="EK127">
        <v>3.9393939393939399</v>
      </c>
    </row>
    <row r="128" spans="1:141" x14ac:dyDescent="0.25">
      <c r="A128" t="s">
        <v>1070</v>
      </c>
      <c r="B128">
        <v>1</v>
      </c>
      <c r="C128">
        <v>0</v>
      </c>
      <c r="D128" s="1">
        <v>4.7600000000000003E-2</v>
      </c>
      <c r="E128" t="s">
        <v>138</v>
      </c>
      <c r="F128" t="s">
        <v>677</v>
      </c>
      <c r="G128" t="s">
        <v>773</v>
      </c>
      <c r="H128" t="s">
        <v>1017</v>
      </c>
      <c r="I128" t="s">
        <v>934</v>
      </c>
      <c r="J128" t="s">
        <v>1071</v>
      </c>
      <c r="K128" t="s">
        <v>597</v>
      </c>
      <c r="L128" t="s">
        <v>936</v>
      </c>
      <c r="M128" t="s">
        <v>456</v>
      </c>
      <c r="N128" t="s">
        <v>175</v>
      </c>
      <c r="O128" t="s">
        <v>200</v>
      </c>
      <c r="P128" t="s">
        <v>1072</v>
      </c>
      <c r="Q128" t="s">
        <v>483</v>
      </c>
      <c r="R128" t="s">
        <v>1073</v>
      </c>
      <c r="S128" t="s">
        <v>350</v>
      </c>
      <c r="T128" t="s">
        <v>1003</v>
      </c>
      <c r="U128" t="s">
        <v>1074</v>
      </c>
      <c r="V128" t="s">
        <v>1040</v>
      </c>
      <c r="W128" t="s">
        <v>807</v>
      </c>
      <c r="X128" t="s">
        <v>452</v>
      </c>
      <c r="Y128" t="s">
        <v>909</v>
      </c>
      <c r="Z128" t="s">
        <v>269</v>
      </c>
      <c r="AA128" t="s">
        <v>795</v>
      </c>
      <c r="AB128" t="s">
        <v>422</v>
      </c>
      <c r="AC128" t="s">
        <v>823</v>
      </c>
      <c r="AD128" t="s">
        <v>694</v>
      </c>
      <c r="AE128" t="s">
        <v>682</v>
      </c>
      <c r="AF128" t="s">
        <v>1075</v>
      </c>
      <c r="AG128">
        <v>36.61</v>
      </c>
      <c r="AH128">
        <v>8</v>
      </c>
      <c r="AI128">
        <v>84</v>
      </c>
      <c r="AJ128">
        <v>3.29</v>
      </c>
      <c r="AK128" s="1">
        <v>0.29730000000000001</v>
      </c>
      <c r="AL128" s="1">
        <v>0.1845</v>
      </c>
      <c r="AM128" s="1">
        <v>0.16669999999999999</v>
      </c>
      <c r="AN128">
        <v>113.13</v>
      </c>
      <c r="AO128">
        <v>3</v>
      </c>
      <c r="AP128">
        <v>2</v>
      </c>
      <c r="AQ128" t="s">
        <v>155</v>
      </c>
      <c r="AR128">
        <v>11</v>
      </c>
      <c r="AS128">
        <v>10</v>
      </c>
      <c r="AT128">
        <v>3</v>
      </c>
      <c r="AU128">
        <v>1</v>
      </c>
      <c r="AV128">
        <v>5</v>
      </c>
      <c r="AW128">
        <v>18</v>
      </c>
      <c r="AX128" t="s">
        <v>634</v>
      </c>
      <c r="AY128" s="1">
        <v>0.50380000000000003</v>
      </c>
      <c r="AZ128">
        <v>278.10000000000002</v>
      </c>
      <c r="BA128">
        <v>282.10000000000002</v>
      </c>
      <c r="BB128">
        <v>504</v>
      </c>
      <c r="BC128">
        <v>73.25</v>
      </c>
      <c r="BD128" t="s">
        <v>1076</v>
      </c>
      <c r="BE128">
        <v>97</v>
      </c>
      <c r="BF128" s="1">
        <v>0.5</v>
      </c>
      <c r="BG128">
        <v>72.25</v>
      </c>
      <c r="BH128">
        <v>36.36</v>
      </c>
      <c r="BI128" s="1">
        <v>0.44440000000000002</v>
      </c>
      <c r="BJ128" s="1">
        <v>0.65629999999999999</v>
      </c>
      <c r="BK128" s="1">
        <v>0.21879999999999999</v>
      </c>
      <c r="BL128" s="1">
        <v>0.58930000000000005</v>
      </c>
      <c r="BM128">
        <f>(BL128-$BL$132)/$BL$133</f>
        <v>-2.2023703039854032</v>
      </c>
      <c r="BN128">
        <v>72.58</v>
      </c>
      <c r="BO128" t="s">
        <v>921</v>
      </c>
      <c r="BP128" s="1">
        <v>0.1525</v>
      </c>
      <c r="BQ128">
        <v>362</v>
      </c>
      <c r="BR128">
        <v>20</v>
      </c>
      <c r="BS128" t="s">
        <v>475</v>
      </c>
      <c r="BT128">
        <v>66</v>
      </c>
      <c r="BU128" s="2">
        <v>302000</v>
      </c>
      <c r="BV128">
        <v>2.0699999999999998</v>
      </c>
      <c r="BW128" s="1">
        <v>0.39090000000000003</v>
      </c>
      <c r="BX128">
        <v>1.629</v>
      </c>
      <c r="BY128" s="1">
        <v>0.12839999999999999</v>
      </c>
      <c r="BZ128">
        <v>3.03</v>
      </c>
      <c r="CA128">
        <f>(BZ128-$BZ$132)/$BZ$133</f>
        <v>-9.7708636032989529E-2</v>
      </c>
      <c r="CB128" s="1">
        <v>0.13469999999999999</v>
      </c>
      <c r="CC128">
        <v>4.17</v>
      </c>
      <c r="CD128" s="1">
        <v>0.39800000000000002</v>
      </c>
      <c r="CE128">
        <v>4.84</v>
      </c>
      <c r="CF128" s="1">
        <v>0.1845</v>
      </c>
      <c r="CG128" t="s">
        <v>376</v>
      </c>
      <c r="CH128" t="s">
        <v>832</v>
      </c>
      <c r="CI128" s="1">
        <v>0.85670000000000002</v>
      </c>
      <c r="CJ128">
        <v>1.798</v>
      </c>
      <c r="CK128" s="1">
        <v>0.04</v>
      </c>
      <c r="CL128" s="1">
        <v>0.2273</v>
      </c>
      <c r="CM128" s="1">
        <v>0.1613</v>
      </c>
      <c r="CN128" s="1">
        <v>0.1429</v>
      </c>
      <c r="CO128" s="1">
        <v>0.78569999999999995</v>
      </c>
      <c r="CP128" s="1">
        <v>0.98950000000000005</v>
      </c>
      <c r="CQ128" s="1">
        <v>0.89739999999999998</v>
      </c>
      <c r="CR128" s="1">
        <v>0.60870000000000002</v>
      </c>
      <c r="CS128" s="1">
        <v>0.59089999999999998</v>
      </c>
      <c r="CT128" s="1">
        <v>0.72219999999999995</v>
      </c>
      <c r="CU128" s="1">
        <v>0.64710000000000001</v>
      </c>
      <c r="CV128" s="1">
        <v>0.41670000000000001</v>
      </c>
      <c r="CW128" s="1">
        <v>0.26669999999999999</v>
      </c>
      <c r="CX128">
        <v>29.32</v>
      </c>
      <c r="CY128">
        <v>29.8</v>
      </c>
      <c r="CZ128">
        <v>28.44</v>
      </c>
      <c r="DA128">
        <v>30.6</v>
      </c>
      <c r="DB128">
        <v>28.5</v>
      </c>
      <c r="DC128" t="s">
        <v>953</v>
      </c>
      <c r="DD128" s="1">
        <v>0.24579999999999999</v>
      </c>
      <c r="DE128" t="s">
        <v>486</v>
      </c>
      <c r="DF128">
        <v>74</v>
      </c>
      <c r="DG128">
        <v>71.78</v>
      </c>
      <c r="DH128">
        <v>73.599999999999994</v>
      </c>
      <c r="DI128">
        <v>72.25</v>
      </c>
      <c r="DJ128" s="1">
        <v>0.49059999999999998</v>
      </c>
      <c r="DK128">
        <v>73.667000000000002</v>
      </c>
      <c r="DL128">
        <v>72.959999999999994</v>
      </c>
      <c r="DM128">
        <f>(DL128-$DL$132)/$DL$133</f>
        <v>2.1056628140671005</v>
      </c>
      <c r="DN128" s="1">
        <v>0.54590000000000005</v>
      </c>
      <c r="DO128" s="1">
        <v>0.875</v>
      </c>
      <c r="DP128" s="1">
        <v>0.23080000000000001</v>
      </c>
      <c r="DQ128" s="1">
        <v>0.66669999999999996</v>
      </c>
      <c r="DR128" s="1">
        <v>0.56000000000000005</v>
      </c>
      <c r="DS128" s="1">
        <v>0.88890000000000002</v>
      </c>
      <c r="DT128" s="1">
        <v>0.54</v>
      </c>
      <c r="DU128">
        <v>-1.2050000000000001</v>
      </c>
      <c r="DV128">
        <v>0.26900000000000002</v>
      </c>
      <c r="DW128">
        <v>-1.6910000000000001</v>
      </c>
      <c r="DX128">
        <v>-0.312</v>
      </c>
      <c r="DY128">
        <v>-2.6269999999999998</v>
      </c>
      <c r="DZ128">
        <f>(DY128-$DY$132)/$DY$133</f>
        <v>-2.9781510771689308</v>
      </c>
      <c r="EA128">
        <v>-2.9390000000000001</v>
      </c>
      <c r="EB128">
        <v>92</v>
      </c>
      <c r="EC128">
        <v>397</v>
      </c>
      <c r="ED128">
        <v>325</v>
      </c>
      <c r="EE128">
        <v>1</v>
      </c>
      <c r="EF128">
        <v>3</v>
      </c>
      <c r="EG128">
        <v>314.39999999999998</v>
      </c>
      <c r="EH128">
        <v>4</v>
      </c>
      <c r="EI128">
        <v>7300</v>
      </c>
      <c r="EJ128">
        <v>27.187999999999999</v>
      </c>
      <c r="EK128">
        <v>3.7243835616438399</v>
      </c>
    </row>
    <row r="129" spans="1:141" x14ac:dyDescent="0.25">
      <c r="A129" t="s">
        <v>1387</v>
      </c>
      <c r="B129" t="s">
        <v>155</v>
      </c>
      <c r="C129" t="s">
        <v>155</v>
      </c>
      <c r="D129" s="1">
        <v>5.5599999999999997E-2</v>
      </c>
      <c r="E129" t="s">
        <v>275</v>
      </c>
      <c r="F129" t="s">
        <v>1115</v>
      </c>
      <c r="G129" t="s">
        <v>206</v>
      </c>
      <c r="H129" t="s">
        <v>1388</v>
      </c>
      <c r="I129" t="s">
        <v>155</v>
      </c>
      <c r="J129" t="s">
        <v>155</v>
      </c>
      <c r="K129" t="s">
        <v>159</v>
      </c>
      <c r="L129" t="s">
        <v>640</v>
      </c>
      <c r="M129" t="s">
        <v>182</v>
      </c>
      <c r="N129" t="s">
        <v>722</v>
      </c>
      <c r="O129" t="s">
        <v>470</v>
      </c>
      <c r="P129" t="s">
        <v>831</v>
      </c>
      <c r="Q129" t="s">
        <v>311</v>
      </c>
      <c r="R129" t="s">
        <v>155</v>
      </c>
      <c r="S129" t="s">
        <v>231</v>
      </c>
      <c r="T129" t="s">
        <v>1388</v>
      </c>
      <c r="U129" t="s">
        <v>1389</v>
      </c>
      <c r="V129" t="s">
        <v>155</v>
      </c>
      <c r="W129" t="s">
        <v>908</v>
      </c>
      <c r="X129" t="s">
        <v>155</v>
      </c>
      <c r="Y129" t="s">
        <v>520</v>
      </c>
      <c r="Z129" t="s">
        <v>640</v>
      </c>
      <c r="AA129" t="s">
        <v>155</v>
      </c>
      <c r="AB129" t="s">
        <v>155</v>
      </c>
      <c r="AC129" t="s">
        <v>1066</v>
      </c>
      <c r="AD129" t="s">
        <v>155</v>
      </c>
      <c r="AE129" t="s">
        <v>155</v>
      </c>
      <c r="AF129" t="s">
        <v>974</v>
      </c>
      <c r="AG129">
        <v>38.67</v>
      </c>
      <c r="AH129">
        <v>3</v>
      </c>
      <c r="AI129">
        <v>39</v>
      </c>
      <c r="AJ129">
        <v>1.33</v>
      </c>
      <c r="AK129" s="1">
        <v>0.129</v>
      </c>
      <c r="AL129" s="1">
        <v>7.4099999999999999E-2</v>
      </c>
      <c r="AM129" s="1">
        <v>0.1429</v>
      </c>
      <c r="AN129">
        <v>115.9</v>
      </c>
      <c r="AO129">
        <v>1</v>
      </c>
      <c r="AP129" t="s">
        <v>155</v>
      </c>
      <c r="AQ129" t="s">
        <v>155</v>
      </c>
      <c r="AR129">
        <v>7</v>
      </c>
      <c r="AS129">
        <v>10</v>
      </c>
      <c r="AT129">
        <v>1</v>
      </c>
      <c r="AU129" t="s">
        <v>155</v>
      </c>
      <c r="AV129" t="s">
        <v>155</v>
      </c>
      <c r="AW129">
        <v>4</v>
      </c>
      <c r="AX129" t="s">
        <v>163</v>
      </c>
      <c r="AY129" s="1">
        <v>0.45240000000000002</v>
      </c>
      <c r="AZ129">
        <v>293.2</v>
      </c>
      <c r="BA129">
        <v>293</v>
      </c>
      <c r="BB129" t="s">
        <v>155</v>
      </c>
      <c r="BC129">
        <v>76.5</v>
      </c>
      <c r="BD129" t="s">
        <v>747</v>
      </c>
      <c r="BE129" t="s">
        <v>155</v>
      </c>
      <c r="BF129" t="s">
        <v>155</v>
      </c>
      <c r="BG129" t="s">
        <v>155</v>
      </c>
      <c r="BH129">
        <v>36.67</v>
      </c>
      <c r="BI129" s="1">
        <v>0.6</v>
      </c>
      <c r="BJ129" s="1">
        <v>0.16669999999999999</v>
      </c>
      <c r="BK129" s="1">
        <v>0.16669999999999999</v>
      </c>
      <c r="BL129" s="1">
        <v>0.57410000000000005</v>
      </c>
      <c r="BM129">
        <f>(BL129-$BL$132)/$BL$133</f>
        <v>-2.5723781023015468</v>
      </c>
      <c r="BN129">
        <v>73</v>
      </c>
      <c r="BO129" t="s">
        <v>306</v>
      </c>
      <c r="BP129" s="1">
        <v>9.7600000000000006E-2</v>
      </c>
      <c r="BQ129">
        <v>349</v>
      </c>
      <c r="BR129" t="s">
        <v>155</v>
      </c>
      <c r="BS129" t="s">
        <v>973</v>
      </c>
      <c r="BT129">
        <v>73</v>
      </c>
      <c r="BU129" t="s">
        <v>155</v>
      </c>
      <c r="BV129">
        <v>0.61</v>
      </c>
      <c r="BW129" s="1">
        <v>0.31480000000000002</v>
      </c>
      <c r="BX129">
        <v>1.7410000000000001</v>
      </c>
      <c r="BY129" s="1">
        <v>0</v>
      </c>
      <c r="BZ129">
        <v>3.42</v>
      </c>
      <c r="CA129">
        <f>(BZ129-$BZ$132)/$BZ$133</f>
        <v>4.6655873705741895</v>
      </c>
      <c r="CB129" s="1">
        <v>8.8200000000000001E-2</v>
      </c>
      <c r="CC129">
        <v>4.18</v>
      </c>
      <c r="CD129" s="1">
        <v>0.125</v>
      </c>
      <c r="CE129">
        <v>5.38</v>
      </c>
      <c r="CF129" s="1">
        <v>7.4099999999999999E-2</v>
      </c>
      <c r="CG129" t="s">
        <v>965</v>
      </c>
      <c r="CH129" t="s">
        <v>932</v>
      </c>
      <c r="CI129" s="1">
        <v>0.82809999999999995</v>
      </c>
      <c r="CJ129">
        <v>1.968</v>
      </c>
      <c r="CK129" s="1">
        <v>5.8799999999999998E-2</v>
      </c>
      <c r="CL129" s="1">
        <v>0</v>
      </c>
      <c r="CM129" s="1">
        <v>0</v>
      </c>
      <c r="CN129" s="1">
        <v>0</v>
      </c>
      <c r="CO129" s="1">
        <v>0.33329999999999999</v>
      </c>
      <c r="CP129" s="1">
        <v>1</v>
      </c>
      <c r="CQ129" s="1">
        <v>1</v>
      </c>
      <c r="CR129" s="1">
        <v>0.5</v>
      </c>
      <c r="CS129" s="1">
        <v>0</v>
      </c>
      <c r="CT129" s="1">
        <v>0.6</v>
      </c>
      <c r="CU129" s="1">
        <v>0.8</v>
      </c>
      <c r="CV129" s="1">
        <v>0</v>
      </c>
      <c r="CW129" s="1">
        <v>0</v>
      </c>
      <c r="CX129">
        <v>31.33</v>
      </c>
      <c r="CY129">
        <v>31</v>
      </c>
      <c r="CZ129">
        <v>32</v>
      </c>
      <c r="DA129" t="s">
        <v>155</v>
      </c>
      <c r="DB129" t="s">
        <v>155</v>
      </c>
      <c r="DC129" t="s">
        <v>1037</v>
      </c>
      <c r="DD129" s="1">
        <v>0.17069999999999999</v>
      </c>
      <c r="DE129" t="s">
        <v>1115</v>
      </c>
      <c r="DF129">
        <v>74.5</v>
      </c>
      <c r="DG129">
        <v>77</v>
      </c>
      <c r="DH129" t="s">
        <v>155</v>
      </c>
      <c r="DI129" t="s">
        <v>155</v>
      </c>
      <c r="DJ129" s="1">
        <v>0</v>
      </c>
      <c r="DK129">
        <v>75.537999999999997</v>
      </c>
      <c r="DL129">
        <v>75.33</v>
      </c>
      <c r="DM129">
        <f>(DL129-$DL$132)/$DL$133</f>
        <v>4.1553759764129241</v>
      </c>
      <c r="DN129" s="1">
        <v>0.4783</v>
      </c>
      <c r="DO129" s="1">
        <v>1</v>
      </c>
      <c r="DP129" s="1">
        <v>0.25</v>
      </c>
      <c r="DQ129" s="1">
        <v>0.45450000000000002</v>
      </c>
      <c r="DR129" s="1">
        <v>0.5</v>
      </c>
      <c r="DS129" t="s">
        <v>155</v>
      </c>
      <c r="DT129" s="1">
        <v>0.5</v>
      </c>
      <c r="DU129">
        <v>-1.173</v>
      </c>
      <c r="DV129">
        <v>-0.97599999999999998</v>
      </c>
      <c r="DW129">
        <v>-0.63400000000000001</v>
      </c>
      <c r="DX129">
        <v>-2.089</v>
      </c>
      <c r="DY129">
        <v>-2.7829999999999999</v>
      </c>
      <c r="DZ129">
        <f>(DY129-$DY$132)/$DY$133</f>
        <v>-3.1618848781534692</v>
      </c>
      <c r="EA129">
        <v>-4.8719999999999999</v>
      </c>
      <c r="EB129">
        <v>4</v>
      </c>
      <c r="EE129">
        <v>0</v>
      </c>
      <c r="EF129" t="s">
        <v>155</v>
      </c>
      <c r="EG129" t="s">
        <v>155</v>
      </c>
      <c r="EH129" t="s">
        <v>155</v>
      </c>
      <c r="EI129">
        <v>6800</v>
      </c>
      <c r="EJ129">
        <v>10.75</v>
      </c>
      <c r="EK129">
        <v>1.58088235294118</v>
      </c>
    </row>
    <row r="130" spans="1:141" x14ac:dyDescent="0.25">
      <c r="A130" t="s">
        <v>818</v>
      </c>
      <c r="B130" t="s">
        <v>155</v>
      </c>
      <c r="C130" t="s">
        <v>155</v>
      </c>
      <c r="D130" s="1">
        <v>3.9699999999999999E-2</v>
      </c>
      <c r="E130" t="s">
        <v>367</v>
      </c>
      <c r="F130" t="s">
        <v>754</v>
      </c>
      <c r="G130" t="s">
        <v>819</v>
      </c>
      <c r="H130" t="s">
        <v>820</v>
      </c>
      <c r="I130" t="s">
        <v>821</v>
      </c>
      <c r="J130" t="s">
        <v>822</v>
      </c>
      <c r="K130" t="s">
        <v>823</v>
      </c>
      <c r="L130" t="s">
        <v>419</v>
      </c>
      <c r="M130" t="s">
        <v>824</v>
      </c>
      <c r="N130" t="s">
        <v>483</v>
      </c>
      <c r="O130" t="s">
        <v>737</v>
      </c>
      <c r="P130" t="s">
        <v>825</v>
      </c>
      <c r="Q130" t="s">
        <v>217</v>
      </c>
      <c r="R130" t="s">
        <v>826</v>
      </c>
      <c r="S130" t="s">
        <v>827</v>
      </c>
      <c r="T130" t="s">
        <v>267</v>
      </c>
      <c r="U130" t="s">
        <v>828</v>
      </c>
      <c r="V130" t="s">
        <v>196</v>
      </c>
      <c r="W130" t="s">
        <v>829</v>
      </c>
      <c r="X130" t="s">
        <v>830</v>
      </c>
      <c r="Y130" t="s">
        <v>262</v>
      </c>
      <c r="Z130" t="s">
        <v>797</v>
      </c>
      <c r="AA130" t="s">
        <v>440</v>
      </c>
      <c r="AB130" t="s">
        <v>295</v>
      </c>
      <c r="AC130" t="s">
        <v>370</v>
      </c>
      <c r="AD130" t="s">
        <v>750</v>
      </c>
      <c r="AE130" t="s">
        <v>513</v>
      </c>
      <c r="AF130" t="s">
        <v>831</v>
      </c>
      <c r="AG130">
        <v>36.86</v>
      </c>
      <c r="AH130">
        <v>5</v>
      </c>
      <c r="AI130">
        <v>102</v>
      </c>
      <c r="AJ130">
        <v>3.19</v>
      </c>
      <c r="AK130" s="1">
        <v>0.31430000000000002</v>
      </c>
      <c r="AL130" s="1">
        <v>0.1852</v>
      </c>
      <c r="AM130" s="1">
        <v>0.1792</v>
      </c>
      <c r="AN130">
        <v>116.1</v>
      </c>
      <c r="AO130">
        <v>3</v>
      </c>
      <c r="AP130">
        <v>1</v>
      </c>
      <c r="AQ130" t="s">
        <v>155</v>
      </c>
      <c r="AR130">
        <v>7</v>
      </c>
      <c r="AS130">
        <v>15</v>
      </c>
      <c r="AT130">
        <v>3</v>
      </c>
      <c r="AU130">
        <v>2</v>
      </c>
      <c r="AV130">
        <v>3</v>
      </c>
      <c r="AW130">
        <v>16</v>
      </c>
      <c r="AX130" t="s">
        <v>206</v>
      </c>
      <c r="AY130" s="1">
        <v>0.4471</v>
      </c>
      <c r="AZ130">
        <v>293.7</v>
      </c>
      <c r="BA130">
        <v>286.8</v>
      </c>
      <c r="BB130">
        <v>126</v>
      </c>
      <c r="BC130">
        <v>75.180000000000007</v>
      </c>
      <c r="BD130" t="s">
        <v>571</v>
      </c>
      <c r="BE130" t="s">
        <v>155</v>
      </c>
      <c r="BF130" t="s">
        <v>155</v>
      </c>
      <c r="BG130" t="s">
        <v>155</v>
      </c>
      <c r="BH130">
        <v>37.619999999999997</v>
      </c>
      <c r="BI130" s="1">
        <v>0.54</v>
      </c>
      <c r="BJ130" s="1">
        <v>0.55559999999999998</v>
      </c>
      <c r="BK130" s="1">
        <v>7.4099999999999999E-2</v>
      </c>
      <c r="BL130" s="1">
        <v>0.55559999999999998</v>
      </c>
      <c r="BM130">
        <f>(BL130-$BL$132)/$BL$133</f>
        <v>-3.0227165410415924</v>
      </c>
      <c r="BN130">
        <v>73.7</v>
      </c>
      <c r="BO130" t="s">
        <v>459</v>
      </c>
      <c r="BP130" s="1">
        <v>0.21199999999999999</v>
      </c>
      <c r="BQ130">
        <v>351</v>
      </c>
      <c r="BR130">
        <v>13</v>
      </c>
      <c r="BS130" t="s">
        <v>168</v>
      </c>
      <c r="BT130">
        <v>69</v>
      </c>
      <c r="BU130" t="s">
        <v>155</v>
      </c>
      <c r="BV130">
        <v>0.13</v>
      </c>
      <c r="BW130" s="1">
        <v>0.38619999999999999</v>
      </c>
      <c r="BX130">
        <v>1.6319999999999999</v>
      </c>
      <c r="BY130" s="1">
        <v>0.15290000000000001</v>
      </c>
      <c r="BZ130">
        <v>3.28</v>
      </c>
      <c r="CA130">
        <f>(BZ130-$BZ$132)/$BZ$133</f>
        <v>2.9556862399972528</v>
      </c>
      <c r="CB130" s="1">
        <v>0.11559999999999999</v>
      </c>
      <c r="CC130">
        <v>4.32</v>
      </c>
      <c r="CD130" s="1">
        <v>0.45590000000000003</v>
      </c>
      <c r="CE130">
        <v>4.59</v>
      </c>
      <c r="CF130" s="1">
        <v>0.1852</v>
      </c>
      <c r="CG130" t="s">
        <v>352</v>
      </c>
      <c r="CH130" t="s">
        <v>832</v>
      </c>
      <c r="CI130" s="1">
        <v>0.83699999999999997</v>
      </c>
      <c r="CJ130">
        <v>1.7669999999999999</v>
      </c>
      <c r="CK130" s="1">
        <v>0.125</v>
      </c>
      <c r="CL130" s="1">
        <v>0.27500000000000002</v>
      </c>
      <c r="CM130" s="1">
        <v>0.1111</v>
      </c>
      <c r="CN130" s="1">
        <v>9.5200000000000007E-2</v>
      </c>
      <c r="CO130" s="1">
        <v>0.33329999999999999</v>
      </c>
      <c r="CP130" s="1">
        <v>1</v>
      </c>
      <c r="CQ130" s="1">
        <v>0.86209999999999998</v>
      </c>
      <c r="CR130" s="1">
        <v>0.59619999999999995</v>
      </c>
      <c r="CS130" s="1">
        <v>0.57140000000000002</v>
      </c>
      <c r="CT130" s="1">
        <v>0.75</v>
      </c>
      <c r="CU130" s="1">
        <v>0.44440000000000002</v>
      </c>
      <c r="CV130" s="1">
        <v>0.58819999999999995</v>
      </c>
      <c r="CW130" s="1">
        <v>0.35709999999999997</v>
      </c>
      <c r="CX130">
        <v>29.38</v>
      </c>
      <c r="CY130">
        <v>29.2</v>
      </c>
      <c r="CZ130">
        <v>28.67</v>
      </c>
      <c r="DA130">
        <v>33.5</v>
      </c>
      <c r="DB130" t="s">
        <v>155</v>
      </c>
      <c r="DC130" t="s">
        <v>833</v>
      </c>
      <c r="DD130" s="1">
        <v>0.18479999999999999</v>
      </c>
      <c r="DE130" t="s">
        <v>739</v>
      </c>
      <c r="DF130">
        <v>75.2</v>
      </c>
      <c r="DG130">
        <v>73.33</v>
      </c>
      <c r="DH130">
        <v>76</v>
      </c>
      <c r="DI130" t="s">
        <v>155</v>
      </c>
      <c r="DJ130" s="1">
        <v>0.31580000000000003</v>
      </c>
      <c r="DK130">
        <v>75.245999999999995</v>
      </c>
      <c r="DL130">
        <v>74.48</v>
      </c>
      <c r="DM130">
        <f>(DL130-$DL$132)/$DL$133</f>
        <v>3.420246783166538</v>
      </c>
      <c r="DN130" s="1">
        <v>0.40479999999999999</v>
      </c>
      <c r="DO130" s="1">
        <v>0.91669999999999996</v>
      </c>
      <c r="DP130" s="1">
        <v>0.21210000000000001</v>
      </c>
      <c r="DQ130" s="1">
        <v>0.46</v>
      </c>
      <c r="DR130" s="1">
        <v>0.375</v>
      </c>
      <c r="DS130" s="1">
        <v>0.88890000000000002</v>
      </c>
      <c r="DT130" s="1">
        <v>0.35210000000000002</v>
      </c>
      <c r="DU130">
        <v>-1.994</v>
      </c>
      <c r="DV130">
        <v>-0.50900000000000001</v>
      </c>
      <c r="DW130">
        <v>-1.58</v>
      </c>
      <c r="DX130">
        <v>-0.56599999999999995</v>
      </c>
      <c r="DY130">
        <v>-4.0830000000000002</v>
      </c>
      <c r="DZ130">
        <f>(DY130-$DY$132)/$DY$133</f>
        <v>-4.6929998863579563</v>
      </c>
      <c r="EA130">
        <v>-4.649</v>
      </c>
      <c r="EB130">
        <v>67</v>
      </c>
      <c r="EC130">
        <v>294</v>
      </c>
      <c r="ED130">
        <v>323</v>
      </c>
      <c r="EE130">
        <v>3</v>
      </c>
      <c r="EF130">
        <v>3</v>
      </c>
      <c r="EG130">
        <v>334.4</v>
      </c>
      <c r="EH130" t="s">
        <v>155</v>
      </c>
      <c r="EI130">
        <v>6600</v>
      </c>
      <c r="EJ130">
        <v>26.832999999999998</v>
      </c>
      <c r="EK130">
        <v>4.0656060606060596</v>
      </c>
    </row>
    <row r="131" spans="1:141" x14ac:dyDescent="0.25">
      <c r="A131" t="s">
        <v>1335</v>
      </c>
      <c r="B131">
        <v>1</v>
      </c>
      <c r="C131">
        <v>0</v>
      </c>
      <c r="D131" s="1">
        <v>0</v>
      </c>
      <c r="E131" t="s">
        <v>155</v>
      </c>
      <c r="F131" t="s">
        <v>155</v>
      </c>
      <c r="G131" t="s">
        <v>155</v>
      </c>
      <c r="H131" t="s">
        <v>155</v>
      </c>
      <c r="I131" t="s">
        <v>155</v>
      </c>
      <c r="J131" t="s">
        <v>155</v>
      </c>
      <c r="K131" t="s">
        <v>155</v>
      </c>
      <c r="L131" t="s">
        <v>155</v>
      </c>
      <c r="M131" t="s">
        <v>155</v>
      </c>
      <c r="N131" t="s">
        <v>155</v>
      </c>
      <c r="O131" t="s">
        <v>155</v>
      </c>
      <c r="P131" t="s">
        <v>155</v>
      </c>
      <c r="Q131" t="s">
        <v>155</v>
      </c>
      <c r="R131" t="s">
        <v>155</v>
      </c>
      <c r="S131" t="s">
        <v>155</v>
      </c>
      <c r="T131" t="s">
        <v>155</v>
      </c>
      <c r="U131" t="s">
        <v>155</v>
      </c>
      <c r="V131" t="s">
        <v>155</v>
      </c>
      <c r="W131" t="s">
        <v>155</v>
      </c>
      <c r="X131" t="s">
        <v>155</v>
      </c>
      <c r="Y131" t="s">
        <v>155</v>
      </c>
      <c r="Z131" t="s">
        <v>155</v>
      </c>
      <c r="AA131" t="s">
        <v>155</v>
      </c>
      <c r="AB131" t="s">
        <v>155</v>
      </c>
      <c r="AC131" t="s">
        <v>155</v>
      </c>
      <c r="AD131" t="s">
        <v>155</v>
      </c>
      <c r="AE131" t="s">
        <v>155</v>
      </c>
      <c r="AF131" t="s">
        <v>155</v>
      </c>
      <c r="AG131">
        <v>35</v>
      </c>
      <c r="AH131">
        <v>5</v>
      </c>
      <c r="AI131">
        <v>72</v>
      </c>
      <c r="AJ131">
        <v>5.5</v>
      </c>
      <c r="AK131" s="1">
        <v>0.39290000000000003</v>
      </c>
      <c r="AL131" s="1">
        <v>0.30559999999999998</v>
      </c>
      <c r="AM131" s="1">
        <v>0.16669999999999999</v>
      </c>
      <c r="AN131" t="s">
        <v>155</v>
      </c>
      <c r="AO131">
        <v>4</v>
      </c>
      <c r="AP131" t="s">
        <v>155</v>
      </c>
      <c r="AQ131">
        <v>2</v>
      </c>
      <c r="AR131">
        <v>15</v>
      </c>
      <c r="AS131">
        <v>9</v>
      </c>
      <c r="AT131">
        <v>4</v>
      </c>
      <c r="AU131">
        <v>2</v>
      </c>
      <c r="AV131" t="s">
        <v>155</v>
      </c>
      <c r="AW131">
        <v>72</v>
      </c>
      <c r="AX131" t="s">
        <v>155</v>
      </c>
      <c r="AY131" s="1">
        <v>0.83930000000000005</v>
      </c>
      <c r="AZ131" t="s">
        <v>155</v>
      </c>
      <c r="BA131" t="s">
        <v>155</v>
      </c>
      <c r="BB131" t="s">
        <v>155</v>
      </c>
      <c r="BC131">
        <v>68</v>
      </c>
      <c r="BD131" t="s">
        <v>155</v>
      </c>
      <c r="BE131">
        <v>258</v>
      </c>
      <c r="BF131" s="1">
        <v>1</v>
      </c>
      <c r="BG131">
        <v>65</v>
      </c>
      <c r="BH131">
        <v>33</v>
      </c>
      <c r="BI131" t="s">
        <v>155</v>
      </c>
      <c r="BJ131" t="s">
        <v>155</v>
      </c>
      <c r="BK131" t="s">
        <v>155</v>
      </c>
      <c r="BL131" s="1">
        <v>0.77780000000000005</v>
      </c>
      <c r="BM131">
        <f>(BL131-$BL$132)/$BL$133</f>
        <v>2.3862132475009865</v>
      </c>
      <c r="BN131">
        <v>68</v>
      </c>
      <c r="BO131" t="s">
        <v>155</v>
      </c>
      <c r="BP131" t="s">
        <v>155</v>
      </c>
      <c r="BQ131" t="s">
        <v>155</v>
      </c>
      <c r="BR131" t="s">
        <v>155</v>
      </c>
      <c r="BS131" t="s">
        <v>155</v>
      </c>
      <c r="BT131">
        <v>65</v>
      </c>
      <c r="BU131" s="2">
        <v>787000</v>
      </c>
      <c r="BV131">
        <v>8.16</v>
      </c>
      <c r="BW131" s="1">
        <v>0.41670000000000001</v>
      </c>
      <c r="BX131">
        <v>1.583</v>
      </c>
      <c r="BY131" s="1">
        <v>0.1875</v>
      </c>
      <c r="BZ131">
        <v>2.94</v>
      </c>
      <c r="CA131">
        <f>(BZ131-$BZ$132)/$BZ$133</f>
        <v>-1.1969307914038749</v>
      </c>
      <c r="CB131" s="1">
        <v>0.25</v>
      </c>
      <c r="CC131">
        <v>3.85</v>
      </c>
      <c r="CD131" s="1">
        <v>0.5625</v>
      </c>
      <c r="CE131">
        <v>4.4400000000000004</v>
      </c>
      <c r="CF131" s="1">
        <v>0.30559999999999998</v>
      </c>
      <c r="CG131" t="s">
        <v>155</v>
      </c>
      <c r="CH131" t="s">
        <v>155</v>
      </c>
      <c r="CI131" t="s">
        <v>155</v>
      </c>
      <c r="CJ131">
        <v>1.643</v>
      </c>
      <c r="CK131" t="s">
        <v>155</v>
      </c>
      <c r="CL131" t="s">
        <v>155</v>
      </c>
      <c r="CM131" t="s">
        <v>155</v>
      </c>
      <c r="CN131" t="s">
        <v>155</v>
      </c>
      <c r="CO131" t="s">
        <v>155</v>
      </c>
      <c r="CP131" t="s">
        <v>155</v>
      </c>
      <c r="CQ131" t="s">
        <v>155</v>
      </c>
      <c r="CR131" t="s">
        <v>155</v>
      </c>
      <c r="CS131" t="s">
        <v>155</v>
      </c>
      <c r="CT131" t="s">
        <v>155</v>
      </c>
      <c r="CU131" t="s">
        <v>155</v>
      </c>
      <c r="CV131" t="s">
        <v>155</v>
      </c>
      <c r="CW131" t="s">
        <v>155</v>
      </c>
      <c r="CX131">
        <v>28.5</v>
      </c>
      <c r="CY131">
        <v>30</v>
      </c>
      <c r="CZ131">
        <v>27</v>
      </c>
      <c r="DA131">
        <v>29</v>
      </c>
      <c r="DB131">
        <v>28</v>
      </c>
      <c r="DC131" t="s">
        <v>155</v>
      </c>
      <c r="DD131" t="s">
        <v>155</v>
      </c>
      <c r="DE131" t="s">
        <v>155</v>
      </c>
      <c r="DF131">
        <v>69</v>
      </c>
      <c r="DG131">
        <v>71</v>
      </c>
      <c r="DH131">
        <v>67</v>
      </c>
      <c r="DI131">
        <v>65</v>
      </c>
      <c r="DJ131" s="1">
        <v>0</v>
      </c>
      <c r="DK131">
        <v>68.096000000000004</v>
      </c>
      <c r="DL131">
        <v>68</v>
      </c>
      <c r="DM131">
        <f>(DL131-$DL$132)/$DL$133</f>
        <v>-2.1840322429941867</v>
      </c>
      <c r="DN131" s="1">
        <v>0.625</v>
      </c>
      <c r="DO131" t="s">
        <v>155</v>
      </c>
      <c r="DP131" t="s">
        <v>155</v>
      </c>
      <c r="DQ131" t="s">
        <v>155</v>
      </c>
      <c r="DR131" t="s">
        <v>155</v>
      </c>
      <c r="DS131" t="s">
        <v>155</v>
      </c>
      <c r="DT131" t="s">
        <v>155</v>
      </c>
      <c r="DU131" t="s">
        <v>155</v>
      </c>
      <c r="DV131" t="s">
        <v>155</v>
      </c>
      <c r="DW131" t="s">
        <v>155</v>
      </c>
      <c r="DX131" t="s">
        <v>155</v>
      </c>
      <c r="DY131" t="s">
        <v>155</v>
      </c>
      <c r="EA131" t="s">
        <v>155</v>
      </c>
      <c r="EB131">
        <v>22</v>
      </c>
      <c r="EC131" t="s">
        <v>155</v>
      </c>
      <c r="ED131" t="s">
        <v>155</v>
      </c>
      <c r="EE131">
        <v>0</v>
      </c>
      <c r="EF131" t="s">
        <v>155</v>
      </c>
      <c r="EG131" t="s">
        <v>155</v>
      </c>
      <c r="EH131">
        <v>4</v>
      </c>
      <c r="EI131">
        <v>11700</v>
      </c>
      <c r="EJ131">
        <v>81.625</v>
      </c>
      <c r="EK131">
        <v>6.9764957264957301</v>
      </c>
    </row>
    <row r="132" spans="1:141" x14ac:dyDescent="0.25">
      <c r="A132" t="s">
        <v>1391</v>
      </c>
      <c r="BL132" s="1">
        <f>AVERAGE(BL2:BL131)</f>
        <v>0.67977384615384617</v>
      </c>
      <c r="BM132">
        <f>(BL132-$BL$132)/$BL$133</f>
        <v>0</v>
      </c>
      <c r="BZ132">
        <f>AVERAGE(BZ2:BZ131)</f>
        <v>3.0380000000000016</v>
      </c>
      <c r="DL132">
        <f>AVERAGE(DL2:DL131)</f>
        <v>70.525307692307692</v>
      </c>
      <c r="DY132">
        <f>AVERAGE(DY2:DY131)</f>
        <v>-9.8387596899224813E-2</v>
      </c>
    </row>
    <row r="133" spans="1:141" x14ac:dyDescent="0.25">
      <c r="A133" t="s">
        <v>1392</v>
      </c>
      <c r="BL133" s="3">
        <f>_xlfn.STDEV.P(BL2:BL131)</f>
        <v>4.1080215252687027E-2</v>
      </c>
      <c r="BM133">
        <f>(BL133-$BL$132)/$BL$133</f>
        <v>-15.547475274229063</v>
      </c>
      <c r="BZ133">
        <f>_xlfn.STDEV.P(BZ2:BZ131)</f>
        <v>8.1876078971164126E-2</v>
      </c>
      <c r="DL133">
        <f>_xlfn.STDEV.P(DL2:DL131)</f>
        <v>1.1562593457162682</v>
      </c>
      <c r="DY133">
        <f>_xlfn.STDEV.P(DY2:DY131)</f>
        <v>0.84905444269956476</v>
      </c>
    </row>
  </sheetData>
  <sortState ref="A2:EK131">
    <sortCondition descending="1" ref="DZ2:DZ131"/>
    <sortCondition descending="1" ref="EK2:EK1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zoomScaleNormal="100" workbookViewId="0">
      <selection activeCell="P10" sqref="M2:P10"/>
    </sheetView>
  </sheetViews>
  <sheetFormatPr defaultRowHeight="15" x14ac:dyDescent="0.25"/>
  <cols>
    <col min="1" max="1" width="18" bestFit="1" customWidth="1"/>
    <col min="4" max="4" width="14.5703125" bestFit="1" customWidth="1"/>
    <col min="7" max="7" width="14.5703125" bestFit="1" customWidth="1"/>
    <col min="10" max="10" width="15.5703125" bestFit="1" customWidth="1"/>
    <col min="13" max="13" width="18.42578125" bestFit="1" customWidth="1"/>
  </cols>
  <sheetData>
    <row r="1" spans="1:16" x14ac:dyDescent="0.25">
      <c r="A1" t="s">
        <v>1397</v>
      </c>
      <c r="B1" t="s">
        <v>1398</v>
      </c>
      <c r="D1" t="s">
        <v>1399</v>
      </c>
      <c r="E1" t="s">
        <v>1398</v>
      </c>
      <c r="G1" t="s">
        <v>1400</v>
      </c>
      <c r="H1" t="s">
        <v>1398</v>
      </c>
      <c r="J1" t="s">
        <v>1401</v>
      </c>
      <c r="K1" t="s">
        <v>1398</v>
      </c>
      <c r="M1" t="s">
        <v>0</v>
      </c>
      <c r="N1" t="s">
        <v>1402</v>
      </c>
      <c r="O1" t="s">
        <v>1404</v>
      </c>
      <c r="P1" t="s">
        <v>1403</v>
      </c>
    </row>
    <row r="2" spans="1:16" x14ac:dyDescent="0.25">
      <c r="A2" t="s">
        <v>1198</v>
      </c>
      <c r="B2">
        <v>-2.6625603318983653</v>
      </c>
      <c r="D2" t="s">
        <v>1335</v>
      </c>
      <c r="E2">
        <v>2.3862132475009834</v>
      </c>
      <c r="G2" t="s">
        <v>1335</v>
      </c>
      <c r="H2">
        <v>-2.1840322429941987</v>
      </c>
      <c r="J2" t="s">
        <v>1359</v>
      </c>
      <c r="K2">
        <v>2.1110396539476741</v>
      </c>
      <c r="M2" t="s">
        <v>913</v>
      </c>
      <c r="N2">
        <v>9200</v>
      </c>
      <c r="O2">
        <v>78.875</v>
      </c>
      <c r="P2">
        <v>8.5733695652173907</v>
      </c>
    </row>
    <row r="3" spans="1:16" x14ac:dyDescent="0.25">
      <c r="A3" t="s">
        <v>1379</v>
      </c>
      <c r="B3">
        <v>-1.807609766609894</v>
      </c>
      <c r="D3" t="s">
        <v>1008</v>
      </c>
      <c r="E3">
        <v>1.9504803797471029</v>
      </c>
      <c r="G3" t="s">
        <v>1359</v>
      </c>
      <c r="H3">
        <v>-1.9937635106245457</v>
      </c>
      <c r="J3" t="s">
        <v>1327</v>
      </c>
      <c r="K3">
        <v>2.0992618461922552</v>
      </c>
      <c r="M3" t="s">
        <v>1134</v>
      </c>
      <c r="N3">
        <v>7400</v>
      </c>
      <c r="O3">
        <v>72.599999999999994</v>
      </c>
      <c r="P3">
        <v>9.8108108108108105</v>
      </c>
    </row>
    <row r="4" spans="1:16" x14ac:dyDescent="0.25">
      <c r="A4" t="s">
        <v>1134</v>
      </c>
      <c r="B4">
        <v>-1.5633381765274745</v>
      </c>
      <c r="D4" t="s">
        <v>1345</v>
      </c>
      <c r="E4">
        <v>1.877452524816285</v>
      </c>
      <c r="G4" t="s">
        <v>913</v>
      </c>
      <c r="H4">
        <v>-1.6564689396056129</v>
      </c>
      <c r="J4" t="s">
        <v>891</v>
      </c>
      <c r="K4">
        <v>1.8083499946334027</v>
      </c>
      <c r="M4" t="s">
        <v>1327</v>
      </c>
      <c r="N4">
        <v>7000</v>
      </c>
      <c r="O4">
        <v>64.8</v>
      </c>
      <c r="P4">
        <v>9.2571428571428598</v>
      </c>
    </row>
    <row r="5" spans="1:16" x14ac:dyDescent="0.25">
      <c r="A5" t="s">
        <v>913</v>
      </c>
      <c r="B5">
        <v>-1.5633381765274745</v>
      </c>
      <c r="D5" t="s">
        <v>891</v>
      </c>
      <c r="E5">
        <v>1.8458071210129314</v>
      </c>
      <c r="G5" t="s">
        <v>967</v>
      </c>
      <c r="H5">
        <v>-1.4662002072359599</v>
      </c>
      <c r="J5" t="s">
        <v>1390</v>
      </c>
      <c r="K5">
        <v>1.5716160587494783</v>
      </c>
      <c r="M5" t="s">
        <v>1335</v>
      </c>
      <c r="N5">
        <v>11700</v>
      </c>
      <c r="O5">
        <v>81.625</v>
      </c>
      <c r="P5">
        <v>6.9764957264957301</v>
      </c>
    </row>
    <row r="6" spans="1:16" x14ac:dyDescent="0.25">
      <c r="A6" t="s">
        <v>1364</v>
      </c>
      <c r="B6">
        <v>-1.4412023814862673</v>
      </c>
      <c r="D6" t="s">
        <v>1327</v>
      </c>
      <c r="E6">
        <v>1.6681060073479392</v>
      </c>
      <c r="G6" t="s">
        <v>1134</v>
      </c>
      <c r="H6">
        <v>-1.3191743685866801</v>
      </c>
      <c r="J6" t="s">
        <v>913</v>
      </c>
      <c r="K6">
        <v>1.5339270739321371</v>
      </c>
      <c r="M6" t="s">
        <v>1163</v>
      </c>
      <c r="N6">
        <v>7100</v>
      </c>
      <c r="O6">
        <v>55.582999999999998</v>
      </c>
      <c r="P6">
        <v>7.8285915492957701</v>
      </c>
    </row>
    <row r="7" spans="1:16" x14ac:dyDescent="0.25">
      <c r="A7" t="s">
        <v>928</v>
      </c>
      <c r="B7">
        <v>-1.3190665864450548</v>
      </c>
      <c r="D7" t="s">
        <v>1081</v>
      </c>
      <c r="E7">
        <v>1.6242892943894507</v>
      </c>
      <c r="G7" t="s">
        <v>1163</v>
      </c>
      <c r="H7">
        <v>-1.3191743685866801</v>
      </c>
      <c r="J7" t="s">
        <v>1163</v>
      </c>
      <c r="K7">
        <v>1.5268603892788855</v>
      </c>
      <c r="M7" t="s">
        <v>1359</v>
      </c>
      <c r="N7">
        <v>11900</v>
      </c>
      <c r="O7">
        <v>90.582999999999998</v>
      </c>
      <c r="P7">
        <v>7.6120168067226901</v>
      </c>
    </row>
    <row r="8" spans="1:16" x14ac:dyDescent="0.25">
      <c r="A8" t="s">
        <v>1361</v>
      </c>
      <c r="B8">
        <v>-1.3190665864450548</v>
      </c>
      <c r="D8" t="s">
        <v>988</v>
      </c>
      <c r="E8">
        <v>1.5561299631206866</v>
      </c>
      <c r="G8" t="s">
        <v>1081</v>
      </c>
      <c r="H8">
        <v>-1.2932286323544535</v>
      </c>
      <c r="J8" t="s">
        <v>1134</v>
      </c>
      <c r="K8">
        <v>1.4609046658485383</v>
      </c>
      <c r="M8" t="s">
        <v>1390</v>
      </c>
      <c r="N8">
        <v>8900</v>
      </c>
      <c r="O8">
        <v>79.417000000000002</v>
      </c>
      <c r="P8">
        <v>8.9232584269662905</v>
      </c>
    </row>
    <row r="9" spans="1:16" x14ac:dyDescent="0.25">
      <c r="A9" t="s">
        <v>1374</v>
      </c>
      <c r="B9">
        <v>-1.3190665864450548</v>
      </c>
      <c r="D9" t="s">
        <v>849</v>
      </c>
      <c r="E9">
        <v>1.4271140860762397</v>
      </c>
      <c r="G9" t="s">
        <v>1327</v>
      </c>
      <c r="H9">
        <v>-1.2413371598900005</v>
      </c>
      <c r="J9" t="s">
        <v>654</v>
      </c>
      <c r="K9">
        <v>1.4173267771534876</v>
      </c>
      <c r="M9" t="s">
        <v>1297</v>
      </c>
      <c r="N9">
        <v>7100</v>
      </c>
      <c r="O9">
        <v>74.332999999999998</v>
      </c>
      <c r="P9">
        <v>10.4694366197183</v>
      </c>
    </row>
    <row r="10" spans="1:16" x14ac:dyDescent="0.25">
      <c r="A10" t="s">
        <v>1322</v>
      </c>
      <c r="B10">
        <v>-1.1969307914038478</v>
      </c>
      <c r="D10" t="s">
        <v>654</v>
      </c>
      <c r="E10">
        <v>1.2883611617076876</v>
      </c>
      <c r="G10" t="s">
        <v>891</v>
      </c>
      <c r="H10">
        <v>-1.2067428449137068</v>
      </c>
      <c r="J10" t="s">
        <v>1309</v>
      </c>
      <c r="K10">
        <v>1.4137934348268621</v>
      </c>
      <c r="M10" t="s">
        <v>1081</v>
      </c>
      <c r="N10">
        <v>6900</v>
      </c>
      <c r="O10">
        <v>64.5</v>
      </c>
      <c r="P10">
        <v>9.3478260869565197</v>
      </c>
    </row>
    <row r="11" spans="1:16" x14ac:dyDescent="0.25">
      <c r="A11" t="s">
        <v>1081</v>
      </c>
      <c r="B11">
        <v>-1.1969307914038478</v>
      </c>
      <c r="D11" t="s">
        <v>913</v>
      </c>
      <c r="E11">
        <v>1.273755590721523</v>
      </c>
      <c r="G11" t="s">
        <v>1309</v>
      </c>
      <c r="H11">
        <v>-1.1894456874255475</v>
      </c>
      <c r="J11" t="s">
        <v>842</v>
      </c>
      <c r="K11">
        <v>1.3831711346627724</v>
      </c>
    </row>
    <row r="12" spans="1:16" x14ac:dyDescent="0.25">
      <c r="A12" t="s">
        <v>1279</v>
      </c>
      <c r="B12">
        <v>-1.1969307914038478</v>
      </c>
      <c r="D12" t="s">
        <v>1204</v>
      </c>
      <c r="E12">
        <v>1.2591500197353609</v>
      </c>
      <c r="G12" t="s">
        <v>654</v>
      </c>
      <c r="H12">
        <v>-1.1548513724492535</v>
      </c>
      <c r="J12" t="s">
        <v>137</v>
      </c>
      <c r="K12">
        <v>1.2618597147819552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results-dkonly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Ford</dc:creator>
  <cp:lastModifiedBy>Matt Ford</cp:lastModifiedBy>
  <dcterms:created xsi:type="dcterms:W3CDTF">2017-03-08T21:10:51Z</dcterms:created>
  <dcterms:modified xsi:type="dcterms:W3CDTF">2017-03-08T21:10:51Z</dcterms:modified>
</cp:coreProperties>
</file>