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a34b3696a33e5601/Capstone Project/data/working data set/"/>
    </mc:Choice>
  </mc:AlternateContent>
  <xr:revisionPtr revIDLastSave="3161" documentId="13_ncr:1_{0887E88F-10E3-4DA2-ACF8-E1E105F6682B}" xr6:coauthVersionLast="47" xr6:coauthVersionMax="47" xr10:uidLastSave="{11683972-186D-4C94-8661-4FA99F447B1B}"/>
  <bookViews>
    <workbookView xWindow="-108" yWindow="-108" windowWidth="18648" windowHeight="11784" xr2:uid="{00000000-000D-0000-FFFF-FFFF00000000}"/>
  </bookViews>
  <sheets>
    <sheet name="Data" sheetId="1" r:id="rId1"/>
  </sheets>
  <definedNames>
    <definedName name="_xlnm._FilterDatabase" localSheetId="0" hidden="1">Data!$A$1:$AB$991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C3" i="1" s="1"/>
  <c r="C10" i="1"/>
  <c r="C26" i="1"/>
  <c r="C34" i="1"/>
  <c r="C42" i="1"/>
  <c r="C58" i="1"/>
  <c r="C66" i="1"/>
  <c r="C74" i="1"/>
  <c r="C90" i="1"/>
  <c r="C98" i="1"/>
  <c r="C106" i="1"/>
  <c r="C122" i="1"/>
  <c r="C130" i="1"/>
  <c r="C138" i="1"/>
  <c r="C154" i="1"/>
  <c r="C162" i="1"/>
  <c r="C170" i="1"/>
  <c r="C186" i="1"/>
  <c r="C194" i="1"/>
  <c r="C202" i="1"/>
  <c r="C218" i="1"/>
  <c r="C226" i="1"/>
  <c r="C234" i="1"/>
  <c r="C250" i="1"/>
  <c r="C258" i="1"/>
  <c r="C266" i="1"/>
  <c r="C282" i="1"/>
  <c r="C290" i="1"/>
  <c r="C298" i="1"/>
  <c r="C314" i="1"/>
  <c r="C322" i="1"/>
  <c r="C346" i="1"/>
  <c r="C354" i="1"/>
  <c r="C378" i="1"/>
  <c r="C386" i="1"/>
  <c r="C410" i="1"/>
  <c r="C418" i="1"/>
  <c r="C442" i="1"/>
  <c r="C450" i="1"/>
  <c r="C474" i="1"/>
  <c r="C482" i="1"/>
  <c r="C506" i="1"/>
  <c r="C514" i="1"/>
  <c r="C538" i="1"/>
  <c r="C546" i="1"/>
  <c r="C570" i="1"/>
  <c r="C578" i="1"/>
  <c r="C602" i="1"/>
  <c r="C610" i="1"/>
  <c r="C634" i="1"/>
  <c r="C642" i="1"/>
  <c r="C666" i="1"/>
  <c r="C674" i="1"/>
  <c r="C686" i="1"/>
  <c r="C688" i="1"/>
  <c r="C694" i="1"/>
  <c r="C696" i="1"/>
  <c r="C702" i="1"/>
  <c r="C704" i="1"/>
  <c r="C710" i="1"/>
  <c r="C712" i="1"/>
  <c r="C718" i="1"/>
  <c r="C720" i="1"/>
  <c r="C726" i="1"/>
  <c r="C728" i="1"/>
  <c r="C734" i="1"/>
  <c r="C736" i="1"/>
  <c r="C742" i="1"/>
  <c r="C744" i="1"/>
  <c r="C750" i="1"/>
  <c r="C752" i="1"/>
  <c r="C758" i="1"/>
  <c r="C760" i="1"/>
  <c r="C766" i="1"/>
  <c r="C768" i="1"/>
  <c r="C774" i="1"/>
  <c r="C776" i="1"/>
  <c r="C782" i="1"/>
  <c r="C784" i="1"/>
  <c r="C790" i="1"/>
  <c r="C792" i="1"/>
  <c r="C798" i="1"/>
  <c r="C800" i="1"/>
  <c r="C806" i="1"/>
  <c r="C808" i="1"/>
  <c r="C814" i="1"/>
  <c r="C816" i="1"/>
  <c r="C822" i="1"/>
  <c r="C824" i="1"/>
  <c r="C830" i="1"/>
  <c r="C832" i="1"/>
  <c r="C838" i="1"/>
  <c r="C840" i="1"/>
  <c r="C846" i="1"/>
  <c r="C848" i="1"/>
  <c r="C854" i="1"/>
  <c r="C856" i="1"/>
  <c r="C862" i="1"/>
  <c r="C864" i="1"/>
  <c r="C870" i="1"/>
  <c r="C872" i="1"/>
  <c r="C878" i="1"/>
  <c r="C880" i="1"/>
  <c r="C886" i="1"/>
  <c r="C888" i="1"/>
  <c r="C894" i="1"/>
  <c r="C896" i="1"/>
  <c r="C902" i="1"/>
  <c r="C904" i="1"/>
  <c r="C910" i="1"/>
  <c r="C912" i="1"/>
  <c r="C918" i="1"/>
  <c r="C920" i="1"/>
  <c r="C926" i="1"/>
  <c r="C928" i="1"/>
  <c r="C934" i="1"/>
  <c r="C936" i="1"/>
  <c r="C942" i="1"/>
  <c r="C944" i="1"/>
  <c r="C950" i="1"/>
  <c r="C952" i="1"/>
  <c r="C958" i="1"/>
  <c r="C960" i="1"/>
  <c r="C966" i="1"/>
  <c r="C968" i="1"/>
  <c r="C974" i="1"/>
  <c r="C976" i="1"/>
  <c r="C982" i="1"/>
  <c r="C984" i="1"/>
  <c r="C990" i="1"/>
  <c r="C2" i="1"/>
  <c r="D4" i="1"/>
  <c r="C4" i="1" s="1"/>
  <c r="D5" i="1"/>
  <c r="C5" i="1" s="1"/>
  <c r="D6" i="1"/>
  <c r="C6" i="1" s="1"/>
  <c r="D7" i="1"/>
  <c r="C7" i="1" s="1"/>
  <c r="D8" i="1"/>
  <c r="C8" i="1" s="1"/>
  <c r="D9" i="1"/>
  <c r="C9" i="1" s="1"/>
  <c r="D10" i="1"/>
  <c r="D11" i="1"/>
  <c r="C11" i="1" s="1"/>
  <c r="D12" i="1"/>
  <c r="C12" i="1" s="1"/>
  <c r="D13" i="1"/>
  <c r="C13" i="1" s="1"/>
  <c r="D14" i="1"/>
  <c r="C14" i="1" s="1"/>
  <c r="D15" i="1"/>
  <c r="C15" i="1" s="1"/>
  <c r="D16" i="1"/>
  <c r="C16" i="1" s="1"/>
  <c r="D17" i="1"/>
  <c r="C17" i="1" s="1"/>
  <c r="D18" i="1"/>
  <c r="C18" i="1" s="1"/>
  <c r="D19" i="1"/>
  <c r="C19" i="1" s="1"/>
  <c r="D20" i="1"/>
  <c r="C20" i="1" s="1"/>
  <c r="D21" i="1"/>
  <c r="C21" i="1" s="1"/>
  <c r="D22" i="1"/>
  <c r="C22" i="1" s="1"/>
  <c r="D23" i="1"/>
  <c r="C23" i="1" s="1"/>
  <c r="D24" i="1"/>
  <c r="C24" i="1" s="1"/>
  <c r="D25" i="1"/>
  <c r="C25" i="1" s="1"/>
  <c r="D26" i="1"/>
  <c r="D27" i="1"/>
  <c r="C27" i="1" s="1"/>
  <c r="D28" i="1"/>
  <c r="C28" i="1" s="1"/>
  <c r="D29" i="1"/>
  <c r="C29" i="1" s="1"/>
  <c r="D30" i="1"/>
  <c r="C30" i="1" s="1"/>
  <c r="D31" i="1"/>
  <c r="C31" i="1" s="1"/>
  <c r="D32" i="1"/>
  <c r="C32" i="1" s="1"/>
  <c r="D33" i="1"/>
  <c r="C33" i="1" s="1"/>
  <c r="D34" i="1"/>
  <c r="D35" i="1"/>
  <c r="C35" i="1" s="1"/>
  <c r="D36" i="1"/>
  <c r="C36" i="1" s="1"/>
  <c r="D37" i="1"/>
  <c r="C37" i="1" s="1"/>
  <c r="D38" i="1"/>
  <c r="C38" i="1" s="1"/>
  <c r="D39" i="1"/>
  <c r="C39" i="1" s="1"/>
  <c r="D40" i="1"/>
  <c r="C40" i="1" s="1"/>
  <c r="D41" i="1"/>
  <c r="C41" i="1" s="1"/>
  <c r="D42" i="1"/>
  <c r="D43" i="1"/>
  <c r="C43" i="1" s="1"/>
  <c r="D44" i="1"/>
  <c r="C44" i="1" s="1"/>
  <c r="D45" i="1"/>
  <c r="C45" i="1" s="1"/>
  <c r="D46" i="1"/>
  <c r="C46" i="1" s="1"/>
  <c r="D47" i="1"/>
  <c r="C47" i="1" s="1"/>
  <c r="D48" i="1"/>
  <c r="C48" i="1" s="1"/>
  <c r="D49" i="1"/>
  <c r="C49" i="1" s="1"/>
  <c r="D50" i="1"/>
  <c r="C50" i="1" s="1"/>
  <c r="D51" i="1"/>
  <c r="C51" i="1" s="1"/>
  <c r="D52" i="1"/>
  <c r="C52" i="1" s="1"/>
  <c r="D53" i="1"/>
  <c r="C53" i="1" s="1"/>
  <c r="D54" i="1"/>
  <c r="C54" i="1" s="1"/>
  <c r="D55" i="1"/>
  <c r="C55" i="1" s="1"/>
  <c r="D56" i="1"/>
  <c r="C56" i="1" s="1"/>
  <c r="D57" i="1"/>
  <c r="C57" i="1" s="1"/>
  <c r="D58" i="1"/>
  <c r="D59" i="1"/>
  <c r="C59" i="1" s="1"/>
  <c r="D60" i="1"/>
  <c r="C60" i="1" s="1"/>
  <c r="D61" i="1"/>
  <c r="C61" i="1" s="1"/>
  <c r="D62" i="1"/>
  <c r="C62" i="1" s="1"/>
  <c r="D63" i="1"/>
  <c r="C63" i="1" s="1"/>
  <c r="D64" i="1"/>
  <c r="C64" i="1" s="1"/>
  <c r="D65" i="1"/>
  <c r="C65" i="1" s="1"/>
  <c r="D66" i="1"/>
  <c r="D67" i="1"/>
  <c r="C67" i="1" s="1"/>
  <c r="D68" i="1"/>
  <c r="C68" i="1" s="1"/>
  <c r="D69" i="1"/>
  <c r="C69" i="1" s="1"/>
  <c r="D70" i="1"/>
  <c r="C70" i="1" s="1"/>
  <c r="D71" i="1"/>
  <c r="C71" i="1" s="1"/>
  <c r="D72" i="1"/>
  <c r="C72" i="1" s="1"/>
  <c r="D73" i="1"/>
  <c r="C73" i="1" s="1"/>
  <c r="D74" i="1"/>
  <c r="D75" i="1"/>
  <c r="C75" i="1" s="1"/>
  <c r="D76" i="1"/>
  <c r="C76" i="1" s="1"/>
  <c r="D77" i="1"/>
  <c r="C77" i="1" s="1"/>
  <c r="D78" i="1"/>
  <c r="C78" i="1" s="1"/>
  <c r="D79" i="1"/>
  <c r="C79" i="1" s="1"/>
  <c r="D80" i="1"/>
  <c r="C80" i="1" s="1"/>
  <c r="D81" i="1"/>
  <c r="C81" i="1" s="1"/>
  <c r="D82" i="1"/>
  <c r="C82" i="1" s="1"/>
  <c r="D83" i="1"/>
  <c r="C83" i="1" s="1"/>
  <c r="D84" i="1"/>
  <c r="C84" i="1" s="1"/>
  <c r="D85" i="1"/>
  <c r="C85" i="1" s="1"/>
  <c r="D86" i="1"/>
  <c r="C86" i="1" s="1"/>
  <c r="D87" i="1"/>
  <c r="C87" i="1" s="1"/>
  <c r="D88" i="1"/>
  <c r="C88" i="1" s="1"/>
  <c r="D89" i="1"/>
  <c r="C89" i="1" s="1"/>
  <c r="D90" i="1"/>
  <c r="D91" i="1"/>
  <c r="C91" i="1" s="1"/>
  <c r="D92" i="1"/>
  <c r="C92" i="1" s="1"/>
  <c r="D93" i="1"/>
  <c r="C93" i="1" s="1"/>
  <c r="D94" i="1"/>
  <c r="C94" i="1" s="1"/>
  <c r="D95" i="1"/>
  <c r="C95" i="1" s="1"/>
  <c r="D96" i="1"/>
  <c r="C96" i="1" s="1"/>
  <c r="D97" i="1"/>
  <c r="C97" i="1" s="1"/>
  <c r="D98" i="1"/>
  <c r="D99" i="1"/>
  <c r="C99" i="1" s="1"/>
  <c r="D100" i="1"/>
  <c r="C100" i="1" s="1"/>
  <c r="D101" i="1"/>
  <c r="C101" i="1" s="1"/>
  <c r="D102" i="1"/>
  <c r="C102" i="1" s="1"/>
  <c r="D103" i="1"/>
  <c r="C103" i="1" s="1"/>
  <c r="D104" i="1"/>
  <c r="C104" i="1" s="1"/>
  <c r="D105" i="1"/>
  <c r="C105" i="1" s="1"/>
  <c r="D106" i="1"/>
  <c r="D107" i="1"/>
  <c r="C107" i="1" s="1"/>
  <c r="D108" i="1"/>
  <c r="C108" i="1" s="1"/>
  <c r="D109" i="1"/>
  <c r="C109" i="1" s="1"/>
  <c r="D110" i="1"/>
  <c r="C110" i="1" s="1"/>
  <c r="D111" i="1"/>
  <c r="C111" i="1" s="1"/>
  <c r="D112" i="1"/>
  <c r="C112" i="1" s="1"/>
  <c r="D113" i="1"/>
  <c r="C113" i="1" s="1"/>
  <c r="D114" i="1"/>
  <c r="C114" i="1" s="1"/>
  <c r="D115" i="1"/>
  <c r="C115" i="1" s="1"/>
  <c r="D116" i="1"/>
  <c r="C116" i="1" s="1"/>
  <c r="D117" i="1"/>
  <c r="C117" i="1" s="1"/>
  <c r="D118" i="1"/>
  <c r="C118" i="1" s="1"/>
  <c r="D119" i="1"/>
  <c r="C119" i="1" s="1"/>
  <c r="D120" i="1"/>
  <c r="C120" i="1" s="1"/>
  <c r="D121" i="1"/>
  <c r="C121" i="1" s="1"/>
  <c r="D122" i="1"/>
  <c r="D123" i="1"/>
  <c r="C123" i="1" s="1"/>
  <c r="D124" i="1"/>
  <c r="C124" i="1" s="1"/>
  <c r="D125" i="1"/>
  <c r="C125" i="1" s="1"/>
  <c r="D126" i="1"/>
  <c r="C126" i="1" s="1"/>
  <c r="D127" i="1"/>
  <c r="C127" i="1" s="1"/>
  <c r="D128" i="1"/>
  <c r="C128" i="1" s="1"/>
  <c r="D129" i="1"/>
  <c r="C129" i="1" s="1"/>
  <c r="D130" i="1"/>
  <c r="D131" i="1"/>
  <c r="C131" i="1" s="1"/>
  <c r="D132" i="1"/>
  <c r="C132" i="1" s="1"/>
  <c r="D133" i="1"/>
  <c r="C133" i="1" s="1"/>
  <c r="D134" i="1"/>
  <c r="C134" i="1" s="1"/>
  <c r="D135" i="1"/>
  <c r="C135" i="1" s="1"/>
  <c r="D136" i="1"/>
  <c r="C136" i="1" s="1"/>
  <c r="D137" i="1"/>
  <c r="C137" i="1" s="1"/>
  <c r="D138" i="1"/>
  <c r="D139" i="1"/>
  <c r="C139" i="1" s="1"/>
  <c r="D140" i="1"/>
  <c r="C140" i="1" s="1"/>
  <c r="D141" i="1"/>
  <c r="C141" i="1" s="1"/>
  <c r="D142" i="1"/>
  <c r="C142" i="1" s="1"/>
  <c r="D143" i="1"/>
  <c r="C143" i="1" s="1"/>
  <c r="D144" i="1"/>
  <c r="C144" i="1" s="1"/>
  <c r="D145" i="1"/>
  <c r="C145" i="1" s="1"/>
  <c r="D146" i="1"/>
  <c r="C146" i="1" s="1"/>
  <c r="D147" i="1"/>
  <c r="C147" i="1" s="1"/>
  <c r="D148" i="1"/>
  <c r="C148" i="1" s="1"/>
  <c r="D149" i="1"/>
  <c r="C149" i="1" s="1"/>
  <c r="D150" i="1"/>
  <c r="C150" i="1" s="1"/>
  <c r="D151" i="1"/>
  <c r="C151" i="1" s="1"/>
  <c r="D152" i="1"/>
  <c r="C152" i="1" s="1"/>
  <c r="D153" i="1"/>
  <c r="C153" i="1" s="1"/>
  <c r="D154" i="1"/>
  <c r="D155" i="1"/>
  <c r="C155" i="1" s="1"/>
  <c r="D156" i="1"/>
  <c r="C156" i="1" s="1"/>
  <c r="D157" i="1"/>
  <c r="C157" i="1" s="1"/>
  <c r="D158" i="1"/>
  <c r="C158" i="1" s="1"/>
  <c r="D159" i="1"/>
  <c r="C159" i="1" s="1"/>
  <c r="D160" i="1"/>
  <c r="C160" i="1" s="1"/>
  <c r="D161" i="1"/>
  <c r="C161" i="1" s="1"/>
  <c r="D162" i="1"/>
  <c r="D163" i="1"/>
  <c r="C163" i="1" s="1"/>
  <c r="D164" i="1"/>
  <c r="C164" i="1" s="1"/>
  <c r="D165" i="1"/>
  <c r="C165" i="1" s="1"/>
  <c r="D166" i="1"/>
  <c r="C166" i="1" s="1"/>
  <c r="D167" i="1"/>
  <c r="C167" i="1" s="1"/>
  <c r="D168" i="1"/>
  <c r="C168" i="1" s="1"/>
  <c r="D169" i="1"/>
  <c r="C169" i="1" s="1"/>
  <c r="D170" i="1"/>
  <c r="D171" i="1"/>
  <c r="C171" i="1" s="1"/>
  <c r="D172" i="1"/>
  <c r="C172" i="1" s="1"/>
  <c r="D173" i="1"/>
  <c r="C173" i="1" s="1"/>
  <c r="D174" i="1"/>
  <c r="C174" i="1" s="1"/>
  <c r="D175" i="1"/>
  <c r="C175" i="1" s="1"/>
  <c r="D176" i="1"/>
  <c r="C176" i="1" s="1"/>
  <c r="D177" i="1"/>
  <c r="C177" i="1" s="1"/>
  <c r="D178" i="1"/>
  <c r="C178" i="1" s="1"/>
  <c r="D179" i="1"/>
  <c r="C179" i="1" s="1"/>
  <c r="D180" i="1"/>
  <c r="C180" i="1" s="1"/>
  <c r="D181" i="1"/>
  <c r="C181" i="1" s="1"/>
  <c r="D182" i="1"/>
  <c r="C182" i="1" s="1"/>
  <c r="D183" i="1"/>
  <c r="C183" i="1" s="1"/>
  <c r="D184" i="1"/>
  <c r="C184" i="1" s="1"/>
  <c r="D185" i="1"/>
  <c r="C185" i="1" s="1"/>
  <c r="D186" i="1"/>
  <c r="D187" i="1"/>
  <c r="C187" i="1" s="1"/>
  <c r="D188" i="1"/>
  <c r="C188" i="1" s="1"/>
  <c r="D189" i="1"/>
  <c r="C189" i="1" s="1"/>
  <c r="D190" i="1"/>
  <c r="C190" i="1" s="1"/>
  <c r="D191" i="1"/>
  <c r="C191" i="1" s="1"/>
  <c r="D192" i="1"/>
  <c r="C192" i="1" s="1"/>
  <c r="D193" i="1"/>
  <c r="C193" i="1" s="1"/>
  <c r="D194" i="1"/>
  <c r="D195" i="1"/>
  <c r="C195" i="1" s="1"/>
  <c r="D196" i="1"/>
  <c r="C196" i="1" s="1"/>
  <c r="D197" i="1"/>
  <c r="C197" i="1" s="1"/>
  <c r="D198" i="1"/>
  <c r="C198" i="1" s="1"/>
  <c r="D199" i="1"/>
  <c r="C199" i="1" s="1"/>
  <c r="D200" i="1"/>
  <c r="C200" i="1" s="1"/>
  <c r="D201" i="1"/>
  <c r="C201" i="1" s="1"/>
  <c r="D202" i="1"/>
  <c r="D203" i="1"/>
  <c r="C203" i="1" s="1"/>
  <c r="D204" i="1"/>
  <c r="C204" i="1" s="1"/>
  <c r="D205" i="1"/>
  <c r="C205" i="1" s="1"/>
  <c r="D206" i="1"/>
  <c r="C206" i="1" s="1"/>
  <c r="D207" i="1"/>
  <c r="C207" i="1" s="1"/>
  <c r="D208" i="1"/>
  <c r="C208" i="1" s="1"/>
  <c r="D209" i="1"/>
  <c r="C209" i="1" s="1"/>
  <c r="D210" i="1"/>
  <c r="C210" i="1" s="1"/>
  <c r="D211" i="1"/>
  <c r="C211" i="1" s="1"/>
  <c r="D212" i="1"/>
  <c r="C212" i="1" s="1"/>
  <c r="D213" i="1"/>
  <c r="C213" i="1" s="1"/>
  <c r="D214" i="1"/>
  <c r="C214" i="1" s="1"/>
  <c r="D215" i="1"/>
  <c r="C215" i="1" s="1"/>
  <c r="D216" i="1"/>
  <c r="C216" i="1" s="1"/>
  <c r="D217" i="1"/>
  <c r="C217" i="1" s="1"/>
  <c r="D218" i="1"/>
  <c r="D219" i="1"/>
  <c r="C219" i="1" s="1"/>
  <c r="D220" i="1"/>
  <c r="C220" i="1" s="1"/>
  <c r="D221" i="1"/>
  <c r="C221" i="1" s="1"/>
  <c r="D222" i="1"/>
  <c r="C222" i="1" s="1"/>
  <c r="D223" i="1"/>
  <c r="C223" i="1" s="1"/>
  <c r="D224" i="1"/>
  <c r="C224" i="1" s="1"/>
  <c r="D225" i="1"/>
  <c r="C225" i="1" s="1"/>
  <c r="D226" i="1"/>
  <c r="D227" i="1"/>
  <c r="C227" i="1" s="1"/>
  <c r="D228" i="1"/>
  <c r="C228" i="1" s="1"/>
  <c r="D229" i="1"/>
  <c r="C229" i="1" s="1"/>
  <c r="D230" i="1"/>
  <c r="C230" i="1" s="1"/>
  <c r="D231" i="1"/>
  <c r="C231" i="1" s="1"/>
  <c r="D232" i="1"/>
  <c r="C232" i="1" s="1"/>
  <c r="D233" i="1"/>
  <c r="C233" i="1" s="1"/>
  <c r="D234" i="1"/>
  <c r="D235" i="1"/>
  <c r="C235" i="1" s="1"/>
  <c r="D236" i="1"/>
  <c r="C236" i="1" s="1"/>
  <c r="D237" i="1"/>
  <c r="C237" i="1" s="1"/>
  <c r="D238" i="1"/>
  <c r="C238" i="1" s="1"/>
  <c r="D239" i="1"/>
  <c r="C239" i="1" s="1"/>
  <c r="D240" i="1"/>
  <c r="C240" i="1" s="1"/>
  <c r="D241" i="1"/>
  <c r="C241" i="1" s="1"/>
  <c r="D242" i="1"/>
  <c r="C242" i="1" s="1"/>
  <c r="D243" i="1"/>
  <c r="C243" i="1" s="1"/>
  <c r="D244" i="1"/>
  <c r="C244" i="1" s="1"/>
  <c r="D245" i="1"/>
  <c r="C245" i="1" s="1"/>
  <c r="D246" i="1"/>
  <c r="C246" i="1" s="1"/>
  <c r="D247" i="1"/>
  <c r="C247" i="1" s="1"/>
  <c r="D248" i="1"/>
  <c r="C248" i="1" s="1"/>
  <c r="D249" i="1"/>
  <c r="C249" i="1" s="1"/>
  <c r="D250" i="1"/>
  <c r="D251" i="1"/>
  <c r="C251" i="1" s="1"/>
  <c r="D252" i="1"/>
  <c r="C252" i="1" s="1"/>
  <c r="D253" i="1"/>
  <c r="C253" i="1" s="1"/>
  <c r="D254" i="1"/>
  <c r="C254" i="1" s="1"/>
  <c r="D255" i="1"/>
  <c r="C255" i="1" s="1"/>
  <c r="D256" i="1"/>
  <c r="C256" i="1" s="1"/>
  <c r="D257" i="1"/>
  <c r="C257" i="1" s="1"/>
  <c r="D258" i="1"/>
  <c r="D259" i="1"/>
  <c r="C259" i="1" s="1"/>
  <c r="D260" i="1"/>
  <c r="C260" i="1" s="1"/>
  <c r="D261" i="1"/>
  <c r="C261" i="1" s="1"/>
  <c r="D262" i="1"/>
  <c r="C262" i="1" s="1"/>
  <c r="D263" i="1"/>
  <c r="C263" i="1" s="1"/>
  <c r="D264" i="1"/>
  <c r="C264" i="1" s="1"/>
  <c r="D265" i="1"/>
  <c r="C265" i="1" s="1"/>
  <c r="D266" i="1"/>
  <c r="D267" i="1"/>
  <c r="C267" i="1" s="1"/>
  <c r="D268" i="1"/>
  <c r="C268" i="1" s="1"/>
  <c r="D269" i="1"/>
  <c r="C269" i="1" s="1"/>
  <c r="D270" i="1"/>
  <c r="C270" i="1" s="1"/>
  <c r="D271" i="1"/>
  <c r="C271" i="1" s="1"/>
  <c r="D272" i="1"/>
  <c r="C272" i="1" s="1"/>
  <c r="D273" i="1"/>
  <c r="C273" i="1" s="1"/>
  <c r="D274" i="1"/>
  <c r="C274" i="1" s="1"/>
  <c r="D275" i="1"/>
  <c r="C275" i="1" s="1"/>
  <c r="D276" i="1"/>
  <c r="C276" i="1" s="1"/>
  <c r="D277" i="1"/>
  <c r="C277" i="1" s="1"/>
  <c r="D278" i="1"/>
  <c r="C278" i="1" s="1"/>
  <c r="D279" i="1"/>
  <c r="C279" i="1" s="1"/>
  <c r="D280" i="1"/>
  <c r="C280" i="1" s="1"/>
  <c r="D281" i="1"/>
  <c r="C281" i="1" s="1"/>
  <c r="D282" i="1"/>
  <c r="D283" i="1"/>
  <c r="C283" i="1" s="1"/>
  <c r="D284" i="1"/>
  <c r="C284" i="1" s="1"/>
  <c r="D285" i="1"/>
  <c r="C285" i="1" s="1"/>
  <c r="D286" i="1"/>
  <c r="C286" i="1" s="1"/>
  <c r="D287" i="1"/>
  <c r="C287" i="1" s="1"/>
  <c r="D288" i="1"/>
  <c r="C288" i="1" s="1"/>
  <c r="D289" i="1"/>
  <c r="C289" i="1" s="1"/>
  <c r="D290" i="1"/>
  <c r="D291" i="1"/>
  <c r="C291" i="1" s="1"/>
  <c r="D292" i="1"/>
  <c r="C292" i="1" s="1"/>
  <c r="D293" i="1"/>
  <c r="C293" i="1" s="1"/>
  <c r="D294" i="1"/>
  <c r="C294" i="1" s="1"/>
  <c r="D295" i="1"/>
  <c r="C295" i="1" s="1"/>
  <c r="D296" i="1"/>
  <c r="C296" i="1" s="1"/>
  <c r="D297" i="1"/>
  <c r="C297" i="1" s="1"/>
  <c r="D298" i="1"/>
  <c r="D299" i="1"/>
  <c r="C299" i="1" s="1"/>
  <c r="D300" i="1"/>
  <c r="C300" i="1" s="1"/>
  <c r="D301" i="1"/>
  <c r="C301" i="1" s="1"/>
  <c r="D302" i="1"/>
  <c r="C302" i="1" s="1"/>
  <c r="D303" i="1"/>
  <c r="C303" i="1" s="1"/>
  <c r="D304" i="1"/>
  <c r="C304" i="1" s="1"/>
  <c r="D305" i="1"/>
  <c r="C305" i="1" s="1"/>
  <c r="D306" i="1"/>
  <c r="C306" i="1" s="1"/>
  <c r="D307" i="1"/>
  <c r="C307" i="1" s="1"/>
  <c r="D308" i="1"/>
  <c r="C308" i="1" s="1"/>
  <c r="D309" i="1"/>
  <c r="C309" i="1" s="1"/>
  <c r="D310" i="1"/>
  <c r="C310" i="1" s="1"/>
  <c r="D311" i="1"/>
  <c r="C311" i="1" s="1"/>
  <c r="D312" i="1"/>
  <c r="C312" i="1" s="1"/>
  <c r="D313" i="1"/>
  <c r="C313" i="1" s="1"/>
  <c r="D314" i="1"/>
  <c r="D315" i="1"/>
  <c r="C315" i="1" s="1"/>
  <c r="D316" i="1"/>
  <c r="C316" i="1" s="1"/>
  <c r="D317" i="1"/>
  <c r="C317" i="1" s="1"/>
  <c r="D318" i="1"/>
  <c r="C318" i="1" s="1"/>
  <c r="D319" i="1"/>
  <c r="C319" i="1" s="1"/>
  <c r="D320" i="1"/>
  <c r="C320" i="1" s="1"/>
  <c r="D321" i="1"/>
  <c r="C321" i="1" s="1"/>
  <c r="D322" i="1"/>
  <c r="D323" i="1"/>
  <c r="C323" i="1" s="1"/>
  <c r="D324" i="1"/>
  <c r="C324" i="1" s="1"/>
  <c r="D325" i="1"/>
  <c r="C325" i="1" s="1"/>
  <c r="D326" i="1"/>
  <c r="C326" i="1" s="1"/>
  <c r="D327" i="1"/>
  <c r="C327" i="1" s="1"/>
  <c r="D328" i="1"/>
  <c r="C328" i="1" s="1"/>
  <c r="D329" i="1"/>
  <c r="C329" i="1" s="1"/>
  <c r="D330" i="1"/>
  <c r="C330" i="1" s="1"/>
  <c r="D331" i="1"/>
  <c r="C331" i="1" s="1"/>
  <c r="D332" i="1"/>
  <c r="C332" i="1" s="1"/>
  <c r="D333" i="1"/>
  <c r="C333" i="1" s="1"/>
  <c r="D334" i="1"/>
  <c r="C334" i="1" s="1"/>
  <c r="D335" i="1"/>
  <c r="C335" i="1" s="1"/>
  <c r="D336" i="1"/>
  <c r="C336" i="1" s="1"/>
  <c r="D337" i="1"/>
  <c r="C337" i="1" s="1"/>
  <c r="D338" i="1"/>
  <c r="C338" i="1" s="1"/>
  <c r="D339" i="1"/>
  <c r="C339" i="1" s="1"/>
  <c r="D340" i="1"/>
  <c r="C340" i="1" s="1"/>
  <c r="D341" i="1"/>
  <c r="C341" i="1" s="1"/>
  <c r="D342" i="1"/>
  <c r="C342" i="1" s="1"/>
  <c r="D343" i="1"/>
  <c r="C343" i="1" s="1"/>
  <c r="D344" i="1"/>
  <c r="C344" i="1" s="1"/>
  <c r="D345" i="1"/>
  <c r="C345" i="1" s="1"/>
  <c r="D346" i="1"/>
  <c r="D347" i="1"/>
  <c r="C347" i="1" s="1"/>
  <c r="D348" i="1"/>
  <c r="C348" i="1" s="1"/>
  <c r="D349" i="1"/>
  <c r="C349" i="1" s="1"/>
  <c r="D350" i="1"/>
  <c r="C350" i="1" s="1"/>
  <c r="D351" i="1"/>
  <c r="C351" i="1" s="1"/>
  <c r="D352" i="1"/>
  <c r="C352" i="1" s="1"/>
  <c r="D353" i="1"/>
  <c r="C353" i="1" s="1"/>
  <c r="D354" i="1"/>
  <c r="D355" i="1"/>
  <c r="C355" i="1" s="1"/>
  <c r="D356" i="1"/>
  <c r="C356" i="1" s="1"/>
  <c r="D357" i="1"/>
  <c r="C357" i="1" s="1"/>
  <c r="D358" i="1"/>
  <c r="C358" i="1" s="1"/>
  <c r="D359" i="1"/>
  <c r="C359" i="1" s="1"/>
  <c r="D360" i="1"/>
  <c r="C360" i="1" s="1"/>
  <c r="D361" i="1"/>
  <c r="C361" i="1" s="1"/>
  <c r="D362" i="1"/>
  <c r="C362" i="1" s="1"/>
  <c r="D363" i="1"/>
  <c r="C363" i="1" s="1"/>
  <c r="D364" i="1"/>
  <c r="C364" i="1" s="1"/>
  <c r="D365" i="1"/>
  <c r="C365" i="1" s="1"/>
  <c r="D366" i="1"/>
  <c r="C366" i="1" s="1"/>
  <c r="D367" i="1"/>
  <c r="C367" i="1" s="1"/>
  <c r="D368" i="1"/>
  <c r="C368" i="1" s="1"/>
  <c r="D369" i="1"/>
  <c r="C369" i="1" s="1"/>
  <c r="D370" i="1"/>
  <c r="C370" i="1" s="1"/>
  <c r="D371" i="1"/>
  <c r="C371" i="1" s="1"/>
  <c r="D372" i="1"/>
  <c r="C372" i="1" s="1"/>
  <c r="D373" i="1"/>
  <c r="C373" i="1" s="1"/>
  <c r="D374" i="1"/>
  <c r="C374" i="1" s="1"/>
  <c r="D375" i="1"/>
  <c r="C375" i="1" s="1"/>
  <c r="D376" i="1"/>
  <c r="C376" i="1" s="1"/>
  <c r="D377" i="1"/>
  <c r="C377" i="1" s="1"/>
  <c r="D378" i="1"/>
  <c r="D379" i="1"/>
  <c r="C379" i="1" s="1"/>
  <c r="D380" i="1"/>
  <c r="C380" i="1" s="1"/>
  <c r="D381" i="1"/>
  <c r="C381" i="1" s="1"/>
  <c r="D382" i="1"/>
  <c r="C382" i="1" s="1"/>
  <c r="D383" i="1"/>
  <c r="C383" i="1" s="1"/>
  <c r="D384" i="1"/>
  <c r="C384" i="1" s="1"/>
  <c r="D385" i="1"/>
  <c r="C385" i="1" s="1"/>
  <c r="D386" i="1"/>
  <c r="D387" i="1"/>
  <c r="C387" i="1" s="1"/>
  <c r="D388" i="1"/>
  <c r="C388" i="1" s="1"/>
  <c r="D389" i="1"/>
  <c r="C389" i="1" s="1"/>
  <c r="D390" i="1"/>
  <c r="C390" i="1" s="1"/>
  <c r="D391" i="1"/>
  <c r="C391" i="1" s="1"/>
  <c r="D392" i="1"/>
  <c r="C392" i="1" s="1"/>
  <c r="D393" i="1"/>
  <c r="C393" i="1" s="1"/>
  <c r="D394" i="1"/>
  <c r="C394" i="1" s="1"/>
  <c r="D395" i="1"/>
  <c r="C395" i="1" s="1"/>
  <c r="D396" i="1"/>
  <c r="C396" i="1" s="1"/>
  <c r="D397" i="1"/>
  <c r="C397" i="1" s="1"/>
  <c r="D398" i="1"/>
  <c r="C398" i="1" s="1"/>
  <c r="D399" i="1"/>
  <c r="C399" i="1" s="1"/>
  <c r="D400" i="1"/>
  <c r="C400" i="1" s="1"/>
  <c r="D401" i="1"/>
  <c r="C401" i="1" s="1"/>
  <c r="D402" i="1"/>
  <c r="C402" i="1" s="1"/>
  <c r="D403" i="1"/>
  <c r="C403" i="1" s="1"/>
  <c r="D404" i="1"/>
  <c r="C404" i="1" s="1"/>
  <c r="D405" i="1"/>
  <c r="C405" i="1" s="1"/>
  <c r="D406" i="1"/>
  <c r="C406" i="1" s="1"/>
  <c r="D407" i="1"/>
  <c r="C407" i="1" s="1"/>
  <c r="D408" i="1"/>
  <c r="C408" i="1" s="1"/>
  <c r="D409" i="1"/>
  <c r="C409" i="1" s="1"/>
  <c r="D410" i="1"/>
  <c r="D411" i="1"/>
  <c r="C411" i="1" s="1"/>
  <c r="D412" i="1"/>
  <c r="C412" i="1" s="1"/>
  <c r="D413" i="1"/>
  <c r="C413" i="1" s="1"/>
  <c r="D414" i="1"/>
  <c r="C414" i="1" s="1"/>
  <c r="D415" i="1"/>
  <c r="C415" i="1" s="1"/>
  <c r="D416" i="1"/>
  <c r="C416" i="1" s="1"/>
  <c r="D417" i="1"/>
  <c r="C417" i="1" s="1"/>
  <c r="D418" i="1"/>
  <c r="D419" i="1"/>
  <c r="C419" i="1" s="1"/>
  <c r="D420" i="1"/>
  <c r="C420" i="1" s="1"/>
  <c r="D421" i="1"/>
  <c r="C421" i="1" s="1"/>
  <c r="D422" i="1"/>
  <c r="C422" i="1" s="1"/>
  <c r="D423" i="1"/>
  <c r="C423" i="1" s="1"/>
  <c r="D424" i="1"/>
  <c r="C424" i="1" s="1"/>
  <c r="D425" i="1"/>
  <c r="C425" i="1" s="1"/>
  <c r="D426" i="1"/>
  <c r="C426" i="1" s="1"/>
  <c r="D427" i="1"/>
  <c r="C427" i="1" s="1"/>
  <c r="D428" i="1"/>
  <c r="C428" i="1" s="1"/>
  <c r="D429" i="1"/>
  <c r="C429" i="1" s="1"/>
  <c r="D430" i="1"/>
  <c r="C430" i="1" s="1"/>
  <c r="D431" i="1"/>
  <c r="C431" i="1" s="1"/>
  <c r="D432" i="1"/>
  <c r="C432" i="1" s="1"/>
  <c r="D433" i="1"/>
  <c r="C433" i="1" s="1"/>
  <c r="D434" i="1"/>
  <c r="C434" i="1" s="1"/>
  <c r="D435" i="1"/>
  <c r="C435" i="1" s="1"/>
  <c r="D436" i="1"/>
  <c r="C436" i="1" s="1"/>
  <c r="D437" i="1"/>
  <c r="C437" i="1" s="1"/>
  <c r="D438" i="1"/>
  <c r="C438" i="1" s="1"/>
  <c r="D439" i="1"/>
  <c r="C439" i="1" s="1"/>
  <c r="D440" i="1"/>
  <c r="C440" i="1" s="1"/>
  <c r="D441" i="1"/>
  <c r="C441" i="1" s="1"/>
  <c r="D442" i="1"/>
  <c r="D443" i="1"/>
  <c r="C443" i="1" s="1"/>
  <c r="D444" i="1"/>
  <c r="C444" i="1" s="1"/>
  <c r="D445" i="1"/>
  <c r="C445" i="1" s="1"/>
  <c r="D446" i="1"/>
  <c r="C446" i="1" s="1"/>
  <c r="D447" i="1"/>
  <c r="C447" i="1" s="1"/>
  <c r="D448" i="1"/>
  <c r="C448" i="1" s="1"/>
  <c r="D449" i="1"/>
  <c r="C449" i="1" s="1"/>
  <c r="D450" i="1"/>
  <c r="D451" i="1"/>
  <c r="C451" i="1" s="1"/>
  <c r="D452" i="1"/>
  <c r="C452" i="1" s="1"/>
  <c r="D453" i="1"/>
  <c r="C453" i="1" s="1"/>
  <c r="D454" i="1"/>
  <c r="C454" i="1" s="1"/>
  <c r="D455" i="1"/>
  <c r="C455" i="1" s="1"/>
  <c r="D456" i="1"/>
  <c r="C456" i="1" s="1"/>
  <c r="D457" i="1"/>
  <c r="C457" i="1" s="1"/>
  <c r="D458" i="1"/>
  <c r="C458" i="1" s="1"/>
  <c r="D459" i="1"/>
  <c r="C459" i="1" s="1"/>
  <c r="D460" i="1"/>
  <c r="C460" i="1" s="1"/>
  <c r="D461" i="1"/>
  <c r="C461" i="1" s="1"/>
  <c r="D462" i="1"/>
  <c r="C462" i="1" s="1"/>
  <c r="D463" i="1"/>
  <c r="C463" i="1" s="1"/>
  <c r="D464" i="1"/>
  <c r="C464" i="1" s="1"/>
  <c r="D465" i="1"/>
  <c r="C465" i="1" s="1"/>
  <c r="D466" i="1"/>
  <c r="C466" i="1" s="1"/>
  <c r="D467" i="1"/>
  <c r="C467" i="1" s="1"/>
  <c r="D468" i="1"/>
  <c r="C468" i="1" s="1"/>
  <c r="D469" i="1"/>
  <c r="C469" i="1" s="1"/>
  <c r="D470" i="1"/>
  <c r="C470" i="1" s="1"/>
  <c r="D471" i="1"/>
  <c r="C471" i="1" s="1"/>
  <c r="D472" i="1"/>
  <c r="C472" i="1" s="1"/>
  <c r="D473" i="1"/>
  <c r="C473" i="1" s="1"/>
  <c r="D474" i="1"/>
  <c r="D475" i="1"/>
  <c r="C475" i="1" s="1"/>
  <c r="D476" i="1"/>
  <c r="C476" i="1" s="1"/>
  <c r="D477" i="1"/>
  <c r="C477" i="1" s="1"/>
  <c r="D478" i="1"/>
  <c r="C478" i="1" s="1"/>
  <c r="D479" i="1"/>
  <c r="C479" i="1" s="1"/>
  <c r="D480" i="1"/>
  <c r="C480" i="1" s="1"/>
  <c r="D481" i="1"/>
  <c r="C481" i="1" s="1"/>
  <c r="D482" i="1"/>
  <c r="D483" i="1"/>
  <c r="C483" i="1" s="1"/>
  <c r="D484" i="1"/>
  <c r="C484" i="1" s="1"/>
  <c r="D485" i="1"/>
  <c r="C485" i="1" s="1"/>
  <c r="D486" i="1"/>
  <c r="C486" i="1" s="1"/>
  <c r="D487" i="1"/>
  <c r="C487" i="1" s="1"/>
  <c r="D488" i="1"/>
  <c r="C488" i="1" s="1"/>
  <c r="D489" i="1"/>
  <c r="C489" i="1" s="1"/>
  <c r="D490" i="1"/>
  <c r="C490" i="1" s="1"/>
  <c r="D491" i="1"/>
  <c r="C491" i="1" s="1"/>
  <c r="D492" i="1"/>
  <c r="C492" i="1" s="1"/>
  <c r="D493" i="1"/>
  <c r="C493" i="1" s="1"/>
  <c r="D494" i="1"/>
  <c r="C494" i="1" s="1"/>
  <c r="D495" i="1"/>
  <c r="C495" i="1" s="1"/>
  <c r="D496" i="1"/>
  <c r="C496" i="1" s="1"/>
  <c r="D497" i="1"/>
  <c r="C497" i="1" s="1"/>
  <c r="D498" i="1"/>
  <c r="C498" i="1" s="1"/>
  <c r="D499" i="1"/>
  <c r="C499" i="1" s="1"/>
  <c r="D500" i="1"/>
  <c r="C500" i="1" s="1"/>
  <c r="D501" i="1"/>
  <c r="C501" i="1" s="1"/>
  <c r="D502" i="1"/>
  <c r="C502" i="1" s="1"/>
  <c r="D503" i="1"/>
  <c r="C503" i="1" s="1"/>
  <c r="D504" i="1"/>
  <c r="C504" i="1" s="1"/>
  <c r="D505" i="1"/>
  <c r="C505" i="1" s="1"/>
  <c r="D506" i="1"/>
  <c r="D507" i="1"/>
  <c r="C507" i="1" s="1"/>
  <c r="D508" i="1"/>
  <c r="C508" i="1" s="1"/>
  <c r="D509" i="1"/>
  <c r="C509" i="1" s="1"/>
  <c r="D510" i="1"/>
  <c r="C510" i="1" s="1"/>
  <c r="D511" i="1"/>
  <c r="C511" i="1" s="1"/>
  <c r="D512" i="1"/>
  <c r="C512" i="1" s="1"/>
  <c r="D513" i="1"/>
  <c r="C513" i="1" s="1"/>
  <c r="D514" i="1"/>
  <c r="D515" i="1"/>
  <c r="C515" i="1" s="1"/>
  <c r="D516" i="1"/>
  <c r="C516" i="1" s="1"/>
  <c r="D517" i="1"/>
  <c r="C517" i="1" s="1"/>
  <c r="D518" i="1"/>
  <c r="C518" i="1" s="1"/>
  <c r="D519" i="1"/>
  <c r="C519" i="1" s="1"/>
  <c r="D520" i="1"/>
  <c r="C520" i="1" s="1"/>
  <c r="D521" i="1"/>
  <c r="C521" i="1" s="1"/>
  <c r="D522" i="1"/>
  <c r="C522" i="1" s="1"/>
  <c r="D523" i="1"/>
  <c r="C523" i="1" s="1"/>
  <c r="D524" i="1"/>
  <c r="C524" i="1" s="1"/>
  <c r="D525" i="1"/>
  <c r="C525" i="1" s="1"/>
  <c r="D526" i="1"/>
  <c r="C526" i="1" s="1"/>
  <c r="D527" i="1"/>
  <c r="C527" i="1" s="1"/>
  <c r="D528" i="1"/>
  <c r="C528" i="1" s="1"/>
  <c r="D529" i="1"/>
  <c r="C529" i="1" s="1"/>
  <c r="D530" i="1"/>
  <c r="C530" i="1" s="1"/>
  <c r="D531" i="1"/>
  <c r="C531" i="1" s="1"/>
  <c r="D532" i="1"/>
  <c r="C532" i="1" s="1"/>
  <c r="D533" i="1"/>
  <c r="C533" i="1" s="1"/>
  <c r="D534" i="1"/>
  <c r="C534" i="1" s="1"/>
  <c r="D535" i="1"/>
  <c r="C535" i="1" s="1"/>
  <c r="D536" i="1"/>
  <c r="C536" i="1" s="1"/>
  <c r="D537" i="1"/>
  <c r="C537" i="1" s="1"/>
  <c r="D538" i="1"/>
  <c r="D539" i="1"/>
  <c r="C539" i="1" s="1"/>
  <c r="D540" i="1"/>
  <c r="C540" i="1" s="1"/>
  <c r="D541" i="1"/>
  <c r="C541" i="1" s="1"/>
  <c r="D542" i="1"/>
  <c r="C542" i="1" s="1"/>
  <c r="D543" i="1"/>
  <c r="C543" i="1" s="1"/>
  <c r="D544" i="1"/>
  <c r="C544" i="1" s="1"/>
  <c r="D545" i="1"/>
  <c r="C545" i="1" s="1"/>
  <c r="D546" i="1"/>
  <c r="D547" i="1"/>
  <c r="C547" i="1" s="1"/>
  <c r="D548" i="1"/>
  <c r="C548" i="1" s="1"/>
  <c r="D549" i="1"/>
  <c r="C549" i="1" s="1"/>
  <c r="D550" i="1"/>
  <c r="C550" i="1" s="1"/>
  <c r="D551" i="1"/>
  <c r="C551" i="1" s="1"/>
  <c r="D552" i="1"/>
  <c r="C552" i="1" s="1"/>
  <c r="D553" i="1"/>
  <c r="C553" i="1" s="1"/>
  <c r="D554" i="1"/>
  <c r="C554" i="1" s="1"/>
  <c r="D555" i="1"/>
  <c r="C555" i="1" s="1"/>
  <c r="D556" i="1"/>
  <c r="C556" i="1" s="1"/>
  <c r="D557" i="1"/>
  <c r="C557" i="1" s="1"/>
  <c r="D558" i="1"/>
  <c r="C558" i="1" s="1"/>
  <c r="D559" i="1"/>
  <c r="C559" i="1" s="1"/>
  <c r="D560" i="1"/>
  <c r="C560" i="1" s="1"/>
  <c r="D561" i="1"/>
  <c r="C561" i="1" s="1"/>
  <c r="D562" i="1"/>
  <c r="C562" i="1" s="1"/>
  <c r="D563" i="1"/>
  <c r="C563" i="1" s="1"/>
  <c r="D564" i="1"/>
  <c r="C564" i="1" s="1"/>
  <c r="D565" i="1"/>
  <c r="C565" i="1" s="1"/>
  <c r="D566" i="1"/>
  <c r="C566" i="1" s="1"/>
  <c r="D567" i="1"/>
  <c r="C567" i="1" s="1"/>
  <c r="D568" i="1"/>
  <c r="C568" i="1" s="1"/>
  <c r="D569" i="1"/>
  <c r="C569" i="1" s="1"/>
  <c r="D570" i="1"/>
  <c r="D571" i="1"/>
  <c r="C571" i="1" s="1"/>
  <c r="D572" i="1"/>
  <c r="C572" i="1" s="1"/>
  <c r="D573" i="1"/>
  <c r="C573" i="1" s="1"/>
  <c r="D574" i="1"/>
  <c r="C574" i="1" s="1"/>
  <c r="D575" i="1"/>
  <c r="C575" i="1" s="1"/>
  <c r="D576" i="1"/>
  <c r="C576" i="1" s="1"/>
  <c r="D577" i="1"/>
  <c r="C577" i="1" s="1"/>
  <c r="D578" i="1"/>
  <c r="D579" i="1"/>
  <c r="C579" i="1" s="1"/>
  <c r="D580" i="1"/>
  <c r="C580" i="1" s="1"/>
  <c r="D581" i="1"/>
  <c r="C581" i="1" s="1"/>
  <c r="D582" i="1"/>
  <c r="C582" i="1" s="1"/>
  <c r="D583" i="1"/>
  <c r="C583" i="1" s="1"/>
  <c r="D584" i="1"/>
  <c r="C584" i="1" s="1"/>
  <c r="D585" i="1"/>
  <c r="C585" i="1" s="1"/>
  <c r="D586" i="1"/>
  <c r="C586" i="1" s="1"/>
  <c r="D587" i="1"/>
  <c r="C587" i="1" s="1"/>
  <c r="D588" i="1"/>
  <c r="C588" i="1" s="1"/>
  <c r="D589" i="1"/>
  <c r="C589" i="1" s="1"/>
  <c r="D590" i="1"/>
  <c r="C590" i="1" s="1"/>
  <c r="D591" i="1"/>
  <c r="C591" i="1" s="1"/>
  <c r="D592" i="1"/>
  <c r="C592" i="1" s="1"/>
  <c r="D593" i="1"/>
  <c r="C593" i="1" s="1"/>
  <c r="D594" i="1"/>
  <c r="C594" i="1" s="1"/>
  <c r="D595" i="1"/>
  <c r="C595" i="1" s="1"/>
  <c r="D596" i="1"/>
  <c r="C596" i="1" s="1"/>
  <c r="D597" i="1"/>
  <c r="C597" i="1" s="1"/>
  <c r="D598" i="1"/>
  <c r="C598" i="1" s="1"/>
  <c r="D599" i="1"/>
  <c r="C599" i="1" s="1"/>
  <c r="D600" i="1"/>
  <c r="C600" i="1" s="1"/>
  <c r="D601" i="1"/>
  <c r="C601" i="1" s="1"/>
  <c r="D602" i="1"/>
  <c r="D603" i="1"/>
  <c r="C603" i="1" s="1"/>
  <c r="D604" i="1"/>
  <c r="C604" i="1" s="1"/>
  <c r="D605" i="1"/>
  <c r="C605" i="1" s="1"/>
  <c r="D606" i="1"/>
  <c r="C606" i="1" s="1"/>
  <c r="D607" i="1"/>
  <c r="C607" i="1" s="1"/>
  <c r="D608" i="1"/>
  <c r="C608" i="1" s="1"/>
  <c r="D609" i="1"/>
  <c r="C609" i="1" s="1"/>
  <c r="D610" i="1"/>
  <c r="D611" i="1"/>
  <c r="C611" i="1" s="1"/>
  <c r="D612" i="1"/>
  <c r="C612" i="1" s="1"/>
  <c r="D613" i="1"/>
  <c r="C613" i="1" s="1"/>
  <c r="D614" i="1"/>
  <c r="C614" i="1" s="1"/>
  <c r="D615" i="1"/>
  <c r="C615" i="1" s="1"/>
  <c r="D616" i="1"/>
  <c r="C616" i="1" s="1"/>
  <c r="D617" i="1"/>
  <c r="C617" i="1" s="1"/>
  <c r="D618" i="1"/>
  <c r="C618" i="1" s="1"/>
  <c r="D619" i="1"/>
  <c r="C619" i="1" s="1"/>
  <c r="D620" i="1"/>
  <c r="C620" i="1" s="1"/>
  <c r="D621" i="1"/>
  <c r="C621" i="1" s="1"/>
  <c r="D622" i="1"/>
  <c r="C622" i="1" s="1"/>
  <c r="D623" i="1"/>
  <c r="C623" i="1" s="1"/>
  <c r="D624" i="1"/>
  <c r="C624" i="1" s="1"/>
  <c r="D625" i="1"/>
  <c r="C625" i="1" s="1"/>
  <c r="D626" i="1"/>
  <c r="C626" i="1" s="1"/>
  <c r="D627" i="1"/>
  <c r="C627" i="1" s="1"/>
  <c r="D628" i="1"/>
  <c r="C628" i="1" s="1"/>
  <c r="D629" i="1"/>
  <c r="C629" i="1" s="1"/>
  <c r="D630" i="1"/>
  <c r="C630" i="1" s="1"/>
  <c r="D631" i="1"/>
  <c r="C631" i="1" s="1"/>
  <c r="D632" i="1"/>
  <c r="C632" i="1" s="1"/>
  <c r="D633" i="1"/>
  <c r="C633" i="1" s="1"/>
  <c r="D634" i="1"/>
  <c r="D635" i="1"/>
  <c r="C635" i="1" s="1"/>
  <c r="D636" i="1"/>
  <c r="C636" i="1" s="1"/>
  <c r="D637" i="1"/>
  <c r="C637" i="1" s="1"/>
  <c r="D638" i="1"/>
  <c r="C638" i="1" s="1"/>
  <c r="D639" i="1"/>
  <c r="C639" i="1" s="1"/>
  <c r="D640" i="1"/>
  <c r="C640" i="1" s="1"/>
  <c r="D641" i="1"/>
  <c r="C641" i="1" s="1"/>
  <c r="D642" i="1"/>
  <c r="D643" i="1"/>
  <c r="C643" i="1" s="1"/>
  <c r="D644" i="1"/>
  <c r="C644" i="1" s="1"/>
  <c r="D645" i="1"/>
  <c r="C645" i="1" s="1"/>
  <c r="D646" i="1"/>
  <c r="C646" i="1" s="1"/>
  <c r="D647" i="1"/>
  <c r="C647" i="1" s="1"/>
  <c r="D648" i="1"/>
  <c r="C648" i="1" s="1"/>
  <c r="D649" i="1"/>
  <c r="C649" i="1" s="1"/>
  <c r="D650" i="1"/>
  <c r="C650" i="1" s="1"/>
  <c r="D651" i="1"/>
  <c r="C651" i="1" s="1"/>
  <c r="D652" i="1"/>
  <c r="C652" i="1" s="1"/>
  <c r="D653" i="1"/>
  <c r="C653" i="1" s="1"/>
  <c r="D654" i="1"/>
  <c r="C654" i="1" s="1"/>
  <c r="D655" i="1"/>
  <c r="C655" i="1" s="1"/>
  <c r="D656" i="1"/>
  <c r="C656" i="1" s="1"/>
  <c r="D657" i="1"/>
  <c r="C657" i="1" s="1"/>
  <c r="D658" i="1"/>
  <c r="C658" i="1" s="1"/>
  <c r="D659" i="1"/>
  <c r="C659" i="1" s="1"/>
  <c r="D660" i="1"/>
  <c r="C660" i="1" s="1"/>
  <c r="D661" i="1"/>
  <c r="C661" i="1" s="1"/>
  <c r="D662" i="1"/>
  <c r="C662" i="1" s="1"/>
  <c r="D663" i="1"/>
  <c r="C663" i="1" s="1"/>
  <c r="D664" i="1"/>
  <c r="C664" i="1" s="1"/>
  <c r="D665" i="1"/>
  <c r="C665" i="1" s="1"/>
  <c r="D666" i="1"/>
  <c r="D667" i="1"/>
  <c r="C667" i="1" s="1"/>
  <c r="D668" i="1"/>
  <c r="C668" i="1" s="1"/>
  <c r="D669" i="1"/>
  <c r="C669" i="1" s="1"/>
  <c r="D670" i="1"/>
  <c r="C670" i="1" s="1"/>
  <c r="D671" i="1"/>
  <c r="C671" i="1" s="1"/>
  <c r="D672" i="1"/>
  <c r="C672" i="1" s="1"/>
  <c r="D673" i="1"/>
  <c r="C673" i="1" s="1"/>
  <c r="D674" i="1"/>
  <c r="D675" i="1"/>
  <c r="C675" i="1" s="1"/>
  <c r="D676" i="1"/>
  <c r="C676" i="1" s="1"/>
  <c r="D677" i="1"/>
  <c r="C677" i="1" s="1"/>
  <c r="D678" i="1"/>
  <c r="C678" i="1" s="1"/>
  <c r="D679" i="1"/>
  <c r="C679" i="1" s="1"/>
  <c r="D680" i="1"/>
  <c r="C680" i="1" s="1"/>
  <c r="D681" i="1"/>
  <c r="C681" i="1" s="1"/>
  <c r="D682" i="1"/>
  <c r="C682" i="1" s="1"/>
  <c r="D683" i="1"/>
  <c r="C683" i="1" s="1"/>
  <c r="D684" i="1"/>
  <c r="C684" i="1" s="1"/>
  <c r="D685" i="1"/>
  <c r="C685" i="1" s="1"/>
  <c r="D686" i="1"/>
  <c r="D687" i="1"/>
  <c r="C687" i="1" s="1"/>
  <c r="D688" i="1"/>
  <c r="D689" i="1"/>
  <c r="C689" i="1" s="1"/>
  <c r="D690" i="1"/>
  <c r="C690" i="1" s="1"/>
  <c r="D691" i="1"/>
  <c r="C691" i="1" s="1"/>
  <c r="D692" i="1"/>
  <c r="C692" i="1" s="1"/>
  <c r="D693" i="1"/>
  <c r="C693" i="1" s="1"/>
  <c r="D694" i="1"/>
  <c r="D695" i="1"/>
  <c r="C695" i="1" s="1"/>
  <c r="D696" i="1"/>
  <c r="D697" i="1"/>
  <c r="C697" i="1" s="1"/>
  <c r="D698" i="1"/>
  <c r="C698" i="1" s="1"/>
  <c r="D699" i="1"/>
  <c r="C699" i="1" s="1"/>
  <c r="D700" i="1"/>
  <c r="C700" i="1" s="1"/>
  <c r="D701" i="1"/>
  <c r="C701" i="1" s="1"/>
  <c r="D702" i="1"/>
  <c r="D703" i="1"/>
  <c r="C703" i="1" s="1"/>
  <c r="D704" i="1"/>
  <c r="D705" i="1"/>
  <c r="C705" i="1" s="1"/>
  <c r="D706" i="1"/>
  <c r="C706" i="1" s="1"/>
  <c r="D707" i="1"/>
  <c r="C707" i="1" s="1"/>
  <c r="D708" i="1"/>
  <c r="C708" i="1" s="1"/>
  <c r="D709" i="1"/>
  <c r="C709" i="1" s="1"/>
  <c r="D710" i="1"/>
  <c r="D711" i="1"/>
  <c r="C711" i="1" s="1"/>
  <c r="D712" i="1"/>
  <c r="D713" i="1"/>
  <c r="C713" i="1" s="1"/>
  <c r="D714" i="1"/>
  <c r="C714" i="1" s="1"/>
  <c r="D715" i="1"/>
  <c r="C715" i="1" s="1"/>
  <c r="D716" i="1"/>
  <c r="C716" i="1" s="1"/>
  <c r="D717" i="1"/>
  <c r="C717" i="1" s="1"/>
  <c r="D718" i="1"/>
  <c r="D719" i="1"/>
  <c r="C719" i="1" s="1"/>
  <c r="D720" i="1"/>
  <c r="D721" i="1"/>
  <c r="C721" i="1" s="1"/>
  <c r="D722" i="1"/>
  <c r="C722" i="1" s="1"/>
  <c r="D723" i="1"/>
  <c r="C723" i="1" s="1"/>
  <c r="D724" i="1"/>
  <c r="C724" i="1" s="1"/>
  <c r="D725" i="1"/>
  <c r="C725" i="1" s="1"/>
  <c r="D726" i="1"/>
  <c r="D727" i="1"/>
  <c r="C727" i="1" s="1"/>
  <c r="D728" i="1"/>
  <c r="D729" i="1"/>
  <c r="C729" i="1" s="1"/>
  <c r="D730" i="1"/>
  <c r="C730" i="1" s="1"/>
  <c r="D731" i="1"/>
  <c r="C731" i="1" s="1"/>
  <c r="D732" i="1"/>
  <c r="C732" i="1" s="1"/>
  <c r="D733" i="1"/>
  <c r="C733" i="1" s="1"/>
  <c r="D734" i="1"/>
  <c r="D735" i="1"/>
  <c r="C735" i="1" s="1"/>
  <c r="D736" i="1"/>
  <c r="D737" i="1"/>
  <c r="C737" i="1" s="1"/>
  <c r="D738" i="1"/>
  <c r="C738" i="1" s="1"/>
  <c r="D739" i="1"/>
  <c r="C739" i="1" s="1"/>
  <c r="D740" i="1"/>
  <c r="C740" i="1" s="1"/>
  <c r="D741" i="1"/>
  <c r="C741" i="1" s="1"/>
  <c r="D742" i="1"/>
  <c r="D743" i="1"/>
  <c r="C743" i="1" s="1"/>
  <c r="D744" i="1"/>
  <c r="D745" i="1"/>
  <c r="C745" i="1" s="1"/>
  <c r="D746" i="1"/>
  <c r="C746" i="1" s="1"/>
  <c r="D747" i="1"/>
  <c r="C747" i="1" s="1"/>
  <c r="D748" i="1"/>
  <c r="C748" i="1" s="1"/>
  <c r="D749" i="1"/>
  <c r="C749" i="1" s="1"/>
  <c r="D750" i="1"/>
  <c r="D751" i="1"/>
  <c r="C751" i="1" s="1"/>
  <c r="D752" i="1"/>
  <c r="D753" i="1"/>
  <c r="C753" i="1" s="1"/>
  <c r="D754" i="1"/>
  <c r="C754" i="1" s="1"/>
  <c r="D755" i="1"/>
  <c r="C755" i="1" s="1"/>
  <c r="D756" i="1"/>
  <c r="C756" i="1" s="1"/>
  <c r="D757" i="1"/>
  <c r="C757" i="1" s="1"/>
  <c r="D758" i="1"/>
  <c r="D759" i="1"/>
  <c r="C759" i="1" s="1"/>
  <c r="D760" i="1"/>
  <c r="D761" i="1"/>
  <c r="C761" i="1" s="1"/>
  <c r="D762" i="1"/>
  <c r="C762" i="1" s="1"/>
  <c r="D763" i="1"/>
  <c r="C763" i="1" s="1"/>
  <c r="D764" i="1"/>
  <c r="C764" i="1" s="1"/>
  <c r="D765" i="1"/>
  <c r="C765" i="1" s="1"/>
  <c r="D766" i="1"/>
  <c r="D767" i="1"/>
  <c r="C767" i="1" s="1"/>
  <c r="D768" i="1"/>
  <c r="D769" i="1"/>
  <c r="C769" i="1" s="1"/>
  <c r="D770" i="1"/>
  <c r="C770" i="1" s="1"/>
  <c r="D771" i="1"/>
  <c r="C771" i="1" s="1"/>
  <c r="D772" i="1"/>
  <c r="C772" i="1" s="1"/>
  <c r="D773" i="1"/>
  <c r="C773" i="1" s="1"/>
  <c r="D774" i="1"/>
  <c r="D775" i="1"/>
  <c r="C775" i="1" s="1"/>
  <c r="D776" i="1"/>
  <c r="D777" i="1"/>
  <c r="C777" i="1" s="1"/>
  <c r="D778" i="1"/>
  <c r="C778" i="1" s="1"/>
  <c r="D779" i="1"/>
  <c r="C779" i="1" s="1"/>
  <c r="D780" i="1"/>
  <c r="C780" i="1" s="1"/>
  <c r="D781" i="1"/>
  <c r="C781" i="1" s="1"/>
  <c r="D782" i="1"/>
  <c r="D783" i="1"/>
  <c r="C783" i="1" s="1"/>
  <c r="D784" i="1"/>
  <c r="D785" i="1"/>
  <c r="C785" i="1" s="1"/>
  <c r="D786" i="1"/>
  <c r="C786" i="1" s="1"/>
  <c r="D787" i="1"/>
  <c r="C787" i="1" s="1"/>
  <c r="D788" i="1"/>
  <c r="C788" i="1" s="1"/>
  <c r="D789" i="1"/>
  <c r="C789" i="1" s="1"/>
  <c r="D790" i="1"/>
  <c r="D791" i="1"/>
  <c r="C791" i="1" s="1"/>
  <c r="D792" i="1"/>
  <c r="D793" i="1"/>
  <c r="C793" i="1" s="1"/>
  <c r="D794" i="1"/>
  <c r="C794" i="1" s="1"/>
  <c r="D795" i="1"/>
  <c r="C795" i="1" s="1"/>
  <c r="D796" i="1"/>
  <c r="C796" i="1" s="1"/>
  <c r="D797" i="1"/>
  <c r="C797" i="1" s="1"/>
  <c r="D798" i="1"/>
  <c r="D799" i="1"/>
  <c r="C799" i="1" s="1"/>
  <c r="D800" i="1"/>
  <c r="D801" i="1"/>
  <c r="C801" i="1" s="1"/>
  <c r="D802" i="1"/>
  <c r="C802" i="1" s="1"/>
  <c r="D803" i="1"/>
  <c r="C803" i="1" s="1"/>
  <c r="D804" i="1"/>
  <c r="C804" i="1" s="1"/>
  <c r="D805" i="1"/>
  <c r="C805" i="1" s="1"/>
  <c r="D806" i="1"/>
  <c r="D807" i="1"/>
  <c r="C807" i="1" s="1"/>
  <c r="D808" i="1"/>
  <c r="D809" i="1"/>
  <c r="C809" i="1" s="1"/>
  <c r="D810" i="1"/>
  <c r="C810" i="1" s="1"/>
  <c r="D811" i="1"/>
  <c r="C811" i="1" s="1"/>
  <c r="D812" i="1"/>
  <c r="C812" i="1" s="1"/>
  <c r="D813" i="1"/>
  <c r="C813" i="1" s="1"/>
  <c r="D814" i="1"/>
  <c r="D815" i="1"/>
  <c r="C815" i="1" s="1"/>
  <c r="D816" i="1"/>
  <c r="D817" i="1"/>
  <c r="C817" i="1" s="1"/>
  <c r="D818" i="1"/>
  <c r="C818" i="1" s="1"/>
  <c r="D819" i="1"/>
  <c r="C819" i="1" s="1"/>
  <c r="D820" i="1"/>
  <c r="C820" i="1" s="1"/>
  <c r="D821" i="1"/>
  <c r="C821" i="1" s="1"/>
  <c r="D822" i="1"/>
  <c r="D823" i="1"/>
  <c r="C823" i="1" s="1"/>
  <c r="D824" i="1"/>
  <c r="D825" i="1"/>
  <c r="C825" i="1" s="1"/>
  <c r="D826" i="1"/>
  <c r="C826" i="1" s="1"/>
  <c r="D827" i="1"/>
  <c r="C827" i="1" s="1"/>
  <c r="D828" i="1"/>
  <c r="C828" i="1" s="1"/>
  <c r="D829" i="1"/>
  <c r="C829" i="1" s="1"/>
  <c r="D830" i="1"/>
  <c r="D831" i="1"/>
  <c r="C831" i="1" s="1"/>
  <c r="D832" i="1"/>
  <c r="D833" i="1"/>
  <c r="C833" i="1" s="1"/>
  <c r="D834" i="1"/>
  <c r="C834" i="1" s="1"/>
  <c r="D835" i="1"/>
  <c r="C835" i="1" s="1"/>
  <c r="D836" i="1"/>
  <c r="C836" i="1" s="1"/>
  <c r="D837" i="1"/>
  <c r="C837" i="1" s="1"/>
  <c r="D838" i="1"/>
  <c r="D839" i="1"/>
  <c r="C839" i="1" s="1"/>
  <c r="D840" i="1"/>
  <c r="D841" i="1"/>
  <c r="C841" i="1" s="1"/>
  <c r="D842" i="1"/>
  <c r="C842" i="1" s="1"/>
  <c r="D843" i="1"/>
  <c r="C843" i="1" s="1"/>
  <c r="D844" i="1"/>
  <c r="C844" i="1" s="1"/>
  <c r="D845" i="1"/>
  <c r="C845" i="1" s="1"/>
  <c r="D846" i="1"/>
  <c r="D847" i="1"/>
  <c r="C847" i="1" s="1"/>
  <c r="D848" i="1"/>
  <c r="D849" i="1"/>
  <c r="C849" i="1" s="1"/>
  <c r="D850" i="1"/>
  <c r="C850" i="1" s="1"/>
  <c r="D851" i="1"/>
  <c r="C851" i="1" s="1"/>
  <c r="D852" i="1"/>
  <c r="C852" i="1" s="1"/>
  <c r="D853" i="1"/>
  <c r="C853" i="1" s="1"/>
  <c r="D854" i="1"/>
  <c r="D855" i="1"/>
  <c r="C855" i="1" s="1"/>
  <c r="D856" i="1"/>
  <c r="D857" i="1"/>
  <c r="C857" i="1" s="1"/>
  <c r="D858" i="1"/>
  <c r="C858" i="1" s="1"/>
  <c r="D859" i="1"/>
  <c r="C859" i="1" s="1"/>
  <c r="D860" i="1"/>
  <c r="C860" i="1" s="1"/>
  <c r="D861" i="1"/>
  <c r="C861" i="1" s="1"/>
  <c r="D862" i="1"/>
  <c r="D863" i="1"/>
  <c r="C863" i="1" s="1"/>
  <c r="D864" i="1"/>
  <c r="D865" i="1"/>
  <c r="C865" i="1" s="1"/>
  <c r="D866" i="1"/>
  <c r="C866" i="1" s="1"/>
  <c r="D867" i="1"/>
  <c r="C867" i="1" s="1"/>
  <c r="D868" i="1"/>
  <c r="C868" i="1" s="1"/>
  <c r="D869" i="1"/>
  <c r="C869" i="1" s="1"/>
  <c r="D870" i="1"/>
  <c r="D871" i="1"/>
  <c r="C871" i="1" s="1"/>
  <c r="D872" i="1"/>
  <c r="D873" i="1"/>
  <c r="C873" i="1" s="1"/>
  <c r="D874" i="1"/>
  <c r="C874" i="1" s="1"/>
  <c r="D875" i="1"/>
  <c r="C875" i="1" s="1"/>
  <c r="D876" i="1"/>
  <c r="C876" i="1" s="1"/>
  <c r="D877" i="1"/>
  <c r="C877" i="1" s="1"/>
  <c r="D878" i="1"/>
  <c r="D879" i="1"/>
  <c r="C879" i="1" s="1"/>
  <c r="D880" i="1"/>
  <c r="D881" i="1"/>
  <c r="C881" i="1" s="1"/>
  <c r="D882" i="1"/>
  <c r="C882" i="1" s="1"/>
  <c r="D883" i="1"/>
  <c r="C883" i="1" s="1"/>
  <c r="D884" i="1"/>
  <c r="C884" i="1" s="1"/>
  <c r="D885" i="1"/>
  <c r="C885" i="1" s="1"/>
  <c r="D886" i="1"/>
  <c r="D887" i="1"/>
  <c r="C887" i="1" s="1"/>
  <c r="D888" i="1"/>
  <c r="D889" i="1"/>
  <c r="C889" i="1" s="1"/>
  <c r="D890" i="1"/>
  <c r="C890" i="1" s="1"/>
  <c r="D891" i="1"/>
  <c r="C891" i="1" s="1"/>
  <c r="D892" i="1"/>
  <c r="C892" i="1" s="1"/>
  <c r="D893" i="1"/>
  <c r="C893" i="1" s="1"/>
  <c r="D894" i="1"/>
  <c r="D895" i="1"/>
  <c r="C895" i="1" s="1"/>
  <c r="D896" i="1"/>
  <c r="D897" i="1"/>
  <c r="C897" i="1" s="1"/>
  <c r="D898" i="1"/>
  <c r="C898" i="1" s="1"/>
  <c r="D899" i="1"/>
  <c r="C899" i="1" s="1"/>
  <c r="D900" i="1"/>
  <c r="C900" i="1" s="1"/>
  <c r="D901" i="1"/>
  <c r="C901" i="1" s="1"/>
  <c r="D902" i="1"/>
  <c r="D903" i="1"/>
  <c r="C903" i="1" s="1"/>
  <c r="D904" i="1"/>
  <c r="D905" i="1"/>
  <c r="C905" i="1" s="1"/>
  <c r="D906" i="1"/>
  <c r="C906" i="1" s="1"/>
  <c r="D907" i="1"/>
  <c r="C907" i="1" s="1"/>
  <c r="D908" i="1"/>
  <c r="C908" i="1" s="1"/>
  <c r="D909" i="1"/>
  <c r="C909" i="1" s="1"/>
  <c r="D910" i="1"/>
  <c r="D911" i="1"/>
  <c r="C911" i="1" s="1"/>
  <c r="D912" i="1"/>
  <c r="D913" i="1"/>
  <c r="C913" i="1" s="1"/>
  <c r="D914" i="1"/>
  <c r="C914" i="1" s="1"/>
  <c r="D915" i="1"/>
  <c r="C915" i="1" s="1"/>
  <c r="D916" i="1"/>
  <c r="C916" i="1" s="1"/>
  <c r="D917" i="1"/>
  <c r="C917" i="1" s="1"/>
  <c r="D918" i="1"/>
  <c r="D919" i="1"/>
  <c r="C919" i="1" s="1"/>
  <c r="D920" i="1"/>
  <c r="D921" i="1"/>
  <c r="C921" i="1" s="1"/>
  <c r="D922" i="1"/>
  <c r="C922" i="1" s="1"/>
  <c r="D923" i="1"/>
  <c r="C923" i="1" s="1"/>
  <c r="D924" i="1"/>
  <c r="C924" i="1" s="1"/>
  <c r="D925" i="1"/>
  <c r="C925" i="1" s="1"/>
  <c r="D926" i="1"/>
  <c r="D927" i="1"/>
  <c r="C927" i="1" s="1"/>
  <c r="D928" i="1"/>
  <c r="D929" i="1"/>
  <c r="C929" i="1" s="1"/>
  <c r="D930" i="1"/>
  <c r="C930" i="1" s="1"/>
  <c r="D931" i="1"/>
  <c r="C931" i="1" s="1"/>
  <c r="D932" i="1"/>
  <c r="C932" i="1" s="1"/>
  <c r="D933" i="1"/>
  <c r="C933" i="1" s="1"/>
  <c r="D934" i="1"/>
  <c r="D935" i="1"/>
  <c r="C935" i="1" s="1"/>
  <c r="D936" i="1"/>
  <c r="D937" i="1"/>
  <c r="C937" i="1" s="1"/>
  <c r="D938" i="1"/>
  <c r="C938" i="1" s="1"/>
  <c r="D939" i="1"/>
  <c r="C939" i="1" s="1"/>
  <c r="D940" i="1"/>
  <c r="C940" i="1" s="1"/>
  <c r="D941" i="1"/>
  <c r="C941" i="1" s="1"/>
  <c r="D942" i="1"/>
  <c r="D943" i="1"/>
  <c r="C943" i="1" s="1"/>
  <c r="D944" i="1"/>
  <c r="D945" i="1"/>
  <c r="C945" i="1" s="1"/>
  <c r="D946" i="1"/>
  <c r="C946" i="1" s="1"/>
  <c r="D947" i="1"/>
  <c r="C947" i="1" s="1"/>
  <c r="D948" i="1"/>
  <c r="C948" i="1" s="1"/>
  <c r="D949" i="1"/>
  <c r="C949" i="1" s="1"/>
  <c r="D950" i="1"/>
  <c r="D951" i="1"/>
  <c r="C951" i="1" s="1"/>
  <c r="D952" i="1"/>
  <c r="D953" i="1"/>
  <c r="C953" i="1" s="1"/>
  <c r="D954" i="1"/>
  <c r="C954" i="1" s="1"/>
  <c r="D955" i="1"/>
  <c r="C955" i="1" s="1"/>
  <c r="D956" i="1"/>
  <c r="C956" i="1" s="1"/>
  <c r="D957" i="1"/>
  <c r="C957" i="1" s="1"/>
  <c r="D958" i="1"/>
  <c r="D959" i="1"/>
  <c r="C959" i="1" s="1"/>
  <c r="D960" i="1"/>
  <c r="D961" i="1"/>
  <c r="C961" i="1" s="1"/>
  <c r="D962" i="1"/>
  <c r="C962" i="1" s="1"/>
  <c r="D963" i="1"/>
  <c r="C963" i="1" s="1"/>
  <c r="D964" i="1"/>
  <c r="C964" i="1" s="1"/>
  <c r="D965" i="1"/>
  <c r="C965" i="1" s="1"/>
  <c r="D966" i="1"/>
  <c r="D967" i="1"/>
  <c r="C967" i="1" s="1"/>
  <c r="D968" i="1"/>
  <c r="D969" i="1"/>
  <c r="C969" i="1" s="1"/>
  <c r="D970" i="1"/>
  <c r="C970" i="1" s="1"/>
  <c r="D971" i="1"/>
  <c r="C971" i="1" s="1"/>
  <c r="D972" i="1"/>
  <c r="C972" i="1" s="1"/>
  <c r="D973" i="1"/>
  <c r="C973" i="1" s="1"/>
  <c r="D974" i="1"/>
  <c r="D975" i="1"/>
  <c r="C975" i="1" s="1"/>
  <c r="D976" i="1"/>
  <c r="D977" i="1"/>
  <c r="C977" i="1" s="1"/>
  <c r="D978" i="1"/>
  <c r="C978" i="1" s="1"/>
  <c r="D979" i="1"/>
  <c r="C979" i="1" s="1"/>
  <c r="D980" i="1"/>
  <c r="C980" i="1" s="1"/>
  <c r="D981" i="1"/>
  <c r="C981" i="1" s="1"/>
  <c r="D982" i="1"/>
  <c r="D983" i="1"/>
  <c r="C983" i="1" s="1"/>
  <c r="D984" i="1"/>
  <c r="D985" i="1"/>
  <c r="C985" i="1" s="1"/>
  <c r="D986" i="1"/>
  <c r="C986" i="1" s="1"/>
  <c r="D987" i="1"/>
  <c r="C987" i="1" s="1"/>
  <c r="D988" i="1"/>
  <c r="C988" i="1" s="1"/>
  <c r="D989" i="1"/>
  <c r="C989" i="1" s="1"/>
  <c r="D990" i="1"/>
  <c r="D991" i="1"/>
  <c r="C991" i="1" s="1"/>
  <c r="D2" i="1"/>
  <c r="U2" i="1"/>
  <c r="T681" i="1"/>
  <c r="W681" i="1" s="1"/>
  <c r="U681" i="1"/>
  <c r="V681" i="1"/>
  <c r="T678" i="1"/>
  <c r="W678" i="1" s="1"/>
  <c r="U678" i="1"/>
  <c r="V678" i="1"/>
  <c r="T639" i="1"/>
  <c r="W639" i="1" s="1"/>
  <c r="U639" i="1"/>
  <c r="V639" i="1"/>
  <c r="T688" i="1"/>
  <c r="W688" i="1" s="1"/>
  <c r="U688" i="1"/>
  <c r="V688" i="1"/>
  <c r="T641" i="1"/>
  <c r="W641" i="1" s="1"/>
  <c r="U641" i="1"/>
  <c r="V641" i="1"/>
  <c r="T616" i="1"/>
  <c r="W616" i="1" s="1"/>
  <c r="U616" i="1"/>
  <c r="V616" i="1"/>
  <c r="T685" i="1"/>
  <c r="W685" i="1" s="1"/>
  <c r="U685" i="1"/>
  <c r="V685" i="1"/>
  <c r="T645" i="1"/>
  <c r="W645" i="1" s="1"/>
  <c r="U645" i="1"/>
  <c r="V645" i="1"/>
  <c r="T644" i="1"/>
  <c r="W644" i="1" s="1"/>
  <c r="U644" i="1"/>
  <c r="V644" i="1"/>
  <c r="T643" i="1"/>
  <c r="W643" i="1" s="1"/>
  <c r="U643" i="1"/>
  <c r="V643" i="1"/>
  <c r="T903" i="1"/>
  <c r="W903" i="1" s="1"/>
  <c r="U903" i="1"/>
  <c r="V903" i="1"/>
  <c r="T902" i="1"/>
  <c r="W902" i="1" s="1"/>
  <c r="U902" i="1"/>
  <c r="V902" i="1"/>
  <c r="T905" i="1"/>
  <c r="W905" i="1" s="1"/>
  <c r="U905" i="1"/>
  <c r="V905" i="1"/>
  <c r="T904" i="1"/>
  <c r="W904" i="1" s="1"/>
  <c r="U904" i="1"/>
  <c r="V904" i="1"/>
  <c r="T900" i="1"/>
  <c r="W900" i="1" s="1"/>
  <c r="U900" i="1"/>
  <c r="V900" i="1"/>
  <c r="T897" i="1"/>
  <c r="W897" i="1" s="1"/>
  <c r="U897" i="1"/>
  <c r="V897" i="1"/>
  <c r="T899" i="1"/>
  <c r="W899" i="1" s="1"/>
  <c r="U899" i="1"/>
  <c r="V899" i="1"/>
  <c r="T910" i="1"/>
  <c r="W910" i="1" s="1"/>
  <c r="U910" i="1"/>
  <c r="V910" i="1"/>
  <c r="T908" i="1"/>
  <c r="W908" i="1" s="1"/>
  <c r="U908" i="1"/>
  <c r="V908" i="1"/>
  <c r="T907" i="1"/>
  <c r="W907" i="1" s="1"/>
  <c r="U907" i="1"/>
  <c r="V907" i="1"/>
  <c r="T906" i="1"/>
  <c r="W906" i="1" s="1"/>
  <c r="U906" i="1"/>
  <c r="V906" i="1"/>
  <c r="T463" i="1"/>
  <c r="W463" i="1" s="1"/>
  <c r="U463" i="1"/>
  <c r="V463" i="1"/>
  <c r="T427" i="1"/>
  <c r="W427" i="1" s="1"/>
  <c r="U427" i="1"/>
  <c r="V427" i="1"/>
  <c r="T421" i="1"/>
  <c r="W421" i="1" s="1"/>
  <c r="U421" i="1"/>
  <c r="V421" i="1"/>
  <c r="T412" i="1"/>
  <c r="W412" i="1" s="1"/>
  <c r="U412" i="1"/>
  <c r="V412" i="1"/>
  <c r="T404" i="1"/>
  <c r="W404" i="1" s="1"/>
  <c r="U404" i="1"/>
  <c r="V404" i="1"/>
  <c r="T403" i="1"/>
  <c r="W403" i="1" s="1"/>
  <c r="U403" i="1"/>
  <c r="V403" i="1"/>
  <c r="T400" i="1"/>
  <c r="W400" i="1" s="1"/>
  <c r="U400" i="1"/>
  <c r="V400" i="1"/>
  <c r="T399" i="1"/>
  <c r="W399" i="1" s="1"/>
  <c r="U399" i="1"/>
  <c r="V399" i="1"/>
  <c r="T395" i="1"/>
  <c r="W395" i="1" s="1"/>
  <c r="U395" i="1"/>
  <c r="V395" i="1"/>
  <c r="T394" i="1"/>
  <c r="W394" i="1" s="1"/>
  <c r="U394" i="1"/>
  <c r="V394" i="1"/>
  <c r="T393" i="1"/>
  <c r="W393" i="1" s="1"/>
  <c r="U393" i="1"/>
  <c r="V393" i="1"/>
  <c r="T234" i="1"/>
  <c r="W234" i="1" s="1"/>
  <c r="U234" i="1"/>
  <c r="V234" i="1"/>
  <c r="T241" i="1"/>
  <c r="W241" i="1" s="1"/>
  <c r="U241" i="1"/>
  <c r="V241" i="1"/>
  <c r="T243" i="1"/>
  <c r="W243" i="1" s="1"/>
  <c r="U243" i="1"/>
  <c r="V243" i="1"/>
  <c r="T246" i="1"/>
  <c r="W246" i="1" s="1"/>
  <c r="U246" i="1"/>
  <c r="V246" i="1"/>
  <c r="T230" i="1"/>
  <c r="W230" i="1" s="1"/>
  <c r="U230" i="1"/>
  <c r="V230" i="1"/>
  <c r="T236" i="1"/>
  <c r="W236" i="1" s="1"/>
  <c r="U236" i="1"/>
  <c r="V236" i="1"/>
  <c r="T210" i="1"/>
  <c r="W210" i="1" s="1"/>
  <c r="U210" i="1"/>
  <c r="V210" i="1"/>
  <c r="T283" i="1"/>
  <c r="W283" i="1" s="1"/>
  <c r="U283" i="1"/>
  <c r="V283" i="1"/>
  <c r="T217" i="1"/>
  <c r="W217" i="1" s="1"/>
  <c r="U217" i="1"/>
  <c r="V217" i="1"/>
  <c r="T216" i="1"/>
  <c r="W216" i="1" s="1"/>
  <c r="U216" i="1"/>
  <c r="V216" i="1"/>
  <c r="T215" i="1"/>
  <c r="W215" i="1" s="1"/>
  <c r="U215" i="1"/>
  <c r="V215" i="1"/>
  <c r="T115" i="1"/>
  <c r="W115" i="1" s="1"/>
  <c r="U115" i="1"/>
  <c r="V115" i="1"/>
  <c r="T122" i="1"/>
  <c r="W122" i="1" s="1"/>
  <c r="U122" i="1"/>
  <c r="V122" i="1"/>
  <c r="T110" i="1"/>
  <c r="W110" i="1" s="1"/>
  <c r="U110" i="1"/>
  <c r="V110" i="1"/>
  <c r="T111" i="1"/>
  <c r="W111" i="1" s="1"/>
  <c r="U111" i="1"/>
  <c r="V111" i="1"/>
  <c r="T113" i="1"/>
  <c r="W113" i="1" s="1"/>
  <c r="U113" i="1"/>
  <c r="V113" i="1"/>
  <c r="T101" i="1"/>
  <c r="W101" i="1" s="1"/>
  <c r="U101" i="1"/>
  <c r="V101" i="1"/>
  <c r="T90" i="1"/>
  <c r="W90" i="1" s="1"/>
  <c r="U90" i="1"/>
  <c r="V90" i="1"/>
  <c r="T94" i="1"/>
  <c r="W94" i="1" s="1"/>
  <c r="U94" i="1"/>
  <c r="V94" i="1"/>
  <c r="T93" i="1"/>
  <c r="W93" i="1" s="1"/>
  <c r="U93" i="1"/>
  <c r="V93" i="1"/>
  <c r="T92" i="1"/>
  <c r="W92" i="1" s="1"/>
  <c r="U92" i="1"/>
  <c r="V92" i="1"/>
  <c r="T91" i="1"/>
  <c r="W91" i="1" s="1"/>
  <c r="U91" i="1"/>
  <c r="V91" i="1"/>
  <c r="T924" i="1"/>
  <c r="W924" i="1" s="1"/>
  <c r="U924" i="1"/>
  <c r="V924" i="1"/>
  <c r="T917" i="1"/>
  <c r="W917" i="1" s="1"/>
  <c r="U917" i="1"/>
  <c r="V917" i="1"/>
  <c r="T911" i="1"/>
  <c r="W911" i="1" s="1"/>
  <c r="U911" i="1"/>
  <c r="V911" i="1"/>
  <c r="T915" i="1"/>
  <c r="W915" i="1" s="1"/>
  <c r="U915" i="1"/>
  <c r="V915" i="1"/>
  <c r="T909" i="1"/>
  <c r="W909" i="1" s="1"/>
  <c r="U909" i="1"/>
  <c r="V909" i="1"/>
  <c r="T868" i="1"/>
  <c r="W868" i="1" s="1"/>
  <c r="U868" i="1"/>
  <c r="V868" i="1"/>
  <c r="T898" i="1"/>
  <c r="W898" i="1" s="1"/>
  <c r="U898" i="1"/>
  <c r="V898" i="1"/>
  <c r="T901" i="1"/>
  <c r="W901" i="1" s="1"/>
  <c r="U901" i="1"/>
  <c r="V901" i="1"/>
  <c r="T896" i="1"/>
  <c r="W896" i="1" s="1"/>
  <c r="U896" i="1"/>
  <c r="V896" i="1"/>
  <c r="T895" i="1"/>
  <c r="W895" i="1" s="1"/>
  <c r="U895" i="1"/>
  <c r="V895" i="1"/>
  <c r="T894" i="1"/>
  <c r="W894" i="1" s="1"/>
  <c r="U894" i="1"/>
  <c r="V894" i="1"/>
  <c r="T46" i="1"/>
  <c r="W46" i="1" s="1"/>
  <c r="U46" i="1"/>
  <c r="V46" i="1"/>
  <c r="T47" i="1"/>
  <c r="W47" i="1" s="1"/>
  <c r="U47" i="1"/>
  <c r="V47" i="1"/>
  <c r="T75" i="1"/>
  <c r="W75" i="1" s="1"/>
  <c r="U75" i="1"/>
  <c r="V75" i="1"/>
  <c r="T61" i="1"/>
  <c r="W61" i="1" s="1"/>
  <c r="U61" i="1"/>
  <c r="V61" i="1"/>
  <c r="T62" i="1"/>
  <c r="W62" i="1" s="1"/>
  <c r="U62" i="1"/>
  <c r="V62" i="1"/>
  <c r="T84" i="1"/>
  <c r="W84" i="1" s="1"/>
  <c r="U84" i="1"/>
  <c r="V84" i="1"/>
  <c r="T59" i="1"/>
  <c r="W59" i="1" s="1"/>
  <c r="U59" i="1"/>
  <c r="V59" i="1"/>
  <c r="T60" i="1"/>
  <c r="W60" i="1" s="1"/>
  <c r="U60" i="1"/>
  <c r="V60" i="1"/>
  <c r="T65" i="1"/>
  <c r="W65" i="1" s="1"/>
  <c r="U65" i="1"/>
  <c r="V65" i="1"/>
  <c r="T64" i="1"/>
  <c r="W64" i="1" s="1"/>
  <c r="U64" i="1"/>
  <c r="V64" i="1"/>
  <c r="T63" i="1"/>
  <c r="W63" i="1" s="1"/>
  <c r="U63" i="1"/>
  <c r="V63" i="1"/>
  <c r="T717" i="1"/>
  <c r="W717" i="1" s="1"/>
  <c r="U717" i="1"/>
  <c r="V717" i="1"/>
  <c r="T716" i="1"/>
  <c r="W716" i="1" s="1"/>
  <c r="U716" i="1"/>
  <c r="V716" i="1"/>
  <c r="T714" i="1"/>
  <c r="W714" i="1" s="1"/>
  <c r="U714" i="1"/>
  <c r="V714" i="1"/>
  <c r="T709" i="1"/>
  <c r="W709" i="1" s="1"/>
  <c r="U709" i="1"/>
  <c r="V709" i="1"/>
  <c r="T708" i="1"/>
  <c r="W708" i="1" s="1"/>
  <c r="U708" i="1"/>
  <c r="V708" i="1"/>
  <c r="T707" i="1"/>
  <c r="W707" i="1" s="1"/>
  <c r="U707" i="1"/>
  <c r="V707" i="1"/>
  <c r="T710" i="1"/>
  <c r="W710" i="1" s="1"/>
  <c r="U710" i="1"/>
  <c r="V710" i="1"/>
  <c r="T715" i="1"/>
  <c r="W715" i="1" s="1"/>
  <c r="U715" i="1"/>
  <c r="V715" i="1"/>
  <c r="T713" i="1"/>
  <c r="W713" i="1" s="1"/>
  <c r="U713" i="1"/>
  <c r="V713" i="1"/>
  <c r="T712" i="1"/>
  <c r="W712" i="1" s="1"/>
  <c r="U712" i="1"/>
  <c r="V712" i="1"/>
  <c r="T711" i="1"/>
  <c r="W711" i="1" s="1"/>
  <c r="U711" i="1"/>
  <c r="V711" i="1"/>
  <c r="T983" i="1"/>
  <c r="W983" i="1" s="1"/>
  <c r="U983" i="1"/>
  <c r="V983" i="1"/>
  <c r="T991" i="1"/>
  <c r="W991" i="1" s="1"/>
  <c r="U991" i="1"/>
  <c r="V991" i="1"/>
  <c r="T982" i="1"/>
  <c r="W982" i="1" s="1"/>
  <c r="U982" i="1"/>
  <c r="V982" i="1"/>
  <c r="T990" i="1"/>
  <c r="W990" i="1" s="1"/>
  <c r="U990" i="1"/>
  <c r="V990" i="1"/>
  <c r="T985" i="1"/>
  <c r="W985" i="1" s="1"/>
  <c r="U985" i="1"/>
  <c r="V985" i="1"/>
  <c r="T984" i="1"/>
  <c r="W984" i="1" s="1"/>
  <c r="U984" i="1"/>
  <c r="V984" i="1"/>
  <c r="T981" i="1"/>
  <c r="W981" i="1" s="1"/>
  <c r="U981" i="1"/>
  <c r="V981" i="1"/>
  <c r="T989" i="1"/>
  <c r="W989" i="1" s="1"/>
  <c r="U989" i="1"/>
  <c r="V989" i="1"/>
  <c r="T988" i="1"/>
  <c r="W988" i="1" s="1"/>
  <c r="U988" i="1"/>
  <c r="V988" i="1"/>
  <c r="T987" i="1"/>
  <c r="W987" i="1" s="1"/>
  <c r="U987" i="1"/>
  <c r="V987" i="1"/>
  <c r="T986" i="1"/>
  <c r="W986" i="1" s="1"/>
  <c r="U986" i="1"/>
  <c r="V986" i="1"/>
  <c r="T206" i="1"/>
  <c r="W206" i="1" s="1"/>
  <c r="U206" i="1"/>
  <c r="V206" i="1"/>
  <c r="T209" i="1"/>
  <c r="W209" i="1" s="1"/>
  <c r="U209" i="1"/>
  <c r="V209" i="1"/>
  <c r="T207" i="1"/>
  <c r="W207" i="1" s="1"/>
  <c r="U207" i="1"/>
  <c r="V207" i="1"/>
  <c r="T199" i="1"/>
  <c r="W199" i="1" s="1"/>
  <c r="U199" i="1"/>
  <c r="V199" i="1"/>
  <c r="T188" i="1"/>
  <c r="W188" i="1" s="1"/>
  <c r="U188" i="1"/>
  <c r="V188" i="1"/>
  <c r="T204" i="1"/>
  <c r="W204" i="1" s="1"/>
  <c r="U204" i="1"/>
  <c r="V204" i="1"/>
  <c r="T186" i="1"/>
  <c r="W186" i="1" s="1"/>
  <c r="U186" i="1"/>
  <c r="V186" i="1"/>
  <c r="T176" i="1"/>
  <c r="W176" i="1" s="1"/>
  <c r="U176" i="1"/>
  <c r="V176" i="1"/>
  <c r="T184" i="1"/>
  <c r="W184" i="1" s="1"/>
  <c r="U184" i="1"/>
  <c r="V184" i="1"/>
  <c r="T183" i="1"/>
  <c r="W183" i="1" s="1"/>
  <c r="U183" i="1"/>
  <c r="V183" i="1"/>
  <c r="T182" i="1"/>
  <c r="W182" i="1" s="1"/>
  <c r="U182" i="1"/>
  <c r="V182" i="1"/>
  <c r="T661" i="1"/>
  <c r="W661" i="1" s="1"/>
  <c r="U661" i="1"/>
  <c r="V661" i="1"/>
  <c r="T658" i="1"/>
  <c r="W658" i="1" s="1"/>
  <c r="U658" i="1"/>
  <c r="V658" i="1"/>
  <c r="T671" i="1"/>
  <c r="W671" i="1" s="1"/>
  <c r="U671" i="1"/>
  <c r="V671" i="1"/>
  <c r="T673" i="1"/>
  <c r="W673" i="1" s="1"/>
  <c r="U673" i="1"/>
  <c r="V673" i="1"/>
  <c r="T675" i="1"/>
  <c r="W675" i="1" s="1"/>
  <c r="U675" i="1"/>
  <c r="V675" i="1"/>
  <c r="T689" i="1"/>
  <c r="W689" i="1" s="1"/>
  <c r="U689" i="1"/>
  <c r="V689" i="1"/>
  <c r="T695" i="1"/>
  <c r="W695" i="1" s="1"/>
  <c r="U695" i="1"/>
  <c r="V695" i="1"/>
  <c r="T691" i="1"/>
  <c r="W691" i="1" s="1"/>
  <c r="U691" i="1"/>
  <c r="V691" i="1"/>
  <c r="T694" i="1"/>
  <c r="W694" i="1" s="1"/>
  <c r="U694" i="1"/>
  <c r="V694" i="1"/>
  <c r="T693" i="1"/>
  <c r="W693" i="1" s="1"/>
  <c r="U693" i="1"/>
  <c r="V693" i="1"/>
  <c r="T692" i="1"/>
  <c r="W692" i="1" s="1"/>
  <c r="U692" i="1"/>
  <c r="V692" i="1"/>
  <c r="T426" i="1"/>
  <c r="W426" i="1" s="1"/>
  <c r="U426" i="1"/>
  <c r="V426" i="1"/>
  <c r="T443" i="1"/>
  <c r="W443" i="1" s="1"/>
  <c r="U443" i="1"/>
  <c r="V443" i="1"/>
  <c r="T479" i="1"/>
  <c r="W479" i="1" s="1"/>
  <c r="U479" i="1"/>
  <c r="V479" i="1"/>
  <c r="T511" i="1"/>
  <c r="W511" i="1" s="1"/>
  <c r="U511" i="1"/>
  <c r="V511" i="1"/>
  <c r="T451" i="1"/>
  <c r="W451" i="1" s="1"/>
  <c r="U451" i="1"/>
  <c r="V451" i="1"/>
  <c r="T423" i="1"/>
  <c r="W423" i="1" s="1"/>
  <c r="U423" i="1"/>
  <c r="V423" i="1"/>
  <c r="T454" i="1"/>
  <c r="W454" i="1" s="1"/>
  <c r="U454" i="1"/>
  <c r="V454" i="1"/>
  <c r="T449" i="1"/>
  <c r="W449" i="1" s="1"/>
  <c r="U449" i="1"/>
  <c r="V449" i="1"/>
  <c r="T356" i="1"/>
  <c r="W356" i="1" s="1"/>
  <c r="U356" i="1"/>
  <c r="V356" i="1"/>
  <c r="T355" i="1"/>
  <c r="W355" i="1" s="1"/>
  <c r="U355" i="1"/>
  <c r="V355" i="1"/>
  <c r="T354" i="1"/>
  <c r="W354" i="1" s="1"/>
  <c r="U354" i="1"/>
  <c r="V354" i="1"/>
  <c r="T45" i="1"/>
  <c r="W45" i="1" s="1"/>
  <c r="U45" i="1"/>
  <c r="V45" i="1"/>
  <c r="T43" i="1"/>
  <c r="W43" i="1" s="1"/>
  <c r="U43" i="1"/>
  <c r="V43" i="1"/>
  <c r="T44" i="1"/>
  <c r="W44" i="1" s="1"/>
  <c r="U44" i="1"/>
  <c r="V44" i="1"/>
  <c r="T41" i="1"/>
  <c r="W41" i="1" s="1"/>
  <c r="U41" i="1"/>
  <c r="V41" i="1"/>
  <c r="T42" i="1"/>
  <c r="W42" i="1" s="1"/>
  <c r="U42" i="1"/>
  <c r="V42" i="1"/>
  <c r="T40" i="1"/>
  <c r="W40" i="1" s="1"/>
  <c r="U40" i="1"/>
  <c r="V40" i="1"/>
  <c r="T35" i="1"/>
  <c r="W35" i="1" s="1"/>
  <c r="U35" i="1"/>
  <c r="V35" i="1"/>
  <c r="T39" i="1"/>
  <c r="W39" i="1" s="1"/>
  <c r="U39" i="1"/>
  <c r="V39" i="1"/>
  <c r="T38" i="1"/>
  <c r="W38" i="1" s="1"/>
  <c r="U38" i="1"/>
  <c r="V38" i="1"/>
  <c r="T37" i="1"/>
  <c r="W37" i="1" s="1"/>
  <c r="U37" i="1"/>
  <c r="V37" i="1"/>
  <c r="T36" i="1"/>
  <c r="W36" i="1" s="1"/>
  <c r="U36" i="1"/>
  <c r="V36" i="1"/>
  <c r="T543" i="1"/>
  <c r="W543" i="1" s="1"/>
  <c r="U543" i="1"/>
  <c r="V543" i="1"/>
  <c r="T564" i="1"/>
  <c r="W564" i="1" s="1"/>
  <c r="U564" i="1"/>
  <c r="V564" i="1"/>
  <c r="T562" i="1"/>
  <c r="W562" i="1" s="1"/>
  <c r="U562" i="1"/>
  <c r="V562" i="1"/>
  <c r="T569" i="1"/>
  <c r="W569" i="1" s="1"/>
  <c r="U569" i="1"/>
  <c r="V569" i="1"/>
  <c r="T552" i="1"/>
  <c r="W552" i="1" s="1"/>
  <c r="U552" i="1"/>
  <c r="V552" i="1"/>
  <c r="T563" i="1"/>
  <c r="W563" i="1" s="1"/>
  <c r="U563" i="1"/>
  <c r="V563" i="1"/>
  <c r="T555" i="1"/>
  <c r="W555" i="1" s="1"/>
  <c r="U555" i="1"/>
  <c r="V555" i="1"/>
  <c r="T572" i="1"/>
  <c r="W572" i="1" s="1"/>
  <c r="U572" i="1"/>
  <c r="V572" i="1"/>
  <c r="T576" i="1"/>
  <c r="W576" i="1" s="1"/>
  <c r="U576" i="1"/>
  <c r="V576" i="1"/>
  <c r="T575" i="1"/>
  <c r="W575" i="1" s="1"/>
  <c r="U575" i="1"/>
  <c r="V575" i="1"/>
  <c r="T574" i="1"/>
  <c r="W574" i="1" s="1"/>
  <c r="U574" i="1"/>
  <c r="V574" i="1"/>
  <c r="T130" i="1"/>
  <c r="W130" i="1" s="1"/>
  <c r="U130" i="1"/>
  <c r="V130" i="1"/>
  <c r="T119" i="1"/>
  <c r="W119" i="1" s="1"/>
  <c r="U119" i="1"/>
  <c r="V119" i="1"/>
  <c r="T123" i="1"/>
  <c r="W123" i="1" s="1"/>
  <c r="U123" i="1"/>
  <c r="V123" i="1"/>
  <c r="T128" i="1"/>
  <c r="W128" i="1" s="1"/>
  <c r="U128" i="1"/>
  <c r="V128" i="1"/>
  <c r="T124" i="1"/>
  <c r="W124" i="1" s="1"/>
  <c r="U124" i="1"/>
  <c r="V124" i="1"/>
  <c r="T129" i="1"/>
  <c r="W129" i="1" s="1"/>
  <c r="U129" i="1"/>
  <c r="V129" i="1"/>
  <c r="T126" i="1"/>
  <c r="W126" i="1" s="1"/>
  <c r="U126" i="1"/>
  <c r="V126" i="1"/>
  <c r="T108" i="1"/>
  <c r="W108" i="1" s="1"/>
  <c r="U108" i="1"/>
  <c r="V108" i="1"/>
  <c r="T118" i="1"/>
  <c r="W118" i="1" s="1"/>
  <c r="U118" i="1"/>
  <c r="V118" i="1"/>
  <c r="T117" i="1"/>
  <c r="W117" i="1" s="1"/>
  <c r="U117" i="1"/>
  <c r="V117" i="1"/>
  <c r="T116" i="1"/>
  <c r="W116" i="1" s="1"/>
  <c r="U116" i="1"/>
  <c r="V116" i="1"/>
  <c r="T541" i="1"/>
  <c r="W541" i="1" s="1"/>
  <c r="U541" i="1"/>
  <c r="V541" i="1"/>
  <c r="T540" i="1"/>
  <c r="W540" i="1" s="1"/>
  <c r="U540" i="1"/>
  <c r="V540" i="1"/>
  <c r="T547" i="1"/>
  <c r="W547" i="1" s="1"/>
  <c r="U547" i="1"/>
  <c r="V547" i="1"/>
  <c r="T557" i="1"/>
  <c r="W557" i="1" s="1"/>
  <c r="U557" i="1"/>
  <c r="V557" i="1"/>
  <c r="T550" i="1"/>
  <c r="W550" i="1" s="1"/>
  <c r="U550" i="1"/>
  <c r="V550" i="1"/>
  <c r="T568" i="1"/>
  <c r="W568" i="1" s="1"/>
  <c r="U568" i="1"/>
  <c r="V568" i="1"/>
  <c r="T548" i="1"/>
  <c r="W548" i="1" s="1"/>
  <c r="U548" i="1"/>
  <c r="V548" i="1"/>
  <c r="T565" i="1"/>
  <c r="W565" i="1" s="1"/>
  <c r="U565" i="1"/>
  <c r="V565" i="1"/>
  <c r="T560" i="1"/>
  <c r="W560" i="1" s="1"/>
  <c r="U560" i="1"/>
  <c r="V560" i="1"/>
  <c r="T559" i="1"/>
  <c r="W559" i="1" s="1"/>
  <c r="U559" i="1"/>
  <c r="V559" i="1"/>
  <c r="T558" i="1"/>
  <c r="W558" i="1" s="1"/>
  <c r="U558" i="1"/>
  <c r="V558" i="1"/>
  <c r="T12" i="1"/>
  <c r="W12" i="1" s="1"/>
  <c r="U12" i="1"/>
  <c r="V12" i="1"/>
  <c r="T11" i="1"/>
  <c r="W11" i="1" s="1"/>
  <c r="U11" i="1"/>
  <c r="V11" i="1"/>
  <c r="T10" i="1"/>
  <c r="W10" i="1" s="1"/>
  <c r="U10" i="1"/>
  <c r="V10" i="1"/>
  <c r="T9" i="1"/>
  <c r="W9" i="1" s="1"/>
  <c r="U9" i="1"/>
  <c r="V9" i="1"/>
  <c r="T6" i="1"/>
  <c r="W6" i="1" s="1"/>
  <c r="U6" i="1"/>
  <c r="V6" i="1"/>
  <c r="T2" i="1"/>
  <c r="W2" i="1" s="1"/>
  <c r="V2" i="1"/>
  <c r="T7" i="1"/>
  <c r="W7" i="1" s="1"/>
  <c r="U7" i="1"/>
  <c r="V7" i="1"/>
  <c r="T8" i="1"/>
  <c r="W8" i="1" s="1"/>
  <c r="U8" i="1"/>
  <c r="V8" i="1"/>
  <c r="T5" i="1"/>
  <c r="W5" i="1" s="1"/>
  <c r="U5" i="1"/>
  <c r="V5" i="1"/>
  <c r="T4" i="1"/>
  <c r="W4" i="1" s="1"/>
  <c r="U4" i="1"/>
  <c r="V4" i="1"/>
  <c r="T3" i="1"/>
  <c r="W3" i="1" s="1"/>
  <c r="U3" i="1"/>
  <c r="V3" i="1"/>
  <c r="T276" i="1"/>
  <c r="W276" i="1" s="1"/>
  <c r="U276" i="1"/>
  <c r="V276" i="1"/>
  <c r="T285" i="1"/>
  <c r="W285" i="1" s="1"/>
  <c r="U285" i="1"/>
  <c r="V285" i="1"/>
  <c r="T301" i="1"/>
  <c r="W301" i="1" s="1"/>
  <c r="U301" i="1"/>
  <c r="V301" i="1"/>
  <c r="T291" i="1"/>
  <c r="W291" i="1" s="1"/>
  <c r="U291" i="1"/>
  <c r="V291" i="1"/>
  <c r="T296" i="1"/>
  <c r="W296" i="1" s="1"/>
  <c r="U296" i="1"/>
  <c r="V296" i="1"/>
  <c r="T295" i="1"/>
  <c r="W295" i="1" s="1"/>
  <c r="U295" i="1"/>
  <c r="V295" i="1"/>
  <c r="T284" i="1"/>
  <c r="W284" i="1" s="1"/>
  <c r="U284" i="1"/>
  <c r="V284" i="1"/>
  <c r="T255" i="1"/>
  <c r="W255" i="1" s="1"/>
  <c r="U255" i="1"/>
  <c r="V255" i="1"/>
  <c r="T258" i="1"/>
  <c r="W258" i="1" s="1"/>
  <c r="U258" i="1"/>
  <c r="V258" i="1"/>
  <c r="T257" i="1"/>
  <c r="W257" i="1" s="1"/>
  <c r="U257" i="1"/>
  <c r="V257" i="1"/>
  <c r="T256" i="1"/>
  <c r="W256" i="1" s="1"/>
  <c r="U256" i="1"/>
  <c r="V256" i="1"/>
  <c r="T966" i="1"/>
  <c r="W966" i="1" s="1"/>
  <c r="U966" i="1"/>
  <c r="V966" i="1"/>
  <c r="T965" i="1"/>
  <c r="W965" i="1" s="1"/>
  <c r="U965" i="1"/>
  <c r="V965" i="1"/>
  <c r="T964" i="1"/>
  <c r="W964" i="1" s="1"/>
  <c r="U964" i="1"/>
  <c r="V964" i="1"/>
  <c r="T974" i="1"/>
  <c r="W974" i="1" s="1"/>
  <c r="U974" i="1"/>
  <c r="V974" i="1"/>
  <c r="T975" i="1"/>
  <c r="W975" i="1" s="1"/>
  <c r="U975" i="1"/>
  <c r="V975" i="1"/>
  <c r="T963" i="1"/>
  <c r="W963" i="1" s="1"/>
  <c r="U963" i="1"/>
  <c r="V963" i="1"/>
  <c r="T976" i="1"/>
  <c r="W976" i="1" s="1"/>
  <c r="U976" i="1"/>
  <c r="V976" i="1"/>
  <c r="T977" i="1"/>
  <c r="W977" i="1" s="1"/>
  <c r="U977" i="1"/>
  <c r="V977" i="1"/>
  <c r="T980" i="1"/>
  <c r="W980" i="1" s="1"/>
  <c r="U980" i="1"/>
  <c r="V980" i="1"/>
  <c r="T979" i="1"/>
  <c r="W979" i="1" s="1"/>
  <c r="U979" i="1"/>
  <c r="V979" i="1"/>
  <c r="T978" i="1"/>
  <c r="W978" i="1" s="1"/>
  <c r="U978" i="1"/>
  <c r="V978" i="1"/>
  <c r="T784" i="1"/>
  <c r="W784" i="1" s="1"/>
  <c r="U784" i="1"/>
  <c r="V784" i="1"/>
  <c r="T805" i="1"/>
  <c r="W805" i="1" s="1"/>
  <c r="U805" i="1"/>
  <c r="V805" i="1"/>
  <c r="T859" i="1"/>
  <c r="W859" i="1" s="1"/>
  <c r="U859" i="1"/>
  <c r="V859" i="1"/>
  <c r="T865" i="1"/>
  <c r="W865" i="1" s="1"/>
  <c r="U865" i="1"/>
  <c r="V865" i="1"/>
  <c r="T841" i="1"/>
  <c r="W841" i="1" s="1"/>
  <c r="U841" i="1"/>
  <c r="V841" i="1"/>
  <c r="T870" i="1"/>
  <c r="W870" i="1" s="1"/>
  <c r="U870" i="1"/>
  <c r="V870" i="1"/>
  <c r="T858" i="1"/>
  <c r="W858" i="1" s="1"/>
  <c r="U858" i="1"/>
  <c r="V858" i="1"/>
  <c r="T857" i="1"/>
  <c r="W857" i="1" s="1"/>
  <c r="U857" i="1"/>
  <c r="V857" i="1"/>
  <c r="T862" i="1"/>
  <c r="W862" i="1" s="1"/>
  <c r="U862" i="1"/>
  <c r="V862" i="1"/>
  <c r="T861" i="1"/>
  <c r="W861" i="1" s="1"/>
  <c r="U861" i="1"/>
  <c r="V861" i="1"/>
  <c r="T860" i="1"/>
  <c r="W860" i="1" s="1"/>
  <c r="U860" i="1"/>
  <c r="V860" i="1"/>
  <c r="T682" i="1"/>
  <c r="W682" i="1" s="1"/>
  <c r="U682" i="1"/>
  <c r="V682" i="1"/>
  <c r="T632" i="1"/>
  <c r="W632" i="1" s="1"/>
  <c r="U632" i="1"/>
  <c r="V632" i="1"/>
  <c r="T650" i="1"/>
  <c r="W650" i="1" s="1"/>
  <c r="U650" i="1"/>
  <c r="V650" i="1"/>
  <c r="T636" i="1"/>
  <c r="W636" i="1" s="1"/>
  <c r="U636" i="1"/>
  <c r="V636" i="1"/>
  <c r="T594" i="1"/>
  <c r="W594" i="1" s="1"/>
  <c r="U594" i="1"/>
  <c r="V594" i="1"/>
  <c r="T591" i="1"/>
  <c r="W591" i="1" s="1"/>
  <c r="U591" i="1"/>
  <c r="V591" i="1"/>
  <c r="T615" i="1"/>
  <c r="W615" i="1" s="1"/>
  <c r="U615" i="1"/>
  <c r="V615" i="1"/>
  <c r="T631" i="1"/>
  <c r="W631" i="1" s="1"/>
  <c r="U631" i="1"/>
  <c r="V631" i="1"/>
  <c r="T613" i="1"/>
  <c r="W613" i="1" s="1"/>
  <c r="U613" i="1"/>
  <c r="V613" i="1"/>
  <c r="T612" i="1"/>
  <c r="W612" i="1" s="1"/>
  <c r="U612" i="1"/>
  <c r="V612" i="1"/>
  <c r="T611" i="1"/>
  <c r="W611" i="1" s="1"/>
  <c r="U611" i="1"/>
  <c r="V611" i="1"/>
  <c r="T656" i="1"/>
  <c r="W656" i="1" s="1"/>
  <c r="U656" i="1"/>
  <c r="V656" i="1"/>
  <c r="T649" i="1"/>
  <c r="W649" i="1" s="1"/>
  <c r="U649" i="1"/>
  <c r="V649" i="1"/>
  <c r="T663" i="1"/>
  <c r="W663" i="1" s="1"/>
  <c r="U663" i="1"/>
  <c r="V663" i="1"/>
  <c r="T640" i="1"/>
  <c r="W640" i="1" s="1"/>
  <c r="U640" i="1"/>
  <c r="V640" i="1"/>
  <c r="T617" i="1"/>
  <c r="W617" i="1" s="1"/>
  <c r="U617" i="1"/>
  <c r="V617" i="1"/>
  <c r="T619" i="1"/>
  <c r="W619" i="1" s="1"/>
  <c r="U619" i="1"/>
  <c r="V619" i="1"/>
  <c r="T618" i="1"/>
  <c r="W618" i="1" s="1"/>
  <c r="U618" i="1"/>
  <c r="V618" i="1"/>
  <c r="T666" i="1"/>
  <c r="W666" i="1" s="1"/>
  <c r="U666" i="1"/>
  <c r="V666" i="1"/>
  <c r="T626" i="1"/>
  <c r="W626" i="1" s="1"/>
  <c r="U626" i="1"/>
  <c r="V626" i="1"/>
  <c r="T625" i="1"/>
  <c r="W625" i="1" s="1"/>
  <c r="U625" i="1"/>
  <c r="V625" i="1"/>
  <c r="T624" i="1"/>
  <c r="W624" i="1" s="1"/>
  <c r="U624" i="1"/>
  <c r="V624" i="1"/>
  <c r="T767" i="1"/>
  <c r="W767" i="1" s="1"/>
  <c r="U767" i="1"/>
  <c r="V767" i="1"/>
  <c r="T777" i="1"/>
  <c r="W777" i="1" s="1"/>
  <c r="U777" i="1"/>
  <c r="V777" i="1"/>
  <c r="T776" i="1"/>
  <c r="W776" i="1" s="1"/>
  <c r="U776" i="1"/>
  <c r="V776" i="1"/>
  <c r="T772" i="1"/>
  <c r="W772" i="1" s="1"/>
  <c r="U772" i="1"/>
  <c r="V772" i="1"/>
  <c r="T757" i="1"/>
  <c r="W757" i="1" s="1"/>
  <c r="U757" i="1"/>
  <c r="V757" i="1"/>
  <c r="T753" i="1"/>
  <c r="W753" i="1" s="1"/>
  <c r="U753" i="1"/>
  <c r="V753" i="1"/>
  <c r="T742" i="1"/>
  <c r="W742" i="1" s="1"/>
  <c r="U742" i="1"/>
  <c r="V742" i="1"/>
  <c r="T721" i="1"/>
  <c r="W721" i="1" s="1"/>
  <c r="U721" i="1"/>
  <c r="V721" i="1"/>
  <c r="T732" i="1"/>
  <c r="W732" i="1" s="1"/>
  <c r="U732" i="1"/>
  <c r="V732" i="1"/>
  <c r="T731" i="1"/>
  <c r="W731" i="1" s="1"/>
  <c r="U731" i="1"/>
  <c r="V731" i="1"/>
  <c r="T730" i="1"/>
  <c r="W730" i="1" s="1"/>
  <c r="U730" i="1"/>
  <c r="V730" i="1"/>
  <c r="T592" i="1"/>
  <c r="W592" i="1" s="1"/>
  <c r="U592" i="1"/>
  <c r="V592" i="1"/>
  <c r="T602" i="1"/>
  <c r="W602" i="1" s="1"/>
  <c r="U602" i="1"/>
  <c r="V602" i="1"/>
  <c r="T606" i="1"/>
  <c r="W606" i="1" s="1"/>
  <c r="U606" i="1"/>
  <c r="V606" i="1"/>
  <c r="T610" i="1"/>
  <c r="W610" i="1" s="1"/>
  <c r="U610" i="1"/>
  <c r="V610" i="1"/>
  <c r="T669" i="1"/>
  <c r="W669" i="1" s="1"/>
  <c r="U669" i="1"/>
  <c r="V669" i="1"/>
  <c r="T659" i="1"/>
  <c r="W659" i="1" s="1"/>
  <c r="U659" i="1"/>
  <c r="V659" i="1"/>
  <c r="T642" i="1"/>
  <c r="W642" i="1" s="1"/>
  <c r="U642" i="1"/>
  <c r="V642" i="1"/>
  <c r="T633" i="1"/>
  <c r="W633" i="1" s="1"/>
  <c r="U633" i="1"/>
  <c r="V633" i="1"/>
  <c r="T629" i="1"/>
  <c r="W629" i="1" s="1"/>
  <c r="U629" i="1"/>
  <c r="V629" i="1"/>
  <c r="T628" i="1"/>
  <c r="W628" i="1" s="1"/>
  <c r="U628" i="1"/>
  <c r="V628" i="1"/>
  <c r="T627" i="1"/>
  <c r="W627" i="1" s="1"/>
  <c r="U627" i="1"/>
  <c r="V627" i="1"/>
  <c r="T240" i="1"/>
  <c r="W240" i="1" s="1"/>
  <c r="U240" i="1"/>
  <c r="V240" i="1"/>
  <c r="T254" i="1"/>
  <c r="W254" i="1" s="1"/>
  <c r="U254" i="1"/>
  <c r="V254" i="1"/>
  <c r="T264" i="1"/>
  <c r="W264" i="1" s="1"/>
  <c r="U264" i="1"/>
  <c r="V264" i="1"/>
  <c r="T274" i="1"/>
  <c r="W274" i="1" s="1"/>
  <c r="U274" i="1"/>
  <c r="V274" i="1"/>
  <c r="T272" i="1"/>
  <c r="W272" i="1" s="1"/>
  <c r="U272" i="1"/>
  <c r="V272" i="1"/>
  <c r="T259" i="1"/>
  <c r="W259" i="1" s="1"/>
  <c r="U259" i="1"/>
  <c r="V259" i="1"/>
  <c r="T262" i="1"/>
  <c r="W262" i="1" s="1"/>
  <c r="U262" i="1"/>
  <c r="V262" i="1"/>
  <c r="T269" i="1"/>
  <c r="W269" i="1" s="1"/>
  <c r="U269" i="1"/>
  <c r="V269" i="1"/>
  <c r="T253" i="1"/>
  <c r="W253" i="1" s="1"/>
  <c r="U253" i="1"/>
  <c r="V253" i="1"/>
  <c r="T252" i="1"/>
  <c r="W252" i="1" s="1"/>
  <c r="U252" i="1"/>
  <c r="V252" i="1"/>
  <c r="T251" i="1"/>
  <c r="W251" i="1" s="1"/>
  <c r="U251" i="1"/>
  <c r="V251" i="1"/>
  <c r="T890" i="1"/>
  <c r="W890" i="1" s="1"/>
  <c r="U890" i="1"/>
  <c r="V890" i="1"/>
  <c r="T883" i="1"/>
  <c r="W883" i="1" s="1"/>
  <c r="U883" i="1"/>
  <c r="V883" i="1"/>
  <c r="T881" i="1"/>
  <c r="W881" i="1" s="1"/>
  <c r="U881" i="1"/>
  <c r="V881" i="1"/>
  <c r="T879" i="1"/>
  <c r="W879" i="1" s="1"/>
  <c r="U879" i="1"/>
  <c r="V879" i="1"/>
  <c r="T873" i="1"/>
  <c r="W873" i="1" s="1"/>
  <c r="U873" i="1"/>
  <c r="V873" i="1"/>
  <c r="T882" i="1"/>
  <c r="W882" i="1" s="1"/>
  <c r="U882" i="1"/>
  <c r="V882" i="1"/>
  <c r="T878" i="1"/>
  <c r="W878" i="1" s="1"/>
  <c r="U878" i="1"/>
  <c r="V878" i="1"/>
  <c r="T880" i="1"/>
  <c r="W880" i="1" s="1"/>
  <c r="U880" i="1"/>
  <c r="V880" i="1"/>
  <c r="T877" i="1"/>
  <c r="W877" i="1" s="1"/>
  <c r="U877" i="1"/>
  <c r="V877" i="1"/>
  <c r="T876" i="1"/>
  <c r="W876" i="1" s="1"/>
  <c r="U876" i="1"/>
  <c r="V876" i="1"/>
  <c r="T875" i="1"/>
  <c r="W875" i="1" s="1"/>
  <c r="U875" i="1"/>
  <c r="V875" i="1"/>
  <c r="T132" i="1"/>
  <c r="W132" i="1" s="1"/>
  <c r="U132" i="1"/>
  <c r="V132" i="1"/>
  <c r="T125" i="1"/>
  <c r="W125" i="1" s="1"/>
  <c r="U125" i="1"/>
  <c r="V125" i="1"/>
  <c r="T121" i="1"/>
  <c r="W121" i="1" s="1"/>
  <c r="U121" i="1"/>
  <c r="V121" i="1"/>
  <c r="T112" i="1"/>
  <c r="W112" i="1" s="1"/>
  <c r="U112" i="1"/>
  <c r="V112" i="1"/>
  <c r="T106" i="1"/>
  <c r="W106" i="1" s="1"/>
  <c r="U106" i="1"/>
  <c r="V106" i="1"/>
  <c r="T100" i="1"/>
  <c r="W100" i="1" s="1"/>
  <c r="U100" i="1"/>
  <c r="V100" i="1"/>
  <c r="T99" i="1"/>
  <c r="W99" i="1" s="1"/>
  <c r="U99" i="1"/>
  <c r="V99" i="1"/>
  <c r="T98" i="1"/>
  <c r="W98" i="1" s="1"/>
  <c r="U98" i="1"/>
  <c r="V98" i="1"/>
  <c r="T97" i="1"/>
  <c r="W97" i="1" s="1"/>
  <c r="U97" i="1"/>
  <c r="V97" i="1"/>
  <c r="T96" i="1"/>
  <c r="W96" i="1" s="1"/>
  <c r="U96" i="1"/>
  <c r="V96" i="1"/>
  <c r="T95" i="1"/>
  <c r="W95" i="1" s="1"/>
  <c r="U95" i="1"/>
  <c r="V95" i="1"/>
  <c r="T680" i="1"/>
  <c r="W680" i="1" s="1"/>
  <c r="U680" i="1"/>
  <c r="V680" i="1"/>
  <c r="T676" i="1"/>
  <c r="W676" i="1" s="1"/>
  <c r="U676" i="1"/>
  <c r="V676" i="1"/>
  <c r="T668" i="1"/>
  <c r="W668" i="1" s="1"/>
  <c r="U668" i="1"/>
  <c r="V668" i="1"/>
  <c r="T655" i="1"/>
  <c r="W655" i="1" s="1"/>
  <c r="U655" i="1"/>
  <c r="V655" i="1"/>
  <c r="T657" i="1"/>
  <c r="W657" i="1" s="1"/>
  <c r="U657" i="1"/>
  <c r="V657" i="1"/>
  <c r="T667" i="1"/>
  <c r="W667" i="1" s="1"/>
  <c r="U667" i="1"/>
  <c r="V667" i="1"/>
  <c r="T664" i="1"/>
  <c r="W664" i="1" s="1"/>
  <c r="U664" i="1"/>
  <c r="V664" i="1"/>
  <c r="T662" i="1"/>
  <c r="W662" i="1" s="1"/>
  <c r="U662" i="1"/>
  <c r="V662" i="1"/>
  <c r="T648" i="1"/>
  <c r="W648" i="1" s="1"/>
  <c r="U648" i="1"/>
  <c r="V648" i="1"/>
  <c r="T647" i="1"/>
  <c r="W647" i="1" s="1"/>
  <c r="U647" i="1"/>
  <c r="V647" i="1"/>
  <c r="T646" i="1"/>
  <c r="W646" i="1" s="1"/>
  <c r="U646" i="1"/>
  <c r="V646" i="1"/>
  <c r="T148" i="1"/>
  <c r="W148" i="1" s="1"/>
  <c r="U148" i="1"/>
  <c r="V148" i="1"/>
  <c r="T144" i="1"/>
  <c r="W144" i="1" s="1"/>
  <c r="U144" i="1"/>
  <c r="V144" i="1"/>
  <c r="T140" i="1"/>
  <c r="W140" i="1" s="1"/>
  <c r="U140" i="1"/>
  <c r="V140" i="1"/>
  <c r="T136" i="1"/>
  <c r="W136" i="1" s="1"/>
  <c r="U136" i="1"/>
  <c r="V136" i="1"/>
  <c r="T134" i="1"/>
  <c r="W134" i="1" s="1"/>
  <c r="U134" i="1"/>
  <c r="V134" i="1"/>
  <c r="T142" i="1"/>
  <c r="W142" i="1" s="1"/>
  <c r="U142" i="1"/>
  <c r="V142" i="1"/>
  <c r="T135" i="1"/>
  <c r="W135" i="1" s="1"/>
  <c r="U135" i="1"/>
  <c r="V135" i="1"/>
  <c r="T141" i="1"/>
  <c r="W141" i="1" s="1"/>
  <c r="U141" i="1"/>
  <c r="V141" i="1"/>
  <c r="T139" i="1"/>
  <c r="W139" i="1" s="1"/>
  <c r="U139" i="1"/>
  <c r="V139" i="1"/>
  <c r="T138" i="1"/>
  <c r="W138" i="1" s="1"/>
  <c r="U138" i="1"/>
  <c r="V138" i="1"/>
  <c r="T137" i="1"/>
  <c r="W137" i="1" s="1"/>
  <c r="U137" i="1"/>
  <c r="V137" i="1"/>
  <c r="T942" i="1"/>
  <c r="W942" i="1" s="1"/>
  <c r="U942" i="1"/>
  <c r="V942" i="1"/>
  <c r="T955" i="1"/>
  <c r="W955" i="1" s="1"/>
  <c r="U955" i="1"/>
  <c r="V955" i="1"/>
  <c r="T953" i="1"/>
  <c r="W953" i="1" s="1"/>
  <c r="U953" i="1"/>
  <c r="V953" i="1"/>
  <c r="T947" i="1"/>
  <c r="W947" i="1" s="1"/>
  <c r="U947" i="1"/>
  <c r="V947" i="1"/>
  <c r="T946" i="1"/>
  <c r="W946" i="1" s="1"/>
  <c r="U946" i="1"/>
  <c r="V946" i="1"/>
  <c r="T945" i="1"/>
  <c r="W945" i="1" s="1"/>
  <c r="U945" i="1"/>
  <c r="V945" i="1"/>
  <c r="T944" i="1"/>
  <c r="W944" i="1" s="1"/>
  <c r="U944" i="1"/>
  <c r="V944" i="1"/>
  <c r="T943" i="1"/>
  <c r="W943" i="1" s="1"/>
  <c r="U943" i="1"/>
  <c r="V943" i="1"/>
  <c r="T952" i="1"/>
  <c r="W952" i="1" s="1"/>
  <c r="U952" i="1"/>
  <c r="V952" i="1"/>
  <c r="T951" i="1"/>
  <c r="W951" i="1" s="1"/>
  <c r="U951" i="1"/>
  <c r="V951" i="1"/>
  <c r="T950" i="1"/>
  <c r="W950" i="1" s="1"/>
  <c r="U950" i="1"/>
  <c r="V950" i="1"/>
  <c r="T817" i="1"/>
  <c r="W817" i="1" s="1"/>
  <c r="U817" i="1"/>
  <c r="V817" i="1"/>
  <c r="T811" i="1"/>
  <c r="W811" i="1" s="1"/>
  <c r="U811" i="1"/>
  <c r="V811" i="1"/>
  <c r="T801" i="1"/>
  <c r="W801" i="1" s="1"/>
  <c r="U801" i="1"/>
  <c r="V801" i="1"/>
  <c r="T804" i="1"/>
  <c r="W804" i="1" s="1"/>
  <c r="U804" i="1"/>
  <c r="V804" i="1"/>
  <c r="T810" i="1"/>
  <c r="W810" i="1" s="1"/>
  <c r="U810" i="1"/>
  <c r="V810" i="1"/>
  <c r="T809" i="1"/>
  <c r="W809" i="1" s="1"/>
  <c r="U809" i="1"/>
  <c r="V809" i="1"/>
  <c r="T815" i="1"/>
  <c r="W815" i="1" s="1"/>
  <c r="U815" i="1"/>
  <c r="V815" i="1"/>
  <c r="T816" i="1"/>
  <c r="W816" i="1" s="1"/>
  <c r="U816" i="1"/>
  <c r="V816" i="1"/>
  <c r="T814" i="1"/>
  <c r="W814" i="1" s="1"/>
  <c r="U814" i="1"/>
  <c r="V814" i="1"/>
  <c r="T813" i="1"/>
  <c r="W813" i="1" s="1"/>
  <c r="U813" i="1"/>
  <c r="V813" i="1"/>
  <c r="T812" i="1"/>
  <c r="W812" i="1" s="1"/>
  <c r="U812" i="1"/>
  <c r="V812" i="1"/>
  <c r="T158" i="1"/>
  <c r="W158" i="1" s="1"/>
  <c r="U158" i="1"/>
  <c r="V158" i="1"/>
  <c r="T154" i="1"/>
  <c r="W154" i="1" s="1"/>
  <c r="U154" i="1"/>
  <c r="V154" i="1"/>
  <c r="T150" i="1"/>
  <c r="W150" i="1" s="1"/>
  <c r="U150" i="1"/>
  <c r="V150" i="1"/>
  <c r="T143" i="1"/>
  <c r="W143" i="1" s="1"/>
  <c r="U143" i="1"/>
  <c r="V143" i="1"/>
  <c r="T149" i="1"/>
  <c r="W149" i="1" s="1"/>
  <c r="U149" i="1"/>
  <c r="V149" i="1"/>
  <c r="T156" i="1"/>
  <c r="W156" i="1" s="1"/>
  <c r="U156" i="1"/>
  <c r="V156" i="1"/>
  <c r="T161" i="1"/>
  <c r="W161" i="1" s="1"/>
  <c r="U161" i="1"/>
  <c r="V161" i="1"/>
  <c r="T170" i="1"/>
  <c r="W170" i="1" s="1"/>
  <c r="U170" i="1"/>
  <c r="V170" i="1"/>
  <c r="T168" i="1"/>
  <c r="W168" i="1" s="1"/>
  <c r="U168" i="1"/>
  <c r="V168" i="1"/>
  <c r="T167" i="1"/>
  <c r="W167" i="1" s="1"/>
  <c r="U167" i="1"/>
  <c r="V167" i="1"/>
  <c r="T166" i="1"/>
  <c r="W166" i="1" s="1"/>
  <c r="U166" i="1"/>
  <c r="V166" i="1"/>
  <c r="T579" i="1"/>
  <c r="W579" i="1" s="1"/>
  <c r="U579" i="1"/>
  <c r="V579" i="1"/>
  <c r="T637" i="1"/>
  <c r="W637" i="1" s="1"/>
  <c r="U637" i="1"/>
  <c r="V637" i="1"/>
  <c r="T674" i="1"/>
  <c r="W674" i="1" s="1"/>
  <c r="U674" i="1"/>
  <c r="V674" i="1"/>
  <c r="T687" i="1"/>
  <c r="W687" i="1" s="1"/>
  <c r="U687" i="1"/>
  <c r="V687" i="1"/>
  <c r="T698" i="1"/>
  <c r="W698" i="1" s="1"/>
  <c r="U698" i="1"/>
  <c r="V698" i="1"/>
  <c r="T699" i="1"/>
  <c r="W699" i="1" s="1"/>
  <c r="U699" i="1"/>
  <c r="V699" i="1"/>
  <c r="T696" i="1"/>
  <c r="W696" i="1" s="1"/>
  <c r="U696" i="1"/>
  <c r="V696" i="1"/>
  <c r="T702" i="1"/>
  <c r="W702" i="1" s="1"/>
  <c r="U702" i="1"/>
  <c r="V702" i="1"/>
  <c r="T705" i="1"/>
  <c r="W705" i="1" s="1"/>
  <c r="U705" i="1"/>
  <c r="V705" i="1"/>
  <c r="T704" i="1"/>
  <c r="W704" i="1" s="1"/>
  <c r="U704" i="1"/>
  <c r="V704" i="1"/>
  <c r="T703" i="1"/>
  <c r="W703" i="1" s="1"/>
  <c r="U703" i="1"/>
  <c r="V703" i="1"/>
  <c r="T701" i="1"/>
  <c r="W701" i="1" s="1"/>
  <c r="U701" i="1"/>
  <c r="V701" i="1"/>
  <c r="T697" i="1"/>
  <c r="W697" i="1" s="1"/>
  <c r="U697" i="1"/>
  <c r="V697" i="1"/>
  <c r="T690" i="1"/>
  <c r="W690" i="1" s="1"/>
  <c r="U690" i="1"/>
  <c r="V690" i="1"/>
  <c r="T700" i="1"/>
  <c r="W700" i="1" s="1"/>
  <c r="U700" i="1"/>
  <c r="V700" i="1"/>
  <c r="T679" i="1"/>
  <c r="W679" i="1" s="1"/>
  <c r="U679" i="1"/>
  <c r="V679" i="1"/>
  <c r="T672" i="1"/>
  <c r="W672" i="1" s="1"/>
  <c r="U672" i="1"/>
  <c r="V672" i="1"/>
  <c r="T665" i="1"/>
  <c r="W665" i="1" s="1"/>
  <c r="U665" i="1"/>
  <c r="V665" i="1"/>
  <c r="T670" i="1"/>
  <c r="W670" i="1" s="1"/>
  <c r="U670" i="1"/>
  <c r="V670" i="1"/>
  <c r="T653" i="1"/>
  <c r="W653" i="1" s="1"/>
  <c r="U653" i="1"/>
  <c r="V653" i="1"/>
  <c r="T652" i="1"/>
  <c r="W652" i="1" s="1"/>
  <c r="U652" i="1"/>
  <c r="V652" i="1"/>
  <c r="T651" i="1"/>
  <c r="W651" i="1" s="1"/>
  <c r="U651" i="1"/>
  <c r="V651" i="1"/>
  <c r="T761" i="1"/>
  <c r="W761" i="1" s="1"/>
  <c r="U761" i="1"/>
  <c r="V761" i="1"/>
  <c r="T779" i="1"/>
  <c r="W779" i="1" s="1"/>
  <c r="U779" i="1"/>
  <c r="V779" i="1"/>
  <c r="T764" i="1"/>
  <c r="W764" i="1" s="1"/>
  <c r="U764" i="1"/>
  <c r="V764" i="1"/>
  <c r="T765" i="1"/>
  <c r="W765" i="1" s="1"/>
  <c r="U765" i="1"/>
  <c r="V765" i="1"/>
  <c r="T774" i="1"/>
  <c r="W774" i="1" s="1"/>
  <c r="U774" i="1"/>
  <c r="V774" i="1"/>
  <c r="T752" i="1"/>
  <c r="W752" i="1" s="1"/>
  <c r="U752" i="1"/>
  <c r="V752" i="1"/>
  <c r="T758" i="1"/>
  <c r="W758" i="1" s="1"/>
  <c r="U758" i="1"/>
  <c r="V758" i="1"/>
  <c r="T739" i="1"/>
  <c r="W739" i="1" s="1"/>
  <c r="U739" i="1"/>
  <c r="V739" i="1"/>
  <c r="T746" i="1"/>
  <c r="W746" i="1" s="1"/>
  <c r="U746" i="1"/>
  <c r="V746" i="1"/>
  <c r="T745" i="1"/>
  <c r="W745" i="1" s="1"/>
  <c r="U745" i="1"/>
  <c r="V745" i="1"/>
  <c r="T744" i="1"/>
  <c r="W744" i="1" s="1"/>
  <c r="U744" i="1"/>
  <c r="V744" i="1"/>
  <c r="T614" i="1"/>
  <c r="W614" i="1" s="1"/>
  <c r="U614" i="1"/>
  <c r="V614" i="1"/>
  <c r="T630" i="1"/>
  <c r="W630" i="1" s="1"/>
  <c r="U630" i="1"/>
  <c r="V630" i="1"/>
  <c r="T595" i="1"/>
  <c r="W595" i="1" s="1"/>
  <c r="U595" i="1"/>
  <c r="V595" i="1"/>
  <c r="T607" i="1"/>
  <c r="W607" i="1" s="1"/>
  <c r="U607" i="1"/>
  <c r="V607" i="1"/>
  <c r="T608" i="1"/>
  <c r="W608" i="1" s="1"/>
  <c r="U608" i="1"/>
  <c r="V608" i="1"/>
  <c r="T597" i="1"/>
  <c r="W597" i="1" s="1"/>
  <c r="U597" i="1"/>
  <c r="V597" i="1"/>
  <c r="T593" i="1"/>
  <c r="W593" i="1" s="1"/>
  <c r="U593" i="1"/>
  <c r="V593" i="1"/>
  <c r="T578" i="1"/>
  <c r="W578" i="1" s="1"/>
  <c r="U578" i="1"/>
  <c r="V578" i="1"/>
  <c r="T582" i="1"/>
  <c r="W582" i="1" s="1"/>
  <c r="U582" i="1"/>
  <c r="V582" i="1"/>
  <c r="T581" i="1"/>
  <c r="W581" i="1" s="1"/>
  <c r="U581" i="1"/>
  <c r="V581" i="1"/>
  <c r="T580" i="1"/>
  <c r="W580" i="1" s="1"/>
  <c r="U580" i="1"/>
  <c r="V580" i="1"/>
  <c r="T33" i="1"/>
  <c r="W33" i="1" s="1"/>
  <c r="U33" i="1"/>
  <c r="V33" i="1"/>
  <c r="T32" i="1"/>
  <c r="W32" i="1" s="1"/>
  <c r="U32" i="1"/>
  <c r="V32" i="1"/>
  <c r="T34" i="1"/>
  <c r="W34" i="1" s="1"/>
  <c r="U34" i="1"/>
  <c r="V34" i="1"/>
  <c r="T31" i="1"/>
  <c r="W31" i="1" s="1"/>
  <c r="U31" i="1"/>
  <c r="V31" i="1"/>
  <c r="T29" i="1"/>
  <c r="W29" i="1" s="1"/>
  <c r="U29" i="1"/>
  <c r="V29" i="1"/>
  <c r="T30" i="1"/>
  <c r="W30" i="1" s="1"/>
  <c r="U30" i="1"/>
  <c r="V30" i="1"/>
  <c r="T27" i="1"/>
  <c r="W27" i="1" s="1"/>
  <c r="U27" i="1"/>
  <c r="V27" i="1"/>
  <c r="T19" i="1"/>
  <c r="W19" i="1" s="1"/>
  <c r="U19" i="1"/>
  <c r="V19" i="1"/>
  <c r="T24" i="1"/>
  <c r="W24" i="1" s="1"/>
  <c r="U24" i="1"/>
  <c r="V24" i="1"/>
  <c r="T23" i="1"/>
  <c r="W23" i="1" s="1"/>
  <c r="U23" i="1"/>
  <c r="V23" i="1"/>
  <c r="T22" i="1"/>
  <c r="W22" i="1" s="1"/>
  <c r="U22" i="1"/>
  <c r="V22" i="1"/>
  <c r="T58" i="1"/>
  <c r="W58" i="1" s="1"/>
  <c r="U58" i="1"/>
  <c r="V58" i="1"/>
  <c r="T56" i="1"/>
  <c r="W56" i="1" s="1"/>
  <c r="U56" i="1"/>
  <c r="V56" i="1"/>
  <c r="T57" i="1"/>
  <c r="W57" i="1" s="1"/>
  <c r="U57" i="1"/>
  <c r="V57" i="1"/>
  <c r="T55" i="1"/>
  <c r="W55" i="1" s="1"/>
  <c r="U55" i="1"/>
  <c r="V55" i="1"/>
  <c r="T53" i="1"/>
  <c r="W53" i="1" s="1"/>
  <c r="U53" i="1"/>
  <c r="V53" i="1"/>
  <c r="T54" i="1"/>
  <c r="W54" i="1" s="1"/>
  <c r="U54" i="1"/>
  <c r="V54" i="1"/>
  <c r="T52" i="1"/>
  <c r="W52" i="1" s="1"/>
  <c r="U52" i="1"/>
  <c r="V52" i="1"/>
  <c r="T51" i="1"/>
  <c r="W51" i="1" s="1"/>
  <c r="U51" i="1"/>
  <c r="V51" i="1"/>
  <c r="T50" i="1"/>
  <c r="W50" i="1" s="1"/>
  <c r="U50" i="1"/>
  <c r="V50" i="1"/>
  <c r="T49" i="1"/>
  <c r="W49" i="1" s="1"/>
  <c r="U49" i="1"/>
  <c r="V49" i="1"/>
  <c r="T48" i="1"/>
  <c r="W48" i="1" s="1"/>
  <c r="U48" i="1"/>
  <c r="V48" i="1"/>
  <c r="T162" i="1"/>
  <c r="W162" i="1" s="1"/>
  <c r="U162" i="1"/>
  <c r="V162" i="1"/>
  <c r="T157" i="1"/>
  <c r="W157" i="1" s="1"/>
  <c r="U157" i="1"/>
  <c r="V157" i="1"/>
  <c r="T153" i="1"/>
  <c r="W153" i="1" s="1"/>
  <c r="U153" i="1"/>
  <c r="V153" i="1"/>
  <c r="T160" i="1"/>
  <c r="W160" i="1" s="1"/>
  <c r="U160" i="1"/>
  <c r="V160" i="1"/>
  <c r="T159" i="1"/>
  <c r="W159" i="1" s="1"/>
  <c r="U159" i="1"/>
  <c r="V159" i="1"/>
  <c r="T152" i="1"/>
  <c r="W152" i="1" s="1"/>
  <c r="U152" i="1"/>
  <c r="V152" i="1"/>
  <c r="T155" i="1"/>
  <c r="W155" i="1" s="1"/>
  <c r="U155" i="1"/>
  <c r="V155" i="1"/>
  <c r="T151" i="1"/>
  <c r="W151" i="1" s="1"/>
  <c r="U151" i="1"/>
  <c r="V151" i="1"/>
  <c r="T147" i="1"/>
  <c r="W147" i="1" s="1"/>
  <c r="U147" i="1"/>
  <c r="V147" i="1"/>
  <c r="T146" i="1"/>
  <c r="W146" i="1" s="1"/>
  <c r="U146" i="1"/>
  <c r="V146" i="1"/>
  <c r="T145" i="1"/>
  <c r="W145" i="1" s="1"/>
  <c r="U145" i="1"/>
  <c r="V145" i="1"/>
  <c r="T660" i="1"/>
  <c r="W660" i="1" s="1"/>
  <c r="U660" i="1"/>
  <c r="V660" i="1"/>
  <c r="T622" i="1"/>
  <c r="W622" i="1" s="1"/>
  <c r="U622" i="1"/>
  <c r="V622" i="1"/>
  <c r="T621" i="1"/>
  <c r="W621" i="1" s="1"/>
  <c r="U621" i="1"/>
  <c r="V621" i="1"/>
  <c r="T684" i="1"/>
  <c r="W684" i="1" s="1"/>
  <c r="U684" i="1"/>
  <c r="V684" i="1"/>
  <c r="T718" i="1"/>
  <c r="W718" i="1" s="1"/>
  <c r="U718" i="1"/>
  <c r="V718" i="1"/>
  <c r="T706" i="1"/>
  <c r="W706" i="1" s="1"/>
  <c r="U706" i="1"/>
  <c r="V706" i="1"/>
  <c r="T683" i="1"/>
  <c r="W683" i="1" s="1"/>
  <c r="U683" i="1"/>
  <c r="V683" i="1"/>
  <c r="T677" i="1"/>
  <c r="W677" i="1" s="1"/>
  <c r="U677" i="1"/>
  <c r="V677" i="1"/>
  <c r="T585" i="1"/>
  <c r="W585" i="1" s="1"/>
  <c r="U585" i="1"/>
  <c r="V585" i="1"/>
  <c r="T584" i="1"/>
  <c r="W584" i="1" s="1"/>
  <c r="U584" i="1"/>
  <c r="V584" i="1"/>
  <c r="T583" i="1"/>
  <c r="W583" i="1" s="1"/>
  <c r="U583" i="1"/>
  <c r="V583" i="1"/>
  <c r="T496" i="1"/>
  <c r="W496" i="1" s="1"/>
  <c r="U496" i="1"/>
  <c r="V496" i="1"/>
  <c r="T467" i="1"/>
  <c r="W467" i="1" s="1"/>
  <c r="U467" i="1"/>
  <c r="V467" i="1"/>
  <c r="T470" i="1"/>
  <c r="W470" i="1" s="1"/>
  <c r="U470" i="1"/>
  <c r="V470" i="1"/>
  <c r="T474" i="1"/>
  <c r="W474" i="1" s="1"/>
  <c r="U474" i="1"/>
  <c r="V474" i="1"/>
  <c r="T466" i="1"/>
  <c r="W466" i="1" s="1"/>
  <c r="U466" i="1"/>
  <c r="V466" i="1"/>
  <c r="T464" i="1"/>
  <c r="W464" i="1" s="1"/>
  <c r="U464" i="1"/>
  <c r="V464" i="1"/>
  <c r="T455" i="1"/>
  <c r="W455" i="1" s="1"/>
  <c r="U455" i="1"/>
  <c r="V455" i="1"/>
  <c r="T461" i="1"/>
  <c r="W461" i="1" s="1"/>
  <c r="U461" i="1"/>
  <c r="V461" i="1"/>
  <c r="T473" i="1"/>
  <c r="W473" i="1" s="1"/>
  <c r="U473" i="1"/>
  <c r="V473" i="1"/>
  <c r="T472" i="1"/>
  <c r="W472" i="1" s="1"/>
  <c r="U472" i="1"/>
  <c r="V472" i="1"/>
  <c r="T471" i="1"/>
  <c r="W471" i="1" s="1"/>
  <c r="U471" i="1"/>
  <c r="V471" i="1"/>
  <c r="T803" i="1"/>
  <c r="W803" i="1" s="1"/>
  <c r="U803" i="1"/>
  <c r="V803" i="1"/>
  <c r="T789" i="1"/>
  <c r="W789" i="1" s="1"/>
  <c r="U789" i="1"/>
  <c r="V789" i="1"/>
  <c r="T794" i="1"/>
  <c r="W794" i="1" s="1"/>
  <c r="U794" i="1"/>
  <c r="V794" i="1"/>
  <c r="T791" i="1"/>
  <c r="W791" i="1" s="1"/>
  <c r="U791" i="1"/>
  <c r="V791" i="1"/>
  <c r="T787" i="1"/>
  <c r="W787" i="1" s="1"/>
  <c r="U787" i="1"/>
  <c r="V787" i="1"/>
  <c r="T786" i="1"/>
  <c r="W786" i="1" s="1"/>
  <c r="U786" i="1"/>
  <c r="V786" i="1"/>
  <c r="T785" i="1"/>
  <c r="W785" i="1" s="1"/>
  <c r="U785" i="1"/>
  <c r="V785" i="1"/>
  <c r="T783" i="1"/>
  <c r="W783" i="1" s="1"/>
  <c r="U783" i="1"/>
  <c r="V783" i="1"/>
  <c r="T782" i="1"/>
  <c r="W782" i="1" s="1"/>
  <c r="U782" i="1"/>
  <c r="V782" i="1"/>
  <c r="T781" i="1"/>
  <c r="W781" i="1" s="1"/>
  <c r="U781" i="1"/>
  <c r="V781" i="1"/>
  <c r="T780" i="1"/>
  <c r="W780" i="1" s="1"/>
  <c r="U780" i="1"/>
  <c r="V780" i="1"/>
  <c r="T347" i="1"/>
  <c r="W347" i="1" s="1"/>
  <c r="U347" i="1"/>
  <c r="V347" i="1"/>
  <c r="T339" i="1"/>
  <c r="W339" i="1" s="1"/>
  <c r="U339" i="1"/>
  <c r="V339" i="1"/>
  <c r="T342" i="1"/>
  <c r="W342" i="1" s="1"/>
  <c r="U342" i="1"/>
  <c r="V342" i="1"/>
  <c r="T349" i="1"/>
  <c r="W349" i="1" s="1"/>
  <c r="U349" i="1"/>
  <c r="V349" i="1"/>
  <c r="T345" i="1"/>
  <c r="W345" i="1" s="1"/>
  <c r="U345" i="1"/>
  <c r="V345" i="1"/>
  <c r="T346" i="1"/>
  <c r="W346" i="1" s="1"/>
  <c r="U346" i="1"/>
  <c r="V346" i="1"/>
  <c r="T348" i="1"/>
  <c r="W348" i="1" s="1"/>
  <c r="U348" i="1"/>
  <c r="V348" i="1"/>
  <c r="T350" i="1"/>
  <c r="W350" i="1" s="1"/>
  <c r="U350" i="1"/>
  <c r="V350" i="1"/>
  <c r="T353" i="1"/>
  <c r="W353" i="1" s="1"/>
  <c r="U353" i="1"/>
  <c r="V353" i="1"/>
  <c r="T352" i="1"/>
  <c r="W352" i="1" s="1"/>
  <c r="U352" i="1"/>
  <c r="V352" i="1"/>
  <c r="T351" i="1"/>
  <c r="W351" i="1" s="1"/>
  <c r="U351" i="1"/>
  <c r="V351" i="1"/>
  <c r="T941" i="1"/>
  <c r="W941" i="1" s="1"/>
  <c r="U941" i="1"/>
  <c r="V941" i="1"/>
  <c r="T928" i="1"/>
  <c r="W928" i="1" s="1"/>
  <c r="U928" i="1"/>
  <c r="V928" i="1"/>
  <c r="T937" i="1"/>
  <c r="W937" i="1" s="1"/>
  <c r="U937" i="1"/>
  <c r="V937" i="1"/>
  <c r="T936" i="1"/>
  <c r="W936" i="1" s="1"/>
  <c r="U936" i="1"/>
  <c r="V936" i="1"/>
  <c r="T940" i="1"/>
  <c r="W940" i="1" s="1"/>
  <c r="U940" i="1"/>
  <c r="V940" i="1"/>
  <c r="T939" i="1"/>
  <c r="W939" i="1" s="1"/>
  <c r="U939" i="1"/>
  <c r="V939" i="1"/>
  <c r="T938" i="1"/>
  <c r="W938" i="1" s="1"/>
  <c r="U938" i="1"/>
  <c r="V938" i="1"/>
  <c r="T935" i="1"/>
  <c r="W935" i="1" s="1"/>
  <c r="U935" i="1"/>
  <c r="V935" i="1"/>
  <c r="T934" i="1"/>
  <c r="W934" i="1" s="1"/>
  <c r="U934" i="1"/>
  <c r="V934" i="1"/>
  <c r="T933" i="1"/>
  <c r="W933" i="1" s="1"/>
  <c r="U933" i="1"/>
  <c r="V933" i="1"/>
  <c r="T932" i="1"/>
  <c r="W932" i="1" s="1"/>
  <c r="U932" i="1"/>
  <c r="V932" i="1"/>
  <c r="T319" i="1"/>
  <c r="W319" i="1" s="1"/>
  <c r="U319" i="1"/>
  <c r="V319" i="1"/>
  <c r="T324" i="1"/>
  <c r="W324" i="1" s="1"/>
  <c r="U324" i="1"/>
  <c r="V324" i="1"/>
  <c r="T318" i="1"/>
  <c r="W318" i="1" s="1"/>
  <c r="U318" i="1"/>
  <c r="V318" i="1"/>
  <c r="T320" i="1"/>
  <c r="W320" i="1" s="1"/>
  <c r="U320" i="1"/>
  <c r="V320" i="1"/>
  <c r="T326" i="1"/>
  <c r="W326" i="1" s="1"/>
  <c r="U326" i="1"/>
  <c r="V326" i="1"/>
  <c r="T325" i="1"/>
  <c r="W325" i="1" s="1"/>
  <c r="U325" i="1"/>
  <c r="V325" i="1"/>
  <c r="T322" i="1"/>
  <c r="W322" i="1" s="1"/>
  <c r="U322" i="1"/>
  <c r="V322" i="1"/>
  <c r="T323" i="1"/>
  <c r="W323" i="1" s="1"/>
  <c r="U323" i="1"/>
  <c r="V323" i="1"/>
  <c r="T330" i="1"/>
  <c r="W330" i="1" s="1"/>
  <c r="U330" i="1"/>
  <c r="V330" i="1"/>
  <c r="T329" i="1"/>
  <c r="W329" i="1" s="1"/>
  <c r="U329" i="1"/>
  <c r="V329" i="1"/>
  <c r="T328" i="1"/>
  <c r="W328" i="1" s="1"/>
  <c r="U328" i="1"/>
  <c r="V328" i="1"/>
  <c r="T442" i="1"/>
  <c r="W442" i="1" s="1"/>
  <c r="U442" i="1"/>
  <c r="V442" i="1"/>
  <c r="T452" i="1"/>
  <c r="W452" i="1" s="1"/>
  <c r="U452" i="1"/>
  <c r="V452" i="1"/>
  <c r="T494" i="1"/>
  <c r="W494" i="1" s="1"/>
  <c r="U494" i="1"/>
  <c r="V494" i="1"/>
  <c r="T431" i="1"/>
  <c r="W431" i="1" s="1"/>
  <c r="U431" i="1"/>
  <c r="V431" i="1"/>
  <c r="T422" i="1"/>
  <c r="W422" i="1" s="1"/>
  <c r="U422" i="1"/>
  <c r="V422" i="1"/>
  <c r="T437" i="1"/>
  <c r="W437" i="1" s="1"/>
  <c r="U437" i="1"/>
  <c r="V437" i="1"/>
  <c r="T379" i="1"/>
  <c r="W379" i="1" s="1"/>
  <c r="U379" i="1"/>
  <c r="V379" i="1"/>
  <c r="T417" i="1"/>
  <c r="W417" i="1" s="1"/>
  <c r="U417" i="1"/>
  <c r="V417" i="1"/>
  <c r="T409" i="1"/>
  <c r="W409" i="1" s="1"/>
  <c r="U409" i="1"/>
  <c r="V409" i="1"/>
  <c r="T408" i="1"/>
  <c r="W408" i="1" s="1"/>
  <c r="U408" i="1"/>
  <c r="V408" i="1"/>
  <c r="T407" i="1"/>
  <c r="W407" i="1" s="1"/>
  <c r="U407" i="1"/>
  <c r="V407" i="1"/>
  <c r="T341" i="1"/>
  <c r="W341" i="1" s="1"/>
  <c r="U341" i="1"/>
  <c r="V341" i="1"/>
  <c r="T343" i="1"/>
  <c r="W343" i="1" s="1"/>
  <c r="U343" i="1"/>
  <c r="V343" i="1"/>
  <c r="T344" i="1"/>
  <c r="W344" i="1" s="1"/>
  <c r="U344" i="1"/>
  <c r="V344" i="1"/>
  <c r="T336" i="1"/>
  <c r="W336" i="1" s="1"/>
  <c r="U336" i="1"/>
  <c r="V336" i="1"/>
  <c r="T338" i="1"/>
  <c r="W338" i="1" s="1"/>
  <c r="U338" i="1"/>
  <c r="V338" i="1"/>
  <c r="T334" i="1"/>
  <c r="W334" i="1" s="1"/>
  <c r="U334" i="1"/>
  <c r="V334" i="1"/>
  <c r="T340" i="1"/>
  <c r="W340" i="1" s="1"/>
  <c r="U340" i="1"/>
  <c r="V340" i="1"/>
  <c r="T337" i="1"/>
  <c r="W337" i="1" s="1"/>
  <c r="U337" i="1"/>
  <c r="V337" i="1"/>
  <c r="T311" i="1"/>
  <c r="W311" i="1" s="1"/>
  <c r="U311" i="1"/>
  <c r="V311" i="1"/>
  <c r="T310" i="1"/>
  <c r="W310" i="1" s="1"/>
  <c r="U310" i="1"/>
  <c r="V310" i="1"/>
  <c r="T309" i="1"/>
  <c r="W309" i="1" s="1"/>
  <c r="U309" i="1"/>
  <c r="V309" i="1"/>
  <c r="T926" i="1"/>
  <c r="W926" i="1" s="1"/>
  <c r="U926" i="1"/>
  <c r="V926" i="1"/>
  <c r="T923" i="1"/>
  <c r="W923" i="1" s="1"/>
  <c r="U923" i="1"/>
  <c r="V923" i="1"/>
  <c r="T922" i="1"/>
  <c r="W922" i="1" s="1"/>
  <c r="U922" i="1"/>
  <c r="V922" i="1"/>
  <c r="T921" i="1"/>
  <c r="W921" i="1" s="1"/>
  <c r="U921" i="1"/>
  <c r="V921" i="1"/>
  <c r="T920" i="1"/>
  <c r="W920" i="1" s="1"/>
  <c r="U920" i="1"/>
  <c r="V920" i="1"/>
  <c r="T919" i="1"/>
  <c r="W919" i="1" s="1"/>
  <c r="U919" i="1"/>
  <c r="V919" i="1"/>
  <c r="T918" i="1"/>
  <c r="W918" i="1" s="1"/>
  <c r="U918" i="1"/>
  <c r="V918" i="1"/>
  <c r="T916" i="1"/>
  <c r="W916" i="1" s="1"/>
  <c r="U916" i="1"/>
  <c r="V916" i="1"/>
  <c r="T914" i="1"/>
  <c r="W914" i="1" s="1"/>
  <c r="U914" i="1"/>
  <c r="V914" i="1"/>
  <c r="T913" i="1"/>
  <c r="W913" i="1" s="1"/>
  <c r="U913" i="1"/>
  <c r="V913" i="1"/>
  <c r="T912" i="1"/>
  <c r="W912" i="1" s="1"/>
  <c r="U912" i="1"/>
  <c r="V912" i="1"/>
  <c r="T855" i="1"/>
  <c r="W855" i="1" s="1"/>
  <c r="U855" i="1"/>
  <c r="V855" i="1"/>
  <c r="T846" i="1"/>
  <c r="W846" i="1" s="1"/>
  <c r="U846" i="1"/>
  <c r="V846" i="1"/>
  <c r="T842" i="1"/>
  <c r="W842" i="1" s="1"/>
  <c r="U842" i="1"/>
  <c r="V842" i="1"/>
  <c r="T837" i="1"/>
  <c r="W837" i="1" s="1"/>
  <c r="U837" i="1"/>
  <c r="V837" i="1"/>
  <c r="T820" i="1"/>
  <c r="W820" i="1" s="1"/>
  <c r="U820" i="1"/>
  <c r="V820" i="1"/>
  <c r="T825" i="1"/>
  <c r="W825" i="1" s="1"/>
  <c r="U825" i="1"/>
  <c r="V825" i="1"/>
  <c r="T830" i="1"/>
  <c r="W830" i="1" s="1"/>
  <c r="U830" i="1"/>
  <c r="V830" i="1"/>
  <c r="T839" i="1"/>
  <c r="W839" i="1" s="1"/>
  <c r="U839" i="1"/>
  <c r="V839" i="1"/>
  <c r="T824" i="1"/>
  <c r="W824" i="1" s="1"/>
  <c r="U824" i="1"/>
  <c r="V824" i="1"/>
  <c r="T823" i="1"/>
  <c r="W823" i="1" s="1"/>
  <c r="U823" i="1"/>
  <c r="V823" i="1"/>
  <c r="T822" i="1"/>
  <c r="W822" i="1" s="1"/>
  <c r="U822" i="1"/>
  <c r="V822" i="1"/>
  <c r="T956" i="1"/>
  <c r="W956" i="1" s="1"/>
  <c r="U956" i="1"/>
  <c r="V956" i="1"/>
  <c r="T958" i="1"/>
  <c r="W958" i="1" s="1"/>
  <c r="U958" i="1"/>
  <c r="V958" i="1"/>
  <c r="T957" i="1"/>
  <c r="W957" i="1" s="1"/>
  <c r="U957" i="1"/>
  <c r="V957" i="1"/>
  <c r="T927" i="1"/>
  <c r="W927" i="1" s="1"/>
  <c r="U927" i="1"/>
  <c r="V927" i="1"/>
  <c r="T925" i="1"/>
  <c r="W925" i="1" s="1"/>
  <c r="U925" i="1"/>
  <c r="V925" i="1"/>
  <c r="T949" i="1"/>
  <c r="W949" i="1" s="1"/>
  <c r="U949" i="1"/>
  <c r="V949" i="1"/>
  <c r="T948" i="1"/>
  <c r="W948" i="1" s="1"/>
  <c r="U948" i="1"/>
  <c r="V948" i="1"/>
  <c r="T954" i="1"/>
  <c r="W954" i="1" s="1"/>
  <c r="U954" i="1"/>
  <c r="V954" i="1"/>
  <c r="T931" i="1"/>
  <c r="W931" i="1" s="1"/>
  <c r="U931" i="1"/>
  <c r="V931" i="1"/>
  <c r="T930" i="1"/>
  <c r="W930" i="1" s="1"/>
  <c r="U930" i="1"/>
  <c r="V930" i="1"/>
  <c r="T929" i="1"/>
  <c r="W929" i="1" s="1"/>
  <c r="U929" i="1"/>
  <c r="V929" i="1"/>
  <c r="T852" i="1"/>
  <c r="W852" i="1" s="1"/>
  <c r="U852" i="1"/>
  <c r="V852" i="1"/>
  <c r="T840" i="1"/>
  <c r="W840" i="1" s="1"/>
  <c r="U840" i="1"/>
  <c r="V840" i="1"/>
  <c r="T832" i="1"/>
  <c r="W832" i="1" s="1"/>
  <c r="U832" i="1"/>
  <c r="V832" i="1"/>
  <c r="T847" i="1"/>
  <c r="W847" i="1" s="1"/>
  <c r="U847" i="1"/>
  <c r="V847" i="1"/>
  <c r="T863" i="1"/>
  <c r="W863" i="1" s="1"/>
  <c r="U863" i="1"/>
  <c r="V863" i="1"/>
  <c r="T849" i="1"/>
  <c r="W849" i="1" s="1"/>
  <c r="U849" i="1"/>
  <c r="V849" i="1"/>
  <c r="T851" i="1"/>
  <c r="W851" i="1" s="1"/>
  <c r="U851" i="1"/>
  <c r="V851" i="1"/>
  <c r="T848" i="1"/>
  <c r="W848" i="1" s="1"/>
  <c r="U848" i="1"/>
  <c r="V848" i="1"/>
  <c r="T845" i="1"/>
  <c r="W845" i="1" s="1"/>
  <c r="U845" i="1"/>
  <c r="V845" i="1"/>
  <c r="T844" i="1"/>
  <c r="W844" i="1" s="1"/>
  <c r="U844" i="1"/>
  <c r="V844" i="1"/>
  <c r="T843" i="1"/>
  <c r="W843" i="1" s="1"/>
  <c r="U843" i="1"/>
  <c r="V843" i="1"/>
  <c r="T483" i="1"/>
  <c r="W483" i="1" s="1"/>
  <c r="U483" i="1"/>
  <c r="V483" i="1"/>
  <c r="T489" i="1"/>
  <c r="W489" i="1" s="1"/>
  <c r="U489" i="1"/>
  <c r="V489" i="1"/>
  <c r="T497" i="1"/>
  <c r="W497" i="1" s="1"/>
  <c r="U497" i="1"/>
  <c r="V497" i="1"/>
  <c r="T506" i="1"/>
  <c r="W506" i="1" s="1"/>
  <c r="U506" i="1"/>
  <c r="V506" i="1"/>
  <c r="T481" i="1"/>
  <c r="W481" i="1" s="1"/>
  <c r="U481" i="1"/>
  <c r="V481" i="1"/>
  <c r="T462" i="1"/>
  <c r="W462" i="1" s="1"/>
  <c r="U462" i="1"/>
  <c r="V462" i="1"/>
  <c r="T482" i="1"/>
  <c r="W482" i="1" s="1"/>
  <c r="U482" i="1"/>
  <c r="V482" i="1"/>
  <c r="T484" i="1"/>
  <c r="W484" i="1" s="1"/>
  <c r="U484" i="1"/>
  <c r="V484" i="1"/>
  <c r="T502" i="1"/>
  <c r="W502" i="1" s="1"/>
  <c r="U502" i="1"/>
  <c r="V502" i="1"/>
  <c r="T501" i="1"/>
  <c r="W501" i="1" s="1"/>
  <c r="U501" i="1"/>
  <c r="V501" i="1"/>
  <c r="T500" i="1"/>
  <c r="W500" i="1" s="1"/>
  <c r="U500" i="1"/>
  <c r="V500" i="1"/>
  <c r="T383" i="1"/>
  <c r="W383" i="1" s="1"/>
  <c r="U383" i="1"/>
  <c r="V383" i="1"/>
  <c r="T377" i="1"/>
  <c r="W377" i="1" s="1"/>
  <c r="U377" i="1"/>
  <c r="V377" i="1"/>
  <c r="T389" i="1"/>
  <c r="W389" i="1" s="1"/>
  <c r="U389" i="1"/>
  <c r="V389" i="1"/>
  <c r="T376" i="1"/>
  <c r="W376" i="1" s="1"/>
  <c r="U376" i="1"/>
  <c r="V376" i="1"/>
  <c r="T382" i="1"/>
  <c r="W382" i="1" s="1"/>
  <c r="U382" i="1"/>
  <c r="V382" i="1"/>
  <c r="T380" i="1"/>
  <c r="W380" i="1" s="1"/>
  <c r="U380" i="1"/>
  <c r="V380" i="1"/>
  <c r="T388" i="1"/>
  <c r="W388" i="1" s="1"/>
  <c r="U388" i="1"/>
  <c r="V388" i="1"/>
  <c r="T402" i="1"/>
  <c r="W402" i="1" s="1"/>
  <c r="U402" i="1"/>
  <c r="V402" i="1"/>
  <c r="T387" i="1"/>
  <c r="W387" i="1" s="1"/>
  <c r="U387" i="1"/>
  <c r="V387" i="1"/>
  <c r="T386" i="1"/>
  <c r="W386" i="1" s="1"/>
  <c r="U386" i="1"/>
  <c r="V386" i="1"/>
  <c r="T385" i="1"/>
  <c r="W385" i="1" s="1"/>
  <c r="U385" i="1"/>
  <c r="V385" i="1"/>
  <c r="T127" i="1"/>
  <c r="W127" i="1" s="1"/>
  <c r="U127" i="1"/>
  <c r="V127" i="1"/>
  <c r="T120" i="1"/>
  <c r="W120" i="1" s="1"/>
  <c r="U120" i="1"/>
  <c r="V120" i="1"/>
  <c r="T105" i="1"/>
  <c r="W105" i="1" s="1"/>
  <c r="U105" i="1"/>
  <c r="V105" i="1"/>
  <c r="T133" i="1"/>
  <c r="W133" i="1" s="1"/>
  <c r="U133" i="1"/>
  <c r="V133" i="1"/>
  <c r="T131" i="1"/>
  <c r="W131" i="1" s="1"/>
  <c r="U131" i="1"/>
  <c r="V131" i="1"/>
  <c r="T109" i="1"/>
  <c r="W109" i="1" s="1"/>
  <c r="U109" i="1"/>
  <c r="V109" i="1"/>
  <c r="T107" i="1"/>
  <c r="W107" i="1" s="1"/>
  <c r="U107" i="1"/>
  <c r="V107" i="1"/>
  <c r="T114" i="1"/>
  <c r="W114" i="1" s="1"/>
  <c r="U114" i="1"/>
  <c r="V114" i="1"/>
  <c r="T104" i="1"/>
  <c r="W104" i="1" s="1"/>
  <c r="U104" i="1"/>
  <c r="V104" i="1"/>
  <c r="T103" i="1"/>
  <c r="W103" i="1" s="1"/>
  <c r="U103" i="1"/>
  <c r="V103" i="1"/>
  <c r="T102" i="1"/>
  <c r="W102" i="1" s="1"/>
  <c r="U102" i="1"/>
  <c r="V102" i="1"/>
  <c r="T459" i="1"/>
  <c r="W459" i="1" s="1"/>
  <c r="U459" i="1"/>
  <c r="V459" i="1"/>
  <c r="T429" i="1"/>
  <c r="W429" i="1" s="1"/>
  <c r="U429" i="1"/>
  <c r="V429" i="1"/>
  <c r="T424" i="1"/>
  <c r="W424" i="1" s="1"/>
  <c r="U424" i="1"/>
  <c r="V424" i="1"/>
  <c r="T414" i="1"/>
  <c r="W414" i="1" s="1"/>
  <c r="U414" i="1"/>
  <c r="V414" i="1"/>
  <c r="T405" i="1"/>
  <c r="W405" i="1" s="1"/>
  <c r="U405" i="1"/>
  <c r="V405" i="1"/>
  <c r="T391" i="1"/>
  <c r="W391" i="1" s="1"/>
  <c r="U391" i="1"/>
  <c r="V391" i="1"/>
  <c r="T381" i="1"/>
  <c r="W381" i="1" s="1"/>
  <c r="U381" i="1"/>
  <c r="V381" i="1"/>
  <c r="T384" i="1"/>
  <c r="W384" i="1" s="1"/>
  <c r="U384" i="1"/>
  <c r="V384" i="1"/>
  <c r="T374" i="1"/>
  <c r="W374" i="1" s="1"/>
  <c r="U374" i="1"/>
  <c r="V374" i="1"/>
  <c r="T373" i="1"/>
  <c r="W373" i="1" s="1"/>
  <c r="U373" i="1"/>
  <c r="V373" i="1"/>
  <c r="T372" i="1"/>
  <c r="W372" i="1" s="1"/>
  <c r="U372" i="1"/>
  <c r="V372" i="1"/>
  <c r="T973" i="1"/>
  <c r="W973" i="1" s="1"/>
  <c r="U973" i="1"/>
  <c r="V973" i="1"/>
  <c r="T962" i="1"/>
  <c r="W962" i="1" s="1"/>
  <c r="U962" i="1"/>
  <c r="V962" i="1"/>
  <c r="T972" i="1"/>
  <c r="W972" i="1" s="1"/>
  <c r="U972" i="1"/>
  <c r="V972" i="1"/>
  <c r="T971" i="1"/>
  <c r="W971" i="1" s="1"/>
  <c r="U971" i="1"/>
  <c r="V971" i="1"/>
  <c r="T961" i="1"/>
  <c r="W961" i="1" s="1"/>
  <c r="U961" i="1"/>
  <c r="V961" i="1"/>
  <c r="T960" i="1"/>
  <c r="W960" i="1" s="1"/>
  <c r="U960" i="1"/>
  <c r="V960" i="1"/>
  <c r="T959" i="1"/>
  <c r="W959" i="1" s="1"/>
  <c r="U959" i="1"/>
  <c r="V959" i="1"/>
  <c r="T970" i="1"/>
  <c r="W970" i="1" s="1"/>
  <c r="U970" i="1"/>
  <c r="V970" i="1"/>
  <c r="T969" i="1"/>
  <c r="W969" i="1" s="1"/>
  <c r="U969" i="1"/>
  <c r="V969" i="1"/>
  <c r="T968" i="1"/>
  <c r="W968" i="1" s="1"/>
  <c r="U968" i="1"/>
  <c r="V968" i="1"/>
  <c r="T967" i="1"/>
  <c r="W967" i="1" s="1"/>
  <c r="U967" i="1"/>
  <c r="V967" i="1"/>
  <c r="T512" i="1"/>
  <c r="W512" i="1" s="1"/>
  <c r="U512" i="1"/>
  <c r="V512" i="1"/>
  <c r="T531" i="1"/>
  <c r="W531" i="1" s="1"/>
  <c r="U531" i="1"/>
  <c r="V531" i="1"/>
  <c r="T499" i="1"/>
  <c r="W499" i="1" s="1"/>
  <c r="U499" i="1"/>
  <c r="V499" i="1"/>
  <c r="T503" i="1"/>
  <c r="W503" i="1" s="1"/>
  <c r="U503" i="1"/>
  <c r="V503" i="1"/>
  <c r="T480" i="1"/>
  <c r="W480" i="1" s="1"/>
  <c r="U480" i="1"/>
  <c r="V480" i="1"/>
  <c r="T535" i="1"/>
  <c r="W535" i="1" s="1"/>
  <c r="U535" i="1"/>
  <c r="V535" i="1"/>
  <c r="T475" i="1"/>
  <c r="W475" i="1" s="1"/>
  <c r="U475" i="1"/>
  <c r="V475" i="1"/>
  <c r="T465" i="1"/>
  <c r="W465" i="1" s="1"/>
  <c r="U465" i="1"/>
  <c r="V465" i="1"/>
  <c r="T492" i="1"/>
  <c r="W492" i="1" s="1"/>
  <c r="U492" i="1"/>
  <c r="V492" i="1"/>
  <c r="T491" i="1"/>
  <c r="W491" i="1" s="1"/>
  <c r="U491" i="1"/>
  <c r="V491" i="1"/>
  <c r="T490" i="1"/>
  <c r="W490" i="1" s="1"/>
  <c r="U490" i="1"/>
  <c r="V490" i="1"/>
  <c r="T567" i="1"/>
  <c r="W567" i="1" s="1"/>
  <c r="U567" i="1"/>
  <c r="V567" i="1"/>
  <c r="T549" i="1"/>
  <c r="W549" i="1" s="1"/>
  <c r="U549" i="1"/>
  <c r="V549" i="1"/>
  <c r="T719" i="1"/>
  <c r="W719" i="1" s="1"/>
  <c r="U719" i="1"/>
  <c r="V719" i="1"/>
  <c r="T768" i="1"/>
  <c r="W768" i="1" s="1"/>
  <c r="U768" i="1"/>
  <c r="V768" i="1"/>
  <c r="T775" i="1"/>
  <c r="W775" i="1" s="1"/>
  <c r="U775" i="1"/>
  <c r="V775" i="1"/>
  <c r="T751" i="1"/>
  <c r="W751" i="1" s="1"/>
  <c r="U751" i="1"/>
  <c r="V751" i="1"/>
  <c r="T743" i="1"/>
  <c r="W743" i="1" s="1"/>
  <c r="U743" i="1"/>
  <c r="V743" i="1"/>
  <c r="T778" i="1"/>
  <c r="W778" i="1" s="1"/>
  <c r="U778" i="1"/>
  <c r="V778" i="1"/>
  <c r="T808" i="1"/>
  <c r="W808" i="1" s="1"/>
  <c r="U808" i="1"/>
  <c r="V808" i="1"/>
  <c r="T807" i="1"/>
  <c r="W807" i="1" s="1"/>
  <c r="U807" i="1"/>
  <c r="V807" i="1"/>
  <c r="T806" i="1"/>
  <c r="W806" i="1" s="1"/>
  <c r="U806" i="1"/>
  <c r="V806" i="1"/>
  <c r="T573" i="1"/>
  <c r="W573" i="1" s="1"/>
  <c r="U573" i="1"/>
  <c r="V573" i="1"/>
  <c r="T570" i="1"/>
  <c r="W570" i="1" s="1"/>
  <c r="U570" i="1"/>
  <c r="V570" i="1"/>
  <c r="T561" i="1"/>
  <c r="W561" i="1" s="1"/>
  <c r="U561" i="1"/>
  <c r="V561" i="1"/>
  <c r="T556" i="1"/>
  <c r="W556" i="1" s="1"/>
  <c r="U556" i="1"/>
  <c r="V556" i="1"/>
  <c r="T566" i="1"/>
  <c r="W566" i="1" s="1"/>
  <c r="U566" i="1"/>
  <c r="V566" i="1"/>
  <c r="T533" i="1"/>
  <c r="W533" i="1" s="1"/>
  <c r="U533" i="1"/>
  <c r="V533" i="1"/>
  <c r="T553" i="1"/>
  <c r="W553" i="1" s="1"/>
  <c r="U553" i="1"/>
  <c r="V553" i="1"/>
  <c r="T545" i="1"/>
  <c r="W545" i="1" s="1"/>
  <c r="U545" i="1"/>
  <c r="V545" i="1"/>
  <c r="T539" i="1"/>
  <c r="W539" i="1" s="1"/>
  <c r="U539" i="1"/>
  <c r="V539" i="1"/>
  <c r="T538" i="1"/>
  <c r="W538" i="1" s="1"/>
  <c r="U538" i="1"/>
  <c r="V538" i="1"/>
  <c r="T537" i="1"/>
  <c r="W537" i="1" s="1"/>
  <c r="U537" i="1"/>
  <c r="V537" i="1"/>
  <c r="T523" i="1"/>
  <c r="W523" i="1" s="1"/>
  <c r="U523" i="1"/>
  <c r="V523" i="1"/>
  <c r="T519" i="1"/>
  <c r="W519" i="1" s="1"/>
  <c r="U519" i="1"/>
  <c r="V519" i="1"/>
  <c r="T524" i="1"/>
  <c r="W524" i="1" s="1"/>
  <c r="U524" i="1"/>
  <c r="V524" i="1"/>
  <c r="T510" i="1"/>
  <c r="W510" i="1" s="1"/>
  <c r="U510" i="1"/>
  <c r="V510" i="1"/>
  <c r="T495" i="1"/>
  <c r="W495" i="1" s="1"/>
  <c r="U495" i="1"/>
  <c r="V495" i="1"/>
  <c r="T507" i="1"/>
  <c r="W507" i="1" s="1"/>
  <c r="U507" i="1"/>
  <c r="V507" i="1"/>
  <c r="T513" i="1"/>
  <c r="W513" i="1" s="1"/>
  <c r="U513" i="1"/>
  <c r="V513" i="1"/>
  <c r="T532" i="1"/>
  <c r="W532" i="1" s="1"/>
  <c r="U532" i="1"/>
  <c r="V532" i="1"/>
  <c r="T528" i="1"/>
  <c r="W528" i="1" s="1"/>
  <c r="U528" i="1"/>
  <c r="V528" i="1"/>
  <c r="T527" i="1"/>
  <c r="W527" i="1" s="1"/>
  <c r="U527" i="1"/>
  <c r="V527" i="1"/>
  <c r="T526" i="1"/>
  <c r="W526" i="1" s="1"/>
  <c r="U526" i="1"/>
  <c r="V526" i="1"/>
  <c r="T367" i="1"/>
  <c r="W367" i="1" s="1"/>
  <c r="U367" i="1"/>
  <c r="V367" i="1"/>
  <c r="T365" i="1"/>
  <c r="W365" i="1" s="1"/>
  <c r="U365" i="1"/>
  <c r="V365" i="1"/>
  <c r="T366" i="1"/>
  <c r="W366" i="1" s="1"/>
  <c r="U366" i="1"/>
  <c r="V366" i="1"/>
  <c r="T364" i="1"/>
  <c r="W364" i="1" s="1"/>
  <c r="U364" i="1"/>
  <c r="V364" i="1"/>
  <c r="T358" i="1"/>
  <c r="W358" i="1" s="1"/>
  <c r="U358" i="1"/>
  <c r="V358" i="1"/>
  <c r="T360" i="1"/>
  <c r="W360" i="1" s="1"/>
  <c r="U360" i="1"/>
  <c r="V360" i="1"/>
  <c r="T359" i="1"/>
  <c r="W359" i="1" s="1"/>
  <c r="U359" i="1"/>
  <c r="V359" i="1"/>
  <c r="T357" i="1"/>
  <c r="W357" i="1" s="1"/>
  <c r="U357" i="1"/>
  <c r="V357" i="1"/>
  <c r="T363" i="1"/>
  <c r="W363" i="1" s="1"/>
  <c r="U363" i="1"/>
  <c r="V363" i="1"/>
  <c r="T362" i="1"/>
  <c r="W362" i="1" s="1"/>
  <c r="U362" i="1"/>
  <c r="V362" i="1"/>
  <c r="T361" i="1"/>
  <c r="W361" i="1" s="1"/>
  <c r="U361" i="1"/>
  <c r="V361" i="1"/>
  <c r="T505" i="1"/>
  <c r="W505" i="1" s="1"/>
  <c r="U505" i="1"/>
  <c r="V505" i="1"/>
  <c r="T476" i="1"/>
  <c r="W476" i="1" s="1"/>
  <c r="U476" i="1"/>
  <c r="V476" i="1"/>
  <c r="T458" i="1"/>
  <c r="W458" i="1" s="1"/>
  <c r="U458" i="1"/>
  <c r="V458" i="1"/>
  <c r="T438" i="1"/>
  <c r="W438" i="1" s="1"/>
  <c r="U438" i="1"/>
  <c r="V438" i="1"/>
  <c r="T425" i="1"/>
  <c r="W425" i="1" s="1"/>
  <c r="U425" i="1"/>
  <c r="V425" i="1"/>
  <c r="T416" i="1"/>
  <c r="W416" i="1" s="1"/>
  <c r="U416" i="1"/>
  <c r="V416" i="1"/>
  <c r="T413" i="1"/>
  <c r="W413" i="1" s="1"/>
  <c r="U413" i="1"/>
  <c r="V413" i="1"/>
  <c r="T410" i="1"/>
  <c r="W410" i="1" s="1"/>
  <c r="U410" i="1"/>
  <c r="V410" i="1"/>
  <c r="T398" i="1"/>
  <c r="W398" i="1" s="1"/>
  <c r="U398" i="1"/>
  <c r="V398" i="1"/>
  <c r="T397" i="1"/>
  <c r="W397" i="1" s="1"/>
  <c r="U397" i="1"/>
  <c r="V397" i="1"/>
  <c r="T396" i="1"/>
  <c r="W396" i="1" s="1"/>
  <c r="U396" i="1"/>
  <c r="V396" i="1"/>
  <c r="T738" i="1"/>
  <c r="W738" i="1" s="1"/>
  <c r="U738" i="1"/>
  <c r="V738" i="1"/>
  <c r="T740" i="1"/>
  <c r="W740" i="1" s="1"/>
  <c r="U740" i="1"/>
  <c r="V740" i="1"/>
  <c r="T741" i="1"/>
  <c r="W741" i="1" s="1"/>
  <c r="U741" i="1"/>
  <c r="V741" i="1"/>
  <c r="T734" i="1"/>
  <c r="W734" i="1" s="1"/>
  <c r="U734" i="1"/>
  <c r="V734" i="1"/>
  <c r="T728" i="1"/>
  <c r="W728" i="1" s="1"/>
  <c r="U728" i="1"/>
  <c r="V728" i="1"/>
  <c r="T726" i="1"/>
  <c r="W726" i="1" s="1"/>
  <c r="U726" i="1"/>
  <c r="V726" i="1"/>
  <c r="T725" i="1"/>
  <c r="W725" i="1" s="1"/>
  <c r="U725" i="1"/>
  <c r="V725" i="1"/>
  <c r="T727" i="1"/>
  <c r="W727" i="1" s="1"/>
  <c r="U727" i="1"/>
  <c r="V727" i="1"/>
  <c r="T724" i="1"/>
  <c r="W724" i="1" s="1"/>
  <c r="U724" i="1"/>
  <c r="V724" i="1"/>
  <c r="T723" i="1"/>
  <c r="W723" i="1" s="1"/>
  <c r="U723" i="1"/>
  <c r="V723" i="1"/>
  <c r="T722" i="1"/>
  <c r="W722" i="1" s="1"/>
  <c r="U722" i="1"/>
  <c r="V722" i="1"/>
  <c r="T88" i="1"/>
  <c r="W88" i="1" s="1"/>
  <c r="U88" i="1"/>
  <c r="V88" i="1"/>
  <c r="T89" i="1"/>
  <c r="W89" i="1" s="1"/>
  <c r="U89" i="1"/>
  <c r="V89" i="1"/>
  <c r="T87" i="1"/>
  <c r="W87" i="1" s="1"/>
  <c r="U87" i="1"/>
  <c r="V87" i="1"/>
  <c r="T85" i="1"/>
  <c r="W85" i="1" s="1"/>
  <c r="U85" i="1"/>
  <c r="V85" i="1"/>
  <c r="T83" i="1"/>
  <c r="W83" i="1" s="1"/>
  <c r="U83" i="1"/>
  <c r="V83" i="1"/>
  <c r="T79" i="1"/>
  <c r="W79" i="1" s="1"/>
  <c r="U79" i="1"/>
  <c r="V79" i="1"/>
  <c r="T74" i="1"/>
  <c r="W74" i="1" s="1"/>
  <c r="U74" i="1"/>
  <c r="V74" i="1"/>
  <c r="T69" i="1"/>
  <c r="W69" i="1" s="1"/>
  <c r="U69" i="1"/>
  <c r="V69" i="1"/>
  <c r="T68" i="1"/>
  <c r="W68" i="1" s="1"/>
  <c r="U68" i="1"/>
  <c r="V68" i="1"/>
  <c r="T67" i="1"/>
  <c r="W67" i="1" s="1"/>
  <c r="U67" i="1"/>
  <c r="V67" i="1"/>
  <c r="T66" i="1"/>
  <c r="W66" i="1" s="1"/>
  <c r="U66" i="1"/>
  <c r="V66" i="1"/>
  <c r="T886" i="1"/>
  <c r="W886" i="1" s="1"/>
  <c r="U886" i="1"/>
  <c r="V886" i="1"/>
  <c r="T874" i="1"/>
  <c r="W874" i="1" s="1"/>
  <c r="U874" i="1"/>
  <c r="V874" i="1"/>
  <c r="T872" i="1"/>
  <c r="W872" i="1" s="1"/>
  <c r="U872" i="1"/>
  <c r="V872" i="1"/>
  <c r="T884" i="1"/>
  <c r="W884" i="1" s="1"/>
  <c r="U884" i="1"/>
  <c r="V884" i="1"/>
  <c r="T885" i="1"/>
  <c r="W885" i="1" s="1"/>
  <c r="U885" i="1"/>
  <c r="V885" i="1"/>
  <c r="T892" i="1"/>
  <c r="W892" i="1" s="1"/>
  <c r="U892" i="1"/>
  <c r="V892" i="1"/>
  <c r="T893" i="1"/>
  <c r="W893" i="1" s="1"/>
  <c r="U893" i="1"/>
  <c r="V893" i="1"/>
  <c r="T891" i="1"/>
  <c r="W891" i="1" s="1"/>
  <c r="U891" i="1"/>
  <c r="V891" i="1"/>
  <c r="T889" i="1"/>
  <c r="W889" i="1" s="1"/>
  <c r="U889" i="1"/>
  <c r="V889" i="1"/>
  <c r="T888" i="1"/>
  <c r="W888" i="1" s="1"/>
  <c r="U888" i="1"/>
  <c r="V888" i="1"/>
  <c r="T887" i="1"/>
  <c r="W887" i="1" s="1"/>
  <c r="U887" i="1"/>
  <c r="V887" i="1"/>
  <c r="T469" i="1"/>
  <c r="W469" i="1" s="1"/>
  <c r="U469" i="1"/>
  <c r="V469" i="1"/>
  <c r="T468" i="1"/>
  <c r="W468" i="1" s="1"/>
  <c r="U468" i="1"/>
  <c r="V468" i="1"/>
  <c r="T439" i="1"/>
  <c r="W439" i="1" s="1"/>
  <c r="U439" i="1"/>
  <c r="V439" i="1"/>
  <c r="T430" i="1"/>
  <c r="W430" i="1" s="1"/>
  <c r="U430" i="1"/>
  <c r="V430" i="1"/>
  <c r="T440" i="1"/>
  <c r="W440" i="1" s="1"/>
  <c r="U440" i="1"/>
  <c r="V440" i="1"/>
  <c r="T435" i="1"/>
  <c r="W435" i="1" s="1"/>
  <c r="U435" i="1"/>
  <c r="V435" i="1"/>
  <c r="T415" i="1"/>
  <c r="W415" i="1" s="1"/>
  <c r="U415" i="1"/>
  <c r="V415" i="1"/>
  <c r="T436" i="1"/>
  <c r="W436" i="1" s="1"/>
  <c r="U436" i="1"/>
  <c r="V436" i="1"/>
  <c r="T420" i="1"/>
  <c r="W420" i="1" s="1"/>
  <c r="U420" i="1"/>
  <c r="V420" i="1"/>
  <c r="T419" i="1"/>
  <c r="W419" i="1" s="1"/>
  <c r="U419" i="1"/>
  <c r="V419" i="1"/>
  <c r="T418" i="1"/>
  <c r="W418" i="1" s="1"/>
  <c r="U418" i="1"/>
  <c r="V418" i="1"/>
  <c r="T457" i="1"/>
  <c r="W457" i="1" s="1"/>
  <c r="U457" i="1"/>
  <c r="V457" i="1"/>
  <c r="T453" i="1"/>
  <c r="W453" i="1" s="1"/>
  <c r="U453" i="1"/>
  <c r="V453" i="1"/>
  <c r="T450" i="1"/>
  <c r="W450" i="1" s="1"/>
  <c r="U450" i="1"/>
  <c r="V450" i="1"/>
  <c r="T456" i="1"/>
  <c r="W456" i="1" s="1"/>
  <c r="U456" i="1"/>
  <c r="V456" i="1"/>
  <c r="T444" i="1"/>
  <c r="W444" i="1" s="1"/>
  <c r="U444" i="1"/>
  <c r="V444" i="1"/>
  <c r="T441" i="1"/>
  <c r="W441" i="1" s="1"/>
  <c r="U441" i="1"/>
  <c r="V441" i="1"/>
  <c r="T428" i="1"/>
  <c r="W428" i="1" s="1"/>
  <c r="U428" i="1"/>
  <c r="V428" i="1"/>
  <c r="T448" i="1"/>
  <c r="W448" i="1" s="1"/>
  <c r="U448" i="1"/>
  <c r="V448" i="1"/>
  <c r="T434" i="1"/>
  <c r="W434" i="1" s="1"/>
  <c r="U434" i="1"/>
  <c r="V434" i="1"/>
  <c r="T433" i="1"/>
  <c r="W433" i="1" s="1"/>
  <c r="U433" i="1"/>
  <c r="V433" i="1"/>
  <c r="T432" i="1"/>
  <c r="W432" i="1" s="1"/>
  <c r="U432" i="1"/>
  <c r="V432" i="1"/>
  <c r="T406" i="1"/>
  <c r="W406" i="1" s="1"/>
  <c r="U406" i="1"/>
  <c r="V406" i="1"/>
  <c r="T411" i="1"/>
  <c r="W411" i="1" s="1"/>
  <c r="U411" i="1"/>
  <c r="V411" i="1"/>
  <c r="T401" i="1"/>
  <c r="W401" i="1" s="1"/>
  <c r="U401" i="1"/>
  <c r="V401" i="1"/>
  <c r="T390" i="1"/>
  <c r="W390" i="1" s="1"/>
  <c r="U390" i="1"/>
  <c r="V390" i="1"/>
  <c r="T392" i="1"/>
  <c r="W392" i="1" s="1"/>
  <c r="U392" i="1"/>
  <c r="V392" i="1"/>
  <c r="T378" i="1"/>
  <c r="W378" i="1" s="1"/>
  <c r="U378" i="1"/>
  <c r="V378" i="1"/>
  <c r="T368" i="1"/>
  <c r="W368" i="1" s="1"/>
  <c r="U368" i="1"/>
  <c r="V368" i="1"/>
  <c r="T375" i="1"/>
  <c r="W375" i="1" s="1"/>
  <c r="U375" i="1"/>
  <c r="V375" i="1"/>
  <c r="T371" i="1"/>
  <c r="W371" i="1" s="1"/>
  <c r="U371" i="1"/>
  <c r="V371" i="1"/>
  <c r="T370" i="1"/>
  <c r="W370" i="1" s="1"/>
  <c r="U370" i="1"/>
  <c r="V370" i="1"/>
  <c r="T369" i="1"/>
  <c r="W369" i="1" s="1"/>
  <c r="U369" i="1"/>
  <c r="V369" i="1"/>
  <c r="T289" i="1"/>
  <c r="W289" i="1" s="1"/>
  <c r="U289" i="1"/>
  <c r="V289" i="1"/>
  <c r="T282" i="1"/>
  <c r="W282" i="1" s="1"/>
  <c r="U282" i="1"/>
  <c r="V282" i="1"/>
  <c r="T293" i="1"/>
  <c r="W293" i="1" s="1"/>
  <c r="U293" i="1"/>
  <c r="V293" i="1"/>
  <c r="T302" i="1"/>
  <c r="W302" i="1" s="1"/>
  <c r="U302" i="1"/>
  <c r="V302" i="1"/>
  <c r="T298" i="1"/>
  <c r="W298" i="1" s="1"/>
  <c r="U298" i="1"/>
  <c r="V298" i="1"/>
  <c r="T287" i="1"/>
  <c r="W287" i="1" s="1"/>
  <c r="U287" i="1"/>
  <c r="V287" i="1"/>
  <c r="T286" i="1"/>
  <c r="W286" i="1" s="1"/>
  <c r="U286" i="1"/>
  <c r="V286" i="1"/>
  <c r="T288" i="1"/>
  <c r="W288" i="1" s="1"/>
  <c r="U288" i="1"/>
  <c r="V288" i="1"/>
  <c r="T281" i="1"/>
  <c r="W281" i="1" s="1"/>
  <c r="U281" i="1"/>
  <c r="V281" i="1"/>
  <c r="T280" i="1"/>
  <c r="W280" i="1" s="1"/>
  <c r="U280" i="1"/>
  <c r="V280" i="1"/>
  <c r="T279" i="1"/>
  <c r="W279" i="1" s="1"/>
  <c r="U279" i="1"/>
  <c r="V279" i="1"/>
  <c r="T763" i="1"/>
  <c r="W763" i="1" s="1"/>
  <c r="U763" i="1"/>
  <c r="V763" i="1"/>
  <c r="T762" i="1"/>
  <c r="W762" i="1" s="1"/>
  <c r="U762" i="1"/>
  <c r="V762" i="1"/>
  <c r="T760" i="1"/>
  <c r="W760" i="1" s="1"/>
  <c r="U760" i="1"/>
  <c r="V760" i="1"/>
  <c r="T748" i="1"/>
  <c r="W748" i="1" s="1"/>
  <c r="U748" i="1"/>
  <c r="V748" i="1"/>
  <c r="T750" i="1"/>
  <c r="W750" i="1" s="1"/>
  <c r="U750" i="1"/>
  <c r="V750" i="1"/>
  <c r="T749" i="1"/>
  <c r="W749" i="1" s="1"/>
  <c r="U749" i="1"/>
  <c r="V749" i="1"/>
  <c r="T720" i="1"/>
  <c r="W720" i="1" s="1"/>
  <c r="U720" i="1"/>
  <c r="V720" i="1"/>
  <c r="T773" i="1"/>
  <c r="W773" i="1" s="1"/>
  <c r="U773" i="1"/>
  <c r="V773" i="1"/>
  <c r="T771" i="1"/>
  <c r="W771" i="1" s="1"/>
  <c r="U771" i="1"/>
  <c r="V771" i="1"/>
  <c r="T770" i="1"/>
  <c r="W770" i="1" s="1"/>
  <c r="U770" i="1"/>
  <c r="V770" i="1"/>
  <c r="T769" i="1"/>
  <c r="W769" i="1" s="1"/>
  <c r="U769" i="1"/>
  <c r="V769" i="1"/>
  <c r="T478" i="1"/>
  <c r="W478" i="1" s="1"/>
  <c r="U478" i="1"/>
  <c r="V478" i="1"/>
  <c r="T515" i="1"/>
  <c r="W515" i="1" s="1"/>
  <c r="U515" i="1"/>
  <c r="V515" i="1"/>
  <c r="T508" i="1"/>
  <c r="W508" i="1" s="1"/>
  <c r="U508" i="1"/>
  <c r="V508" i="1"/>
  <c r="T517" i="1"/>
  <c r="W517" i="1" s="1"/>
  <c r="U517" i="1"/>
  <c r="V517" i="1"/>
  <c r="T509" i="1"/>
  <c r="W509" i="1" s="1"/>
  <c r="U509" i="1"/>
  <c r="V509" i="1"/>
  <c r="T504" i="1"/>
  <c r="W504" i="1" s="1"/>
  <c r="U504" i="1"/>
  <c r="V504" i="1"/>
  <c r="T493" i="1"/>
  <c r="W493" i="1" s="1"/>
  <c r="U493" i="1"/>
  <c r="V493" i="1"/>
  <c r="T485" i="1"/>
  <c r="W485" i="1" s="1"/>
  <c r="U485" i="1"/>
  <c r="V485" i="1"/>
  <c r="T488" i="1"/>
  <c r="W488" i="1" s="1"/>
  <c r="U488" i="1"/>
  <c r="V488" i="1"/>
  <c r="T487" i="1"/>
  <c r="W487" i="1" s="1"/>
  <c r="U487" i="1"/>
  <c r="V487" i="1"/>
  <c r="T486" i="1"/>
  <c r="W486" i="1" s="1"/>
  <c r="U486" i="1"/>
  <c r="V486" i="1"/>
  <c r="T80" i="1"/>
  <c r="W80" i="1" s="1"/>
  <c r="U80" i="1"/>
  <c r="V80" i="1"/>
  <c r="T81" i="1"/>
  <c r="W81" i="1" s="1"/>
  <c r="U81" i="1"/>
  <c r="V81" i="1"/>
  <c r="T86" i="1"/>
  <c r="W86" i="1" s="1"/>
  <c r="U86" i="1"/>
  <c r="V86" i="1"/>
  <c r="T78" i="1"/>
  <c r="W78" i="1" s="1"/>
  <c r="U78" i="1"/>
  <c r="V78" i="1"/>
  <c r="T82" i="1"/>
  <c r="W82" i="1" s="1"/>
  <c r="U82" i="1"/>
  <c r="V82" i="1"/>
  <c r="T76" i="1"/>
  <c r="W76" i="1" s="1"/>
  <c r="U76" i="1"/>
  <c r="V76" i="1"/>
  <c r="T77" i="1"/>
  <c r="W77" i="1" s="1"/>
  <c r="U77" i="1"/>
  <c r="V77" i="1"/>
  <c r="T73" i="1"/>
  <c r="W73" i="1" s="1"/>
  <c r="U73" i="1"/>
  <c r="V73" i="1"/>
  <c r="T72" i="1"/>
  <c r="W72" i="1" s="1"/>
  <c r="U72" i="1"/>
  <c r="V72" i="1"/>
  <c r="T71" i="1"/>
  <c r="W71" i="1" s="1"/>
  <c r="U71" i="1"/>
  <c r="V71" i="1"/>
  <c r="T70" i="1"/>
  <c r="W70" i="1" s="1"/>
  <c r="U70" i="1"/>
  <c r="V70" i="1"/>
  <c r="T867" i="1"/>
  <c r="W867" i="1" s="1"/>
  <c r="U867" i="1"/>
  <c r="V867" i="1"/>
  <c r="T866" i="1"/>
  <c r="W866" i="1" s="1"/>
  <c r="U866" i="1"/>
  <c r="V866" i="1"/>
  <c r="T856" i="1"/>
  <c r="W856" i="1" s="1"/>
  <c r="U856" i="1"/>
  <c r="V856" i="1"/>
  <c r="T864" i="1"/>
  <c r="W864" i="1" s="1"/>
  <c r="U864" i="1"/>
  <c r="V864" i="1"/>
  <c r="T819" i="1"/>
  <c r="W819" i="1" s="1"/>
  <c r="U819" i="1"/>
  <c r="V819" i="1"/>
  <c r="T831" i="1"/>
  <c r="W831" i="1" s="1"/>
  <c r="U831" i="1"/>
  <c r="V831" i="1"/>
  <c r="T826" i="1"/>
  <c r="W826" i="1" s="1"/>
  <c r="U826" i="1"/>
  <c r="V826" i="1"/>
  <c r="T836" i="1"/>
  <c r="W836" i="1" s="1"/>
  <c r="U836" i="1"/>
  <c r="V836" i="1"/>
  <c r="T835" i="1"/>
  <c r="W835" i="1" s="1"/>
  <c r="U835" i="1"/>
  <c r="V835" i="1"/>
  <c r="T834" i="1"/>
  <c r="W834" i="1" s="1"/>
  <c r="U834" i="1"/>
  <c r="V834" i="1"/>
  <c r="T833" i="1"/>
  <c r="W833" i="1" s="1"/>
  <c r="U833" i="1"/>
  <c r="V833" i="1"/>
  <c r="T554" i="1"/>
  <c r="W554" i="1" s="1"/>
  <c r="U554" i="1"/>
  <c r="V554" i="1"/>
  <c r="T546" i="1"/>
  <c r="W546" i="1" s="1"/>
  <c r="U546" i="1"/>
  <c r="V546" i="1"/>
  <c r="T536" i="1"/>
  <c r="W536" i="1" s="1"/>
  <c r="U536" i="1"/>
  <c r="V536" i="1"/>
  <c r="T534" i="1"/>
  <c r="W534" i="1" s="1"/>
  <c r="U534" i="1"/>
  <c r="V534" i="1"/>
  <c r="T518" i="1"/>
  <c r="W518" i="1" s="1"/>
  <c r="U518" i="1"/>
  <c r="V518" i="1"/>
  <c r="T516" i="1"/>
  <c r="W516" i="1" s="1"/>
  <c r="U516" i="1"/>
  <c r="V516" i="1"/>
  <c r="T525" i="1"/>
  <c r="W525" i="1" s="1"/>
  <c r="U525" i="1"/>
  <c r="V525" i="1"/>
  <c r="T529" i="1"/>
  <c r="W529" i="1" s="1"/>
  <c r="U529" i="1"/>
  <c r="V529" i="1"/>
  <c r="T522" i="1"/>
  <c r="W522" i="1" s="1"/>
  <c r="U522" i="1"/>
  <c r="V522" i="1"/>
  <c r="T521" i="1"/>
  <c r="W521" i="1" s="1"/>
  <c r="U521" i="1"/>
  <c r="V521" i="1"/>
  <c r="T520" i="1"/>
  <c r="W520" i="1" s="1"/>
  <c r="U520" i="1"/>
  <c r="V520" i="1"/>
  <c r="T551" i="1"/>
  <c r="W551" i="1" s="1"/>
  <c r="U551" i="1"/>
  <c r="V551" i="1"/>
  <c r="T544" i="1"/>
  <c r="W544" i="1" s="1"/>
  <c r="U544" i="1"/>
  <c r="V544" i="1"/>
  <c r="T542" i="1"/>
  <c r="W542" i="1" s="1"/>
  <c r="U542" i="1"/>
  <c r="V542" i="1"/>
  <c r="T530" i="1"/>
  <c r="W530" i="1" s="1"/>
  <c r="U530" i="1"/>
  <c r="V530" i="1"/>
  <c r="T514" i="1"/>
  <c r="W514" i="1" s="1"/>
  <c r="U514" i="1"/>
  <c r="V514" i="1"/>
  <c r="T498" i="1"/>
  <c r="W498" i="1" s="1"/>
  <c r="U498" i="1"/>
  <c r="V498" i="1"/>
  <c r="T477" i="1"/>
  <c r="W477" i="1" s="1"/>
  <c r="U477" i="1"/>
  <c r="V477" i="1"/>
  <c r="T460" i="1"/>
  <c r="W460" i="1" s="1"/>
  <c r="U460" i="1"/>
  <c r="V460" i="1"/>
  <c r="T447" i="1"/>
  <c r="W447" i="1" s="1"/>
  <c r="U447" i="1"/>
  <c r="V447" i="1"/>
  <c r="T446" i="1"/>
  <c r="W446" i="1" s="1"/>
  <c r="U446" i="1"/>
  <c r="V446" i="1"/>
  <c r="T445" i="1"/>
  <c r="W445" i="1" s="1"/>
  <c r="U445" i="1"/>
  <c r="V445" i="1"/>
  <c r="T312" i="1"/>
  <c r="W312" i="1" s="1"/>
  <c r="U312" i="1"/>
  <c r="V312" i="1"/>
  <c r="T304" i="1"/>
  <c r="W304" i="1" s="1"/>
  <c r="U304" i="1"/>
  <c r="V304" i="1"/>
  <c r="T314" i="1"/>
  <c r="W314" i="1" s="1"/>
  <c r="U314" i="1"/>
  <c r="V314" i="1"/>
  <c r="T308" i="1"/>
  <c r="W308" i="1" s="1"/>
  <c r="U308" i="1"/>
  <c r="V308" i="1"/>
  <c r="T327" i="1"/>
  <c r="W327" i="1" s="1"/>
  <c r="U327" i="1"/>
  <c r="V327" i="1"/>
  <c r="T335" i="1"/>
  <c r="W335" i="1" s="1"/>
  <c r="U335" i="1"/>
  <c r="V335" i="1"/>
  <c r="T313" i="1"/>
  <c r="W313" i="1" s="1"/>
  <c r="U313" i="1"/>
  <c r="V313" i="1"/>
  <c r="T317" i="1"/>
  <c r="W317" i="1" s="1"/>
  <c r="U317" i="1"/>
  <c r="V317" i="1"/>
  <c r="T333" i="1"/>
  <c r="W333" i="1" s="1"/>
  <c r="U333" i="1"/>
  <c r="V333" i="1"/>
  <c r="T332" i="1"/>
  <c r="W332" i="1" s="1"/>
  <c r="U332" i="1"/>
  <c r="V332" i="1"/>
  <c r="T331" i="1"/>
  <c r="W331" i="1" s="1"/>
  <c r="U331" i="1"/>
  <c r="V331" i="1"/>
  <c r="T315" i="1"/>
  <c r="W315" i="1" s="1"/>
  <c r="U315" i="1"/>
  <c r="V315" i="1"/>
  <c r="T321" i="1"/>
  <c r="W321" i="1" s="1"/>
  <c r="U321" i="1"/>
  <c r="V321" i="1"/>
  <c r="T316" i="1"/>
  <c r="W316" i="1" s="1"/>
  <c r="U316" i="1"/>
  <c r="V316" i="1"/>
  <c r="T300" i="1"/>
  <c r="W300" i="1" s="1"/>
  <c r="U300" i="1"/>
  <c r="V300" i="1"/>
  <c r="T297" i="1"/>
  <c r="W297" i="1" s="1"/>
  <c r="U297" i="1"/>
  <c r="V297" i="1"/>
  <c r="T303" i="1"/>
  <c r="W303" i="1" s="1"/>
  <c r="U303" i="1"/>
  <c r="V303" i="1"/>
  <c r="T294" i="1"/>
  <c r="W294" i="1" s="1"/>
  <c r="U294" i="1"/>
  <c r="V294" i="1"/>
  <c r="T299" i="1"/>
  <c r="W299" i="1" s="1"/>
  <c r="U299" i="1"/>
  <c r="V299" i="1"/>
  <c r="T307" i="1"/>
  <c r="W307" i="1" s="1"/>
  <c r="U307" i="1"/>
  <c r="V307" i="1"/>
  <c r="T306" i="1"/>
  <c r="W306" i="1" s="1"/>
  <c r="U306" i="1"/>
  <c r="V306" i="1"/>
  <c r="T305" i="1"/>
  <c r="W305" i="1" s="1"/>
  <c r="U305" i="1"/>
  <c r="V305" i="1"/>
  <c r="T213" i="1"/>
  <c r="W213" i="1" s="1"/>
  <c r="U213" i="1"/>
  <c r="V213" i="1"/>
  <c r="T205" i="1"/>
  <c r="W205" i="1" s="1"/>
  <c r="U205" i="1"/>
  <c r="V205" i="1"/>
  <c r="T200" i="1"/>
  <c r="W200" i="1" s="1"/>
  <c r="U200" i="1"/>
  <c r="V200" i="1"/>
  <c r="T201" i="1"/>
  <c r="W201" i="1" s="1"/>
  <c r="U201" i="1"/>
  <c r="V201" i="1"/>
  <c r="T198" i="1"/>
  <c r="W198" i="1" s="1"/>
  <c r="U198" i="1"/>
  <c r="V198" i="1"/>
  <c r="T178" i="1"/>
  <c r="W178" i="1" s="1"/>
  <c r="U178" i="1"/>
  <c r="V178" i="1"/>
  <c r="T185" i="1"/>
  <c r="W185" i="1" s="1"/>
  <c r="U185" i="1"/>
  <c r="V185" i="1"/>
  <c r="T177" i="1"/>
  <c r="W177" i="1" s="1"/>
  <c r="U177" i="1"/>
  <c r="V177" i="1"/>
  <c r="T181" i="1"/>
  <c r="W181" i="1" s="1"/>
  <c r="U181" i="1"/>
  <c r="V181" i="1"/>
  <c r="T180" i="1"/>
  <c r="W180" i="1" s="1"/>
  <c r="U180" i="1"/>
  <c r="V180" i="1"/>
  <c r="T179" i="1"/>
  <c r="W179" i="1" s="1"/>
  <c r="U179" i="1"/>
  <c r="V179" i="1"/>
  <c r="T623" i="1"/>
  <c r="W623" i="1" s="1"/>
  <c r="U623" i="1"/>
  <c r="V623" i="1"/>
  <c r="T635" i="1"/>
  <c r="W635" i="1" s="1"/>
  <c r="U635" i="1"/>
  <c r="V635" i="1"/>
  <c r="T634" i="1"/>
  <c r="W634" i="1" s="1"/>
  <c r="U634" i="1"/>
  <c r="V634" i="1"/>
  <c r="T609" i="1"/>
  <c r="W609" i="1" s="1"/>
  <c r="U609" i="1"/>
  <c r="V609" i="1"/>
  <c r="T604" i="1"/>
  <c r="W604" i="1" s="1"/>
  <c r="U604" i="1"/>
  <c r="V604" i="1"/>
  <c r="T601" i="1"/>
  <c r="W601" i="1" s="1"/>
  <c r="U601" i="1"/>
  <c r="V601" i="1"/>
  <c r="T586" i="1"/>
  <c r="W586" i="1" s="1"/>
  <c r="U586" i="1"/>
  <c r="V586" i="1"/>
  <c r="T603" i="1"/>
  <c r="W603" i="1" s="1"/>
  <c r="U603" i="1"/>
  <c r="V603" i="1"/>
  <c r="T589" i="1"/>
  <c r="W589" i="1" s="1"/>
  <c r="U589" i="1"/>
  <c r="V589" i="1"/>
  <c r="T588" i="1"/>
  <c r="W588" i="1" s="1"/>
  <c r="U588" i="1"/>
  <c r="V588" i="1"/>
  <c r="T587" i="1"/>
  <c r="W587" i="1" s="1"/>
  <c r="U587" i="1"/>
  <c r="V587" i="1"/>
  <c r="T788" i="1"/>
  <c r="W788" i="1" s="1"/>
  <c r="U788" i="1"/>
  <c r="V788" i="1"/>
  <c r="T793" i="1"/>
  <c r="W793" i="1" s="1"/>
  <c r="U793" i="1"/>
  <c r="V793" i="1"/>
  <c r="T790" i="1"/>
  <c r="W790" i="1" s="1"/>
  <c r="U790" i="1"/>
  <c r="V790" i="1"/>
  <c r="T792" i="1"/>
  <c r="W792" i="1" s="1"/>
  <c r="U792" i="1"/>
  <c r="V792" i="1"/>
  <c r="T797" i="1"/>
  <c r="W797" i="1" s="1"/>
  <c r="U797" i="1"/>
  <c r="V797" i="1"/>
  <c r="T795" i="1"/>
  <c r="W795" i="1" s="1"/>
  <c r="U795" i="1"/>
  <c r="V795" i="1"/>
  <c r="T796" i="1"/>
  <c r="W796" i="1" s="1"/>
  <c r="U796" i="1"/>
  <c r="V796" i="1"/>
  <c r="T802" i="1"/>
  <c r="W802" i="1" s="1"/>
  <c r="U802" i="1"/>
  <c r="V802" i="1"/>
  <c r="T800" i="1"/>
  <c r="W800" i="1" s="1"/>
  <c r="U800" i="1"/>
  <c r="V800" i="1"/>
  <c r="T799" i="1"/>
  <c r="W799" i="1" s="1"/>
  <c r="U799" i="1"/>
  <c r="V799" i="1"/>
  <c r="T798" i="1"/>
  <c r="W798" i="1" s="1"/>
  <c r="U798" i="1"/>
  <c r="V798" i="1"/>
  <c r="T265" i="1"/>
  <c r="W265" i="1" s="1"/>
  <c r="U265" i="1"/>
  <c r="V265" i="1"/>
  <c r="T247" i="1"/>
  <c r="W247" i="1" s="1"/>
  <c r="U247" i="1"/>
  <c r="V247" i="1"/>
  <c r="T260" i="1"/>
  <c r="W260" i="1" s="1"/>
  <c r="U260" i="1"/>
  <c r="V260" i="1"/>
  <c r="T263" i="1"/>
  <c r="W263" i="1" s="1"/>
  <c r="U263" i="1"/>
  <c r="V263" i="1"/>
  <c r="T290" i="1"/>
  <c r="W290" i="1" s="1"/>
  <c r="U290" i="1"/>
  <c r="V290" i="1"/>
  <c r="T271" i="1"/>
  <c r="W271" i="1" s="1"/>
  <c r="U271" i="1"/>
  <c r="V271" i="1"/>
  <c r="T242" i="1"/>
  <c r="W242" i="1" s="1"/>
  <c r="U242" i="1"/>
  <c r="V242" i="1"/>
  <c r="T277" i="1"/>
  <c r="W277" i="1" s="1"/>
  <c r="U277" i="1"/>
  <c r="V277" i="1"/>
  <c r="T268" i="1"/>
  <c r="W268" i="1" s="1"/>
  <c r="U268" i="1"/>
  <c r="V268" i="1"/>
  <c r="T267" i="1"/>
  <c r="W267" i="1" s="1"/>
  <c r="U267" i="1"/>
  <c r="V267" i="1"/>
  <c r="T266" i="1"/>
  <c r="W266" i="1" s="1"/>
  <c r="U266" i="1"/>
  <c r="V266" i="1"/>
  <c r="T733" i="1"/>
  <c r="W733" i="1" s="1"/>
  <c r="U733" i="1"/>
  <c r="V733" i="1"/>
  <c r="T729" i="1"/>
  <c r="W729" i="1" s="1"/>
  <c r="U729" i="1"/>
  <c r="V729" i="1"/>
  <c r="T766" i="1"/>
  <c r="W766" i="1" s="1"/>
  <c r="U766" i="1"/>
  <c r="V766" i="1"/>
  <c r="T756" i="1"/>
  <c r="W756" i="1" s="1"/>
  <c r="U756" i="1"/>
  <c r="V756" i="1"/>
  <c r="T759" i="1"/>
  <c r="W759" i="1" s="1"/>
  <c r="U759" i="1"/>
  <c r="V759" i="1"/>
  <c r="T747" i="1"/>
  <c r="W747" i="1" s="1"/>
  <c r="U747" i="1"/>
  <c r="V747" i="1"/>
  <c r="T755" i="1"/>
  <c r="W755" i="1" s="1"/>
  <c r="U755" i="1"/>
  <c r="V755" i="1"/>
  <c r="T754" i="1"/>
  <c r="W754" i="1" s="1"/>
  <c r="U754" i="1"/>
  <c r="V754" i="1"/>
  <c r="T737" i="1"/>
  <c r="W737" i="1" s="1"/>
  <c r="U737" i="1"/>
  <c r="V737" i="1"/>
  <c r="T736" i="1"/>
  <c r="W736" i="1" s="1"/>
  <c r="U736" i="1"/>
  <c r="V736" i="1"/>
  <c r="T735" i="1"/>
  <c r="W735" i="1" s="1"/>
  <c r="U735" i="1"/>
  <c r="V735" i="1"/>
  <c r="T212" i="1"/>
  <c r="W212" i="1" s="1"/>
  <c r="U212" i="1"/>
  <c r="V212" i="1"/>
  <c r="T194" i="1"/>
  <c r="W194" i="1" s="1"/>
  <c r="U194" i="1"/>
  <c r="V194" i="1"/>
  <c r="T174" i="1"/>
  <c r="W174" i="1" s="1"/>
  <c r="U174" i="1"/>
  <c r="V174" i="1"/>
  <c r="T175" i="1"/>
  <c r="W175" i="1" s="1"/>
  <c r="U175" i="1"/>
  <c r="V175" i="1"/>
  <c r="T173" i="1"/>
  <c r="W173" i="1" s="1"/>
  <c r="U173" i="1"/>
  <c r="V173" i="1"/>
  <c r="T169" i="1"/>
  <c r="W169" i="1" s="1"/>
  <c r="U169" i="1"/>
  <c r="V169" i="1"/>
  <c r="T171" i="1"/>
  <c r="W171" i="1" s="1"/>
  <c r="U171" i="1"/>
  <c r="V171" i="1"/>
  <c r="T172" i="1"/>
  <c r="W172" i="1" s="1"/>
  <c r="U172" i="1"/>
  <c r="V172" i="1"/>
  <c r="T165" i="1"/>
  <c r="W165" i="1" s="1"/>
  <c r="U165" i="1"/>
  <c r="V165" i="1"/>
  <c r="T164" i="1"/>
  <c r="W164" i="1" s="1"/>
  <c r="U164" i="1"/>
  <c r="V164" i="1"/>
  <c r="T163" i="1"/>
  <c r="W163" i="1" s="1"/>
  <c r="U163" i="1"/>
  <c r="V163" i="1"/>
  <c r="T273" i="1"/>
  <c r="W273" i="1" s="1"/>
  <c r="U273" i="1"/>
  <c r="V273" i="1"/>
  <c r="T278" i="1"/>
  <c r="W278" i="1" s="1"/>
  <c r="U278" i="1"/>
  <c r="V278" i="1"/>
  <c r="T248" i="1"/>
  <c r="W248" i="1" s="1"/>
  <c r="U248" i="1"/>
  <c r="V248" i="1"/>
  <c r="T250" i="1"/>
  <c r="W250" i="1" s="1"/>
  <c r="U250" i="1"/>
  <c r="V250" i="1"/>
  <c r="T270" i="1"/>
  <c r="W270" i="1" s="1"/>
  <c r="U270" i="1"/>
  <c r="V270" i="1"/>
  <c r="T245" i="1"/>
  <c r="W245" i="1" s="1"/>
  <c r="U245" i="1"/>
  <c r="V245" i="1"/>
  <c r="T235" i="1"/>
  <c r="W235" i="1" s="1"/>
  <c r="U235" i="1"/>
  <c r="V235" i="1"/>
  <c r="T226" i="1"/>
  <c r="W226" i="1" s="1"/>
  <c r="U226" i="1"/>
  <c r="V226" i="1"/>
  <c r="T229" i="1"/>
  <c r="W229" i="1" s="1"/>
  <c r="U229" i="1"/>
  <c r="V229" i="1"/>
  <c r="T228" i="1"/>
  <c r="W228" i="1" s="1"/>
  <c r="U228" i="1"/>
  <c r="V228" i="1"/>
  <c r="T227" i="1"/>
  <c r="W227" i="1" s="1"/>
  <c r="U227" i="1"/>
  <c r="V227" i="1"/>
  <c r="T871" i="1"/>
  <c r="W871" i="1" s="1"/>
  <c r="U871" i="1"/>
  <c r="V871" i="1"/>
  <c r="T869" i="1"/>
  <c r="W869" i="1" s="1"/>
  <c r="U869" i="1"/>
  <c r="V869" i="1"/>
  <c r="T854" i="1"/>
  <c r="W854" i="1" s="1"/>
  <c r="U854" i="1"/>
  <c r="V854" i="1"/>
  <c r="T850" i="1"/>
  <c r="W850" i="1" s="1"/>
  <c r="U850" i="1"/>
  <c r="V850" i="1"/>
  <c r="T853" i="1"/>
  <c r="W853" i="1" s="1"/>
  <c r="U853" i="1"/>
  <c r="V853" i="1"/>
  <c r="T838" i="1"/>
  <c r="W838" i="1" s="1"/>
  <c r="U838" i="1"/>
  <c r="V838" i="1"/>
  <c r="T818" i="1"/>
  <c r="W818" i="1" s="1"/>
  <c r="U818" i="1"/>
  <c r="V818" i="1"/>
  <c r="T821" i="1"/>
  <c r="W821" i="1" s="1"/>
  <c r="U821" i="1"/>
  <c r="V821" i="1"/>
  <c r="T829" i="1"/>
  <c r="W829" i="1" s="1"/>
  <c r="U829" i="1"/>
  <c r="V829" i="1"/>
  <c r="T828" i="1"/>
  <c r="W828" i="1" s="1"/>
  <c r="U828" i="1"/>
  <c r="V828" i="1"/>
  <c r="T827" i="1"/>
  <c r="W827" i="1" s="1"/>
  <c r="U827" i="1"/>
  <c r="V827" i="1"/>
  <c r="T197" i="1"/>
  <c r="W197" i="1" s="1"/>
  <c r="U197" i="1"/>
  <c r="V197" i="1"/>
  <c r="T203" i="1"/>
  <c r="W203" i="1" s="1"/>
  <c r="U203" i="1"/>
  <c r="V203" i="1"/>
  <c r="T202" i="1"/>
  <c r="W202" i="1" s="1"/>
  <c r="U202" i="1"/>
  <c r="V202" i="1"/>
  <c r="T187" i="1"/>
  <c r="W187" i="1" s="1"/>
  <c r="U187" i="1"/>
  <c r="V187" i="1"/>
  <c r="T193" i="1"/>
  <c r="W193" i="1" s="1"/>
  <c r="U193" i="1"/>
  <c r="V193" i="1"/>
  <c r="T196" i="1"/>
  <c r="W196" i="1" s="1"/>
  <c r="U196" i="1"/>
  <c r="V196" i="1"/>
  <c r="T192" i="1"/>
  <c r="W192" i="1" s="1"/>
  <c r="U192" i="1"/>
  <c r="V192" i="1"/>
  <c r="T195" i="1"/>
  <c r="W195" i="1" s="1"/>
  <c r="U195" i="1"/>
  <c r="V195" i="1"/>
  <c r="T191" i="1"/>
  <c r="W191" i="1" s="1"/>
  <c r="U191" i="1"/>
  <c r="V191" i="1"/>
  <c r="T190" i="1"/>
  <c r="W190" i="1" s="1"/>
  <c r="U190" i="1"/>
  <c r="V190" i="1"/>
  <c r="T189" i="1"/>
  <c r="W189" i="1" s="1"/>
  <c r="U189" i="1"/>
  <c r="V189" i="1"/>
  <c r="T20" i="1"/>
  <c r="W20" i="1" s="1"/>
  <c r="U20" i="1"/>
  <c r="V20" i="1"/>
  <c r="T28" i="1"/>
  <c r="W28" i="1" s="1"/>
  <c r="U28" i="1"/>
  <c r="V28" i="1"/>
  <c r="T26" i="1"/>
  <c r="W26" i="1" s="1"/>
  <c r="U26" i="1"/>
  <c r="V26" i="1"/>
  <c r="T21" i="1"/>
  <c r="W21" i="1" s="1"/>
  <c r="U21" i="1"/>
  <c r="V21" i="1"/>
  <c r="T25" i="1"/>
  <c r="W25" i="1" s="1"/>
  <c r="U25" i="1"/>
  <c r="V25" i="1"/>
  <c r="T14" i="1"/>
  <c r="W14" i="1" s="1"/>
  <c r="U14" i="1"/>
  <c r="V14" i="1"/>
  <c r="T15" i="1"/>
  <c r="W15" i="1" s="1"/>
  <c r="U15" i="1"/>
  <c r="V15" i="1"/>
  <c r="T13" i="1"/>
  <c r="W13" i="1" s="1"/>
  <c r="U13" i="1"/>
  <c r="V13" i="1"/>
  <c r="T18" i="1"/>
  <c r="W18" i="1" s="1"/>
  <c r="U18" i="1"/>
  <c r="V18" i="1"/>
  <c r="T17" i="1"/>
  <c r="W17" i="1" s="1"/>
  <c r="U17" i="1"/>
  <c r="V17" i="1"/>
  <c r="T16" i="1"/>
  <c r="W16" i="1" s="1"/>
  <c r="U16" i="1"/>
  <c r="V16" i="1"/>
  <c r="T292" i="1"/>
  <c r="W292" i="1" s="1"/>
  <c r="U292" i="1"/>
  <c r="V292" i="1"/>
  <c r="T275" i="1"/>
  <c r="W275" i="1" s="1"/>
  <c r="U275" i="1"/>
  <c r="V275" i="1"/>
  <c r="T233" i="1"/>
  <c r="W233" i="1" s="1"/>
  <c r="U233" i="1"/>
  <c r="V233" i="1"/>
  <c r="T249" i="1"/>
  <c r="W249" i="1" s="1"/>
  <c r="U249" i="1"/>
  <c r="V249" i="1"/>
  <c r="T214" i="1"/>
  <c r="W214" i="1" s="1"/>
  <c r="U214" i="1"/>
  <c r="V214" i="1"/>
  <c r="T232" i="1"/>
  <c r="W232" i="1" s="1"/>
  <c r="U232" i="1"/>
  <c r="V232" i="1"/>
  <c r="T231" i="1"/>
  <c r="W231" i="1" s="1"/>
  <c r="U231" i="1"/>
  <c r="V231" i="1"/>
  <c r="T225" i="1"/>
  <c r="W225" i="1" s="1"/>
  <c r="U225" i="1"/>
  <c r="V225" i="1"/>
  <c r="T220" i="1"/>
  <c r="W220" i="1" s="1"/>
  <c r="U220" i="1"/>
  <c r="V220" i="1"/>
  <c r="T219" i="1"/>
  <c r="W219" i="1" s="1"/>
  <c r="U219" i="1"/>
  <c r="V219" i="1"/>
  <c r="T218" i="1"/>
  <c r="W218" i="1" s="1"/>
  <c r="U218" i="1"/>
  <c r="V218" i="1"/>
  <c r="T261" i="1"/>
  <c r="W261" i="1" s="1"/>
  <c r="U261" i="1"/>
  <c r="V261" i="1"/>
  <c r="T244" i="1"/>
  <c r="W244" i="1" s="1"/>
  <c r="U244" i="1"/>
  <c r="V244" i="1"/>
  <c r="T237" i="1"/>
  <c r="W237" i="1" s="1"/>
  <c r="U237" i="1"/>
  <c r="V237" i="1"/>
  <c r="T238" i="1"/>
  <c r="W238" i="1" s="1"/>
  <c r="U238" i="1"/>
  <c r="V238" i="1"/>
  <c r="T208" i="1"/>
  <c r="W208" i="1" s="1"/>
  <c r="U208" i="1"/>
  <c r="V208" i="1"/>
  <c r="T211" i="1"/>
  <c r="W211" i="1" s="1"/>
  <c r="U211" i="1"/>
  <c r="V211" i="1"/>
  <c r="T224" i="1"/>
  <c r="W224" i="1" s="1"/>
  <c r="U224" i="1"/>
  <c r="V224" i="1"/>
  <c r="T239" i="1"/>
  <c r="W239" i="1" s="1"/>
  <c r="U239" i="1"/>
  <c r="V239" i="1"/>
  <c r="T223" i="1"/>
  <c r="W223" i="1" s="1"/>
  <c r="U223" i="1"/>
  <c r="V223" i="1"/>
  <c r="T222" i="1"/>
  <c r="W222" i="1" s="1"/>
  <c r="U222" i="1"/>
  <c r="V222" i="1"/>
  <c r="T221" i="1"/>
  <c r="W221" i="1" s="1"/>
  <c r="U221" i="1"/>
  <c r="V221" i="1"/>
  <c r="T571" i="1"/>
  <c r="W571" i="1" s="1"/>
  <c r="U571" i="1"/>
  <c r="V571" i="1"/>
  <c r="T577" i="1"/>
  <c r="W577" i="1" s="1"/>
  <c r="U577" i="1"/>
  <c r="V577" i="1"/>
  <c r="T590" i="1"/>
  <c r="W590" i="1" s="1"/>
  <c r="U590" i="1"/>
  <c r="V590" i="1"/>
  <c r="T654" i="1"/>
  <c r="W654" i="1" s="1"/>
  <c r="U654" i="1"/>
  <c r="V654" i="1"/>
  <c r="T596" i="1"/>
  <c r="W596" i="1" s="1"/>
  <c r="U596" i="1"/>
  <c r="V596" i="1"/>
  <c r="T638" i="1"/>
  <c r="W638" i="1" s="1"/>
  <c r="U638" i="1"/>
  <c r="V638" i="1"/>
  <c r="T620" i="1"/>
  <c r="W620" i="1" s="1"/>
  <c r="U620" i="1"/>
  <c r="V620" i="1"/>
  <c r="T605" i="1"/>
  <c r="W605" i="1" s="1"/>
  <c r="U605" i="1"/>
  <c r="V605" i="1"/>
  <c r="T600" i="1"/>
  <c r="W600" i="1" s="1"/>
  <c r="U600" i="1"/>
  <c r="V600" i="1"/>
  <c r="T599" i="1"/>
  <c r="W599" i="1" s="1"/>
  <c r="U599" i="1"/>
  <c r="V599" i="1"/>
  <c r="T598" i="1"/>
  <c r="W598" i="1" s="1"/>
  <c r="U598" i="1"/>
  <c r="V598" i="1"/>
  <c r="V686" i="1"/>
  <c r="U686" i="1"/>
  <c r="T686" i="1"/>
  <c r="W686" i="1" s="1"/>
  <c r="I864" i="1"/>
  <c r="I819" i="1"/>
  <c r="I831" i="1"/>
  <c r="I856" i="1"/>
  <c r="K358" i="1"/>
  <c r="I941" i="1"/>
  <c r="I928" i="1"/>
  <c r="AA759" i="1"/>
  <c r="AA747" i="1"/>
  <c r="AA755" i="1"/>
  <c r="AA754" i="1"/>
  <c r="AA737" i="1"/>
  <c r="AA736" i="1"/>
  <c r="AA735" i="1"/>
  <c r="AA212" i="1"/>
  <c r="AA194" i="1"/>
  <c r="AA174" i="1"/>
  <c r="AA175" i="1"/>
  <c r="AA173" i="1"/>
  <c r="AA169" i="1"/>
  <c r="AA171" i="1"/>
  <c r="AA172" i="1"/>
  <c r="AA165" i="1"/>
  <c r="AA164" i="1"/>
  <c r="AA163" i="1"/>
  <c r="AA273" i="1"/>
  <c r="AA278" i="1"/>
  <c r="AA248" i="1"/>
  <c r="AA250" i="1"/>
  <c r="AA270" i="1"/>
  <c r="AA245" i="1"/>
  <c r="AA235" i="1"/>
  <c r="AA226" i="1"/>
  <c r="AA229" i="1"/>
  <c r="AA228" i="1"/>
  <c r="AA227" i="1"/>
  <c r="AA871" i="1"/>
  <c r="AA869" i="1"/>
  <c r="AA854" i="1"/>
  <c r="AA850" i="1"/>
  <c r="AA853" i="1"/>
  <c r="AA838" i="1"/>
  <c r="AA818" i="1"/>
  <c r="AA821" i="1"/>
  <c r="AA829" i="1"/>
  <c r="AA828" i="1"/>
  <c r="AA827" i="1"/>
  <c r="AA197" i="1"/>
  <c r="AA203" i="1"/>
  <c r="AA202" i="1"/>
  <c r="AA187" i="1"/>
  <c r="AA193" i="1"/>
  <c r="AA196" i="1"/>
  <c r="AA192" i="1"/>
  <c r="AA195" i="1"/>
  <c r="AA191" i="1"/>
  <c r="AA190" i="1"/>
  <c r="AA189" i="1"/>
  <c r="AA20" i="1"/>
  <c r="AA28" i="1"/>
  <c r="AA26" i="1"/>
  <c r="AA21" i="1"/>
  <c r="AA25" i="1"/>
  <c r="AA14" i="1"/>
  <c r="AA15" i="1"/>
  <c r="AA13" i="1"/>
  <c r="AA18" i="1"/>
  <c r="AA17" i="1"/>
  <c r="AA16" i="1"/>
  <c r="AA292" i="1"/>
  <c r="AA275" i="1"/>
  <c r="AA233" i="1"/>
  <c r="AA249" i="1"/>
  <c r="AA214" i="1"/>
  <c r="AA232" i="1"/>
  <c r="AA231" i="1"/>
  <c r="AA225" i="1"/>
  <c r="AA220" i="1"/>
  <c r="AA219" i="1"/>
  <c r="AA218" i="1"/>
  <c r="AA261" i="1"/>
  <c r="AA244" i="1"/>
  <c r="AA237" i="1"/>
  <c r="AA238" i="1"/>
  <c r="AA208" i="1"/>
  <c r="AA211" i="1"/>
  <c r="AA224" i="1"/>
  <c r="AA239" i="1"/>
  <c r="AA223" i="1"/>
  <c r="AA222" i="1"/>
  <c r="AA221" i="1"/>
  <c r="AA571" i="1"/>
  <c r="AA577" i="1"/>
  <c r="AA590" i="1"/>
  <c r="AA654" i="1"/>
  <c r="AA596" i="1"/>
  <c r="AA638" i="1"/>
  <c r="AA620" i="1"/>
  <c r="AA605" i="1"/>
  <c r="AA600" i="1"/>
  <c r="AA599" i="1"/>
  <c r="AA598" i="1"/>
  <c r="AA756" i="1"/>
  <c r="AA489" i="1"/>
  <c r="AA497" i="1"/>
  <c r="AA506" i="1"/>
  <c r="AA481" i="1"/>
  <c r="AA462" i="1"/>
  <c r="AA482" i="1"/>
  <c r="AA484" i="1"/>
  <c r="AA502" i="1"/>
  <c r="AA501" i="1"/>
  <c r="AA500" i="1"/>
  <c r="AA383" i="1"/>
  <c r="AA377" i="1"/>
  <c r="AA389" i="1"/>
  <c r="AA376" i="1"/>
  <c r="AA382" i="1"/>
  <c r="AA380" i="1"/>
  <c r="AA388" i="1"/>
  <c r="AA402" i="1"/>
  <c r="AA387" i="1"/>
  <c r="AA386" i="1"/>
  <c r="AA385" i="1"/>
  <c r="AA127" i="1"/>
  <c r="AA120" i="1"/>
  <c r="AA105" i="1"/>
  <c r="AA133" i="1"/>
  <c r="AA131" i="1"/>
  <c r="AA109" i="1"/>
  <c r="AA107" i="1"/>
  <c r="AA114" i="1"/>
  <c r="AA104" i="1"/>
  <c r="AA103" i="1"/>
  <c r="AA102" i="1"/>
  <c r="AA459" i="1"/>
  <c r="AA429" i="1"/>
  <c r="AA424" i="1"/>
  <c r="AA414" i="1"/>
  <c r="AA405" i="1"/>
  <c r="AA391" i="1"/>
  <c r="AA381" i="1"/>
  <c r="AA384" i="1"/>
  <c r="AA374" i="1"/>
  <c r="AA373" i="1"/>
  <c r="AA372" i="1"/>
  <c r="AA973" i="1"/>
  <c r="AA962" i="1"/>
  <c r="AA972" i="1"/>
  <c r="AA971" i="1"/>
  <c r="AA961" i="1"/>
  <c r="AA960" i="1"/>
  <c r="AA959" i="1"/>
  <c r="AA970" i="1"/>
  <c r="AA969" i="1"/>
  <c r="AA968" i="1"/>
  <c r="AA967" i="1"/>
  <c r="AA512" i="1"/>
  <c r="AA531" i="1"/>
  <c r="AA499" i="1"/>
  <c r="AA503" i="1"/>
  <c r="AA480" i="1"/>
  <c r="AA535" i="1"/>
  <c r="AA475" i="1"/>
  <c r="AA465" i="1"/>
  <c r="AA492" i="1"/>
  <c r="AA491" i="1"/>
  <c r="AA490" i="1"/>
  <c r="AA567" i="1"/>
  <c r="AA549" i="1"/>
  <c r="AA719" i="1"/>
  <c r="AA768" i="1"/>
  <c r="AA775" i="1"/>
  <c r="AA751" i="1"/>
  <c r="AA743" i="1"/>
  <c r="AA778" i="1"/>
  <c r="AA808" i="1"/>
  <c r="AA807" i="1"/>
  <c r="AA806" i="1"/>
  <c r="AA573" i="1"/>
  <c r="AA570" i="1"/>
  <c r="AA561" i="1"/>
  <c r="AA556" i="1"/>
  <c r="AA566" i="1"/>
  <c r="AA533" i="1"/>
  <c r="AA553" i="1"/>
  <c r="AA545" i="1"/>
  <c r="AA539" i="1"/>
  <c r="AA538" i="1"/>
  <c r="AA537" i="1"/>
  <c r="AA523" i="1"/>
  <c r="AA519" i="1"/>
  <c r="AA524" i="1"/>
  <c r="AA510" i="1"/>
  <c r="AA495" i="1"/>
  <c r="AA507" i="1"/>
  <c r="AA513" i="1"/>
  <c r="AA532" i="1"/>
  <c r="AA528" i="1"/>
  <c r="AA527" i="1"/>
  <c r="AA526" i="1"/>
  <c r="AA367" i="1"/>
  <c r="AA365" i="1"/>
  <c r="AA366" i="1"/>
  <c r="AA364" i="1"/>
  <c r="AA358" i="1"/>
  <c r="AA360" i="1"/>
  <c r="AA359" i="1"/>
  <c r="AA357" i="1"/>
  <c r="AA363" i="1"/>
  <c r="AA362" i="1"/>
  <c r="AA361" i="1"/>
  <c r="AA505" i="1"/>
  <c r="AA476" i="1"/>
  <c r="AA458" i="1"/>
  <c r="AA438" i="1"/>
  <c r="AA425" i="1"/>
  <c r="AA416" i="1"/>
  <c r="AA413" i="1"/>
  <c r="AA410" i="1"/>
  <c r="AA398" i="1"/>
  <c r="AA397" i="1"/>
  <c r="AA396" i="1"/>
  <c r="AA738" i="1"/>
  <c r="AA740" i="1"/>
  <c r="AA741" i="1"/>
  <c r="AA734" i="1"/>
  <c r="AA728" i="1"/>
  <c r="AA726" i="1"/>
  <c r="AA725" i="1"/>
  <c r="AA727" i="1"/>
  <c r="AA724" i="1"/>
  <c r="AA723" i="1"/>
  <c r="AA722" i="1"/>
  <c r="AA88" i="1"/>
  <c r="AA89" i="1"/>
  <c r="AA87" i="1"/>
  <c r="AA85" i="1"/>
  <c r="AA83" i="1"/>
  <c r="AA79" i="1"/>
  <c r="AA74" i="1"/>
  <c r="AA69" i="1"/>
  <c r="AA68" i="1"/>
  <c r="AA67" i="1"/>
  <c r="AA66" i="1"/>
  <c r="AA886" i="1"/>
  <c r="AA874" i="1"/>
  <c r="AA872" i="1"/>
  <c r="AA884" i="1"/>
  <c r="AA885" i="1"/>
  <c r="AA892" i="1"/>
  <c r="AA893" i="1"/>
  <c r="AA891" i="1"/>
  <c r="AA889" i="1"/>
  <c r="AA888" i="1"/>
  <c r="AA887" i="1"/>
  <c r="AA469" i="1"/>
  <c r="AA468" i="1"/>
  <c r="AA439" i="1"/>
  <c r="AA430" i="1"/>
  <c r="AA440" i="1"/>
  <c r="AA435" i="1"/>
  <c r="AA415" i="1"/>
  <c r="AA436" i="1"/>
  <c r="AA420" i="1"/>
  <c r="AA419" i="1"/>
  <c r="AA418" i="1"/>
  <c r="AA457" i="1"/>
  <c r="AA453" i="1"/>
  <c r="AA450" i="1"/>
  <c r="AA456" i="1"/>
  <c r="AA444" i="1"/>
  <c r="AA441" i="1"/>
  <c r="AA428" i="1"/>
  <c r="AA448" i="1"/>
  <c r="AA434" i="1"/>
  <c r="AA433" i="1"/>
  <c r="AA432" i="1"/>
  <c r="AA406" i="1"/>
  <c r="AA411" i="1"/>
  <c r="AA401" i="1"/>
  <c r="AA390" i="1"/>
  <c r="AA392" i="1"/>
  <c r="AA378" i="1"/>
  <c r="AA368" i="1"/>
  <c r="AA375" i="1"/>
  <c r="AA371" i="1"/>
  <c r="AA370" i="1"/>
  <c r="AA369" i="1"/>
  <c r="AA289" i="1"/>
  <c r="AA282" i="1"/>
  <c r="AA293" i="1"/>
  <c r="AA302" i="1"/>
  <c r="AA298" i="1"/>
  <c r="AA287" i="1"/>
  <c r="AA286" i="1"/>
  <c r="AA288" i="1"/>
  <c r="AA281" i="1"/>
  <c r="AA280" i="1"/>
  <c r="AA279" i="1"/>
  <c r="AA763" i="1"/>
  <c r="AA762" i="1"/>
  <c r="AA760" i="1"/>
  <c r="AA748" i="1"/>
  <c r="AA750" i="1"/>
  <c r="AA749" i="1"/>
  <c r="AA720" i="1"/>
  <c r="AA773" i="1"/>
  <c r="AA771" i="1"/>
  <c r="AA770" i="1"/>
  <c r="AA769" i="1"/>
  <c r="AA478" i="1"/>
  <c r="AA515" i="1"/>
  <c r="AA508" i="1"/>
  <c r="AA517" i="1"/>
  <c r="AA509" i="1"/>
  <c r="AA504" i="1"/>
  <c r="AA493" i="1"/>
  <c r="AA485" i="1"/>
  <c r="AA488" i="1"/>
  <c r="AA487" i="1"/>
  <c r="AA486" i="1"/>
  <c r="AA80" i="1"/>
  <c r="AA81" i="1"/>
  <c r="AA86" i="1"/>
  <c r="AA78" i="1"/>
  <c r="AA82" i="1"/>
  <c r="AA76" i="1"/>
  <c r="AA77" i="1"/>
  <c r="AA73" i="1"/>
  <c r="AA72" i="1"/>
  <c r="AA71" i="1"/>
  <c r="AA70" i="1"/>
  <c r="AA867" i="1"/>
  <c r="AA866" i="1"/>
  <c r="AA856" i="1"/>
  <c r="AA864" i="1"/>
  <c r="AA819" i="1"/>
  <c r="AA831" i="1"/>
  <c r="AA826" i="1"/>
  <c r="AA836" i="1"/>
  <c r="AA835" i="1"/>
  <c r="AA834" i="1"/>
  <c r="AA833" i="1"/>
  <c r="AA554" i="1"/>
  <c r="AA546" i="1"/>
  <c r="AA536" i="1"/>
  <c r="AA534" i="1"/>
  <c r="AA518" i="1"/>
  <c r="AA516" i="1"/>
  <c r="AA525" i="1"/>
  <c r="AA529" i="1"/>
  <c r="AA522" i="1"/>
  <c r="AA521" i="1"/>
  <c r="AA520" i="1"/>
  <c r="AA551" i="1"/>
  <c r="AA544" i="1"/>
  <c r="AA542" i="1"/>
  <c r="AA530" i="1"/>
  <c r="AA514" i="1"/>
  <c r="AA498" i="1"/>
  <c r="AA477" i="1"/>
  <c r="AA460" i="1"/>
  <c r="AA447" i="1"/>
  <c r="AA446" i="1"/>
  <c r="AA445" i="1"/>
  <c r="AA312" i="1"/>
  <c r="AA304" i="1"/>
  <c r="AA314" i="1"/>
  <c r="AA308" i="1"/>
  <c r="AA327" i="1"/>
  <c r="AA335" i="1"/>
  <c r="AA313" i="1"/>
  <c r="AA317" i="1"/>
  <c r="AA333" i="1"/>
  <c r="AA332" i="1"/>
  <c r="AA331" i="1"/>
  <c r="AA315" i="1"/>
  <c r="AA321" i="1"/>
  <c r="AA316" i="1"/>
  <c r="AA300" i="1"/>
  <c r="AA297" i="1"/>
  <c r="AA303" i="1"/>
  <c r="AA294" i="1"/>
  <c r="AA299" i="1"/>
  <c r="AA307" i="1"/>
  <c r="AA306" i="1"/>
  <c r="AA305" i="1"/>
  <c r="AA213" i="1"/>
  <c r="AA205" i="1"/>
  <c r="AA200" i="1"/>
  <c r="AA201" i="1"/>
  <c r="AA198" i="1"/>
  <c r="AA178" i="1"/>
  <c r="AA185" i="1"/>
  <c r="AA177" i="1"/>
  <c r="AA181" i="1"/>
  <c r="AA180" i="1"/>
  <c r="AA179" i="1"/>
  <c r="AA623" i="1"/>
  <c r="AA635" i="1"/>
  <c r="AA634" i="1"/>
  <c r="AA609" i="1"/>
  <c r="AA604" i="1"/>
  <c r="AA601" i="1"/>
  <c r="AA586" i="1"/>
  <c r="AA603" i="1"/>
  <c r="AA589" i="1"/>
  <c r="AA588" i="1"/>
  <c r="AA587" i="1"/>
  <c r="AA788" i="1"/>
  <c r="AA793" i="1"/>
  <c r="AA790" i="1"/>
  <c r="AA792" i="1"/>
  <c r="AA797" i="1"/>
  <c r="AA795" i="1"/>
  <c r="AA796" i="1"/>
  <c r="AA802" i="1"/>
  <c r="AA800" i="1"/>
  <c r="AA799" i="1"/>
  <c r="AA798" i="1"/>
  <c r="AA265" i="1"/>
  <c r="AA247" i="1"/>
  <c r="AA260" i="1"/>
  <c r="AA263" i="1"/>
  <c r="AA290" i="1"/>
  <c r="AA271" i="1"/>
  <c r="AA242" i="1"/>
  <c r="AA277" i="1"/>
  <c r="AA268" i="1"/>
  <c r="AA267" i="1"/>
  <c r="AA266" i="1"/>
  <c r="AA483" i="1"/>
  <c r="AA274" i="1"/>
  <c r="AA272" i="1"/>
  <c r="AA259" i="1"/>
  <c r="AA262" i="1"/>
  <c r="AA269" i="1"/>
  <c r="AA253" i="1"/>
  <c r="AA252" i="1"/>
  <c r="AA251" i="1"/>
  <c r="AA890" i="1"/>
  <c r="AA883" i="1"/>
  <c r="AA881" i="1"/>
  <c r="AA879" i="1"/>
  <c r="AA873" i="1"/>
  <c r="AA882" i="1"/>
  <c r="AA878" i="1"/>
  <c r="AA880" i="1"/>
  <c r="AA877" i="1"/>
  <c r="AA876" i="1"/>
  <c r="AA875" i="1"/>
  <c r="AA132" i="1"/>
  <c r="AA125" i="1"/>
  <c r="AA121" i="1"/>
  <c r="AA112" i="1"/>
  <c r="AA106" i="1"/>
  <c r="AA100" i="1"/>
  <c r="AA99" i="1"/>
  <c r="AA98" i="1"/>
  <c r="AA97" i="1"/>
  <c r="AA96" i="1"/>
  <c r="AA95" i="1"/>
  <c r="AA680" i="1"/>
  <c r="AA676" i="1"/>
  <c r="AA668" i="1"/>
  <c r="AA655" i="1"/>
  <c r="AA657" i="1"/>
  <c r="AA667" i="1"/>
  <c r="AA664" i="1"/>
  <c r="AA662" i="1"/>
  <c r="AA648" i="1"/>
  <c r="AA647" i="1"/>
  <c r="AA646" i="1"/>
  <c r="AA148" i="1"/>
  <c r="AA144" i="1"/>
  <c r="AA140" i="1"/>
  <c r="AA136" i="1"/>
  <c r="AA134" i="1"/>
  <c r="AA142" i="1"/>
  <c r="AA135" i="1"/>
  <c r="AA141" i="1"/>
  <c r="AA139" i="1"/>
  <c r="AA138" i="1"/>
  <c r="AA137" i="1"/>
  <c r="AA942" i="1"/>
  <c r="AA955" i="1"/>
  <c r="AA953" i="1"/>
  <c r="AA947" i="1"/>
  <c r="AA946" i="1"/>
  <c r="AA945" i="1"/>
  <c r="AA944" i="1"/>
  <c r="AA943" i="1"/>
  <c r="AA952" i="1"/>
  <c r="AA951" i="1"/>
  <c r="AA950" i="1"/>
  <c r="AA817" i="1"/>
  <c r="AA811" i="1"/>
  <c r="AA801" i="1"/>
  <c r="AA804" i="1"/>
  <c r="AA810" i="1"/>
  <c r="AA809" i="1"/>
  <c r="AA815" i="1"/>
  <c r="AA816" i="1"/>
  <c r="AA814" i="1"/>
  <c r="AA813" i="1"/>
  <c r="AA812" i="1"/>
  <c r="AA158" i="1"/>
  <c r="AA154" i="1"/>
  <c r="AA150" i="1"/>
  <c r="AA143" i="1"/>
  <c r="AA149" i="1"/>
  <c r="AA156" i="1"/>
  <c r="AA161" i="1"/>
  <c r="AA170" i="1"/>
  <c r="AA168" i="1"/>
  <c r="AA167" i="1"/>
  <c r="AA166" i="1"/>
  <c r="AA579" i="1"/>
  <c r="AA637" i="1"/>
  <c r="AA674" i="1"/>
  <c r="AA687" i="1"/>
  <c r="AA698" i="1"/>
  <c r="AA699" i="1"/>
  <c r="AA696" i="1"/>
  <c r="AA702" i="1"/>
  <c r="AA705" i="1"/>
  <c r="AA704" i="1"/>
  <c r="AA703" i="1"/>
  <c r="AA701" i="1"/>
  <c r="AA697" i="1"/>
  <c r="AA690" i="1"/>
  <c r="AA700" i="1"/>
  <c r="AA679" i="1"/>
  <c r="AA672" i="1"/>
  <c r="AA665" i="1"/>
  <c r="AA670" i="1"/>
  <c r="AA653" i="1"/>
  <c r="AA652" i="1"/>
  <c r="AA651" i="1"/>
  <c r="AA761" i="1"/>
  <c r="AA779" i="1"/>
  <c r="AA764" i="1"/>
  <c r="AA765" i="1"/>
  <c r="AA774" i="1"/>
  <c r="AA752" i="1"/>
  <c r="AA758" i="1"/>
  <c r="AA739" i="1"/>
  <c r="AA746" i="1"/>
  <c r="AA745" i="1"/>
  <c r="AA744" i="1"/>
  <c r="AA614" i="1"/>
  <c r="AA630" i="1"/>
  <c r="AA595" i="1"/>
  <c r="AA607" i="1"/>
  <c r="AA608" i="1"/>
  <c r="AA597" i="1"/>
  <c r="AA593" i="1"/>
  <c r="AA578" i="1"/>
  <c r="AA582" i="1"/>
  <c r="AA581" i="1"/>
  <c r="AA580" i="1"/>
  <c r="AA33" i="1"/>
  <c r="AA32" i="1"/>
  <c r="AA34" i="1"/>
  <c r="AA31" i="1"/>
  <c r="AA29" i="1"/>
  <c r="AA30" i="1"/>
  <c r="AA27" i="1"/>
  <c r="AA19" i="1"/>
  <c r="AA24" i="1"/>
  <c r="AA23" i="1"/>
  <c r="AA22" i="1"/>
  <c r="AA58" i="1"/>
  <c r="AA56" i="1"/>
  <c r="AA57" i="1"/>
  <c r="AA55" i="1"/>
  <c r="AA53" i="1"/>
  <c r="AA54" i="1"/>
  <c r="AA52" i="1"/>
  <c r="AA51" i="1"/>
  <c r="AA50" i="1"/>
  <c r="AA49" i="1"/>
  <c r="AA48" i="1"/>
  <c r="AA162" i="1"/>
  <c r="AA157" i="1"/>
  <c r="AA153" i="1"/>
  <c r="AA160" i="1"/>
  <c r="AA159" i="1"/>
  <c r="AA152" i="1"/>
  <c r="AA155" i="1"/>
  <c r="AA151" i="1"/>
  <c r="AA147" i="1"/>
  <c r="AA146" i="1"/>
  <c r="AA145" i="1"/>
  <c r="AA660" i="1"/>
  <c r="AA622" i="1"/>
  <c r="AA621" i="1"/>
  <c r="AA684" i="1"/>
  <c r="AA718" i="1"/>
  <c r="AA706" i="1"/>
  <c r="AA683" i="1"/>
  <c r="AA677" i="1"/>
  <c r="AA585" i="1"/>
  <c r="AA584" i="1"/>
  <c r="AA583" i="1"/>
  <c r="AA496" i="1"/>
  <c r="AA467" i="1"/>
  <c r="AA470" i="1"/>
  <c r="AA474" i="1"/>
  <c r="AA466" i="1"/>
  <c r="AA464" i="1"/>
  <c r="AA455" i="1"/>
  <c r="AA461" i="1"/>
  <c r="AA473" i="1"/>
  <c r="AA472" i="1"/>
  <c r="AA471" i="1"/>
  <c r="AA803" i="1"/>
  <c r="AA789" i="1"/>
  <c r="AA794" i="1"/>
  <c r="AA791" i="1"/>
  <c r="AA787" i="1"/>
  <c r="AA786" i="1"/>
  <c r="AA785" i="1"/>
  <c r="AA783" i="1"/>
  <c r="AA782" i="1"/>
  <c r="AA781" i="1"/>
  <c r="AA780" i="1"/>
  <c r="AA347" i="1"/>
  <c r="AA339" i="1"/>
  <c r="AA342" i="1"/>
  <c r="AA349" i="1"/>
  <c r="AA345" i="1"/>
  <c r="AA346" i="1"/>
  <c r="AA348" i="1"/>
  <c r="AA350" i="1"/>
  <c r="AA353" i="1"/>
  <c r="AA352" i="1"/>
  <c r="AA351" i="1"/>
  <c r="AA941" i="1"/>
  <c r="AA928" i="1"/>
  <c r="AA937" i="1"/>
  <c r="AA936" i="1"/>
  <c r="AA940" i="1"/>
  <c r="AA939" i="1"/>
  <c r="AA938" i="1"/>
  <c r="AA935" i="1"/>
  <c r="AA934" i="1"/>
  <c r="AA933" i="1"/>
  <c r="AA932" i="1"/>
  <c r="AA319" i="1"/>
  <c r="AA324" i="1"/>
  <c r="AA318" i="1"/>
  <c r="AA320" i="1"/>
  <c r="AA326" i="1"/>
  <c r="AA325" i="1"/>
  <c r="AA322" i="1"/>
  <c r="AA323" i="1"/>
  <c r="AA330" i="1"/>
  <c r="AA329" i="1"/>
  <c r="AA328" i="1"/>
  <c r="AA442" i="1"/>
  <c r="AA452" i="1"/>
  <c r="AA494" i="1"/>
  <c r="AA431" i="1"/>
  <c r="AA422" i="1"/>
  <c r="AA437" i="1"/>
  <c r="AA379" i="1"/>
  <c r="AA417" i="1"/>
  <c r="AA409" i="1"/>
  <c r="AA408" i="1"/>
  <c r="AA407" i="1"/>
  <c r="AA341" i="1"/>
  <c r="AA343" i="1"/>
  <c r="AA344" i="1"/>
  <c r="AA336" i="1"/>
  <c r="AA338" i="1"/>
  <c r="AA334" i="1"/>
  <c r="AA340" i="1"/>
  <c r="AA337" i="1"/>
  <c r="AA311" i="1"/>
  <c r="AA310" i="1"/>
  <c r="AA309" i="1"/>
  <c r="AA926" i="1"/>
  <c r="AA923" i="1"/>
  <c r="AA922" i="1"/>
  <c r="AA921" i="1"/>
  <c r="AA920" i="1"/>
  <c r="AA919" i="1"/>
  <c r="AA918" i="1"/>
  <c r="AA916" i="1"/>
  <c r="AA914" i="1"/>
  <c r="AA913" i="1"/>
  <c r="AA912" i="1"/>
  <c r="AA855" i="1"/>
  <c r="AA846" i="1"/>
  <c r="AA842" i="1"/>
  <c r="AA837" i="1"/>
  <c r="AA820" i="1"/>
  <c r="AA825" i="1"/>
  <c r="AA830" i="1"/>
  <c r="AA839" i="1"/>
  <c r="AA824" i="1"/>
  <c r="AA823" i="1"/>
  <c r="AA822" i="1"/>
  <c r="AA956" i="1"/>
  <c r="AA958" i="1"/>
  <c r="AA957" i="1"/>
  <c r="AA927" i="1"/>
  <c r="AA925" i="1"/>
  <c r="AA949" i="1"/>
  <c r="AA948" i="1"/>
  <c r="AA954" i="1"/>
  <c r="AA931" i="1"/>
  <c r="AA930" i="1"/>
  <c r="AA929" i="1"/>
  <c r="AA264" i="1"/>
  <c r="AA688" i="1"/>
  <c r="AA641" i="1"/>
  <c r="AA616" i="1"/>
  <c r="AA685" i="1"/>
  <c r="AA645" i="1"/>
  <c r="AA644" i="1"/>
  <c r="AA643" i="1"/>
  <c r="AA903" i="1"/>
  <c r="AA902" i="1"/>
  <c r="AA905" i="1"/>
  <c r="AA904" i="1"/>
  <c r="AA900" i="1"/>
  <c r="AA897" i="1"/>
  <c r="AA899" i="1"/>
  <c r="AA910" i="1"/>
  <c r="AA908" i="1"/>
  <c r="AA907" i="1"/>
  <c r="AA906" i="1"/>
  <c r="AA463" i="1"/>
  <c r="AA427" i="1"/>
  <c r="AA421" i="1"/>
  <c r="AA412" i="1"/>
  <c r="AA404" i="1"/>
  <c r="AA403" i="1"/>
  <c r="AA400" i="1"/>
  <c r="AA399" i="1"/>
  <c r="AA395" i="1"/>
  <c r="AA394" i="1"/>
  <c r="AA393" i="1"/>
  <c r="AA234" i="1"/>
  <c r="AA241" i="1"/>
  <c r="AA243" i="1"/>
  <c r="AA246" i="1"/>
  <c r="AA230" i="1"/>
  <c r="AA236" i="1"/>
  <c r="AA210" i="1"/>
  <c r="AA283" i="1"/>
  <c r="AA217" i="1"/>
  <c r="AA216" i="1"/>
  <c r="AA215" i="1"/>
  <c r="AA115" i="1"/>
  <c r="AA122" i="1"/>
  <c r="AA110" i="1"/>
  <c r="AA111" i="1"/>
  <c r="AA113" i="1"/>
  <c r="AA101" i="1"/>
  <c r="AA90" i="1"/>
  <c r="AA94" i="1"/>
  <c r="AA93" i="1"/>
  <c r="AA92" i="1"/>
  <c r="AA91" i="1"/>
  <c r="AA924" i="1"/>
  <c r="AA917" i="1"/>
  <c r="AA911" i="1"/>
  <c r="AA915" i="1"/>
  <c r="AA909" i="1"/>
  <c r="AA868" i="1"/>
  <c r="AA898" i="1"/>
  <c r="AA901" i="1"/>
  <c r="AA896" i="1"/>
  <c r="AA895" i="1"/>
  <c r="AA894" i="1"/>
  <c r="AA46" i="1"/>
  <c r="AA47" i="1"/>
  <c r="AA75" i="1"/>
  <c r="AA61" i="1"/>
  <c r="AA62" i="1"/>
  <c r="AA84" i="1"/>
  <c r="AA59" i="1"/>
  <c r="AA60" i="1"/>
  <c r="AA65" i="1"/>
  <c r="AA64" i="1"/>
  <c r="AA63" i="1"/>
  <c r="AA717" i="1"/>
  <c r="AA716" i="1"/>
  <c r="AA714" i="1"/>
  <c r="AA709" i="1"/>
  <c r="AA708" i="1"/>
  <c r="AA707" i="1"/>
  <c r="AA710" i="1"/>
  <c r="AA715" i="1"/>
  <c r="AA713" i="1"/>
  <c r="AA712" i="1"/>
  <c r="AA711" i="1"/>
  <c r="AA983" i="1"/>
  <c r="AA991" i="1"/>
  <c r="AA982" i="1"/>
  <c r="AA990" i="1"/>
  <c r="AA985" i="1"/>
  <c r="AA984" i="1"/>
  <c r="AA981" i="1"/>
  <c r="AA989" i="1"/>
  <c r="AA988" i="1"/>
  <c r="AA987" i="1"/>
  <c r="AA986" i="1"/>
  <c r="AA206" i="1"/>
  <c r="AA209" i="1"/>
  <c r="AA207" i="1"/>
  <c r="AA199" i="1"/>
  <c r="AA188" i="1"/>
  <c r="AA204" i="1"/>
  <c r="AA186" i="1"/>
  <c r="AA176" i="1"/>
  <c r="AA184" i="1"/>
  <c r="AA183" i="1"/>
  <c r="AA182" i="1"/>
  <c r="AA661" i="1"/>
  <c r="AA658" i="1"/>
  <c r="AA671" i="1"/>
  <c r="AA673" i="1"/>
  <c r="AA675" i="1"/>
  <c r="AA689" i="1"/>
  <c r="AA695" i="1"/>
  <c r="AA691" i="1"/>
  <c r="AA694" i="1"/>
  <c r="AA693" i="1"/>
  <c r="AA692" i="1"/>
  <c r="AA426" i="1"/>
  <c r="AA443" i="1"/>
  <c r="AA479" i="1"/>
  <c r="AA511" i="1"/>
  <c r="AA451" i="1"/>
  <c r="AA423" i="1"/>
  <c r="AA454" i="1"/>
  <c r="AA449" i="1"/>
  <c r="AA356" i="1"/>
  <c r="AA355" i="1"/>
  <c r="AA354" i="1"/>
  <c r="AA45" i="1"/>
  <c r="AA43" i="1"/>
  <c r="AA44" i="1"/>
  <c r="AA41" i="1"/>
  <c r="AA42" i="1"/>
  <c r="AA40" i="1"/>
  <c r="AA35" i="1"/>
  <c r="AA39" i="1"/>
  <c r="AA38" i="1"/>
  <c r="AA37" i="1"/>
  <c r="AA36" i="1"/>
  <c r="AA543" i="1"/>
  <c r="AA564" i="1"/>
  <c r="AA562" i="1"/>
  <c r="AA569" i="1"/>
  <c r="AA552" i="1"/>
  <c r="AA563" i="1"/>
  <c r="AA555" i="1"/>
  <c r="AA572" i="1"/>
  <c r="AA576" i="1"/>
  <c r="AA575" i="1"/>
  <c r="AA574" i="1"/>
  <c r="AA130" i="1"/>
  <c r="AA119" i="1"/>
  <c r="AA123" i="1"/>
  <c r="AA128" i="1"/>
  <c r="AA124" i="1"/>
  <c r="AA129" i="1"/>
  <c r="AA126" i="1"/>
  <c r="AA108" i="1"/>
  <c r="AA118" i="1"/>
  <c r="AA117" i="1"/>
  <c r="AA116" i="1"/>
  <c r="AA541" i="1"/>
  <c r="AA540" i="1"/>
  <c r="AA547" i="1"/>
  <c r="AA557" i="1"/>
  <c r="AA550" i="1"/>
  <c r="AA568" i="1"/>
  <c r="AA548" i="1"/>
  <c r="AA565" i="1"/>
  <c r="AA560" i="1"/>
  <c r="AA559" i="1"/>
  <c r="AA558" i="1"/>
  <c r="AA12" i="1"/>
  <c r="AA11" i="1"/>
  <c r="AA10" i="1"/>
  <c r="AA9" i="1"/>
  <c r="AA6" i="1"/>
  <c r="AA2" i="1"/>
  <c r="AA7" i="1"/>
  <c r="AA8" i="1"/>
  <c r="AA5" i="1"/>
  <c r="AA4" i="1"/>
  <c r="AA3" i="1"/>
  <c r="AA276" i="1"/>
  <c r="AA285" i="1"/>
  <c r="AA301" i="1"/>
  <c r="AA291" i="1"/>
  <c r="AA296" i="1"/>
  <c r="AA295" i="1"/>
  <c r="AA284" i="1"/>
  <c r="AA255" i="1"/>
  <c r="AA258" i="1"/>
  <c r="AA257" i="1"/>
  <c r="AA256" i="1"/>
  <c r="AA966" i="1"/>
  <c r="AA965" i="1"/>
  <c r="AA964" i="1"/>
  <c r="AA974" i="1"/>
  <c r="AA975" i="1"/>
  <c r="AA963" i="1"/>
  <c r="AA976" i="1"/>
  <c r="AA977" i="1"/>
  <c r="AA980" i="1"/>
  <c r="AA979" i="1"/>
  <c r="AA978" i="1"/>
  <c r="AA784" i="1"/>
  <c r="AA805" i="1"/>
  <c r="AA859" i="1"/>
  <c r="AA865" i="1"/>
  <c r="AA841" i="1"/>
  <c r="AA870" i="1"/>
  <c r="AA858" i="1"/>
  <c r="AA857" i="1"/>
  <c r="AA862" i="1"/>
  <c r="AA861" i="1"/>
  <c r="AA860" i="1"/>
  <c r="AA682" i="1"/>
  <c r="AA632" i="1"/>
  <c r="AA650" i="1"/>
  <c r="AA636" i="1"/>
  <c r="AA594" i="1"/>
  <c r="AA591" i="1"/>
  <c r="AA615" i="1"/>
  <c r="AA631" i="1"/>
  <c r="AA613" i="1"/>
  <c r="AA612" i="1"/>
  <c r="AA611" i="1"/>
  <c r="AA656" i="1"/>
  <c r="AA649" i="1"/>
  <c r="AA663" i="1"/>
  <c r="AA640" i="1"/>
  <c r="AA617" i="1"/>
  <c r="AA619" i="1"/>
  <c r="AA618" i="1"/>
  <c r="AA666" i="1"/>
  <c r="AA626" i="1"/>
  <c r="AA625" i="1"/>
  <c r="AA624" i="1"/>
  <c r="AA767" i="1"/>
  <c r="AA777" i="1"/>
  <c r="AA776" i="1"/>
  <c r="AA772" i="1"/>
  <c r="AA757" i="1"/>
  <c r="AA753" i="1"/>
  <c r="AA742" i="1"/>
  <c r="AA721" i="1"/>
  <c r="AA732" i="1"/>
  <c r="AA731" i="1"/>
  <c r="AA730" i="1"/>
  <c r="AA592" i="1"/>
  <c r="AA602" i="1"/>
  <c r="AA606" i="1"/>
  <c r="AA610" i="1"/>
  <c r="AA669" i="1"/>
  <c r="AA659" i="1"/>
  <c r="AA642" i="1"/>
  <c r="AA633" i="1"/>
  <c r="AA629" i="1"/>
  <c r="AA628" i="1"/>
  <c r="AA627" i="1"/>
  <c r="AA240" i="1"/>
  <c r="AA639" i="1"/>
  <c r="I206" i="1"/>
  <c r="H681" i="1"/>
  <c r="H678" i="1"/>
  <c r="H639" i="1"/>
  <c r="H688" i="1"/>
  <c r="H641" i="1"/>
  <c r="H616" i="1"/>
  <c r="H685" i="1"/>
  <c r="H645" i="1"/>
  <c r="H644" i="1"/>
  <c r="H643" i="1"/>
  <c r="H903" i="1"/>
  <c r="H902" i="1"/>
  <c r="H905" i="1"/>
  <c r="H904" i="1"/>
  <c r="H900" i="1"/>
  <c r="H897" i="1"/>
  <c r="H899" i="1"/>
  <c r="H910" i="1"/>
  <c r="H908" i="1"/>
  <c r="H907" i="1"/>
  <c r="H906" i="1"/>
  <c r="H463" i="1"/>
  <c r="H427" i="1"/>
  <c r="H421" i="1"/>
  <c r="H412" i="1"/>
  <c r="H404" i="1"/>
  <c r="H403" i="1"/>
  <c r="H400" i="1"/>
  <c r="H399" i="1"/>
  <c r="H395" i="1"/>
  <c r="H394" i="1"/>
  <c r="H393" i="1"/>
  <c r="H234" i="1"/>
  <c r="H241" i="1"/>
  <c r="H243" i="1"/>
  <c r="H246" i="1"/>
  <c r="H230" i="1"/>
  <c r="H236" i="1"/>
  <c r="H210" i="1"/>
  <c r="H283" i="1"/>
  <c r="H217" i="1"/>
  <c r="H216" i="1"/>
  <c r="H215" i="1"/>
  <c r="H115" i="1"/>
  <c r="H122" i="1"/>
  <c r="H110" i="1"/>
  <c r="H111" i="1"/>
  <c r="H113" i="1"/>
  <c r="H101" i="1"/>
  <c r="H90" i="1"/>
  <c r="H94" i="1"/>
  <c r="H93" i="1"/>
  <c r="H92" i="1"/>
  <c r="H91" i="1"/>
  <c r="H924" i="1"/>
  <c r="H917" i="1"/>
  <c r="H911" i="1"/>
  <c r="H915" i="1"/>
  <c r="H909" i="1"/>
  <c r="H868" i="1"/>
  <c r="H898" i="1"/>
  <c r="H901" i="1"/>
  <c r="H896" i="1"/>
  <c r="H895" i="1"/>
  <c r="H894" i="1"/>
  <c r="H46" i="1"/>
  <c r="H47" i="1"/>
  <c r="H75" i="1"/>
  <c r="H61" i="1"/>
  <c r="H62" i="1"/>
  <c r="H84" i="1"/>
  <c r="H59" i="1"/>
  <c r="H60" i="1"/>
  <c r="H65" i="1"/>
  <c r="H64" i="1"/>
  <c r="H63" i="1"/>
  <c r="H717" i="1"/>
  <c r="H716" i="1"/>
  <c r="H714" i="1"/>
  <c r="H709" i="1"/>
  <c r="H708" i="1"/>
  <c r="H707" i="1"/>
  <c r="H710" i="1"/>
  <c r="H715" i="1"/>
  <c r="H713" i="1"/>
  <c r="H712" i="1"/>
  <c r="H711" i="1"/>
  <c r="H983" i="1"/>
  <c r="H991" i="1"/>
  <c r="H982" i="1"/>
  <c r="H990" i="1"/>
  <c r="H985" i="1"/>
  <c r="H984" i="1"/>
  <c r="H981" i="1"/>
  <c r="H989" i="1"/>
  <c r="H988" i="1"/>
  <c r="H987" i="1"/>
  <c r="H986" i="1"/>
  <c r="H206" i="1"/>
  <c r="H209" i="1"/>
  <c r="H207" i="1"/>
  <c r="H199" i="1"/>
  <c r="H188" i="1"/>
  <c r="H204" i="1"/>
  <c r="H186" i="1"/>
  <c r="H176" i="1"/>
  <c r="H184" i="1"/>
  <c r="H183" i="1"/>
  <c r="H182" i="1"/>
  <c r="H661" i="1"/>
  <c r="H658" i="1"/>
  <c r="H671" i="1"/>
  <c r="H673" i="1"/>
  <c r="H675" i="1"/>
  <c r="H689" i="1"/>
  <c r="H695" i="1"/>
  <c r="H691" i="1"/>
  <c r="H694" i="1"/>
  <c r="H693" i="1"/>
  <c r="H692" i="1"/>
  <c r="H426" i="1"/>
  <c r="H443" i="1"/>
  <c r="H479" i="1"/>
  <c r="H511" i="1"/>
  <c r="H451" i="1"/>
  <c r="H423" i="1"/>
  <c r="H454" i="1"/>
  <c r="H449" i="1"/>
  <c r="H356" i="1"/>
  <c r="H355" i="1"/>
  <c r="H354" i="1"/>
  <c r="H45" i="1"/>
  <c r="H43" i="1"/>
  <c r="H44" i="1"/>
  <c r="H41" i="1"/>
  <c r="H42" i="1"/>
  <c r="H40" i="1"/>
  <c r="H35" i="1"/>
  <c r="H39" i="1"/>
  <c r="H38" i="1"/>
  <c r="H37" i="1"/>
  <c r="H36" i="1"/>
  <c r="H543" i="1"/>
  <c r="H564" i="1"/>
  <c r="H562" i="1"/>
  <c r="H569" i="1"/>
  <c r="H552" i="1"/>
  <c r="H563" i="1"/>
  <c r="H555" i="1"/>
  <c r="H572" i="1"/>
  <c r="H576" i="1"/>
  <c r="H575" i="1"/>
  <c r="H574" i="1"/>
  <c r="H130" i="1"/>
  <c r="H119" i="1"/>
  <c r="H123" i="1"/>
  <c r="H128" i="1"/>
  <c r="H124" i="1"/>
  <c r="H129" i="1"/>
  <c r="H126" i="1"/>
  <c r="H108" i="1"/>
  <c r="H118" i="1"/>
  <c r="H117" i="1"/>
  <c r="H116" i="1"/>
  <c r="H541" i="1"/>
  <c r="H540" i="1"/>
  <c r="H547" i="1"/>
  <c r="H557" i="1"/>
  <c r="H550" i="1"/>
  <c r="H568" i="1"/>
  <c r="H548" i="1"/>
  <c r="H565" i="1"/>
  <c r="H560" i="1"/>
  <c r="H559" i="1"/>
  <c r="H558" i="1"/>
  <c r="H12" i="1"/>
  <c r="H11" i="1"/>
  <c r="H10" i="1"/>
  <c r="H9" i="1"/>
  <c r="H6" i="1"/>
  <c r="H2" i="1"/>
  <c r="H7" i="1"/>
  <c r="H8" i="1"/>
  <c r="H5" i="1"/>
  <c r="H4" i="1"/>
  <c r="H3" i="1"/>
  <c r="H276" i="1"/>
  <c r="H285" i="1"/>
  <c r="H301" i="1"/>
  <c r="H291" i="1"/>
  <c r="H296" i="1"/>
  <c r="H295" i="1"/>
  <c r="H284" i="1"/>
  <c r="H255" i="1"/>
  <c r="H258" i="1"/>
  <c r="H257" i="1"/>
  <c r="H256" i="1"/>
  <c r="H966" i="1"/>
  <c r="H965" i="1"/>
  <c r="H964" i="1"/>
  <c r="H974" i="1"/>
  <c r="H975" i="1"/>
  <c r="H963" i="1"/>
  <c r="H976" i="1"/>
  <c r="H977" i="1"/>
  <c r="H980" i="1"/>
  <c r="H979" i="1"/>
  <c r="H978" i="1"/>
  <c r="H784" i="1"/>
  <c r="H805" i="1"/>
  <c r="H859" i="1"/>
  <c r="H865" i="1"/>
  <c r="H841" i="1"/>
  <c r="H870" i="1"/>
  <c r="H858" i="1"/>
  <c r="H857" i="1"/>
  <c r="H862" i="1"/>
  <c r="H861" i="1"/>
  <c r="H860" i="1"/>
  <c r="H682" i="1"/>
  <c r="H632" i="1"/>
  <c r="H650" i="1"/>
  <c r="H636" i="1"/>
  <c r="H594" i="1"/>
  <c r="H591" i="1"/>
  <c r="H615" i="1"/>
  <c r="H631" i="1"/>
  <c r="H613" i="1"/>
  <c r="H612" i="1"/>
  <c r="H611" i="1"/>
  <c r="H656" i="1"/>
  <c r="H649" i="1"/>
  <c r="H663" i="1"/>
  <c r="H640" i="1"/>
  <c r="H617" i="1"/>
  <c r="H619" i="1"/>
  <c r="H618" i="1"/>
  <c r="H666" i="1"/>
  <c r="H626" i="1"/>
  <c r="H625" i="1"/>
  <c r="H624" i="1"/>
  <c r="H767" i="1"/>
  <c r="H777" i="1"/>
  <c r="H776" i="1"/>
  <c r="H772" i="1"/>
  <c r="H757" i="1"/>
  <c r="H753" i="1"/>
  <c r="H742" i="1"/>
  <c r="H721" i="1"/>
  <c r="H732" i="1"/>
  <c r="H731" i="1"/>
  <c r="H730" i="1"/>
  <c r="H592" i="1"/>
  <c r="H602" i="1"/>
  <c r="H606" i="1"/>
  <c r="H610" i="1"/>
  <c r="H669" i="1"/>
  <c r="H659" i="1"/>
  <c r="H642" i="1"/>
  <c r="H633" i="1"/>
  <c r="H629" i="1"/>
  <c r="H628" i="1"/>
  <c r="H627" i="1"/>
  <c r="H240" i="1"/>
  <c r="H254" i="1"/>
  <c r="H264" i="1"/>
  <c r="H274" i="1"/>
  <c r="H272" i="1"/>
  <c r="H259" i="1"/>
  <c r="H262" i="1"/>
  <c r="H269" i="1"/>
  <c r="H253" i="1"/>
  <c r="H252" i="1"/>
  <c r="H251" i="1"/>
  <c r="H890" i="1"/>
  <c r="H883" i="1"/>
  <c r="H881" i="1"/>
  <c r="H879" i="1"/>
  <c r="H873" i="1"/>
  <c r="H882" i="1"/>
  <c r="H878" i="1"/>
  <c r="H880" i="1"/>
  <c r="H877" i="1"/>
  <c r="H876" i="1"/>
  <c r="H875" i="1"/>
  <c r="H132" i="1"/>
  <c r="H125" i="1"/>
  <c r="H121" i="1"/>
  <c r="H112" i="1"/>
  <c r="H106" i="1"/>
  <c r="H100" i="1"/>
  <c r="H99" i="1"/>
  <c r="H98" i="1"/>
  <c r="H97" i="1"/>
  <c r="H96" i="1"/>
  <c r="H95" i="1"/>
  <c r="H680" i="1"/>
  <c r="H676" i="1"/>
  <c r="H668" i="1"/>
  <c r="H655" i="1"/>
  <c r="H657" i="1"/>
  <c r="H667" i="1"/>
  <c r="H664" i="1"/>
  <c r="H662" i="1"/>
  <c r="H648" i="1"/>
  <c r="H647" i="1"/>
  <c r="H646" i="1"/>
  <c r="H148" i="1"/>
  <c r="H144" i="1"/>
  <c r="H140" i="1"/>
  <c r="H136" i="1"/>
  <c r="H134" i="1"/>
  <c r="H142" i="1"/>
  <c r="H135" i="1"/>
  <c r="H141" i="1"/>
  <c r="H139" i="1"/>
  <c r="H138" i="1"/>
  <c r="H137" i="1"/>
  <c r="H942" i="1"/>
  <c r="H955" i="1"/>
  <c r="H953" i="1"/>
  <c r="H947" i="1"/>
  <c r="H946" i="1"/>
  <c r="H945" i="1"/>
  <c r="H944" i="1"/>
  <c r="H943" i="1"/>
  <c r="H952" i="1"/>
  <c r="H951" i="1"/>
  <c r="H950" i="1"/>
  <c r="H817" i="1"/>
  <c r="H811" i="1"/>
  <c r="H801" i="1"/>
  <c r="H804" i="1"/>
  <c r="H810" i="1"/>
  <c r="H809" i="1"/>
  <c r="H815" i="1"/>
  <c r="H816" i="1"/>
  <c r="H814" i="1"/>
  <c r="H813" i="1"/>
  <c r="H812" i="1"/>
  <c r="H158" i="1"/>
  <c r="H154" i="1"/>
  <c r="H150" i="1"/>
  <c r="H143" i="1"/>
  <c r="H149" i="1"/>
  <c r="H156" i="1"/>
  <c r="H161" i="1"/>
  <c r="H170" i="1"/>
  <c r="H168" i="1"/>
  <c r="H167" i="1"/>
  <c r="H166" i="1"/>
  <c r="H579" i="1"/>
  <c r="H637" i="1"/>
  <c r="H674" i="1"/>
  <c r="H687" i="1"/>
  <c r="H698" i="1"/>
  <c r="H699" i="1"/>
  <c r="H696" i="1"/>
  <c r="H702" i="1"/>
  <c r="H705" i="1"/>
  <c r="H704" i="1"/>
  <c r="H703" i="1"/>
  <c r="H701" i="1"/>
  <c r="H697" i="1"/>
  <c r="H690" i="1"/>
  <c r="H700" i="1"/>
  <c r="H679" i="1"/>
  <c r="H672" i="1"/>
  <c r="H665" i="1"/>
  <c r="H670" i="1"/>
  <c r="H653" i="1"/>
  <c r="H652" i="1"/>
  <c r="H651" i="1"/>
  <c r="H761" i="1"/>
  <c r="H779" i="1"/>
  <c r="H764" i="1"/>
  <c r="H765" i="1"/>
  <c r="H774" i="1"/>
  <c r="H752" i="1"/>
  <c r="H758" i="1"/>
  <c r="H739" i="1"/>
  <c r="H746" i="1"/>
  <c r="H745" i="1"/>
  <c r="H744" i="1"/>
  <c r="H614" i="1"/>
  <c r="H630" i="1"/>
  <c r="H595" i="1"/>
  <c r="H607" i="1"/>
  <c r="H608" i="1"/>
  <c r="H597" i="1"/>
  <c r="H593" i="1"/>
  <c r="H578" i="1"/>
  <c r="H582" i="1"/>
  <c r="H581" i="1"/>
  <c r="H580" i="1"/>
  <c r="H33" i="1"/>
  <c r="H32" i="1"/>
  <c r="H34" i="1"/>
  <c r="H31" i="1"/>
  <c r="H29" i="1"/>
  <c r="H30" i="1"/>
  <c r="H27" i="1"/>
  <c r="H19" i="1"/>
  <c r="H24" i="1"/>
  <c r="H23" i="1"/>
  <c r="H22" i="1"/>
  <c r="H58" i="1"/>
  <c r="H56" i="1"/>
  <c r="H57" i="1"/>
  <c r="H55" i="1"/>
  <c r="H53" i="1"/>
  <c r="H54" i="1"/>
  <c r="H52" i="1"/>
  <c r="H51" i="1"/>
  <c r="H50" i="1"/>
  <c r="H49" i="1"/>
  <c r="H48" i="1"/>
  <c r="H162" i="1"/>
  <c r="H157" i="1"/>
  <c r="H153" i="1"/>
  <c r="H160" i="1"/>
  <c r="H159" i="1"/>
  <c r="H152" i="1"/>
  <c r="H155" i="1"/>
  <c r="H151" i="1"/>
  <c r="H147" i="1"/>
  <c r="H146" i="1"/>
  <c r="H145" i="1"/>
  <c r="H660" i="1"/>
  <c r="H622" i="1"/>
  <c r="H621" i="1"/>
  <c r="H684" i="1"/>
  <c r="H718" i="1"/>
  <c r="H706" i="1"/>
  <c r="H683" i="1"/>
  <c r="H677" i="1"/>
  <c r="H585" i="1"/>
  <c r="H584" i="1"/>
  <c r="H583" i="1"/>
  <c r="H496" i="1"/>
  <c r="H467" i="1"/>
  <c r="H470" i="1"/>
  <c r="H474" i="1"/>
  <c r="H466" i="1"/>
  <c r="H464" i="1"/>
  <c r="H455" i="1"/>
  <c r="H461" i="1"/>
  <c r="H473" i="1"/>
  <c r="H472" i="1"/>
  <c r="H471" i="1"/>
  <c r="H803" i="1"/>
  <c r="H789" i="1"/>
  <c r="H794" i="1"/>
  <c r="H791" i="1"/>
  <c r="H787" i="1"/>
  <c r="H786" i="1"/>
  <c r="H785" i="1"/>
  <c r="H783" i="1"/>
  <c r="H782" i="1"/>
  <c r="H781" i="1"/>
  <c r="H780" i="1"/>
  <c r="H347" i="1"/>
  <c r="H339" i="1"/>
  <c r="H342" i="1"/>
  <c r="H349" i="1"/>
  <c r="H345" i="1"/>
  <c r="H346" i="1"/>
  <c r="H348" i="1"/>
  <c r="H350" i="1"/>
  <c r="H353" i="1"/>
  <c r="H352" i="1"/>
  <c r="H351" i="1"/>
  <c r="H941" i="1"/>
  <c r="H928" i="1"/>
  <c r="H937" i="1"/>
  <c r="H936" i="1"/>
  <c r="H940" i="1"/>
  <c r="H939" i="1"/>
  <c r="H938" i="1"/>
  <c r="H935" i="1"/>
  <c r="H934" i="1"/>
  <c r="H933" i="1"/>
  <c r="H932" i="1"/>
  <c r="H319" i="1"/>
  <c r="H324" i="1"/>
  <c r="H318" i="1"/>
  <c r="H320" i="1"/>
  <c r="H326" i="1"/>
  <c r="H325" i="1"/>
  <c r="H322" i="1"/>
  <c r="H323" i="1"/>
  <c r="H330" i="1"/>
  <c r="H329" i="1"/>
  <c r="H328" i="1"/>
  <c r="H442" i="1"/>
  <c r="H452" i="1"/>
  <c r="H494" i="1"/>
  <c r="H431" i="1"/>
  <c r="H422" i="1"/>
  <c r="H437" i="1"/>
  <c r="H379" i="1"/>
  <c r="H417" i="1"/>
  <c r="H409" i="1"/>
  <c r="H408" i="1"/>
  <c r="H407" i="1"/>
  <c r="H341" i="1"/>
  <c r="H343" i="1"/>
  <c r="H344" i="1"/>
  <c r="H336" i="1"/>
  <c r="H338" i="1"/>
  <c r="H334" i="1"/>
  <c r="H340" i="1"/>
  <c r="H337" i="1"/>
  <c r="H311" i="1"/>
  <c r="H310" i="1"/>
  <c r="H309" i="1"/>
  <c r="H926" i="1"/>
  <c r="H923" i="1"/>
  <c r="H922" i="1"/>
  <c r="H921" i="1"/>
  <c r="H920" i="1"/>
  <c r="H919" i="1"/>
  <c r="H918" i="1"/>
  <c r="H916" i="1"/>
  <c r="H914" i="1"/>
  <c r="H913" i="1"/>
  <c r="H912" i="1"/>
  <c r="H855" i="1"/>
  <c r="H846" i="1"/>
  <c r="H842" i="1"/>
  <c r="H837" i="1"/>
  <c r="H820" i="1"/>
  <c r="H825" i="1"/>
  <c r="H830" i="1"/>
  <c r="H839" i="1"/>
  <c r="H824" i="1"/>
  <c r="H823" i="1"/>
  <c r="H822" i="1"/>
  <c r="H956" i="1"/>
  <c r="H958" i="1"/>
  <c r="H957" i="1"/>
  <c r="H927" i="1"/>
  <c r="H925" i="1"/>
  <c r="H949" i="1"/>
  <c r="H948" i="1"/>
  <c r="H954" i="1"/>
  <c r="H931" i="1"/>
  <c r="H930" i="1"/>
  <c r="H929" i="1"/>
  <c r="H852" i="1"/>
  <c r="H840" i="1"/>
  <c r="H832" i="1"/>
  <c r="H847" i="1"/>
  <c r="H863" i="1"/>
  <c r="H849" i="1"/>
  <c r="H851" i="1"/>
  <c r="H848" i="1"/>
  <c r="H845" i="1"/>
  <c r="H844" i="1"/>
  <c r="H843" i="1"/>
  <c r="H483" i="1"/>
  <c r="H489" i="1"/>
  <c r="H497" i="1"/>
  <c r="H506" i="1"/>
  <c r="H481" i="1"/>
  <c r="H462" i="1"/>
  <c r="H482" i="1"/>
  <c r="H484" i="1"/>
  <c r="H502" i="1"/>
  <c r="H501" i="1"/>
  <c r="H500" i="1"/>
  <c r="H383" i="1"/>
  <c r="H377" i="1"/>
  <c r="H389" i="1"/>
  <c r="H376" i="1"/>
  <c r="H382" i="1"/>
  <c r="H380" i="1"/>
  <c r="H388" i="1"/>
  <c r="H402" i="1"/>
  <c r="H387" i="1"/>
  <c r="H386" i="1"/>
  <c r="H385" i="1"/>
  <c r="H127" i="1"/>
  <c r="H120" i="1"/>
  <c r="H105" i="1"/>
  <c r="H133" i="1"/>
  <c r="H131" i="1"/>
  <c r="H109" i="1"/>
  <c r="H107" i="1"/>
  <c r="H114" i="1"/>
  <c r="H104" i="1"/>
  <c r="H103" i="1"/>
  <c r="H102" i="1"/>
  <c r="H459" i="1"/>
  <c r="H429" i="1"/>
  <c r="H424" i="1"/>
  <c r="H414" i="1"/>
  <c r="H405" i="1"/>
  <c r="H391" i="1"/>
  <c r="H381" i="1"/>
  <c r="H384" i="1"/>
  <c r="H374" i="1"/>
  <c r="H373" i="1"/>
  <c r="H372" i="1"/>
  <c r="H973" i="1"/>
  <c r="H962" i="1"/>
  <c r="H972" i="1"/>
  <c r="H971" i="1"/>
  <c r="H961" i="1"/>
  <c r="H960" i="1"/>
  <c r="H959" i="1"/>
  <c r="H970" i="1"/>
  <c r="H969" i="1"/>
  <c r="H968" i="1"/>
  <c r="H967" i="1"/>
  <c r="H512" i="1"/>
  <c r="H531" i="1"/>
  <c r="H499" i="1"/>
  <c r="H503" i="1"/>
  <c r="H480" i="1"/>
  <c r="H535" i="1"/>
  <c r="H475" i="1"/>
  <c r="H465" i="1"/>
  <c r="H492" i="1"/>
  <c r="H491" i="1"/>
  <c r="H490" i="1"/>
  <c r="H567" i="1"/>
  <c r="H549" i="1"/>
  <c r="H719" i="1"/>
  <c r="H768" i="1"/>
  <c r="H775" i="1"/>
  <c r="H751" i="1"/>
  <c r="H743" i="1"/>
  <c r="H778" i="1"/>
  <c r="H808" i="1"/>
  <c r="H807" i="1"/>
  <c r="H806" i="1"/>
  <c r="H573" i="1"/>
  <c r="H570" i="1"/>
  <c r="H561" i="1"/>
  <c r="H556" i="1"/>
  <c r="H566" i="1"/>
  <c r="H533" i="1"/>
  <c r="H553" i="1"/>
  <c r="H545" i="1"/>
  <c r="H539" i="1"/>
  <c r="H538" i="1"/>
  <c r="H537" i="1"/>
  <c r="H523" i="1"/>
  <c r="H519" i="1"/>
  <c r="H524" i="1"/>
  <c r="H510" i="1"/>
  <c r="H495" i="1"/>
  <c r="H507" i="1"/>
  <c r="H513" i="1"/>
  <c r="H532" i="1"/>
  <c r="H528" i="1"/>
  <c r="H527" i="1"/>
  <c r="H526" i="1"/>
  <c r="H367" i="1"/>
  <c r="H365" i="1"/>
  <c r="H366" i="1"/>
  <c r="H364" i="1"/>
  <c r="H358" i="1"/>
  <c r="H360" i="1"/>
  <c r="H359" i="1"/>
  <c r="H357" i="1"/>
  <c r="H363" i="1"/>
  <c r="H362" i="1"/>
  <c r="H361" i="1"/>
  <c r="H505" i="1"/>
  <c r="H476" i="1"/>
  <c r="H458" i="1"/>
  <c r="H438" i="1"/>
  <c r="H425" i="1"/>
  <c r="H416" i="1"/>
  <c r="H413" i="1"/>
  <c r="H410" i="1"/>
  <c r="H398" i="1"/>
  <c r="H397" i="1"/>
  <c r="H396" i="1"/>
  <c r="H738" i="1"/>
  <c r="H740" i="1"/>
  <c r="H741" i="1"/>
  <c r="H734" i="1"/>
  <c r="H728" i="1"/>
  <c r="H726" i="1"/>
  <c r="H725" i="1"/>
  <c r="H727" i="1"/>
  <c r="H724" i="1"/>
  <c r="H723" i="1"/>
  <c r="H722" i="1"/>
  <c r="H88" i="1"/>
  <c r="H89" i="1"/>
  <c r="H87" i="1"/>
  <c r="H85" i="1"/>
  <c r="H83" i="1"/>
  <c r="H79" i="1"/>
  <c r="H74" i="1"/>
  <c r="H69" i="1"/>
  <c r="H68" i="1"/>
  <c r="H67" i="1"/>
  <c r="H66" i="1"/>
  <c r="H886" i="1"/>
  <c r="H874" i="1"/>
  <c r="H872" i="1"/>
  <c r="H884" i="1"/>
  <c r="H885" i="1"/>
  <c r="H892" i="1"/>
  <c r="H893" i="1"/>
  <c r="H891" i="1"/>
  <c r="H889" i="1"/>
  <c r="H888" i="1"/>
  <c r="H887" i="1"/>
  <c r="H469" i="1"/>
  <c r="H468" i="1"/>
  <c r="H439" i="1"/>
  <c r="H430" i="1"/>
  <c r="H440" i="1"/>
  <c r="H435" i="1"/>
  <c r="H415" i="1"/>
  <c r="H436" i="1"/>
  <c r="H420" i="1"/>
  <c r="H419" i="1"/>
  <c r="H418" i="1"/>
  <c r="H457" i="1"/>
  <c r="H453" i="1"/>
  <c r="H450" i="1"/>
  <c r="H456" i="1"/>
  <c r="H444" i="1"/>
  <c r="H441" i="1"/>
  <c r="H428" i="1"/>
  <c r="H448" i="1"/>
  <c r="H434" i="1"/>
  <c r="H433" i="1"/>
  <c r="H432" i="1"/>
  <c r="H406" i="1"/>
  <c r="H411" i="1"/>
  <c r="H401" i="1"/>
  <c r="H390" i="1"/>
  <c r="H392" i="1"/>
  <c r="H378" i="1"/>
  <c r="H368" i="1"/>
  <c r="H375" i="1"/>
  <c r="H371" i="1"/>
  <c r="H370" i="1"/>
  <c r="H369" i="1"/>
  <c r="H289" i="1"/>
  <c r="H282" i="1"/>
  <c r="H293" i="1"/>
  <c r="H302" i="1"/>
  <c r="H298" i="1"/>
  <c r="H287" i="1"/>
  <c r="H286" i="1"/>
  <c r="H288" i="1"/>
  <c r="H281" i="1"/>
  <c r="H280" i="1"/>
  <c r="H279" i="1"/>
  <c r="H763" i="1"/>
  <c r="H762" i="1"/>
  <c r="H760" i="1"/>
  <c r="H748" i="1"/>
  <c r="H750" i="1"/>
  <c r="H749" i="1"/>
  <c r="H720" i="1"/>
  <c r="H773" i="1"/>
  <c r="H771" i="1"/>
  <c r="H770" i="1"/>
  <c r="H769" i="1"/>
  <c r="H478" i="1"/>
  <c r="H515" i="1"/>
  <c r="H508" i="1"/>
  <c r="H517" i="1"/>
  <c r="H509" i="1"/>
  <c r="H504" i="1"/>
  <c r="H493" i="1"/>
  <c r="H485" i="1"/>
  <c r="H488" i="1"/>
  <c r="H487" i="1"/>
  <c r="H486" i="1"/>
  <c r="H80" i="1"/>
  <c r="H81" i="1"/>
  <c r="H86" i="1"/>
  <c r="H78" i="1"/>
  <c r="H82" i="1"/>
  <c r="H76" i="1"/>
  <c r="H77" i="1"/>
  <c r="H73" i="1"/>
  <c r="H72" i="1"/>
  <c r="H71" i="1"/>
  <c r="H70" i="1"/>
  <c r="H867" i="1"/>
  <c r="H866" i="1"/>
  <c r="H856" i="1"/>
  <c r="H864" i="1"/>
  <c r="H819" i="1"/>
  <c r="H831" i="1"/>
  <c r="H826" i="1"/>
  <c r="H836" i="1"/>
  <c r="H835" i="1"/>
  <c r="H834" i="1"/>
  <c r="H833" i="1"/>
  <c r="H554" i="1"/>
  <c r="H546" i="1"/>
  <c r="H536" i="1"/>
  <c r="H534" i="1"/>
  <c r="H518" i="1"/>
  <c r="H516" i="1"/>
  <c r="H525" i="1"/>
  <c r="H529" i="1"/>
  <c r="H522" i="1"/>
  <c r="H521" i="1"/>
  <c r="H520" i="1"/>
  <c r="H551" i="1"/>
  <c r="H544" i="1"/>
  <c r="H542" i="1"/>
  <c r="H530" i="1"/>
  <c r="H514" i="1"/>
  <c r="H498" i="1"/>
  <c r="H477" i="1"/>
  <c r="H460" i="1"/>
  <c r="H447" i="1"/>
  <c r="H446" i="1"/>
  <c r="H445" i="1"/>
  <c r="H312" i="1"/>
  <c r="H304" i="1"/>
  <c r="H314" i="1"/>
  <c r="H308" i="1"/>
  <c r="H327" i="1"/>
  <c r="H335" i="1"/>
  <c r="H313" i="1"/>
  <c r="H317" i="1"/>
  <c r="H333" i="1"/>
  <c r="H332" i="1"/>
  <c r="H331" i="1"/>
  <c r="H315" i="1"/>
  <c r="H321" i="1"/>
  <c r="H316" i="1"/>
  <c r="H300" i="1"/>
  <c r="H297" i="1"/>
  <c r="H303" i="1"/>
  <c r="H294" i="1"/>
  <c r="H299" i="1"/>
  <c r="H307" i="1"/>
  <c r="H306" i="1"/>
  <c r="H305" i="1"/>
  <c r="H213" i="1"/>
  <c r="H205" i="1"/>
  <c r="H200" i="1"/>
  <c r="H201" i="1"/>
  <c r="H198" i="1"/>
  <c r="H178" i="1"/>
  <c r="H185" i="1"/>
  <c r="H177" i="1"/>
  <c r="H181" i="1"/>
  <c r="H180" i="1"/>
  <c r="H179" i="1"/>
  <c r="H623" i="1"/>
  <c r="H635" i="1"/>
  <c r="H634" i="1"/>
  <c r="H609" i="1"/>
  <c r="H604" i="1"/>
  <c r="H601" i="1"/>
  <c r="H586" i="1"/>
  <c r="H603" i="1"/>
  <c r="H589" i="1"/>
  <c r="H588" i="1"/>
  <c r="H587" i="1"/>
  <c r="H788" i="1"/>
  <c r="H793" i="1"/>
  <c r="H790" i="1"/>
  <c r="H792" i="1"/>
  <c r="H797" i="1"/>
  <c r="H795" i="1"/>
  <c r="H796" i="1"/>
  <c r="H802" i="1"/>
  <c r="H800" i="1"/>
  <c r="H799" i="1"/>
  <c r="H798" i="1"/>
  <c r="H265" i="1"/>
  <c r="H247" i="1"/>
  <c r="H260" i="1"/>
  <c r="H263" i="1"/>
  <c r="H290" i="1"/>
  <c r="H271" i="1"/>
  <c r="H242" i="1"/>
  <c r="H277" i="1"/>
  <c r="H268" i="1"/>
  <c r="H267" i="1"/>
  <c r="H266" i="1"/>
  <c r="H733" i="1"/>
  <c r="H729" i="1"/>
  <c r="H766" i="1"/>
  <c r="H756" i="1"/>
  <c r="H759" i="1"/>
  <c r="H747" i="1"/>
  <c r="H755" i="1"/>
  <c r="H754" i="1"/>
  <c r="H737" i="1"/>
  <c r="H736" i="1"/>
  <c r="H735" i="1"/>
  <c r="H212" i="1"/>
  <c r="H194" i="1"/>
  <c r="H174" i="1"/>
  <c r="H175" i="1"/>
  <c r="H173" i="1"/>
  <c r="H169" i="1"/>
  <c r="H171" i="1"/>
  <c r="H172" i="1"/>
  <c r="H165" i="1"/>
  <c r="H164" i="1"/>
  <c r="H163" i="1"/>
  <c r="H273" i="1"/>
  <c r="H278" i="1"/>
  <c r="H248" i="1"/>
  <c r="H250" i="1"/>
  <c r="H270" i="1"/>
  <c r="H245" i="1"/>
  <c r="H235" i="1"/>
  <c r="H226" i="1"/>
  <c r="H229" i="1"/>
  <c r="H228" i="1"/>
  <c r="H227" i="1"/>
  <c r="H871" i="1"/>
  <c r="H869" i="1"/>
  <c r="H854" i="1"/>
  <c r="H850" i="1"/>
  <c r="H853" i="1"/>
  <c r="H838" i="1"/>
  <c r="H818" i="1"/>
  <c r="H821" i="1"/>
  <c r="H829" i="1"/>
  <c r="H828" i="1"/>
  <c r="H827" i="1"/>
  <c r="H197" i="1"/>
  <c r="H203" i="1"/>
  <c r="H202" i="1"/>
  <c r="H187" i="1"/>
  <c r="H193" i="1"/>
  <c r="H196" i="1"/>
  <c r="H192" i="1"/>
  <c r="H195" i="1"/>
  <c r="H191" i="1"/>
  <c r="H190" i="1"/>
  <c r="H189" i="1"/>
  <c r="H20" i="1"/>
  <c r="H28" i="1"/>
  <c r="H26" i="1"/>
  <c r="H21" i="1"/>
  <c r="H25" i="1"/>
  <c r="H14" i="1"/>
  <c r="H15" i="1"/>
  <c r="H13" i="1"/>
  <c r="H18" i="1"/>
  <c r="H17" i="1"/>
  <c r="H16" i="1"/>
  <c r="H292" i="1"/>
  <c r="H275" i="1"/>
  <c r="H233" i="1"/>
  <c r="H249" i="1"/>
  <c r="H214" i="1"/>
  <c r="H232" i="1"/>
  <c r="H231" i="1"/>
  <c r="H225" i="1"/>
  <c r="H220" i="1"/>
  <c r="H219" i="1"/>
  <c r="H218" i="1"/>
  <c r="H261" i="1"/>
  <c r="H244" i="1"/>
  <c r="H237" i="1"/>
  <c r="H238" i="1"/>
  <c r="H208" i="1"/>
  <c r="H211" i="1"/>
  <c r="H224" i="1"/>
  <c r="H239" i="1"/>
  <c r="H223" i="1"/>
  <c r="H222" i="1"/>
  <c r="H221" i="1"/>
  <c r="H571" i="1"/>
  <c r="H577" i="1"/>
  <c r="H590" i="1"/>
  <c r="H654" i="1"/>
  <c r="H596" i="1"/>
  <c r="H638" i="1"/>
  <c r="H620" i="1"/>
  <c r="H605" i="1"/>
  <c r="H600" i="1"/>
  <c r="H599" i="1"/>
  <c r="H598" i="1"/>
  <c r="I88" i="1"/>
  <c r="K88" i="1"/>
  <c r="P88" i="1"/>
  <c r="I383" i="1"/>
  <c r="K383" i="1"/>
  <c r="P383" i="1"/>
  <c r="H686" i="1"/>
  <c r="P681" i="1"/>
  <c r="P678" i="1"/>
  <c r="P639" i="1"/>
  <c r="P688" i="1"/>
  <c r="P641" i="1"/>
  <c r="P616" i="1"/>
  <c r="P685" i="1"/>
  <c r="P645" i="1"/>
  <c r="P644" i="1"/>
  <c r="P643" i="1"/>
  <c r="P903" i="1"/>
  <c r="P902" i="1"/>
  <c r="P905" i="1"/>
  <c r="P904" i="1"/>
  <c r="P900" i="1"/>
  <c r="P897" i="1"/>
  <c r="P899" i="1"/>
  <c r="P910" i="1"/>
  <c r="P908" i="1"/>
  <c r="P907" i="1"/>
  <c r="P906" i="1"/>
  <c r="P463" i="1"/>
  <c r="P427" i="1"/>
  <c r="P421" i="1"/>
  <c r="P412" i="1"/>
  <c r="P404" i="1"/>
  <c r="P403" i="1"/>
  <c r="P400" i="1"/>
  <c r="P399" i="1"/>
  <c r="P395" i="1"/>
  <c r="P394" i="1"/>
  <c r="P393" i="1"/>
  <c r="P234" i="1"/>
  <c r="P241" i="1"/>
  <c r="P243" i="1"/>
  <c r="P246" i="1"/>
  <c r="P230" i="1"/>
  <c r="P236" i="1"/>
  <c r="P210" i="1"/>
  <c r="P283" i="1"/>
  <c r="P217" i="1"/>
  <c r="P216" i="1"/>
  <c r="P215" i="1"/>
  <c r="P115" i="1"/>
  <c r="P122" i="1"/>
  <c r="P110" i="1"/>
  <c r="P111" i="1"/>
  <c r="P113" i="1"/>
  <c r="P101" i="1"/>
  <c r="P90" i="1"/>
  <c r="P94" i="1"/>
  <c r="P93" i="1"/>
  <c r="P92" i="1"/>
  <c r="P91" i="1"/>
  <c r="P924" i="1"/>
  <c r="P917" i="1"/>
  <c r="P911" i="1"/>
  <c r="P915" i="1"/>
  <c r="P909" i="1"/>
  <c r="P868" i="1"/>
  <c r="P898" i="1"/>
  <c r="P901" i="1"/>
  <c r="P896" i="1"/>
  <c r="P895" i="1"/>
  <c r="P894" i="1"/>
  <c r="P46" i="1"/>
  <c r="P47" i="1"/>
  <c r="P75" i="1"/>
  <c r="P61" i="1"/>
  <c r="P62" i="1"/>
  <c r="P84" i="1"/>
  <c r="P59" i="1"/>
  <c r="P60" i="1"/>
  <c r="P65" i="1"/>
  <c r="P64" i="1"/>
  <c r="P63" i="1"/>
  <c r="P717" i="1"/>
  <c r="P716" i="1"/>
  <c r="P714" i="1"/>
  <c r="P709" i="1"/>
  <c r="P708" i="1"/>
  <c r="P707" i="1"/>
  <c r="P710" i="1"/>
  <c r="P715" i="1"/>
  <c r="P713" i="1"/>
  <c r="P712" i="1"/>
  <c r="P711" i="1"/>
  <c r="P983" i="1"/>
  <c r="P991" i="1"/>
  <c r="P982" i="1"/>
  <c r="P990" i="1"/>
  <c r="P985" i="1"/>
  <c r="P984" i="1"/>
  <c r="P981" i="1"/>
  <c r="P989" i="1"/>
  <c r="P988" i="1"/>
  <c r="P987" i="1"/>
  <c r="P986" i="1"/>
  <c r="P206" i="1"/>
  <c r="P209" i="1"/>
  <c r="P207" i="1"/>
  <c r="P199" i="1"/>
  <c r="P188" i="1"/>
  <c r="P204" i="1"/>
  <c r="P186" i="1"/>
  <c r="P176" i="1"/>
  <c r="P184" i="1"/>
  <c r="P183" i="1"/>
  <c r="P182" i="1"/>
  <c r="P661" i="1"/>
  <c r="P658" i="1"/>
  <c r="P671" i="1"/>
  <c r="P673" i="1"/>
  <c r="P675" i="1"/>
  <c r="P689" i="1"/>
  <c r="P695" i="1"/>
  <c r="P691" i="1"/>
  <c r="P694" i="1"/>
  <c r="P693" i="1"/>
  <c r="P692" i="1"/>
  <c r="P426" i="1"/>
  <c r="P443" i="1"/>
  <c r="P479" i="1"/>
  <c r="P511" i="1"/>
  <c r="P451" i="1"/>
  <c r="P423" i="1"/>
  <c r="P454" i="1"/>
  <c r="P449" i="1"/>
  <c r="P356" i="1"/>
  <c r="P355" i="1"/>
  <c r="P354" i="1"/>
  <c r="P45" i="1"/>
  <c r="P43" i="1"/>
  <c r="P44" i="1"/>
  <c r="P41" i="1"/>
  <c r="P42" i="1"/>
  <c r="P40" i="1"/>
  <c r="P35" i="1"/>
  <c r="P39" i="1"/>
  <c r="P38" i="1"/>
  <c r="P37" i="1"/>
  <c r="P36" i="1"/>
  <c r="P543" i="1"/>
  <c r="P564" i="1"/>
  <c r="P562" i="1"/>
  <c r="P569" i="1"/>
  <c r="P552" i="1"/>
  <c r="P563" i="1"/>
  <c r="P555" i="1"/>
  <c r="P572" i="1"/>
  <c r="P576" i="1"/>
  <c r="P575" i="1"/>
  <c r="P574" i="1"/>
  <c r="P130" i="1"/>
  <c r="P119" i="1"/>
  <c r="P123" i="1"/>
  <c r="P128" i="1"/>
  <c r="P124" i="1"/>
  <c r="P129" i="1"/>
  <c r="P126" i="1"/>
  <c r="P108" i="1"/>
  <c r="P118" i="1"/>
  <c r="P117" i="1"/>
  <c r="P116" i="1"/>
  <c r="P541" i="1"/>
  <c r="P540" i="1"/>
  <c r="P547" i="1"/>
  <c r="P557" i="1"/>
  <c r="P550" i="1"/>
  <c r="P568" i="1"/>
  <c r="P548" i="1"/>
  <c r="P565" i="1"/>
  <c r="P560" i="1"/>
  <c r="P559" i="1"/>
  <c r="P558" i="1"/>
  <c r="P12" i="1"/>
  <c r="P11" i="1"/>
  <c r="P10" i="1"/>
  <c r="P9" i="1"/>
  <c r="P6" i="1"/>
  <c r="P2" i="1"/>
  <c r="P7" i="1"/>
  <c r="P8" i="1"/>
  <c r="P5" i="1"/>
  <c r="P4" i="1"/>
  <c r="P3" i="1"/>
  <c r="P276" i="1"/>
  <c r="P285" i="1"/>
  <c r="P301" i="1"/>
  <c r="P291" i="1"/>
  <c r="P296" i="1"/>
  <c r="P295" i="1"/>
  <c r="P284" i="1"/>
  <c r="P255" i="1"/>
  <c r="P258" i="1"/>
  <c r="P257" i="1"/>
  <c r="P256" i="1"/>
  <c r="P966" i="1"/>
  <c r="P965" i="1"/>
  <c r="P964" i="1"/>
  <c r="P974" i="1"/>
  <c r="P975" i="1"/>
  <c r="P963" i="1"/>
  <c r="P976" i="1"/>
  <c r="P977" i="1"/>
  <c r="P980" i="1"/>
  <c r="P979" i="1"/>
  <c r="P978" i="1"/>
  <c r="P784" i="1"/>
  <c r="P805" i="1"/>
  <c r="P859" i="1"/>
  <c r="P865" i="1"/>
  <c r="P841" i="1"/>
  <c r="P870" i="1"/>
  <c r="P858" i="1"/>
  <c r="P857" i="1"/>
  <c r="P862" i="1"/>
  <c r="P861" i="1"/>
  <c r="P860" i="1"/>
  <c r="P682" i="1"/>
  <c r="P632" i="1"/>
  <c r="P650" i="1"/>
  <c r="P636" i="1"/>
  <c r="P594" i="1"/>
  <c r="P591" i="1"/>
  <c r="P615" i="1"/>
  <c r="P631" i="1"/>
  <c r="P613" i="1"/>
  <c r="P612" i="1"/>
  <c r="P611" i="1"/>
  <c r="P656" i="1"/>
  <c r="P649" i="1"/>
  <c r="P663" i="1"/>
  <c r="P640" i="1"/>
  <c r="P617" i="1"/>
  <c r="P619" i="1"/>
  <c r="P618" i="1"/>
  <c r="P666" i="1"/>
  <c r="P626" i="1"/>
  <c r="P625" i="1"/>
  <c r="P624" i="1"/>
  <c r="P767" i="1"/>
  <c r="P777" i="1"/>
  <c r="P776" i="1"/>
  <c r="P772" i="1"/>
  <c r="P757" i="1"/>
  <c r="P753" i="1"/>
  <c r="P742" i="1"/>
  <c r="P721" i="1"/>
  <c r="P732" i="1"/>
  <c r="P731" i="1"/>
  <c r="P730" i="1"/>
  <c r="P592" i="1"/>
  <c r="P602" i="1"/>
  <c r="P606" i="1"/>
  <c r="P610" i="1"/>
  <c r="P669" i="1"/>
  <c r="P659" i="1"/>
  <c r="P642" i="1"/>
  <c r="P633" i="1"/>
  <c r="P629" i="1"/>
  <c r="P628" i="1"/>
  <c r="P627" i="1"/>
  <c r="P240" i="1"/>
  <c r="P254" i="1"/>
  <c r="P264" i="1"/>
  <c r="P274" i="1"/>
  <c r="P272" i="1"/>
  <c r="P259" i="1"/>
  <c r="P262" i="1"/>
  <c r="P269" i="1"/>
  <c r="P253" i="1"/>
  <c r="P252" i="1"/>
  <c r="P251" i="1"/>
  <c r="P890" i="1"/>
  <c r="P883" i="1"/>
  <c r="P881" i="1"/>
  <c r="P879" i="1"/>
  <c r="P873" i="1"/>
  <c r="P882" i="1"/>
  <c r="P878" i="1"/>
  <c r="P880" i="1"/>
  <c r="P877" i="1"/>
  <c r="P876" i="1"/>
  <c r="P875" i="1"/>
  <c r="P132" i="1"/>
  <c r="P125" i="1"/>
  <c r="P121" i="1"/>
  <c r="P112" i="1"/>
  <c r="P106" i="1"/>
  <c r="P100" i="1"/>
  <c r="P99" i="1"/>
  <c r="P98" i="1"/>
  <c r="P97" i="1"/>
  <c r="P96" i="1"/>
  <c r="P95" i="1"/>
  <c r="P680" i="1"/>
  <c r="P676" i="1"/>
  <c r="P668" i="1"/>
  <c r="P655" i="1"/>
  <c r="P657" i="1"/>
  <c r="P667" i="1"/>
  <c r="P664" i="1"/>
  <c r="P662" i="1"/>
  <c r="P648" i="1"/>
  <c r="P647" i="1"/>
  <c r="P646" i="1"/>
  <c r="P148" i="1"/>
  <c r="P144" i="1"/>
  <c r="P140" i="1"/>
  <c r="P136" i="1"/>
  <c r="P134" i="1"/>
  <c r="P142" i="1"/>
  <c r="P135" i="1"/>
  <c r="P141" i="1"/>
  <c r="P139" i="1"/>
  <c r="P138" i="1"/>
  <c r="P137" i="1"/>
  <c r="P942" i="1"/>
  <c r="P955" i="1"/>
  <c r="P953" i="1"/>
  <c r="P947" i="1"/>
  <c r="P946" i="1"/>
  <c r="P945" i="1"/>
  <c r="P944" i="1"/>
  <c r="P943" i="1"/>
  <c r="P952" i="1"/>
  <c r="P951" i="1"/>
  <c r="P950" i="1"/>
  <c r="P817" i="1"/>
  <c r="P811" i="1"/>
  <c r="P801" i="1"/>
  <c r="P804" i="1"/>
  <c r="P810" i="1"/>
  <c r="P809" i="1"/>
  <c r="P815" i="1"/>
  <c r="P816" i="1"/>
  <c r="P814" i="1"/>
  <c r="P813" i="1"/>
  <c r="P812" i="1"/>
  <c r="P158" i="1"/>
  <c r="P154" i="1"/>
  <c r="P150" i="1"/>
  <c r="P143" i="1"/>
  <c r="P149" i="1"/>
  <c r="P156" i="1"/>
  <c r="P161" i="1"/>
  <c r="P170" i="1"/>
  <c r="P168" i="1"/>
  <c r="P167" i="1"/>
  <c r="P166" i="1"/>
  <c r="P579" i="1"/>
  <c r="P637" i="1"/>
  <c r="P674" i="1"/>
  <c r="P687" i="1"/>
  <c r="P698" i="1"/>
  <c r="P699" i="1"/>
  <c r="P696" i="1"/>
  <c r="P702" i="1"/>
  <c r="P705" i="1"/>
  <c r="P704" i="1"/>
  <c r="P703" i="1"/>
  <c r="P701" i="1"/>
  <c r="P697" i="1"/>
  <c r="P690" i="1"/>
  <c r="P700" i="1"/>
  <c r="P679" i="1"/>
  <c r="P672" i="1"/>
  <c r="P665" i="1"/>
  <c r="P670" i="1"/>
  <c r="P653" i="1"/>
  <c r="P652" i="1"/>
  <c r="P651" i="1"/>
  <c r="P761" i="1"/>
  <c r="P779" i="1"/>
  <c r="P764" i="1"/>
  <c r="P765" i="1"/>
  <c r="P774" i="1"/>
  <c r="P752" i="1"/>
  <c r="P758" i="1"/>
  <c r="P739" i="1"/>
  <c r="P746" i="1"/>
  <c r="P745" i="1"/>
  <c r="P744" i="1"/>
  <c r="P614" i="1"/>
  <c r="P630" i="1"/>
  <c r="P595" i="1"/>
  <c r="P607" i="1"/>
  <c r="P608" i="1"/>
  <c r="P597" i="1"/>
  <c r="P593" i="1"/>
  <c r="P578" i="1"/>
  <c r="P582" i="1"/>
  <c r="P581" i="1"/>
  <c r="P580" i="1"/>
  <c r="P33" i="1"/>
  <c r="P32" i="1"/>
  <c r="P34" i="1"/>
  <c r="P31" i="1"/>
  <c r="P29" i="1"/>
  <c r="P30" i="1"/>
  <c r="P27" i="1"/>
  <c r="P19" i="1"/>
  <c r="P24" i="1"/>
  <c r="P23" i="1"/>
  <c r="P22" i="1"/>
  <c r="P58" i="1"/>
  <c r="P56" i="1"/>
  <c r="P57" i="1"/>
  <c r="P55" i="1"/>
  <c r="P53" i="1"/>
  <c r="P54" i="1"/>
  <c r="P52" i="1"/>
  <c r="P51" i="1"/>
  <c r="P50" i="1"/>
  <c r="P49" i="1"/>
  <c r="P48" i="1"/>
  <c r="P162" i="1"/>
  <c r="P157" i="1"/>
  <c r="P153" i="1"/>
  <c r="P160" i="1"/>
  <c r="P159" i="1"/>
  <c r="P152" i="1"/>
  <c r="P155" i="1"/>
  <c r="P151" i="1"/>
  <c r="P147" i="1"/>
  <c r="P146" i="1"/>
  <c r="P145" i="1"/>
  <c r="P660" i="1"/>
  <c r="P622" i="1"/>
  <c r="P621" i="1"/>
  <c r="P684" i="1"/>
  <c r="P718" i="1"/>
  <c r="P706" i="1"/>
  <c r="P683" i="1"/>
  <c r="P677" i="1"/>
  <c r="P585" i="1"/>
  <c r="P584" i="1"/>
  <c r="P583" i="1"/>
  <c r="P496" i="1"/>
  <c r="P467" i="1"/>
  <c r="P470" i="1"/>
  <c r="P474" i="1"/>
  <c r="P466" i="1"/>
  <c r="P464" i="1"/>
  <c r="P455" i="1"/>
  <c r="P461" i="1"/>
  <c r="P473" i="1"/>
  <c r="P472" i="1"/>
  <c r="P471" i="1"/>
  <c r="P803" i="1"/>
  <c r="P789" i="1"/>
  <c r="P794" i="1"/>
  <c r="P791" i="1"/>
  <c r="P787" i="1"/>
  <c r="P786" i="1"/>
  <c r="P785" i="1"/>
  <c r="P783" i="1"/>
  <c r="P782" i="1"/>
  <c r="P781" i="1"/>
  <c r="P780" i="1"/>
  <c r="P347" i="1"/>
  <c r="P339" i="1"/>
  <c r="P342" i="1"/>
  <c r="P349" i="1"/>
  <c r="P345" i="1"/>
  <c r="P346" i="1"/>
  <c r="P348" i="1"/>
  <c r="P350" i="1"/>
  <c r="P353" i="1"/>
  <c r="P352" i="1"/>
  <c r="P351" i="1"/>
  <c r="P941" i="1"/>
  <c r="P928" i="1"/>
  <c r="P937" i="1"/>
  <c r="P936" i="1"/>
  <c r="P940" i="1"/>
  <c r="P939" i="1"/>
  <c r="P938" i="1"/>
  <c r="P935" i="1"/>
  <c r="P934" i="1"/>
  <c r="P933" i="1"/>
  <c r="P932" i="1"/>
  <c r="P319" i="1"/>
  <c r="P324" i="1"/>
  <c r="P318" i="1"/>
  <c r="P320" i="1"/>
  <c r="P326" i="1"/>
  <c r="P325" i="1"/>
  <c r="P322" i="1"/>
  <c r="P323" i="1"/>
  <c r="P330" i="1"/>
  <c r="P329" i="1"/>
  <c r="P328" i="1"/>
  <c r="P442" i="1"/>
  <c r="P452" i="1"/>
  <c r="P494" i="1"/>
  <c r="P431" i="1"/>
  <c r="P422" i="1"/>
  <c r="P437" i="1"/>
  <c r="P379" i="1"/>
  <c r="P417" i="1"/>
  <c r="P409" i="1"/>
  <c r="P408" i="1"/>
  <c r="P407" i="1"/>
  <c r="P341" i="1"/>
  <c r="P343" i="1"/>
  <c r="P344" i="1"/>
  <c r="P336" i="1"/>
  <c r="P338" i="1"/>
  <c r="P334" i="1"/>
  <c r="P340" i="1"/>
  <c r="P337" i="1"/>
  <c r="P311" i="1"/>
  <c r="P310" i="1"/>
  <c r="P309" i="1"/>
  <c r="P926" i="1"/>
  <c r="P923" i="1"/>
  <c r="P922" i="1"/>
  <c r="P921" i="1"/>
  <c r="P920" i="1"/>
  <c r="P919" i="1"/>
  <c r="P918" i="1"/>
  <c r="P916" i="1"/>
  <c r="P914" i="1"/>
  <c r="P913" i="1"/>
  <c r="P912" i="1"/>
  <c r="P855" i="1"/>
  <c r="P846" i="1"/>
  <c r="P842" i="1"/>
  <c r="P837" i="1"/>
  <c r="P820" i="1"/>
  <c r="P825" i="1"/>
  <c r="P830" i="1"/>
  <c r="P839" i="1"/>
  <c r="P824" i="1"/>
  <c r="P823" i="1"/>
  <c r="P822" i="1"/>
  <c r="P956" i="1"/>
  <c r="P958" i="1"/>
  <c r="P957" i="1"/>
  <c r="P927" i="1"/>
  <c r="P925" i="1"/>
  <c r="P949" i="1"/>
  <c r="P948" i="1"/>
  <c r="P954" i="1"/>
  <c r="P931" i="1"/>
  <c r="P930" i="1"/>
  <c r="P929" i="1"/>
  <c r="P852" i="1"/>
  <c r="P840" i="1"/>
  <c r="P832" i="1"/>
  <c r="P847" i="1"/>
  <c r="P863" i="1"/>
  <c r="P849" i="1"/>
  <c r="P851" i="1"/>
  <c r="P848" i="1"/>
  <c r="P845" i="1"/>
  <c r="P844" i="1"/>
  <c r="P843" i="1"/>
  <c r="P483" i="1"/>
  <c r="P489" i="1"/>
  <c r="P497" i="1"/>
  <c r="P506" i="1"/>
  <c r="P481" i="1"/>
  <c r="P462" i="1"/>
  <c r="P482" i="1"/>
  <c r="P484" i="1"/>
  <c r="P502" i="1"/>
  <c r="P501" i="1"/>
  <c r="P500" i="1"/>
  <c r="P377" i="1"/>
  <c r="P389" i="1"/>
  <c r="P376" i="1"/>
  <c r="P382" i="1"/>
  <c r="P380" i="1"/>
  <c r="P388" i="1"/>
  <c r="P402" i="1"/>
  <c r="P387" i="1"/>
  <c r="P386" i="1"/>
  <c r="P385" i="1"/>
  <c r="P127" i="1"/>
  <c r="P120" i="1"/>
  <c r="P105" i="1"/>
  <c r="P133" i="1"/>
  <c r="P131" i="1"/>
  <c r="P109" i="1"/>
  <c r="P107" i="1"/>
  <c r="P114" i="1"/>
  <c r="P104" i="1"/>
  <c r="P103" i="1"/>
  <c r="P102" i="1"/>
  <c r="P459" i="1"/>
  <c r="P429" i="1"/>
  <c r="P424" i="1"/>
  <c r="P414" i="1"/>
  <c r="P405" i="1"/>
  <c r="P391" i="1"/>
  <c r="P381" i="1"/>
  <c r="P384" i="1"/>
  <c r="P374" i="1"/>
  <c r="P373" i="1"/>
  <c r="P372" i="1"/>
  <c r="P973" i="1"/>
  <c r="P962" i="1"/>
  <c r="P972" i="1"/>
  <c r="P971" i="1"/>
  <c r="P961" i="1"/>
  <c r="P960" i="1"/>
  <c r="P959" i="1"/>
  <c r="P970" i="1"/>
  <c r="P969" i="1"/>
  <c r="P968" i="1"/>
  <c r="P967" i="1"/>
  <c r="P512" i="1"/>
  <c r="P531" i="1"/>
  <c r="P499" i="1"/>
  <c r="P503" i="1"/>
  <c r="P480" i="1"/>
  <c r="P535" i="1"/>
  <c r="P475" i="1"/>
  <c r="P465" i="1"/>
  <c r="P492" i="1"/>
  <c r="P491" i="1"/>
  <c r="P490" i="1"/>
  <c r="P567" i="1"/>
  <c r="P549" i="1"/>
  <c r="P719" i="1"/>
  <c r="P768" i="1"/>
  <c r="P775" i="1"/>
  <c r="P751" i="1"/>
  <c r="P743" i="1"/>
  <c r="P778" i="1"/>
  <c r="P808" i="1"/>
  <c r="P807" i="1"/>
  <c r="P806" i="1"/>
  <c r="P573" i="1"/>
  <c r="P570" i="1"/>
  <c r="P561" i="1"/>
  <c r="P556" i="1"/>
  <c r="P566" i="1"/>
  <c r="P533" i="1"/>
  <c r="P553" i="1"/>
  <c r="P545" i="1"/>
  <c r="P539" i="1"/>
  <c r="P538" i="1"/>
  <c r="P537" i="1"/>
  <c r="P523" i="1"/>
  <c r="P519" i="1"/>
  <c r="P524" i="1"/>
  <c r="P510" i="1"/>
  <c r="P495" i="1"/>
  <c r="P507" i="1"/>
  <c r="P513" i="1"/>
  <c r="P532" i="1"/>
  <c r="P528" i="1"/>
  <c r="P527" i="1"/>
  <c r="P526" i="1"/>
  <c r="P367" i="1"/>
  <c r="P365" i="1"/>
  <c r="P366" i="1"/>
  <c r="P364" i="1"/>
  <c r="P358" i="1"/>
  <c r="P360" i="1"/>
  <c r="P359" i="1"/>
  <c r="P357" i="1"/>
  <c r="P363" i="1"/>
  <c r="P362" i="1"/>
  <c r="P361" i="1"/>
  <c r="P505" i="1"/>
  <c r="P476" i="1"/>
  <c r="P458" i="1"/>
  <c r="P438" i="1"/>
  <c r="P425" i="1"/>
  <c r="P416" i="1"/>
  <c r="P413" i="1"/>
  <c r="P410" i="1"/>
  <c r="P398" i="1"/>
  <c r="P397" i="1"/>
  <c r="P396" i="1"/>
  <c r="P738" i="1"/>
  <c r="P740" i="1"/>
  <c r="P741" i="1"/>
  <c r="P734" i="1"/>
  <c r="P728" i="1"/>
  <c r="P726" i="1"/>
  <c r="P725" i="1"/>
  <c r="P727" i="1"/>
  <c r="P724" i="1"/>
  <c r="P723" i="1"/>
  <c r="P722" i="1"/>
  <c r="P89" i="1"/>
  <c r="P87" i="1"/>
  <c r="P85" i="1"/>
  <c r="P83" i="1"/>
  <c r="P79" i="1"/>
  <c r="P74" i="1"/>
  <c r="P69" i="1"/>
  <c r="P68" i="1"/>
  <c r="P67" i="1"/>
  <c r="P66" i="1"/>
  <c r="P886" i="1"/>
  <c r="P874" i="1"/>
  <c r="P872" i="1"/>
  <c r="P884" i="1"/>
  <c r="P885" i="1"/>
  <c r="P892" i="1"/>
  <c r="P893" i="1"/>
  <c r="P891" i="1"/>
  <c r="P889" i="1"/>
  <c r="P888" i="1"/>
  <c r="P887" i="1"/>
  <c r="P469" i="1"/>
  <c r="P468" i="1"/>
  <c r="P439" i="1"/>
  <c r="P430" i="1"/>
  <c r="P440" i="1"/>
  <c r="P435" i="1"/>
  <c r="P415" i="1"/>
  <c r="P436" i="1"/>
  <c r="P420" i="1"/>
  <c r="P419" i="1"/>
  <c r="P418" i="1"/>
  <c r="P457" i="1"/>
  <c r="P453" i="1"/>
  <c r="P450" i="1"/>
  <c r="P456" i="1"/>
  <c r="P444" i="1"/>
  <c r="P441" i="1"/>
  <c r="P428" i="1"/>
  <c r="P448" i="1"/>
  <c r="P434" i="1"/>
  <c r="P433" i="1"/>
  <c r="P432" i="1"/>
  <c r="P406" i="1"/>
  <c r="P411" i="1"/>
  <c r="P401" i="1"/>
  <c r="P390" i="1"/>
  <c r="P392" i="1"/>
  <c r="P378" i="1"/>
  <c r="P368" i="1"/>
  <c r="P375" i="1"/>
  <c r="P371" i="1"/>
  <c r="P370" i="1"/>
  <c r="P369" i="1"/>
  <c r="P289" i="1"/>
  <c r="P282" i="1"/>
  <c r="P293" i="1"/>
  <c r="P302" i="1"/>
  <c r="P298" i="1"/>
  <c r="P287" i="1"/>
  <c r="P286" i="1"/>
  <c r="P288" i="1"/>
  <c r="P281" i="1"/>
  <c r="P280" i="1"/>
  <c r="P279" i="1"/>
  <c r="P763" i="1"/>
  <c r="P762" i="1"/>
  <c r="P760" i="1"/>
  <c r="P748" i="1"/>
  <c r="P750" i="1"/>
  <c r="P749" i="1"/>
  <c r="P720" i="1"/>
  <c r="P773" i="1"/>
  <c r="P771" i="1"/>
  <c r="P770" i="1"/>
  <c r="P769" i="1"/>
  <c r="P478" i="1"/>
  <c r="P515" i="1"/>
  <c r="P508" i="1"/>
  <c r="P517" i="1"/>
  <c r="P509" i="1"/>
  <c r="P504" i="1"/>
  <c r="P493" i="1"/>
  <c r="P485" i="1"/>
  <c r="P488" i="1"/>
  <c r="P487" i="1"/>
  <c r="P486" i="1"/>
  <c r="P80" i="1"/>
  <c r="P81" i="1"/>
  <c r="P86" i="1"/>
  <c r="P78" i="1"/>
  <c r="P82" i="1"/>
  <c r="P76" i="1"/>
  <c r="P77" i="1"/>
  <c r="P73" i="1"/>
  <c r="P72" i="1"/>
  <c r="P71" i="1"/>
  <c r="P70" i="1"/>
  <c r="P867" i="1"/>
  <c r="P866" i="1"/>
  <c r="P856" i="1"/>
  <c r="P864" i="1"/>
  <c r="P819" i="1"/>
  <c r="P831" i="1"/>
  <c r="P826" i="1"/>
  <c r="P836" i="1"/>
  <c r="P835" i="1"/>
  <c r="P834" i="1"/>
  <c r="P833" i="1"/>
  <c r="P554" i="1"/>
  <c r="P546" i="1"/>
  <c r="P536" i="1"/>
  <c r="P534" i="1"/>
  <c r="P518" i="1"/>
  <c r="P516" i="1"/>
  <c r="P525" i="1"/>
  <c r="P529" i="1"/>
  <c r="P522" i="1"/>
  <c r="P521" i="1"/>
  <c r="P520" i="1"/>
  <c r="P551" i="1"/>
  <c r="P544" i="1"/>
  <c r="P542" i="1"/>
  <c r="P530" i="1"/>
  <c r="P514" i="1"/>
  <c r="P498" i="1"/>
  <c r="P477" i="1"/>
  <c r="P460" i="1"/>
  <c r="P447" i="1"/>
  <c r="P446" i="1"/>
  <c r="P445" i="1"/>
  <c r="P312" i="1"/>
  <c r="P304" i="1"/>
  <c r="P314" i="1"/>
  <c r="P308" i="1"/>
  <c r="P327" i="1"/>
  <c r="P335" i="1"/>
  <c r="P313" i="1"/>
  <c r="P317" i="1"/>
  <c r="P333" i="1"/>
  <c r="P332" i="1"/>
  <c r="P331" i="1"/>
  <c r="P315" i="1"/>
  <c r="P321" i="1"/>
  <c r="P316" i="1"/>
  <c r="P300" i="1"/>
  <c r="P297" i="1"/>
  <c r="P303" i="1"/>
  <c r="P294" i="1"/>
  <c r="P299" i="1"/>
  <c r="P307" i="1"/>
  <c r="P306" i="1"/>
  <c r="P305" i="1"/>
  <c r="P213" i="1"/>
  <c r="P205" i="1"/>
  <c r="P200" i="1"/>
  <c r="P201" i="1"/>
  <c r="P198" i="1"/>
  <c r="P178" i="1"/>
  <c r="P185" i="1"/>
  <c r="P177" i="1"/>
  <c r="P181" i="1"/>
  <c r="P180" i="1"/>
  <c r="P179" i="1"/>
  <c r="P623" i="1"/>
  <c r="P635" i="1"/>
  <c r="P634" i="1"/>
  <c r="P609" i="1"/>
  <c r="P604" i="1"/>
  <c r="P601" i="1"/>
  <c r="P586" i="1"/>
  <c r="P603" i="1"/>
  <c r="P589" i="1"/>
  <c r="P588" i="1"/>
  <c r="P587" i="1"/>
  <c r="P788" i="1"/>
  <c r="P793" i="1"/>
  <c r="P790" i="1"/>
  <c r="P792" i="1"/>
  <c r="P797" i="1"/>
  <c r="P795" i="1"/>
  <c r="P796" i="1"/>
  <c r="P802" i="1"/>
  <c r="P800" i="1"/>
  <c r="P799" i="1"/>
  <c r="P798" i="1"/>
  <c r="P265" i="1"/>
  <c r="P247" i="1"/>
  <c r="P260" i="1"/>
  <c r="P263" i="1"/>
  <c r="P290" i="1"/>
  <c r="P271" i="1"/>
  <c r="P242" i="1"/>
  <c r="P277" i="1"/>
  <c r="P268" i="1"/>
  <c r="P267" i="1"/>
  <c r="P266" i="1"/>
  <c r="P733" i="1"/>
  <c r="P729" i="1"/>
  <c r="P766" i="1"/>
  <c r="P756" i="1"/>
  <c r="P759" i="1"/>
  <c r="P747" i="1"/>
  <c r="P755" i="1"/>
  <c r="P754" i="1"/>
  <c r="P737" i="1"/>
  <c r="P736" i="1"/>
  <c r="P735" i="1"/>
  <c r="P212" i="1"/>
  <c r="P194" i="1"/>
  <c r="P174" i="1"/>
  <c r="P175" i="1"/>
  <c r="P173" i="1"/>
  <c r="P169" i="1"/>
  <c r="P171" i="1"/>
  <c r="P172" i="1"/>
  <c r="P165" i="1"/>
  <c r="P164" i="1"/>
  <c r="P163" i="1"/>
  <c r="P273" i="1"/>
  <c r="P278" i="1"/>
  <c r="P248" i="1"/>
  <c r="P250" i="1"/>
  <c r="P270" i="1"/>
  <c r="P245" i="1"/>
  <c r="P235" i="1"/>
  <c r="P226" i="1"/>
  <c r="P229" i="1"/>
  <c r="P228" i="1"/>
  <c r="P227" i="1"/>
  <c r="P871" i="1"/>
  <c r="P869" i="1"/>
  <c r="P854" i="1"/>
  <c r="P850" i="1"/>
  <c r="P853" i="1"/>
  <c r="P838" i="1"/>
  <c r="P818" i="1"/>
  <c r="P821" i="1"/>
  <c r="P829" i="1"/>
  <c r="P828" i="1"/>
  <c r="P827" i="1"/>
  <c r="P197" i="1"/>
  <c r="P203" i="1"/>
  <c r="P202" i="1"/>
  <c r="P187" i="1"/>
  <c r="P193" i="1"/>
  <c r="P196" i="1"/>
  <c r="P192" i="1"/>
  <c r="P195" i="1"/>
  <c r="P191" i="1"/>
  <c r="P190" i="1"/>
  <c r="P189" i="1"/>
  <c r="P20" i="1"/>
  <c r="P28" i="1"/>
  <c r="P26" i="1"/>
  <c r="P21" i="1"/>
  <c r="P25" i="1"/>
  <c r="P14" i="1"/>
  <c r="P15" i="1"/>
  <c r="P13" i="1"/>
  <c r="P18" i="1"/>
  <c r="P17" i="1"/>
  <c r="P16" i="1"/>
  <c r="P292" i="1"/>
  <c r="P275" i="1"/>
  <c r="P233" i="1"/>
  <c r="P249" i="1"/>
  <c r="P214" i="1"/>
  <c r="P232" i="1"/>
  <c r="P231" i="1"/>
  <c r="P225" i="1"/>
  <c r="P220" i="1"/>
  <c r="P219" i="1"/>
  <c r="P218" i="1"/>
  <c r="P261" i="1"/>
  <c r="P244" i="1"/>
  <c r="P237" i="1"/>
  <c r="P238" i="1"/>
  <c r="P208" i="1"/>
  <c r="P211" i="1"/>
  <c r="P224" i="1"/>
  <c r="P239" i="1"/>
  <c r="P223" i="1"/>
  <c r="P222" i="1"/>
  <c r="P221" i="1"/>
  <c r="P571" i="1"/>
  <c r="P577" i="1"/>
  <c r="P590" i="1"/>
  <c r="P654" i="1"/>
  <c r="P596" i="1"/>
  <c r="P638" i="1"/>
  <c r="P620" i="1"/>
  <c r="P605" i="1"/>
  <c r="P600" i="1"/>
  <c r="P599" i="1"/>
  <c r="P598" i="1"/>
  <c r="P686" i="1"/>
  <c r="K681" i="1"/>
  <c r="K678" i="1"/>
  <c r="K639" i="1"/>
  <c r="K688" i="1"/>
  <c r="K641" i="1"/>
  <c r="K616" i="1"/>
  <c r="K685" i="1"/>
  <c r="K645" i="1"/>
  <c r="K644" i="1"/>
  <c r="K643" i="1"/>
  <c r="K903" i="1"/>
  <c r="K902" i="1"/>
  <c r="K905" i="1"/>
  <c r="K904" i="1"/>
  <c r="K900" i="1"/>
  <c r="K897" i="1"/>
  <c r="K899" i="1"/>
  <c r="K910" i="1"/>
  <c r="K908" i="1"/>
  <c r="K907" i="1"/>
  <c r="K906" i="1"/>
  <c r="K463" i="1"/>
  <c r="K427" i="1"/>
  <c r="K421" i="1"/>
  <c r="K412" i="1"/>
  <c r="K404" i="1"/>
  <c r="K403" i="1"/>
  <c r="K400" i="1"/>
  <c r="K399" i="1"/>
  <c r="K395" i="1"/>
  <c r="K394" i="1"/>
  <c r="K393" i="1"/>
  <c r="K234" i="1"/>
  <c r="K241" i="1"/>
  <c r="K243" i="1"/>
  <c r="K246" i="1"/>
  <c r="K230" i="1"/>
  <c r="K236" i="1"/>
  <c r="K210" i="1"/>
  <c r="K283" i="1"/>
  <c r="K217" i="1"/>
  <c r="K216" i="1"/>
  <c r="K215" i="1"/>
  <c r="K115" i="1"/>
  <c r="K122" i="1"/>
  <c r="K110" i="1"/>
  <c r="K111" i="1"/>
  <c r="K113" i="1"/>
  <c r="K101" i="1"/>
  <c r="K90" i="1"/>
  <c r="K94" i="1"/>
  <c r="K93" i="1"/>
  <c r="K92" i="1"/>
  <c r="K91" i="1"/>
  <c r="K924" i="1"/>
  <c r="K917" i="1"/>
  <c r="K911" i="1"/>
  <c r="K915" i="1"/>
  <c r="K909" i="1"/>
  <c r="K868" i="1"/>
  <c r="K898" i="1"/>
  <c r="K901" i="1"/>
  <c r="K896" i="1"/>
  <c r="K895" i="1"/>
  <c r="K894" i="1"/>
  <c r="K46" i="1"/>
  <c r="K47" i="1"/>
  <c r="K75" i="1"/>
  <c r="K61" i="1"/>
  <c r="K62" i="1"/>
  <c r="K84" i="1"/>
  <c r="K59" i="1"/>
  <c r="K60" i="1"/>
  <c r="K65" i="1"/>
  <c r="K64" i="1"/>
  <c r="K63" i="1"/>
  <c r="K717" i="1"/>
  <c r="K716" i="1"/>
  <c r="K714" i="1"/>
  <c r="K709" i="1"/>
  <c r="K708" i="1"/>
  <c r="K707" i="1"/>
  <c r="K710" i="1"/>
  <c r="K715" i="1"/>
  <c r="K713" i="1"/>
  <c r="K712" i="1"/>
  <c r="K711" i="1"/>
  <c r="K983" i="1"/>
  <c r="K991" i="1"/>
  <c r="K982" i="1"/>
  <c r="K990" i="1"/>
  <c r="K985" i="1"/>
  <c r="K984" i="1"/>
  <c r="K981" i="1"/>
  <c r="K989" i="1"/>
  <c r="K988" i="1"/>
  <c r="K987" i="1"/>
  <c r="K986" i="1"/>
  <c r="K206" i="1"/>
  <c r="K209" i="1"/>
  <c r="K207" i="1"/>
  <c r="K199" i="1"/>
  <c r="K188" i="1"/>
  <c r="K204" i="1"/>
  <c r="K186" i="1"/>
  <c r="K176" i="1"/>
  <c r="K184" i="1"/>
  <c r="K183" i="1"/>
  <c r="K182" i="1"/>
  <c r="K661" i="1"/>
  <c r="K658" i="1"/>
  <c r="K671" i="1"/>
  <c r="K673" i="1"/>
  <c r="K675" i="1"/>
  <c r="K689" i="1"/>
  <c r="K695" i="1"/>
  <c r="K691" i="1"/>
  <c r="K694" i="1"/>
  <c r="K693" i="1"/>
  <c r="K692" i="1"/>
  <c r="K426" i="1"/>
  <c r="K443" i="1"/>
  <c r="K479" i="1"/>
  <c r="K511" i="1"/>
  <c r="K451" i="1"/>
  <c r="K423" i="1"/>
  <c r="K454" i="1"/>
  <c r="K449" i="1"/>
  <c r="K356" i="1"/>
  <c r="K355" i="1"/>
  <c r="K354" i="1"/>
  <c r="K45" i="1"/>
  <c r="K43" i="1"/>
  <c r="K44" i="1"/>
  <c r="K41" i="1"/>
  <c r="K42" i="1"/>
  <c r="K40" i="1"/>
  <c r="K35" i="1"/>
  <c r="K39" i="1"/>
  <c r="K38" i="1"/>
  <c r="K37" i="1"/>
  <c r="K36" i="1"/>
  <c r="K543" i="1"/>
  <c r="K564" i="1"/>
  <c r="K562" i="1"/>
  <c r="K569" i="1"/>
  <c r="K552" i="1"/>
  <c r="K563" i="1"/>
  <c r="K555" i="1"/>
  <c r="K572" i="1"/>
  <c r="K576" i="1"/>
  <c r="K575" i="1"/>
  <c r="K574" i="1"/>
  <c r="K130" i="1"/>
  <c r="K119" i="1"/>
  <c r="K123" i="1"/>
  <c r="K128" i="1"/>
  <c r="K124" i="1"/>
  <c r="K129" i="1"/>
  <c r="K126" i="1"/>
  <c r="K108" i="1"/>
  <c r="K118" i="1"/>
  <c r="K117" i="1"/>
  <c r="K116" i="1"/>
  <c r="K541" i="1"/>
  <c r="K540" i="1"/>
  <c r="K547" i="1"/>
  <c r="K557" i="1"/>
  <c r="K550" i="1"/>
  <c r="K568" i="1"/>
  <c r="K548" i="1"/>
  <c r="K565" i="1"/>
  <c r="K560" i="1"/>
  <c r="K559" i="1"/>
  <c r="K558" i="1"/>
  <c r="K12" i="1"/>
  <c r="K11" i="1"/>
  <c r="K10" i="1"/>
  <c r="K9" i="1"/>
  <c r="K6" i="1"/>
  <c r="K2" i="1"/>
  <c r="K7" i="1"/>
  <c r="K8" i="1"/>
  <c r="K5" i="1"/>
  <c r="K4" i="1"/>
  <c r="K3" i="1"/>
  <c r="K276" i="1"/>
  <c r="K285" i="1"/>
  <c r="K301" i="1"/>
  <c r="K291" i="1"/>
  <c r="K296" i="1"/>
  <c r="K295" i="1"/>
  <c r="K284" i="1"/>
  <c r="K255" i="1"/>
  <c r="K258" i="1"/>
  <c r="K257" i="1"/>
  <c r="K256" i="1"/>
  <c r="K966" i="1"/>
  <c r="K965" i="1"/>
  <c r="K964" i="1"/>
  <c r="K974" i="1"/>
  <c r="K975" i="1"/>
  <c r="K963" i="1"/>
  <c r="K976" i="1"/>
  <c r="K977" i="1"/>
  <c r="K980" i="1"/>
  <c r="K979" i="1"/>
  <c r="K978" i="1"/>
  <c r="K784" i="1"/>
  <c r="K805" i="1"/>
  <c r="K859" i="1"/>
  <c r="K865" i="1"/>
  <c r="K841" i="1"/>
  <c r="K870" i="1"/>
  <c r="K858" i="1"/>
  <c r="K857" i="1"/>
  <c r="K862" i="1"/>
  <c r="K861" i="1"/>
  <c r="K860" i="1"/>
  <c r="K682" i="1"/>
  <c r="K632" i="1"/>
  <c r="K650" i="1"/>
  <c r="K636" i="1"/>
  <c r="K594" i="1"/>
  <c r="K591" i="1"/>
  <c r="K615" i="1"/>
  <c r="K631" i="1"/>
  <c r="K613" i="1"/>
  <c r="K612" i="1"/>
  <c r="K611" i="1"/>
  <c r="K656" i="1"/>
  <c r="K649" i="1"/>
  <c r="K663" i="1"/>
  <c r="K640" i="1"/>
  <c r="K617" i="1"/>
  <c r="K619" i="1"/>
  <c r="K618" i="1"/>
  <c r="K666" i="1"/>
  <c r="K626" i="1"/>
  <c r="K625" i="1"/>
  <c r="K624" i="1"/>
  <c r="K767" i="1"/>
  <c r="K777" i="1"/>
  <c r="K776" i="1"/>
  <c r="K772" i="1"/>
  <c r="K757" i="1"/>
  <c r="K753" i="1"/>
  <c r="K742" i="1"/>
  <c r="K721" i="1"/>
  <c r="K732" i="1"/>
  <c r="K731" i="1"/>
  <c r="K730" i="1"/>
  <c r="K592" i="1"/>
  <c r="K602" i="1"/>
  <c r="K606" i="1"/>
  <c r="K610" i="1"/>
  <c r="K669" i="1"/>
  <c r="K659" i="1"/>
  <c r="K642" i="1"/>
  <c r="K633" i="1"/>
  <c r="K629" i="1"/>
  <c r="K628" i="1"/>
  <c r="K627" i="1"/>
  <c r="K240" i="1"/>
  <c r="K254" i="1"/>
  <c r="K264" i="1"/>
  <c r="K274" i="1"/>
  <c r="K272" i="1"/>
  <c r="K259" i="1"/>
  <c r="K262" i="1"/>
  <c r="K269" i="1"/>
  <c r="K253" i="1"/>
  <c r="K252" i="1"/>
  <c r="K251" i="1"/>
  <c r="K890" i="1"/>
  <c r="K883" i="1"/>
  <c r="K881" i="1"/>
  <c r="K879" i="1"/>
  <c r="K873" i="1"/>
  <c r="K882" i="1"/>
  <c r="K878" i="1"/>
  <c r="K880" i="1"/>
  <c r="K877" i="1"/>
  <c r="K876" i="1"/>
  <c r="K875" i="1"/>
  <c r="K132" i="1"/>
  <c r="K125" i="1"/>
  <c r="K121" i="1"/>
  <c r="K112" i="1"/>
  <c r="K106" i="1"/>
  <c r="K100" i="1"/>
  <c r="K99" i="1"/>
  <c r="K98" i="1"/>
  <c r="K97" i="1"/>
  <c r="K96" i="1"/>
  <c r="K95" i="1"/>
  <c r="K680" i="1"/>
  <c r="K676" i="1"/>
  <c r="K668" i="1"/>
  <c r="K655" i="1"/>
  <c r="K657" i="1"/>
  <c r="K667" i="1"/>
  <c r="K664" i="1"/>
  <c r="K662" i="1"/>
  <c r="K648" i="1"/>
  <c r="K647" i="1"/>
  <c r="K646" i="1"/>
  <c r="K148" i="1"/>
  <c r="K144" i="1"/>
  <c r="K140" i="1"/>
  <c r="K136" i="1"/>
  <c r="K134" i="1"/>
  <c r="K142" i="1"/>
  <c r="K135" i="1"/>
  <c r="K141" i="1"/>
  <c r="K139" i="1"/>
  <c r="K138" i="1"/>
  <c r="K137" i="1"/>
  <c r="K942" i="1"/>
  <c r="K955" i="1"/>
  <c r="K953" i="1"/>
  <c r="K947" i="1"/>
  <c r="K946" i="1"/>
  <c r="K945" i="1"/>
  <c r="K944" i="1"/>
  <c r="K943" i="1"/>
  <c r="K952" i="1"/>
  <c r="K951" i="1"/>
  <c r="K950" i="1"/>
  <c r="K817" i="1"/>
  <c r="K811" i="1"/>
  <c r="K801" i="1"/>
  <c r="K804" i="1"/>
  <c r="K810" i="1"/>
  <c r="K809" i="1"/>
  <c r="K815" i="1"/>
  <c r="K816" i="1"/>
  <c r="K814" i="1"/>
  <c r="K813" i="1"/>
  <c r="K812" i="1"/>
  <c r="K158" i="1"/>
  <c r="K154" i="1"/>
  <c r="K150" i="1"/>
  <c r="K143" i="1"/>
  <c r="K149" i="1"/>
  <c r="K156" i="1"/>
  <c r="K161" i="1"/>
  <c r="K170" i="1"/>
  <c r="K168" i="1"/>
  <c r="K167" i="1"/>
  <c r="K166" i="1"/>
  <c r="K579" i="1"/>
  <c r="K637" i="1"/>
  <c r="K674" i="1"/>
  <c r="K687" i="1"/>
  <c r="K698" i="1"/>
  <c r="K699" i="1"/>
  <c r="K696" i="1"/>
  <c r="K702" i="1"/>
  <c r="K705" i="1"/>
  <c r="K704" i="1"/>
  <c r="K703" i="1"/>
  <c r="K701" i="1"/>
  <c r="K697" i="1"/>
  <c r="K690" i="1"/>
  <c r="K700" i="1"/>
  <c r="K679" i="1"/>
  <c r="K672" i="1"/>
  <c r="K665" i="1"/>
  <c r="K670" i="1"/>
  <c r="K653" i="1"/>
  <c r="K652" i="1"/>
  <c r="K651" i="1"/>
  <c r="K761" i="1"/>
  <c r="K779" i="1"/>
  <c r="K764" i="1"/>
  <c r="K765" i="1"/>
  <c r="K774" i="1"/>
  <c r="K752" i="1"/>
  <c r="K758" i="1"/>
  <c r="K739" i="1"/>
  <c r="K746" i="1"/>
  <c r="K745" i="1"/>
  <c r="K744" i="1"/>
  <c r="K614" i="1"/>
  <c r="K630" i="1"/>
  <c r="K595" i="1"/>
  <c r="K607" i="1"/>
  <c r="K608" i="1"/>
  <c r="K597" i="1"/>
  <c r="K593" i="1"/>
  <c r="K578" i="1"/>
  <c r="K582" i="1"/>
  <c r="K581" i="1"/>
  <c r="K580" i="1"/>
  <c r="K33" i="1"/>
  <c r="K32" i="1"/>
  <c r="K34" i="1"/>
  <c r="K31" i="1"/>
  <c r="K29" i="1"/>
  <c r="K30" i="1"/>
  <c r="K27" i="1"/>
  <c r="K19" i="1"/>
  <c r="K24" i="1"/>
  <c r="K23" i="1"/>
  <c r="K22" i="1"/>
  <c r="K58" i="1"/>
  <c r="K56" i="1"/>
  <c r="K57" i="1"/>
  <c r="K55" i="1"/>
  <c r="K53" i="1"/>
  <c r="K54" i="1"/>
  <c r="K52" i="1"/>
  <c r="K51" i="1"/>
  <c r="K50" i="1"/>
  <c r="K49" i="1"/>
  <c r="K48" i="1"/>
  <c r="K162" i="1"/>
  <c r="K157" i="1"/>
  <c r="K153" i="1"/>
  <c r="K160" i="1"/>
  <c r="K159" i="1"/>
  <c r="K152" i="1"/>
  <c r="K155" i="1"/>
  <c r="K151" i="1"/>
  <c r="K147" i="1"/>
  <c r="K146" i="1"/>
  <c r="K145" i="1"/>
  <c r="K660" i="1"/>
  <c r="K622" i="1"/>
  <c r="K621" i="1"/>
  <c r="K684" i="1"/>
  <c r="K718" i="1"/>
  <c r="K706" i="1"/>
  <c r="K683" i="1"/>
  <c r="K677" i="1"/>
  <c r="K585" i="1"/>
  <c r="K584" i="1"/>
  <c r="K583" i="1"/>
  <c r="K496" i="1"/>
  <c r="K467" i="1"/>
  <c r="K470" i="1"/>
  <c r="K474" i="1"/>
  <c r="K466" i="1"/>
  <c r="K464" i="1"/>
  <c r="K455" i="1"/>
  <c r="K461" i="1"/>
  <c r="K473" i="1"/>
  <c r="K472" i="1"/>
  <c r="K471" i="1"/>
  <c r="K803" i="1"/>
  <c r="K789" i="1"/>
  <c r="K794" i="1"/>
  <c r="K791" i="1"/>
  <c r="K787" i="1"/>
  <c r="K786" i="1"/>
  <c r="K785" i="1"/>
  <c r="K783" i="1"/>
  <c r="K782" i="1"/>
  <c r="K781" i="1"/>
  <c r="K780" i="1"/>
  <c r="K347" i="1"/>
  <c r="K339" i="1"/>
  <c r="K342" i="1"/>
  <c r="K349" i="1"/>
  <c r="K345" i="1"/>
  <c r="K346" i="1"/>
  <c r="K348" i="1"/>
  <c r="K350" i="1"/>
  <c r="K353" i="1"/>
  <c r="K352" i="1"/>
  <c r="K351" i="1"/>
  <c r="K941" i="1"/>
  <c r="K928" i="1"/>
  <c r="K937" i="1"/>
  <c r="K936" i="1"/>
  <c r="K940" i="1"/>
  <c r="K939" i="1"/>
  <c r="K938" i="1"/>
  <c r="K935" i="1"/>
  <c r="K934" i="1"/>
  <c r="K933" i="1"/>
  <c r="K932" i="1"/>
  <c r="K319" i="1"/>
  <c r="K324" i="1"/>
  <c r="K318" i="1"/>
  <c r="K320" i="1"/>
  <c r="K326" i="1"/>
  <c r="K325" i="1"/>
  <c r="K322" i="1"/>
  <c r="K323" i="1"/>
  <c r="K330" i="1"/>
  <c r="K329" i="1"/>
  <c r="K328" i="1"/>
  <c r="K442" i="1"/>
  <c r="K452" i="1"/>
  <c r="K494" i="1"/>
  <c r="K431" i="1"/>
  <c r="K422" i="1"/>
  <c r="K437" i="1"/>
  <c r="K379" i="1"/>
  <c r="K417" i="1"/>
  <c r="K409" i="1"/>
  <c r="K408" i="1"/>
  <c r="K407" i="1"/>
  <c r="K341" i="1"/>
  <c r="K343" i="1"/>
  <c r="K344" i="1"/>
  <c r="K336" i="1"/>
  <c r="K338" i="1"/>
  <c r="K334" i="1"/>
  <c r="K340" i="1"/>
  <c r="K337" i="1"/>
  <c r="K311" i="1"/>
  <c r="K310" i="1"/>
  <c r="K309" i="1"/>
  <c r="K926" i="1"/>
  <c r="K923" i="1"/>
  <c r="K922" i="1"/>
  <c r="K921" i="1"/>
  <c r="K920" i="1"/>
  <c r="K919" i="1"/>
  <c r="K918" i="1"/>
  <c r="K916" i="1"/>
  <c r="K914" i="1"/>
  <c r="K913" i="1"/>
  <c r="K912" i="1"/>
  <c r="K855" i="1"/>
  <c r="K846" i="1"/>
  <c r="K842" i="1"/>
  <c r="K837" i="1"/>
  <c r="K820" i="1"/>
  <c r="K825" i="1"/>
  <c r="K830" i="1"/>
  <c r="K839" i="1"/>
  <c r="K824" i="1"/>
  <c r="K823" i="1"/>
  <c r="K822" i="1"/>
  <c r="K956" i="1"/>
  <c r="K958" i="1"/>
  <c r="K957" i="1"/>
  <c r="K927" i="1"/>
  <c r="K925" i="1"/>
  <c r="K949" i="1"/>
  <c r="K948" i="1"/>
  <c r="K954" i="1"/>
  <c r="K931" i="1"/>
  <c r="K930" i="1"/>
  <c r="K929" i="1"/>
  <c r="K852" i="1"/>
  <c r="K840" i="1"/>
  <c r="K832" i="1"/>
  <c r="K847" i="1"/>
  <c r="K863" i="1"/>
  <c r="K849" i="1"/>
  <c r="K851" i="1"/>
  <c r="K848" i="1"/>
  <c r="K845" i="1"/>
  <c r="K844" i="1"/>
  <c r="K843" i="1"/>
  <c r="K483" i="1"/>
  <c r="K489" i="1"/>
  <c r="K497" i="1"/>
  <c r="K506" i="1"/>
  <c r="K481" i="1"/>
  <c r="K462" i="1"/>
  <c r="K482" i="1"/>
  <c r="K484" i="1"/>
  <c r="K502" i="1"/>
  <c r="K501" i="1"/>
  <c r="K500" i="1"/>
  <c r="K377" i="1"/>
  <c r="K389" i="1"/>
  <c r="K376" i="1"/>
  <c r="K382" i="1"/>
  <c r="K380" i="1"/>
  <c r="K388" i="1"/>
  <c r="K402" i="1"/>
  <c r="K387" i="1"/>
  <c r="K386" i="1"/>
  <c r="K385" i="1"/>
  <c r="K127" i="1"/>
  <c r="K120" i="1"/>
  <c r="K105" i="1"/>
  <c r="K133" i="1"/>
  <c r="K131" i="1"/>
  <c r="K109" i="1"/>
  <c r="K107" i="1"/>
  <c r="K114" i="1"/>
  <c r="K104" i="1"/>
  <c r="K103" i="1"/>
  <c r="K102" i="1"/>
  <c r="K459" i="1"/>
  <c r="K429" i="1"/>
  <c r="K424" i="1"/>
  <c r="K414" i="1"/>
  <c r="K405" i="1"/>
  <c r="K391" i="1"/>
  <c r="K381" i="1"/>
  <c r="K384" i="1"/>
  <c r="K374" i="1"/>
  <c r="K373" i="1"/>
  <c r="K372" i="1"/>
  <c r="K973" i="1"/>
  <c r="K962" i="1"/>
  <c r="K972" i="1"/>
  <c r="K971" i="1"/>
  <c r="K961" i="1"/>
  <c r="K960" i="1"/>
  <c r="K959" i="1"/>
  <c r="K970" i="1"/>
  <c r="K969" i="1"/>
  <c r="K968" i="1"/>
  <c r="K967" i="1"/>
  <c r="K512" i="1"/>
  <c r="K531" i="1"/>
  <c r="K499" i="1"/>
  <c r="K503" i="1"/>
  <c r="K480" i="1"/>
  <c r="K535" i="1"/>
  <c r="K475" i="1"/>
  <c r="K465" i="1"/>
  <c r="K492" i="1"/>
  <c r="K491" i="1"/>
  <c r="K490" i="1"/>
  <c r="K567" i="1"/>
  <c r="K549" i="1"/>
  <c r="K719" i="1"/>
  <c r="K768" i="1"/>
  <c r="K775" i="1"/>
  <c r="K751" i="1"/>
  <c r="K743" i="1"/>
  <c r="K778" i="1"/>
  <c r="K808" i="1"/>
  <c r="K807" i="1"/>
  <c r="K806" i="1"/>
  <c r="K573" i="1"/>
  <c r="K570" i="1"/>
  <c r="K561" i="1"/>
  <c r="K556" i="1"/>
  <c r="K566" i="1"/>
  <c r="K533" i="1"/>
  <c r="K553" i="1"/>
  <c r="K545" i="1"/>
  <c r="K539" i="1"/>
  <c r="K538" i="1"/>
  <c r="K537" i="1"/>
  <c r="K523" i="1"/>
  <c r="K519" i="1"/>
  <c r="K524" i="1"/>
  <c r="K510" i="1"/>
  <c r="K495" i="1"/>
  <c r="K507" i="1"/>
  <c r="K513" i="1"/>
  <c r="K532" i="1"/>
  <c r="K528" i="1"/>
  <c r="K527" i="1"/>
  <c r="K526" i="1"/>
  <c r="K367" i="1"/>
  <c r="K365" i="1"/>
  <c r="K366" i="1"/>
  <c r="K364" i="1"/>
  <c r="K360" i="1"/>
  <c r="K359" i="1"/>
  <c r="K357" i="1"/>
  <c r="K363" i="1"/>
  <c r="K362" i="1"/>
  <c r="K361" i="1"/>
  <c r="K505" i="1"/>
  <c r="K476" i="1"/>
  <c r="K458" i="1"/>
  <c r="K438" i="1"/>
  <c r="K425" i="1"/>
  <c r="K416" i="1"/>
  <c r="K413" i="1"/>
  <c r="K410" i="1"/>
  <c r="K398" i="1"/>
  <c r="K397" i="1"/>
  <c r="K396" i="1"/>
  <c r="K738" i="1"/>
  <c r="K740" i="1"/>
  <c r="K741" i="1"/>
  <c r="K734" i="1"/>
  <c r="K728" i="1"/>
  <c r="K726" i="1"/>
  <c r="K725" i="1"/>
  <c r="K727" i="1"/>
  <c r="K724" i="1"/>
  <c r="K723" i="1"/>
  <c r="K722" i="1"/>
  <c r="K89" i="1"/>
  <c r="K87" i="1"/>
  <c r="K85" i="1"/>
  <c r="K83" i="1"/>
  <c r="K79" i="1"/>
  <c r="K74" i="1"/>
  <c r="K69" i="1"/>
  <c r="K68" i="1"/>
  <c r="K67" i="1"/>
  <c r="K66" i="1"/>
  <c r="K886" i="1"/>
  <c r="K874" i="1"/>
  <c r="K872" i="1"/>
  <c r="K884" i="1"/>
  <c r="K885" i="1"/>
  <c r="K892" i="1"/>
  <c r="K893" i="1"/>
  <c r="K891" i="1"/>
  <c r="K889" i="1"/>
  <c r="K888" i="1"/>
  <c r="K887" i="1"/>
  <c r="K469" i="1"/>
  <c r="K468" i="1"/>
  <c r="K439" i="1"/>
  <c r="K430" i="1"/>
  <c r="K440" i="1"/>
  <c r="K435" i="1"/>
  <c r="K415" i="1"/>
  <c r="K436" i="1"/>
  <c r="K420" i="1"/>
  <c r="K419" i="1"/>
  <c r="K418" i="1"/>
  <c r="K457" i="1"/>
  <c r="K453" i="1"/>
  <c r="K450" i="1"/>
  <c r="K456" i="1"/>
  <c r="K444" i="1"/>
  <c r="K441" i="1"/>
  <c r="K428" i="1"/>
  <c r="K448" i="1"/>
  <c r="K434" i="1"/>
  <c r="K433" i="1"/>
  <c r="K432" i="1"/>
  <c r="K406" i="1"/>
  <c r="K411" i="1"/>
  <c r="K401" i="1"/>
  <c r="K390" i="1"/>
  <c r="K392" i="1"/>
  <c r="K378" i="1"/>
  <c r="K368" i="1"/>
  <c r="K375" i="1"/>
  <c r="K371" i="1"/>
  <c r="K370" i="1"/>
  <c r="K369" i="1"/>
  <c r="K289" i="1"/>
  <c r="K282" i="1"/>
  <c r="K293" i="1"/>
  <c r="K302" i="1"/>
  <c r="K298" i="1"/>
  <c r="K287" i="1"/>
  <c r="K286" i="1"/>
  <c r="K288" i="1"/>
  <c r="K281" i="1"/>
  <c r="K280" i="1"/>
  <c r="K279" i="1"/>
  <c r="K763" i="1"/>
  <c r="K762" i="1"/>
  <c r="K760" i="1"/>
  <c r="K748" i="1"/>
  <c r="K750" i="1"/>
  <c r="K749" i="1"/>
  <c r="K720" i="1"/>
  <c r="K773" i="1"/>
  <c r="K771" i="1"/>
  <c r="K770" i="1"/>
  <c r="K769" i="1"/>
  <c r="K478" i="1"/>
  <c r="K515" i="1"/>
  <c r="K508" i="1"/>
  <c r="K517" i="1"/>
  <c r="K509" i="1"/>
  <c r="K504" i="1"/>
  <c r="K493" i="1"/>
  <c r="K485" i="1"/>
  <c r="K488" i="1"/>
  <c r="K487" i="1"/>
  <c r="K486" i="1"/>
  <c r="K80" i="1"/>
  <c r="K81" i="1"/>
  <c r="K86" i="1"/>
  <c r="K78" i="1"/>
  <c r="K82" i="1"/>
  <c r="K76" i="1"/>
  <c r="K77" i="1"/>
  <c r="K73" i="1"/>
  <c r="K72" i="1"/>
  <c r="K71" i="1"/>
  <c r="K70" i="1"/>
  <c r="K867" i="1"/>
  <c r="K866" i="1"/>
  <c r="K856" i="1"/>
  <c r="K864" i="1"/>
  <c r="K819" i="1"/>
  <c r="K831" i="1"/>
  <c r="K826" i="1"/>
  <c r="K836" i="1"/>
  <c r="K835" i="1"/>
  <c r="K834" i="1"/>
  <c r="K833" i="1"/>
  <c r="K554" i="1"/>
  <c r="K546" i="1"/>
  <c r="K536" i="1"/>
  <c r="K534" i="1"/>
  <c r="K518" i="1"/>
  <c r="K516" i="1"/>
  <c r="K525" i="1"/>
  <c r="K529" i="1"/>
  <c r="K522" i="1"/>
  <c r="K521" i="1"/>
  <c r="K520" i="1"/>
  <c r="K551" i="1"/>
  <c r="K544" i="1"/>
  <c r="K542" i="1"/>
  <c r="K530" i="1"/>
  <c r="K514" i="1"/>
  <c r="K498" i="1"/>
  <c r="K477" i="1"/>
  <c r="K460" i="1"/>
  <c r="K447" i="1"/>
  <c r="K446" i="1"/>
  <c r="K445" i="1"/>
  <c r="K312" i="1"/>
  <c r="K304" i="1"/>
  <c r="K314" i="1"/>
  <c r="K308" i="1"/>
  <c r="K327" i="1"/>
  <c r="K335" i="1"/>
  <c r="K313" i="1"/>
  <c r="K317" i="1"/>
  <c r="K333" i="1"/>
  <c r="K332" i="1"/>
  <c r="K331" i="1"/>
  <c r="K315" i="1"/>
  <c r="K321" i="1"/>
  <c r="K316" i="1"/>
  <c r="K300" i="1"/>
  <c r="K297" i="1"/>
  <c r="K303" i="1"/>
  <c r="K294" i="1"/>
  <c r="K299" i="1"/>
  <c r="K307" i="1"/>
  <c r="K306" i="1"/>
  <c r="K305" i="1"/>
  <c r="K213" i="1"/>
  <c r="K205" i="1"/>
  <c r="K200" i="1"/>
  <c r="K201" i="1"/>
  <c r="K198" i="1"/>
  <c r="K178" i="1"/>
  <c r="K185" i="1"/>
  <c r="K177" i="1"/>
  <c r="K181" i="1"/>
  <c r="K180" i="1"/>
  <c r="K179" i="1"/>
  <c r="K623" i="1"/>
  <c r="K635" i="1"/>
  <c r="K634" i="1"/>
  <c r="K609" i="1"/>
  <c r="K604" i="1"/>
  <c r="K601" i="1"/>
  <c r="K586" i="1"/>
  <c r="K603" i="1"/>
  <c r="K589" i="1"/>
  <c r="K588" i="1"/>
  <c r="K587" i="1"/>
  <c r="K788" i="1"/>
  <c r="K793" i="1"/>
  <c r="K790" i="1"/>
  <c r="K792" i="1"/>
  <c r="K797" i="1"/>
  <c r="K795" i="1"/>
  <c r="K796" i="1"/>
  <c r="K802" i="1"/>
  <c r="K800" i="1"/>
  <c r="K799" i="1"/>
  <c r="K798" i="1"/>
  <c r="K265" i="1"/>
  <c r="K247" i="1"/>
  <c r="K260" i="1"/>
  <c r="K263" i="1"/>
  <c r="K290" i="1"/>
  <c r="K271" i="1"/>
  <c r="K242" i="1"/>
  <c r="K277" i="1"/>
  <c r="K268" i="1"/>
  <c r="K267" i="1"/>
  <c r="K266" i="1"/>
  <c r="K733" i="1"/>
  <c r="K729" i="1"/>
  <c r="K766" i="1"/>
  <c r="K756" i="1"/>
  <c r="K759" i="1"/>
  <c r="K747" i="1"/>
  <c r="K755" i="1"/>
  <c r="K754" i="1"/>
  <c r="K737" i="1"/>
  <c r="K736" i="1"/>
  <c r="K735" i="1"/>
  <c r="K212" i="1"/>
  <c r="K194" i="1"/>
  <c r="K174" i="1"/>
  <c r="K175" i="1"/>
  <c r="K173" i="1"/>
  <c r="K169" i="1"/>
  <c r="K171" i="1"/>
  <c r="K172" i="1"/>
  <c r="K165" i="1"/>
  <c r="K164" i="1"/>
  <c r="K163" i="1"/>
  <c r="K273" i="1"/>
  <c r="K278" i="1"/>
  <c r="K248" i="1"/>
  <c r="K250" i="1"/>
  <c r="K270" i="1"/>
  <c r="K245" i="1"/>
  <c r="K235" i="1"/>
  <c r="K226" i="1"/>
  <c r="K229" i="1"/>
  <c r="K228" i="1"/>
  <c r="K227" i="1"/>
  <c r="K871" i="1"/>
  <c r="K869" i="1"/>
  <c r="K854" i="1"/>
  <c r="K850" i="1"/>
  <c r="K853" i="1"/>
  <c r="K838" i="1"/>
  <c r="K818" i="1"/>
  <c r="K821" i="1"/>
  <c r="K829" i="1"/>
  <c r="K828" i="1"/>
  <c r="K827" i="1"/>
  <c r="K197" i="1"/>
  <c r="K203" i="1"/>
  <c r="K202" i="1"/>
  <c r="K187" i="1"/>
  <c r="K193" i="1"/>
  <c r="K196" i="1"/>
  <c r="K192" i="1"/>
  <c r="K195" i="1"/>
  <c r="K191" i="1"/>
  <c r="K190" i="1"/>
  <c r="K189" i="1"/>
  <c r="K20" i="1"/>
  <c r="K28" i="1"/>
  <c r="K26" i="1"/>
  <c r="K21" i="1"/>
  <c r="K25" i="1"/>
  <c r="K14" i="1"/>
  <c r="K15" i="1"/>
  <c r="K13" i="1"/>
  <c r="K18" i="1"/>
  <c r="K17" i="1"/>
  <c r="K16" i="1"/>
  <c r="K292" i="1"/>
  <c r="K275" i="1"/>
  <c r="K233" i="1"/>
  <c r="K249" i="1"/>
  <c r="K214" i="1"/>
  <c r="K232" i="1"/>
  <c r="K231" i="1"/>
  <c r="K225" i="1"/>
  <c r="K220" i="1"/>
  <c r="K219" i="1"/>
  <c r="K218" i="1"/>
  <c r="K261" i="1"/>
  <c r="K244" i="1"/>
  <c r="K237" i="1"/>
  <c r="K238" i="1"/>
  <c r="K208" i="1"/>
  <c r="K211" i="1"/>
  <c r="K224" i="1"/>
  <c r="K239" i="1"/>
  <c r="K223" i="1"/>
  <c r="K222" i="1"/>
  <c r="K221" i="1"/>
  <c r="K571" i="1"/>
  <c r="K577" i="1"/>
  <c r="K590" i="1"/>
  <c r="K654" i="1"/>
  <c r="K596" i="1"/>
  <c r="K638" i="1"/>
  <c r="K620" i="1"/>
  <c r="K605" i="1"/>
  <c r="K600" i="1"/>
  <c r="K599" i="1"/>
  <c r="K598" i="1"/>
  <c r="K686" i="1"/>
  <c r="I681" i="1"/>
  <c r="I678" i="1"/>
  <c r="I639" i="1"/>
  <c r="I688" i="1"/>
  <c r="I641" i="1"/>
  <c r="I616" i="1"/>
  <c r="I685" i="1"/>
  <c r="I645" i="1"/>
  <c r="I644" i="1"/>
  <c r="I643" i="1"/>
  <c r="I903" i="1"/>
  <c r="I902" i="1"/>
  <c r="I905" i="1"/>
  <c r="I904" i="1"/>
  <c r="I900" i="1"/>
  <c r="I897" i="1"/>
  <c r="I899" i="1"/>
  <c r="I910" i="1"/>
  <c r="I908" i="1"/>
  <c r="I907" i="1"/>
  <c r="I906" i="1"/>
  <c r="I463" i="1"/>
  <c r="I427" i="1"/>
  <c r="I421" i="1"/>
  <c r="I412" i="1"/>
  <c r="I404" i="1"/>
  <c r="I403" i="1"/>
  <c r="I400" i="1"/>
  <c r="I399" i="1"/>
  <c r="I395" i="1"/>
  <c r="I394" i="1"/>
  <c r="I393" i="1"/>
  <c r="I234" i="1"/>
  <c r="I241" i="1"/>
  <c r="I243" i="1"/>
  <c r="I246" i="1"/>
  <c r="I230" i="1"/>
  <c r="I236" i="1"/>
  <c r="I210" i="1"/>
  <c r="I283" i="1"/>
  <c r="I217" i="1"/>
  <c r="I216" i="1"/>
  <c r="I215" i="1"/>
  <c r="I115" i="1"/>
  <c r="I122" i="1"/>
  <c r="I110" i="1"/>
  <c r="I111" i="1"/>
  <c r="I113" i="1"/>
  <c r="I101" i="1"/>
  <c r="I90" i="1"/>
  <c r="I94" i="1"/>
  <c r="I93" i="1"/>
  <c r="I92" i="1"/>
  <c r="I91" i="1"/>
  <c r="I924" i="1"/>
  <c r="I917" i="1"/>
  <c r="I911" i="1"/>
  <c r="I915" i="1"/>
  <c r="I909" i="1"/>
  <c r="I868" i="1"/>
  <c r="I898" i="1"/>
  <c r="I901" i="1"/>
  <c r="I896" i="1"/>
  <c r="I895" i="1"/>
  <c r="I894" i="1"/>
  <c r="I46" i="1"/>
  <c r="I47" i="1"/>
  <c r="I75" i="1"/>
  <c r="I61" i="1"/>
  <c r="I62" i="1"/>
  <c r="I84" i="1"/>
  <c r="I59" i="1"/>
  <c r="I60" i="1"/>
  <c r="I65" i="1"/>
  <c r="I64" i="1"/>
  <c r="I63" i="1"/>
  <c r="I717" i="1"/>
  <c r="I716" i="1"/>
  <c r="I714" i="1"/>
  <c r="I709" i="1"/>
  <c r="I708" i="1"/>
  <c r="I707" i="1"/>
  <c r="I710" i="1"/>
  <c r="I715" i="1"/>
  <c r="I713" i="1"/>
  <c r="I712" i="1"/>
  <c r="I711" i="1"/>
  <c r="I983" i="1"/>
  <c r="I991" i="1"/>
  <c r="I982" i="1"/>
  <c r="I990" i="1"/>
  <c r="I985" i="1"/>
  <c r="I984" i="1"/>
  <c r="I981" i="1"/>
  <c r="I989" i="1"/>
  <c r="I988" i="1"/>
  <c r="I987" i="1"/>
  <c r="I986" i="1"/>
  <c r="I209" i="1"/>
  <c r="I207" i="1"/>
  <c r="I199" i="1"/>
  <c r="I188" i="1"/>
  <c r="I204" i="1"/>
  <c r="I186" i="1"/>
  <c r="I176" i="1"/>
  <c r="I184" i="1"/>
  <c r="I183" i="1"/>
  <c r="I182" i="1"/>
  <c r="I661" i="1"/>
  <c r="I658" i="1"/>
  <c r="I671" i="1"/>
  <c r="I673" i="1"/>
  <c r="I675" i="1"/>
  <c r="I689" i="1"/>
  <c r="I695" i="1"/>
  <c r="I691" i="1"/>
  <c r="I694" i="1"/>
  <c r="I693" i="1"/>
  <c r="I692" i="1"/>
  <c r="I426" i="1"/>
  <c r="I443" i="1"/>
  <c r="I479" i="1"/>
  <c r="I511" i="1"/>
  <c r="I451" i="1"/>
  <c r="I423" i="1"/>
  <c r="I454" i="1"/>
  <c r="I449" i="1"/>
  <c r="I356" i="1"/>
  <c r="I355" i="1"/>
  <c r="I354" i="1"/>
  <c r="I45" i="1"/>
  <c r="I43" i="1"/>
  <c r="I44" i="1"/>
  <c r="I41" i="1"/>
  <c r="I42" i="1"/>
  <c r="I40" i="1"/>
  <c r="I35" i="1"/>
  <c r="I39" i="1"/>
  <c r="I38" i="1"/>
  <c r="I37" i="1"/>
  <c r="I36" i="1"/>
  <c r="I543" i="1"/>
  <c r="I564" i="1"/>
  <c r="I562" i="1"/>
  <c r="I569" i="1"/>
  <c r="I552" i="1"/>
  <c r="I563" i="1"/>
  <c r="I555" i="1"/>
  <c r="I572" i="1"/>
  <c r="I576" i="1"/>
  <c r="I575" i="1"/>
  <c r="I574" i="1"/>
  <c r="I130" i="1"/>
  <c r="I119" i="1"/>
  <c r="I123" i="1"/>
  <c r="I128" i="1"/>
  <c r="I124" i="1"/>
  <c r="I129" i="1"/>
  <c r="I126" i="1"/>
  <c r="I108" i="1"/>
  <c r="I118" i="1"/>
  <c r="I117" i="1"/>
  <c r="I116" i="1"/>
  <c r="I541" i="1"/>
  <c r="I540" i="1"/>
  <c r="I547" i="1"/>
  <c r="I557" i="1"/>
  <c r="I550" i="1"/>
  <c r="I568" i="1"/>
  <c r="I548" i="1"/>
  <c r="I565" i="1"/>
  <c r="I560" i="1"/>
  <c r="I559" i="1"/>
  <c r="I558" i="1"/>
  <c r="I12" i="1"/>
  <c r="I11" i="1"/>
  <c r="I10" i="1"/>
  <c r="I9" i="1"/>
  <c r="I6" i="1"/>
  <c r="I2" i="1"/>
  <c r="I7" i="1"/>
  <c r="I8" i="1"/>
  <c r="I5" i="1"/>
  <c r="I4" i="1"/>
  <c r="I3" i="1"/>
  <c r="I276" i="1"/>
  <c r="I285" i="1"/>
  <c r="I301" i="1"/>
  <c r="I291" i="1"/>
  <c r="I296" i="1"/>
  <c r="I295" i="1"/>
  <c r="I284" i="1"/>
  <c r="I255" i="1"/>
  <c r="I258" i="1"/>
  <c r="I257" i="1"/>
  <c r="I256" i="1"/>
  <c r="I966" i="1"/>
  <c r="I965" i="1"/>
  <c r="I964" i="1"/>
  <c r="I974" i="1"/>
  <c r="I975" i="1"/>
  <c r="I963" i="1"/>
  <c r="I976" i="1"/>
  <c r="I977" i="1"/>
  <c r="I980" i="1"/>
  <c r="I979" i="1"/>
  <c r="I978" i="1"/>
  <c r="I784" i="1"/>
  <c r="I805" i="1"/>
  <c r="I859" i="1"/>
  <c r="I865" i="1"/>
  <c r="I841" i="1"/>
  <c r="I870" i="1"/>
  <c r="I858" i="1"/>
  <c r="I857" i="1"/>
  <c r="I862" i="1"/>
  <c r="I861" i="1"/>
  <c r="I860" i="1"/>
  <c r="I682" i="1"/>
  <c r="I632" i="1"/>
  <c r="I650" i="1"/>
  <c r="I636" i="1"/>
  <c r="I594" i="1"/>
  <c r="I591" i="1"/>
  <c r="I615" i="1"/>
  <c r="I631" i="1"/>
  <c r="I613" i="1"/>
  <c r="I612" i="1"/>
  <c r="I611" i="1"/>
  <c r="I656" i="1"/>
  <c r="I649" i="1"/>
  <c r="I663" i="1"/>
  <c r="I640" i="1"/>
  <c r="I617" i="1"/>
  <c r="I619" i="1"/>
  <c r="I618" i="1"/>
  <c r="I666" i="1"/>
  <c r="I626" i="1"/>
  <c r="I625" i="1"/>
  <c r="I624" i="1"/>
  <c r="I767" i="1"/>
  <c r="I777" i="1"/>
  <c r="I776" i="1"/>
  <c r="I772" i="1"/>
  <c r="I757" i="1"/>
  <c r="I753" i="1"/>
  <c r="I742" i="1"/>
  <c r="I721" i="1"/>
  <c r="I732" i="1"/>
  <c r="I731" i="1"/>
  <c r="I730" i="1"/>
  <c r="I592" i="1"/>
  <c r="I602" i="1"/>
  <c r="I606" i="1"/>
  <c r="I610" i="1"/>
  <c r="I669" i="1"/>
  <c r="I659" i="1"/>
  <c r="I642" i="1"/>
  <c r="I633" i="1"/>
  <c r="I629" i="1"/>
  <c r="I628" i="1"/>
  <c r="I627" i="1"/>
  <c r="I240" i="1"/>
  <c r="I254" i="1"/>
  <c r="I264" i="1"/>
  <c r="I274" i="1"/>
  <c r="I272" i="1"/>
  <c r="I259" i="1"/>
  <c r="I262" i="1"/>
  <c r="I269" i="1"/>
  <c r="I253" i="1"/>
  <c r="I252" i="1"/>
  <c r="I251" i="1"/>
  <c r="I890" i="1"/>
  <c r="I883" i="1"/>
  <c r="I881" i="1"/>
  <c r="I879" i="1"/>
  <c r="I873" i="1"/>
  <c r="I882" i="1"/>
  <c r="I878" i="1"/>
  <c r="I880" i="1"/>
  <c r="I877" i="1"/>
  <c r="I876" i="1"/>
  <c r="I875" i="1"/>
  <c r="I132" i="1"/>
  <c r="I125" i="1"/>
  <c r="I121" i="1"/>
  <c r="I112" i="1"/>
  <c r="I106" i="1"/>
  <c r="I100" i="1"/>
  <c r="I99" i="1"/>
  <c r="I98" i="1"/>
  <c r="I97" i="1"/>
  <c r="I96" i="1"/>
  <c r="I95" i="1"/>
  <c r="I680" i="1"/>
  <c r="I676" i="1"/>
  <c r="I668" i="1"/>
  <c r="I655" i="1"/>
  <c r="I657" i="1"/>
  <c r="I667" i="1"/>
  <c r="I664" i="1"/>
  <c r="I662" i="1"/>
  <c r="I648" i="1"/>
  <c r="I647" i="1"/>
  <c r="I646" i="1"/>
  <c r="I148" i="1"/>
  <c r="I144" i="1"/>
  <c r="I140" i="1"/>
  <c r="I136" i="1"/>
  <c r="I134" i="1"/>
  <c r="I142" i="1"/>
  <c r="I135" i="1"/>
  <c r="I141" i="1"/>
  <c r="I139" i="1"/>
  <c r="I138" i="1"/>
  <c r="I137" i="1"/>
  <c r="I942" i="1"/>
  <c r="I955" i="1"/>
  <c r="I953" i="1"/>
  <c r="I947" i="1"/>
  <c r="I946" i="1"/>
  <c r="I945" i="1"/>
  <c r="I944" i="1"/>
  <c r="I943" i="1"/>
  <c r="I952" i="1"/>
  <c r="I951" i="1"/>
  <c r="I950" i="1"/>
  <c r="I817" i="1"/>
  <c r="I811" i="1"/>
  <c r="I801" i="1"/>
  <c r="I804" i="1"/>
  <c r="I810" i="1"/>
  <c r="I809" i="1"/>
  <c r="I815" i="1"/>
  <c r="I816" i="1"/>
  <c r="I814" i="1"/>
  <c r="I813" i="1"/>
  <c r="I812" i="1"/>
  <c r="I158" i="1"/>
  <c r="I154" i="1"/>
  <c r="I150" i="1"/>
  <c r="I143" i="1"/>
  <c r="I149" i="1"/>
  <c r="I156" i="1"/>
  <c r="I161" i="1"/>
  <c r="I170" i="1"/>
  <c r="I168" i="1"/>
  <c r="I167" i="1"/>
  <c r="I166" i="1"/>
  <c r="I579" i="1"/>
  <c r="I637" i="1"/>
  <c r="I674" i="1"/>
  <c r="I687" i="1"/>
  <c r="I698" i="1"/>
  <c r="I699" i="1"/>
  <c r="I696" i="1"/>
  <c r="I702" i="1"/>
  <c r="I705" i="1"/>
  <c r="I704" i="1"/>
  <c r="I703" i="1"/>
  <c r="I701" i="1"/>
  <c r="I697" i="1"/>
  <c r="I690" i="1"/>
  <c r="I700" i="1"/>
  <c r="I679" i="1"/>
  <c r="I672" i="1"/>
  <c r="I665" i="1"/>
  <c r="I670" i="1"/>
  <c r="I653" i="1"/>
  <c r="I652" i="1"/>
  <c r="I651" i="1"/>
  <c r="I761" i="1"/>
  <c r="I779" i="1"/>
  <c r="I764" i="1"/>
  <c r="I765" i="1"/>
  <c r="I774" i="1"/>
  <c r="I752" i="1"/>
  <c r="I758" i="1"/>
  <c r="I739" i="1"/>
  <c r="I746" i="1"/>
  <c r="I745" i="1"/>
  <c r="I744" i="1"/>
  <c r="I614" i="1"/>
  <c r="I630" i="1"/>
  <c r="I595" i="1"/>
  <c r="I607" i="1"/>
  <c r="I608" i="1"/>
  <c r="I597" i="1"/>
  <c r="I593" i="1"/>
  <c r="I578" i="1"/>
  <c r="I582" i="1"/>
  <c r="I581" i="1"/>
  <c r="I580" i="1"/>
  <c r="I33" i="1"/>
  <c r="I32" i="1"/>
  <c r="I34" i="1"/>
  <c r="I31" i="1"/>
  <c r="I29" i="1"/>
  <c r="I30" i="1"/>
  <c r="I27" i="1"/>
  <c r="I19" i="1"/>
  <c r="I24" i="1"/>
  <c r="I23" i="1"/>
  <c r="I22" i="1"/>
  <c r="I58" i="1"/>
  <c r="I56" i="1"/>
  <c r="I57" i="1"/>
  <c r="I55" i="1"/>
  <c r="I53" i="1"/>
  <c r="I54" i="1"/>
  <c r="I52" i="1"/>
  <c r="I51" i="1"/>
  <c r="I50" i="1"/>
  <c r="I49" i="1"/>
  <c r="I48" i="1"/>
  <c r="I162" i="1"/>
  <c r="I157" i="1"/>
  <c r="I153" i="1"/>
  <c r="I160" i="1"/>
  <c r="I159" i="1"/>
  <c r="I152" i="1"/>
  <c r="I155" i="1"/>
  <c r="I151" i="1"/>
  <c r="I147" i="1"/>
  <c r="I146" i="1"/>
  <c r="I145" i="1"/>
  <c r="I660" i="1"/>
  <c r="I622" i="1"/>
  <c r="I621" i="1"/>
  <c r="I684" i="1"/>
  <c r="I718" i="1"/>
  <c r="I706" i="1"/>
  <c r="I683" i="1"/>
  <c r="I677" i="1"/>
  <c r="I585" i="1"/>
  <c r="I584" i="1"/>
  <c r="I583" i="1"/>
  <c r="I496" i="1"/>
  <c r="I467" i="1"/>
  <c r="I470" i="1"/>
  <c r="I474" i="1"/>
  <c r="I466" i="1"/>
  <c r="I464" i="1"/>
  <c r="I455" i="1"/>
  <c r="I461" i="1"/>
  <c r="I473" i="1"/>
  <c r="I472" i="1"/>
  <c r="I471" i="1"/>
  <c r="I803" i="1"/>
  <c r="I789" i="1"/>
  <c r="I794" i="1"/>
  <c r="I791" i="1"/>
  <c r="I787" i="1"/>
  <c r="I786" i="1"/>
  <c r="I785" i="1"/>
  <c r="I783" i="1"/>
  <c r="I782" i="1"/>
  <c r="I781" i="1"/>
  <c r="I780" i="1"/>
  <c r="I347" i="1"/>
  <c r="I339" i="1"/>
  <c r="I342" i="1"/>
  <c r="I349" i="1"/>
  <c r="I345" i="1"/>
  <c r="I346" i="1"/>
  <c r="I348" i="1"/>
  <c r="I350" i="1"/>
  <c r="I353" i="1"/>
  <c r="I352" i="1"/>
  <c r="I351" i="1"/>
  <c r="I937" i="1"/>
  <c r="L937" i="1" s="1"/>
  <c r="I936" i="1"/>
  <c r="L936" i="1" s="1"/>
  <c r="I940" i="1"/>
  <c r="L940" i="1" s="1"/>
  <c r="I939" i="1"/>
  <c r="L939" i="1" s="1"/>
  <c r="I938" i="1"/>
  <c r="L938" i="1" s="1"/>
  <c r="I935" i="1"/>
  <c r="L935" i="1" s="1"/>
  <c r="I934" i="1"/>
  <c r="L934" i="1" s="1"/>
  <c r="I933" i="1"/>
  <c r="L933" i="1" s="1"/>
  <c r="I932" i="1"/>
  <c r="L932" i="1" s="1"/>
  <c r="I319" i="1"/>
  <c r="L319" i="1" s="1"/>
  <c r="I324" i="1"/>
  <c r="L324" i="1" s="1"/>
  <c r="I318" i="1"/>
  <c r="L318" i="1" s="1"/>
  <c r="I320" i="1"/>
  <c r="L320" i="1" s="1"/>
  <c r="I326" i="1"/>
  <c r="L326" i="1" s="1"/>
  <c r="I325" i="1"/>
  <c r="L325" i="1" s="1"/>
  <c r="I322" i="1"/>
  <c r="L322" i="1" s="1"/>
  <c r="I323" i="1"/>
  <c r="L323" i="1" s="1"/>
  <c r="I330" i="1"/>
  <c r="L330" i="1" s="1"/>
  <c r="I329" i="1"/>
  <c r="L329" i="1" s="1"/>
  <c r="I328" i="1"/>
  <c r="L328" i="1" s="1"/>
  <c r="I442" i="1"/>
  <c r="L442" i="1" s="1"/>
  <c r="I452" i="1"/>
  <c r="L452" i="1" s="1"/>
  <c r="I494" i="1"/>
  <c r="L494" i="1" s="1"/>
  <c r="I431" i="1"/>
  <c r="L431" i="1" s="1"/>
  <c r="I422" i="1"/>
  <c r="L422" i="1" s="1"/>
  <c r="I437" i="1"/>
  <c r="L437" i="1" s="1"/>
  <c r="I379" i="1"/>
  <c r="L379" i="1" s="1"/>
  <c r="I417" i="1"/>
  <c r="L417" i="1" s="1"/>
  <c r="I409" i="1"/>
  <c r="L409" i="1" s="1"/>
  <c r="I408" i="1"/>
  <c r="L408" i="1" s="1"/>
  <c r="I407" i="1"/>
  <c r="L407" i="1" s="1"/>
  <c r="I341" i="1"/>
  <c r="L341" i="1" s="1"/>
  <c r="I343" i="1"/>
  <c r="L343" i="1" s="1"/>
  <c r="I344" i="1"/>
  <c r="L344" i="1" s="1"/>
  <c r="I336" i="1"/>
  <c r="L336" i="1" s="1"/>
  <c r="I338" i="1"/>
  <c r="L338" i="1" s="1"/>
  <c r="I334" i="1"/>
  <c r="L334" i="1" s="1"/>
  <c r="I340" i="1"/>
  <c r="L340" i="1" s="1"/>
  <c r="I337" i="1"/>
  <c r="L337" i="1" s="1"/>
  <c r="I311" i="1"/>
  <c r="L311" i="1" s="1"/>
  <c r="I310" i="1"/>
  <c r="L310" i="1" s="1"/>
  <c r="I309" i="1"/>
  <c r="L309" i="1" s="1"/>
  <c r="I926" i="1"/>
  <c r="L926" i="1" s="1"/>
  <c r="I923" i="1"/>
  <c r="L923" i="1" s="1"/>
  <c r="I922" i="1"/>
  <c r="L922" i="1" s="1"/>
  <c r="I921" i="1"/>
  <c r="L921" i="1" s="1"/>
  <c r="I920" i="1"/>
  <c r="L920" i="1" s="1"/>
  <c r="I919" i="1"/>
  <c r="L919" i="1" s="1"/>
  <c r="I918" i="1"/>
  <c r="L918" i="1" s="1"/>
  <c r="I916" i="1"/>
  <c r="L916" i="1" s="1"/>
  <c r="I914" i="1"/>
  <c r="L914" i="1" s="1"/>
  <c r="I913" i="1"/>
  <c r="L913" i="1" s="1"/>
  <c r="I912" i="1"/>
  <c r="L912" i="1" s="1"/>
  <c r="I855" i="1"/>
  <c r="L855" i="1" s="1"/>
  <c r="I846" i="1"/>
  <c r="L846" i="1" s="1"/>
  <c r="I842" i="1"/>
  <c r="L842" i="1" s="1"/>
  <c r="I837" i="1"/>
  <c r="L837" i="1" s="1"/>
  <c r="I820" i="1"/>
  <c r="L820" i="1" s="1"/>
  <c r="I825" i="1"/>
  <c r="L825" i="1" s="1"/>
  <c r="I830" i="1"/>
  <c r="L830" i="1" s="1"/>
  <c r="I839" i="1"/>
  <c r="L839" i="1" s="1"/>
  <c r="I824" i="1"/>
  <c r="L824" i="1" s="1"/>
  <c r="I823" i="1"/>
  <c r="L823" i="1" s="1"/>
  <c r="I822" i="1"/>
  <c r="L822" i="1" s="1"/>
  <c r="I956" i="1"/>
  <c r="L956" i="1" s="1"/>
  <c r="I958" i="1"/>
  <c r="L958" i="1" s="1"/>
  <c r="I957" i="1"/>
  <c r="L957" i="1" s="1"/>
  <c r="I927" i="1"/>
  <c r="L927" i="1" s="1"/>
  <c r="I925" i="1"/>
  <c r="L925" i="1" s="1"/>
  <c r="I949" i="1"/>
  <c r="L949" i="1" s="1"/>
  <c r="I948" i="1"/>
  <c r="L948" i="1" s="1"/>
  <c r="I954" i="1"/>
  <c r="L954" i="1" s="1"/>
  <c r="I931" i="1"/>
  <c r="L931" i="1" s="1"/>
  <c r="I930" i="1"/>
  <c r="L930" i="1" s="1"/>
  <c r="I929" i="1"/>
  <c r="L929" i="1" s="1"/>
  <c r="I852" i="1"/>
  <c r="L852" i="1" s="1"/>
  <c r="I840" i="1"/>
  <c r="L840" i="1" s="1"/>
  <c r="I832" i="1"/>
  <c r="L832" i="1" s="1"/>
  <c r="I847" i="1"/>
  <c r="L847" i="1" s="1"/>
  <c r="I863" i="1"/>
  <c r="L863" i="1" s="1"/>
  <c r="I849" i="1"/>
  <c r="L849" i="1" s="1"/>
  <c r="I851" i="1"/>
  <c r="L851" i="1" s="1"/>
  <c r="I848" i="1"/>
  <c r="L848" i="1" s="1"/>
  <c r="I845" i="1"/>
  <c r="L845" i="1" s="1"/>
  <c r="I844" i="1"/>
  <c r="L844" i="1" s="1"/>
  <c r="I843" i="1"/>
  <c r="L843" i="1" s="1"/>
  <c r="I483" i="1"/>
  <c r="L483" i="1" s="1"/>
  <c r="I489" i="1"/>
  <c r="L489" i="1" s="1"/>
  <c r="I497" i="1"/>
  <c r="L497" i="1" s="1"/>
  <c r="I506" i="1"/>
  <c r="L506" i="1" s="1"/>
  <c r="I481" i="1"/>
  <c r="L481" i="1" s="1"/>
  <c r="I462" i="1"/>
  <c r="L462" i="1" s="1"/>
  <c r="I482" i="1"/>
  <c r="L482" i="1" s="1"/>
  <c r="I484" i="1"/>
  <c r="L484" i="1" s="1"/>
  <c r="I502" i="1"/>
  <c r="L502" i="1" s="1"/>
  <c r="I501" i="1"/>
  <c r="L501" i="1" s="1"/>
  <c r="I500" i="1"/>
  <c r="L500" i="1" s="1"/>
  <c r="I377" i="1"/>
  <c r="L377" i="1" s="1"/>
  <c r="I389" i="1"/>
  <c r="L389" i="1" s="1"/>
  <c r="I376" i="1"/>
  <c r="L376" i="1" s="1"/>
  <c r="I382" i="1"/>
  <c r="L382" i="1" s="1"/>
  <c r="I380" i="1"/>
  <c r="L380" i="1" s="1"/>
  <c r="I388" i="1"/>
  <c r="L388" i="1" s="1"/>
  <c r="I402" i="1"/>
  <c r="L402" i="1" s="1"/>
  <c r="I387" i="1"/>
  <c r="L387" i="1" s="1"/>
  <c r="I386" i="1"/>
  <c r="L386" i="1" s="1"/>
  <c r="I385" i="1"/>
  <c r="L385" i="1" s="1"/>
  <c r="I127" i="1"/>
  <c r="L127" i="1" s="1"/>
  <c r="I120" i="1"/>
  <c r="L120" i="1" s="1"/>
  <c r="I105" i="1"/>
  <c r="L105" i="1" s="1"/>
  <c r="I133" i="1"/>
  <c r="L133" i="1" s="1"/>
  <c r="I131" i="1"/>
  <c r="L131" i="1" s="1"/>
  <c r="I109" i="1"/>
  <c r="L109" i="1" s="1"/>
  <c r="I107" i="1"/>
  <c r="L107" i="1" s="1"/>
  <c r="I114" i="1"/>
  <c r="L114" i="1" s="1"/>
  <c r="I104" i="1"/>
  <c r="L104" i="1" s="1"/>
  <c r="I103" i="1"/>
  <c r="L103" i="1" s="1"/>
  <c r="I102" i="1"/>
  <c r="L102" i="1" s="1"/>
  <c r="I459" i="1"/>
  <c r="L459" i="1" s="1"/>
  <c r="I429" i="1"/>
  <c r="L429" i="1" s="1"/>
  <c r="I424" i="1"/>
  <c r="L424" i="1" s="1"/>
  <c r="I414" i="1"/>
  <c r="L414" i="1" s="1"/>
  <c r="I405" i="1"/>
  <c r="L405" i="1" s="1"/>
  <c r="I391" i="1"/>
  <c r="L391" i="1" s="1"/>
  <c r="I381" i="1"/>
  <c r="L381" i="1" s="1"/>
  <c r="I384" i="1"/>
  <c r="L384" i="1" s="1"/>
  <c r="I374" i="1"/>
  <c r="L374" i="1" s="1"/>
  <c r="I373" i="1"/>
  <c r="L373" i="1" s="1"/>
  <c r="I372" i="1"/>
  <c r="L372" i="1" s="1"/>
  <c r="I973" i="1"/>
  <c r="L973" i="1" s="1"/>
  <c r="I962" i="1"/>
  <c r="L962" i="1" s="1"/>
  <c r="I972" i="1"/>
  <c r="L972" i="1" s="1"/>
  <c r="I971" i="1"/>
  <c r="L971" i="1" s="1"/>
  <c r="I961" i="1"/>
  <c r="L961" i="1" s="1"/>
  <c r="I960" i="1"/>
  <c r="L960" i="1" s="1"/>
  <c r="I959" i="1"/>
  <c r="L959" i="1" s="1"/>
  <c r="I970" i="1"/>
  <c r="L970" i="1" s="1"/>
  <c r="I969" i="1"/>
  <c r="L969" i="1" s="1"/>
  <c r="I968" i="1"/>
  <c r="L968" i="1" s="1"/>
  <c r="I967" i="1"/>
  <c r="L967" i="1" s="1"/>
  <c r="I512" i="1"/>
  <c r="L512" i="1" s="1"/>
  <c r="I531" i="1"/>
  <c r="L531" i="1" s="1"/>
  <c r="I499" i="1"/>
  <c r="L499" i="1" s="1"/>
  <c r="I503" i="1"/>
  <c r="L503" i="1" s="1"/>
  <c r="I480" i="1"/>
  <c r="L480" i="1" s="1"/>
  <c r="I535" i="1"/>
  <c r="L535" i="1" s="1"/>
  <c r="I475" i="1"/>
  <c r="L475" i="1" s="1"/>
  <c r="I465" i="1"/>
  <c r="L465" i="1" s="1"/>
  <c r="I492" i="1"/>
  <c r="L492" i="1" s="1"/>
  <c r="I491" i="1"/>
  <c r="L491" i="1" s="1"/>
  <c r="I490" i="1"/>
  <c r="L490" i="1" s="1"/>
  <c r="I567" i="1"/>
  <c r="L567" i="1" s="1"/>
  <c r="I549" i="1"/>
  <c r="L549" i="1" s="1"/>
  <c r="I719" i="1"/>
  <c r="L719" i="1" s="1"/>
  <c r="I768" i="1"/>
  <c r="L768" i="1" s="1"/>
  <c r="I775" i="1"/>
  <c r="L775" i="1" s="1"/>
  <c r="I751" i="1"/>
  <c r="L751" i="1" s="1"/>
  <c r="I743" i="1"/>
  <c r="L743" i="1" s="1"/>
  <c r="I778" i="1"/>
  <c r="L778" i="1" s="1"/>
  <c r="I808" i="1"/>
  <c r="L808" i="1" s="1"/>
  <c r="I807" i="1"/>
  <c r="L807" i="1" s="1"/>
  <c r="I806" i="1"/>
  <c r="L806" i="1" s="1"/>
  <c r="I573" i="1"/>
  <c r="L573" i="1" s="1"/>
  <c r="I570" i="1"/>
  <c r="L570" i="1" s="1"/>
  <c r="I561" i="1"/>
  <c r="L561" i="1" s="1"/>
  <c r="I556" i="1"/>
  <c r="L556" i="1" s="1"/>
  <c r="I566" i="1"/>
  <c r="L566" i="1" s="1"/>
  <c r="I533" i="1"/>
  <c r="L533" i="1" s="1"/>
  <c r="I553" i="1"/>
  <c r="L553" i="1" s="1"/>
  <c r="I545" i="1"/>
  <c r="L545" i="1" s="1"/>
  <c r="I539" i="1"/>
  <c r="L539" i="1" s="1"/>
  <c r="I538" i="1"/>
  <c r="L538" i="1" s="1"/>
  <c r="I537" i="1"/>
  <c r="L537" i="1" s="1"/>
  <c r="I523" i="1"/>
  <c r="L523" i="1" s="1"/>
  <c r="I519" i="1"/>
  <c r="L519" i="1" s="1"/>
  <c r="I524" i="1"/>
  <c r="L524" i="1" s="1"/>
  <c r="I510" i="1"/>
  <c r="L510" i="1" s="1"/>
  <c r="I495" i="1"/>
  <c r="L495" i="1" s="1"/>
  <c r="I507" i="1"/>
  <c r="L507" i="1" s="1"/>
  <c r="I513" i="1"/>
  <c r="L513" i="1" s="1"/>
  <c r="I532" i="1"/>
  <c r="L532" i="1" s="1"/>
  <c r="I528" i="1"/>
  <c r="L528" i="1" s="1"/>
  <c r="I527" i="1"/>
  <c r="L527" i="1" s="1"/>
  <c r="I526" i="1"/>
  <c r="L526" i="1" s="1"/>
  <c r="I367" i="1"/>
  <c r="L367" i="1" s="1"/>
  <c r="I365" i="1"/>
  <c r="L365" i="1" s="1"/>
  <c r="I366" i="1"/>
  <c r="L366" i="1" s="1"/>
  <c r="I364" i="1"/>
  <c r="L364" i="1" s="1"/>
  <c r="I358" i="1"/>
  <c r="I360" i="1"/>
  <c r="I359" i="1"/>
  <c r="I357" i="1"/>
  <c r="L357" i="1" s="1"/>
  <c r="I363" i="1"/>
  <c r="I362" i="1"/>
  <c r="I361" i="1"/>
  <c r="I505" i="1"/>
  <c r="I476" i="1"/>
  <c r="I458" i="1"/>
  <c r="I438" i="1"/>
  <c r="I425" i="1"/>
  <c r="L425" i="1" s="1"/>
  <c r="I416" i="1"/>
  <c r="I413" i="1"/>
  <c r="I410" i="1"/>
  <c r="I398" i="1"/>
  <c r="I397" i="1"/>
  <c r="I396" i="1"/>
  <c r="I738" i="1"/>
  <c r="I740" i="1"/>
  <c r="L740" i="1" s="1"/>
  <c r="I741" i="1"/>
  <c r="I734" i="1"/>
  <c r="I728" i="1"/>
  <c r="I726" i="1"/>
  <c r="I725" i="1"/>
  <c r="I727" i="1"/>
  <c r="I724" i="1"/>
  <c r="I723" i="1"/>
  <c r="L723" i="1" s="1"/>
  <c r="I722" i="1"/>
  <c r="I89" i="1"/>
  <c r="I87" i="1"/>
  <c r="I85" i="1"/>
  <c r="I83" i="1"/>
  <c r="I79" i="1"/>
  <c r="I74" i="1"/>
  <c r="I69" i="1"/>
  <c r="L69" i="1" s="1"/>
  <c r="I68" i="1"/>
  <c r="I67" i="1"/>
  <c r="I66" i="1"/>
  <c r="I886" i="1"/>
  <c r="I874" i="1"/>
  <c r="I872" i="1"/>
  <c r="I884" i="1"/>
  <c r="I885" i="1"/>
  <c r="L885" i="1" s="1"/>
  <c r="I892" i="1"/>
  <c r="I893" i="1"/>
  <c r="I891" i="1"/>
  <c r="I889" i="1"/>
  <c r="I888" i="1"/>
  <c r="I887" i="1"/>
  <c r="I469" i="1"/>
  <c r="I468" i="1"/>
  <c r="L468" i="1" s="1"/>
  <c r="I439" i="1"/>
  <c r="I430" i="1"/>
  <c r="I440" i="1"/>
  <c r="I435" i="1"/>
  <c r="I415" i="1"/>
  <c r="I436" i="1"/>
  <c r="I420" i="1"/>
  <c r="I419" i="1"/>
  <c r="L419" i="1" s="1"/>
  <c r="I418" i="1"/>
  <c r="I457" i="1"/>
  <c r="I453" i="1"/>
  <c r="I450" i="1"/>
  <c r="I456" i="1"/>
  <c r="I444" i="1"/>
  <c r="I441" i="1"/>
  <c r="I428" i="1"/>
  <c r="L428" i="1" s="1"/>
  <c r="I448" i="1"/>
  <c r="I434" i="1"/>
  <c r="I433" i="1"/>
  <c r="I432" i="1"/>
  <c r="I406" i="1"/>
  <c r="I411" i="1"/>
  <c r="I401" i="1"/>
  <c r="I390" i="1"/>
  <c r="L390" i="1" s="1"/>
  <c r="I392" i="1"/>
  <c r="I378" i="1"/>
  <c r="I368" i="1"/>
  <c r="I375" i="1"/>
  <c r="I371" i="1"/>
  <c r="I370" i="1"/>
  <c r="I369" i="1"/>
  <c r="I289" i="1"/>
  <c r="L289" i="1" s="1"/>
  <c r="I282" i="1"/>
  <c r="I293" i="1"/>
  <c r="I302" i="1"/>
  <c r="I298" i="1"/>
  <c r="I287" i="1"/>
  <c r="I286" i="1"/>
  <c r="I288" i="1"/>
  <c r="I281" i="1"/>
  <c r="L281" i="1" s="1"/>
  <c r="I280" i="1"/>
  <c r="I279" i="1"/>
  <c r="I763" i="1"/>
  <c r="I762" i="1"/>
  <c r="I760" i="1"/>
  <c r="I748" i="1"/>
  <c r="I750" i="1"/>
  <c r="I749" i="1"/>
  <c r="L749" i="1" s="1"/>
  <c r="I720" i="1"/>
  <c r="I773" i="1"/>
  <c r="I771" i="1"/>
  <c r="I770" i="1"/>
  <c r="I769" i="1"/>
  <c r="I478" i="1"/>
  <c r="I515" i="1"/>
  <c r="I508" i="1"/>
  <c r="L508" i="1" s="1"/>
  <c r="I517" i="1"/>
  <c r="I509" i="1"/>
  <c r="I504" i="1"/>
  <c r="I493" i="1"/>
  <c r="I485" i="1"/>
  <c r="I488" i="1"/>
  <c r="I487" i="1"/>
  <c r="I486" i="1"/>
  <c r="L486" i="1" s="1"/>
  <c r="I80" i="1"/>
  <c r="I81" i="1"/>
  <c r="I86" i="1"/>
  <c r="I78" i="1"/>
  <c r="I82" i="1"/>
  <c r="I76" i="1"/>
  <c r="I77" i="1"/>
  <c r="I73" i="1"/>
  <c r="L73" i="1" s="1"/>
  <c r="I72" i="1"/>
  <c r="I71" i="1"/>
  <c r="I70" i="1"/>
  <c r="I867" i="1"/>
  <c r="I866" i="1"/>
  <c r="I826" i="1"/>
  <c r="I836" i="1"/>
  <c r="I835" i="1"/>
  <c r="I834" i="1"/>
  <c r="I833" i="1"/>
  <c r="I554" i="1"/>
  <c r="I546" i="1"/>
  <c r="I536" i="1"/>
  <c r="I534" i="1"/>
  <c r="I518" i="1"/>
  <c r="I516" i="1"/>
  <c r="I525" i="1"/>
  <c r="I529" i="1"/>
  <c r="I522" i="1"/>
  <c r="I521" i="1"/>
  <c r="I520" i="1"/>
  <c r="I551" i="1"/>
  <c r="I544" i="1"/>
  <c r="I542" i="1"/>
  <c r="I530" i="1"/>
  <c r="I514" i="1"/>
  <c r="I498" i="1"/>
  <c r="I477" i="1"/>
  <c r="I460" i="1"/>
  <c r="I447" i="1"/>
  <c r="I446" i="1"/>
  <c r="I445" i="1"/>
  <c r="I312" i="1"/>
  <c r="I304" i="1"/>
  <c r="I314" i="1"/>
  <c r="I308" i="1"/>
  <c r="I327" i="1"/>
  <c r="I335" i="1"/>
  <c r="I313" i="1"/>
  <c r="I317" i="1"/>
  <c r="I333" i="1"/>
  <c r="I332" i="1"/>
  <c r="I331" i="1"/>
  <c r="I315" i="1"/>
  <c r="I321" i="1"/>
  <c r="I316" i="1"/>
  <c r="I300" i="1"/>
  <c r="I297" i="1"/>
  <c r="I303" i="1"/>
  <c r="I294" i="1"/>
  <c r="I299" i="1"/>
  <c r="I307" i="1"/>
  <c r="I306" i="1"/>
  <c r="I305" i="1"/>
  <c r="I213" i="1"/>
  <c r="I205" i="1"/>
  <c r="I200" i="1"/>
  <c r="I201" i="1"/>
  <c r="I198" i="1"/>
  <c r="I178" i="1"/>
  <c r="I185" i="1"/>
  <c r="I177" i="1"/>
  <c r="I181" i="1"/>
  <c r="I180" i="1"/>
  <c r="I179" i="1"/>
  <c r="I623" i="1"/>
  <c r="I635" i="1"/>
  <c r="I634" i="1"/>
  <c r="I609" i="1"/>
  <c r="I604" i="1"/>
  <c r="I601" i="1"/>
  <c r="I586" i="1"/>
  <c r="I603" i="1"/>
  <c r="I589" i="1"/>
  <c r="I588" i="1"/>
  <c r="I587" i="1"/>
  <c r="I788" i="1"/>
  <c r="I793" i="1"/>
  <c r="I790" i="1"/>
  <c r="I792" i="1"/>
  <c r="I797" i="1"/>
  <c r="I795" i="1"/>
  <c r="I796" i="1"/>
  <c r="I802" i="1"/>
  <c r="I800" i="1"/>
  <c r="I799" i="1"/>
  <c r="I798" i="1"/>
  <c r="I265" i="1"/>
  <c r="I247" i="1"/>
  <c r="I260" i="1"/>
  <c r="I263" i="1"/>
  <c r="I290" i="1"/>
  <c r="I271" i="1"/>
  <c r="I242" i="1"/>
  <c r="I277" i="1"/>
  <c r="I268" i="1"/>
  <c r="I267" i="1"/>
  <c r="I266" i="1"/>
  <c r="I733" i="1"/>
  <c r="I729" i="1"/>
  <c r="I766" i="1"/>
  <c r="I756" i="1"/>
  <c r="I759" i="1"/>
  <c r="I747" i="1"/>
  <c r="I755" i="1"/>
  <c r="I754" i="1"/>
  <c r="I737" i="1"/>
  <c r="I736" i="1"/>
  <c r="I735" i="1"/>
  <c r="I212" i="1"/>
  <c r="I194" i="1"/>
  <c r="I174" i="1"/>
  <c r="I175" i="1"/>
  <c r="I173" i="1"/>
  <c r="I169" i="1"/>
  <c r="I171" i="1"/>
  <c r="I172" i="1"/>
  <c r="I165" i="1"/>
  <c r="I164" i="1"/>
  <c r="I163" i="1"/>
  <c r="I273" i="1"/>
  <c r="I278" i="1"/>
  <c r="I248" i="1"/>
  <c r="I250" i="1"/>
  <c r="I270" i="1"/>
  <c r="I245" i="1"/>
  <c r="I235" i="1"/>
  <c r="I226" i="1"/>
  <c r="I229" i="1"/>
  <c r="I228" i="1"/>
  <c r="I227" i="1"/>
  <c r="I871" i="1"/>
  <c r="I869" i="1"/>
  <c r="I854" i="1"/>
  <c r="I850" i="1"/>
  <c r="I853" i="1"/>
  <c r="I838" i="1"/>
  <c r="I818" i="1"/>
  <c r="I821" i="1"/>
  <c r="I829" i="1"/>
  <c r="I828" i="1"/>
  <c r="I827" i="1"/>
  <c r="I197" i="1"/>
  <c r="I203" i="1"/>
  <c r="I202" i="1"/>
  <c r="I187" i="1"/>
  <c r="I193" i="1"/>
  <c r="I196" i="1"/>
  <c r="I192" i="1"/>
  <c r="I195" i="1"/>
  <c r="I191" i="1"/>
  <c r="I190" i="1"/>
  <c r="I189" i="1"/>
  <c r="I20" i="1"/>
  <c r="I28" i="1"/>
  <c r="I26" i="1"/>
  <c r="I21" i="1"/>
  <c r="I25" i="1"/>
  <c r="I14" i="1"/>
  <c r="I15" i="1"/>
  <c r="I13" i="1"/>
  <c r="I18" i="1"/>
  <c r="I17" i="1"/>
  <c r="I16" i="1"/>
  <c r="I292" i="1"/>
  <c r="I275" i="1"/>
  <c r="I233" i="1"/>
  <c r="I249" i="1"/>
  <c r="I214" i="1"/>
  <c r="I232" i="1"/>
  <c r="I231" i="1"/>
  <c r="I225" i="1"/>
  <c r="I220" i="1"/>
  <c r="I219" i="1"/>
  <c r="I218" i="1"/>
  <c r="I261" i="1"/>
  <c r="I244" i="1"/>
  <c r="I237" i="1"/>
  <c r="I238" i="1"/>
  <c r="I208" i="1"/>
  <c r="I211" i="1"/>
  <c r="I224" i="1"/>
  <c r="I239" i="1"/>
  <c r="I223" i="1"/>
  <c r="I222" i="1"/>
  <c r="I221" i="1"/>
  <c r="I571" i="1"/>
  <c r="I577" i="1"/>
  <c r="I590" i="1"/>
  <c r="I654" i="1"/>
  <c r="I596" i="1"/>
  <c r="I638" i="1"/>
  <c r="I620" i="1"/>
  <c r="I605" i="1"/>
  <c r="I600" i="1"/>
  <c r="I599" i="1"/>
  <c r="I598" i="1"/>
  <c r="I686" i="1"/>
  <c r="L515" i="1" l="1"/>
  <c r="L70" i="1"/>
  <c r="L86" i="1"/>
  <c r="L504" i="1"/>
  <c r="L771" i="1"/>
  <c r="L763" i="1"/>
  <c r="L302" i="1"/>
  <c r="L368" i="1"/>
  <c r="L433" i="1"/>
  <c r="L453" i="1"/>
  <c r="L440" i="1"/>
  <c r="L891" i="1"/>
  <c r="L66" i="1"/>
  <c r="L87" i="1"/>
  <c r="L728" i="1"/>
  <c r="L410" i="1"/>
  <c r="L361" i="1"/>
  <c r="L747" i="1"/>
  <c r="L233" i="1"/>
  <c r="L239" i="1"/>
  <c r="L559" i="1"/>
  <c r="L792" i="1"/>
  <c r="L759" i="1"/>
  <c r="L790" i="1"/>
  <c r="L34" i="1"/>
  <c r="L667" i="1"/>
  <c r="L725" i="1"/>
  <c r="L457" i="1"/>
  <c r="L430" i="1"/>
  <c r="L225" i="1"/>
  <c r="L871" i="1"/>
  <c r="L729" i="1"/>
  <c r="L634" i="1"/>
  <c r="L521" i="1"/>
  <c r="L208" i="1"/>
  <c r="L196" i="1"/>
  <c r="L802" i="1"/>
  <c r="L577" i="1"/>
  <c r="L16" i="1"/>
  <c r="L829" i="1"/>
  <c r="L250" i="1"/>
  <c r="L736" i="1"/>
  <c r="L290" i="1"/>
  <c r="L587" i="1"/>
  <c r="L178" i="1"/>
  <c r="L307" i="1"/>
  <c r="L315" i="1"/>
  <c r="L477" i="1"/>
  <c r="L71" i="1"/>
  <c r="L383" i="1"/>
  <c r="L599" i="1"/>
  <c r="L26" i="1"/>
  <c r="L171" i="1"/>
  <c r="L308" i="1"/>
  <c r="L72" i="1"/>
  <c r="L80" i="1"/>
  <c r="L517" i="1"/>
  <c r="L720" i="1"/>
  <c r="L280" i="1"/>
  <c r="L282" i="1"/>
  <c r="L392" i="1"/>
  <c r="L448" i="1"/>
  <c r="L418" i="1"/>
  <c r="L439" i="1"/>
  <c r="L892" i="1"/>
  <c r="L68" i="1"/>
  <c r="L722" i="1"/>
  <c r="L741" i="1"/>
  <c r="L416" i="1"/>
  <c r="L363" i="1"/>
  <c r="L349" i="1"/>
  <c r="L785" i="1"/>
  <c r="L472" i="1"/>
  <c r="L467" i="1"/>
  <c r="L718" i="1"/>
  <c r="L151" i="1"/>
  <c r="L48" i="1"/>
  <c r="L57" i="1"/>
  <c r="L30" i="1"/>
  <c r="L582" i="1"/>
  <c r="L614" i="1"/>
  <c r="L765" i="1"/>
  <c r="L665" i="1"/>
  <c r="L704" i="1"/>
  <c r="L637" i="1"/>
  <c r="L149" i="1"/>
  <c r="L816" i="1"/>
  <c r="L950" i="1"/>
  <c r="L953" i="1"/>
  <c r="L142" i="1"/>
  <c r="L648" i="1"/>
  <c r="L680" i="1"/>
  <c r="L112" i="1"/>
  <c r="L878" i="1"/>
  <c r="L252" i="1"/>
  <c r="L254" i="1"/>
  <c r="L669" i="1"/>
  <c r="L721" i="1"/>
  <c r="L624" i="1"/>
  <c r="L663" i="1"/>
  <c r="L591" i="1"/>
  <c r="L862" i="1"/>
  <c r="L784" i="1"/>
  <c r="L974" i="1"/>
  <c r="L284" i="1"/>
  <c r="L4" i="1"/>
  <c r="L11" i="1"/>
  <c r="L550" i="1"/>
  <c r="L108" i="1"/>
  <c r="L574" i="1"/>
  <c r="L562" i="1"/>
  <c r="L40" i="1"/>
  <c r="L356" i="1"/>
  <c r="L426" i="1"/>
  <c r="L673" i="1"/>
  <c r="L186" i="1"/>
  <c r="L928" i="1"/>
  <c r="L224" i="1"/>
  <c r="L275" i="1"/>
  <c r="L827" i="1"/>
  <c r="L245" i="1"/>
  <c r="L756" i="1"/>
  <c r="L242" i="1"/>
  <c r="L793" i="1"/>
  <c r="L177" i="1"/>
  <c r="L316" i="1"/>
  <c r="L447" i="1"/>
  <c r="L534" i="1"/>
  <c r="L306" i="1"/>
  <c r="L321" i="1"/>
  <c r="L327" i="1"/>
  <c r="L536" i="1"/>
  <c r="L780" i="1"/>
  <c r="L585" i="1"/>
  <c r="L160" i="1"/>
  <c r="L651" i="1"/>
  <c r="L690" i="1"/>
  <c r="L804" i="1"/>
  <c r="L144" i="1"/>
  <c r="L98" i="1"/>
  <c r="L772" i="1"/>
  <c r="L618" i="1"/>
  <c r="L2" i="1"/>
  <c r="L541" i="1"/>
  <c r="L182" i="1"/>
  <c r="L75" i="1"/>
  <c r="L902" i="1"/>
  <c r="L237" i="1"/>
  <c r="L818" i="1"/>
  <c r="L228" i="1"/>
  <c r="L831" i="1"/>
  <c r="L546" i="1"/>
  <c r="L867" i="1"/>
  <c r="L78" i="1"/>
  <c r="L493" i="1"/>
  <c r="L770" i="1"/>
  <c r="L762" i="1"/>
  <c r="L298" i="1"/>
  <c r="L375" i="1"/>
  <c r="L432" i="1"/>
  <c r="L450" i="1"/>
  <c r="L435" i="1"/>
  <c r="L889" i="1"/>
  <c r="L886" i="1"/>
  <c r="L85" i="1"/>
  <c r="L726" i="1"/>
  <c r="L398" i="1"/>
  <c r="L505" i="1"/>
  <c r="L348" i="1"/>
  <c r="L781" i="1"/>
  <c r="L789" i="1"/>
  <c r="L466" i="1"/>
  <c r="L677" i="1"/>
  <c r="L145" i="1"/>
  <c r="L153" i="1"/>
  <c r="L54" i="1"/>
  <c r="L24" i="1"/>
  <c r="L33" i="1"/>
  <c r="L607" i="1"/>
  <c r="L758" i="1"/>
  <c r="L652" i="1"/>
  <c r="L697" i="1"/>
  <c r="L698" i="1"/>
  <c r="L170" i="1"/>
  <c r="L812" i="1"/>
  <c r="L801" i="1"/>
  <c r="L945" i="1"/>
  <c r="L139" i="1"/>
  <c r="L148" i="1"/>
  <c r="L655" i="1"/>
  <c r="L99" i="1"/>
  <c r="L876" i="1"/>
  <c r="L883" i="1"/>
  <c r="L272" i="1"/>
  <c r="L633" i="1"/>
  <c r="L730" i="1"/>
  <c r="L776" i="1"/>
  <c r="L619" i="1"/>
  <c r="L613" i="1"/>
  <c r="L682" i="1"/>
  <c r="L865" i="1"/>
  <c r="L976" i="1"/>
  <c r="L257" i="1"/>
  <c r="L285" i="1"/>
  <c r="L6" i="1"/>
  <c r="L565" i="1"/>
  <c r="L116" i="1"/>
  <c r="L123" i="1"/>
  <c r="L563" i="1"/>
  <c r="L38" i="1"/>
  <c r="L45" i="1"/>
  <c r="L511" i="1"/>
  <c r="L695" i="1"/>
  <c r="L183" i="1"/>
  <c r="L209" i="1"/>
  <c r="L990" i="1"/>
  <c r="L710" i="1"/>
  <c r="L64" i="1"/>
  <c r="L47" i="1"/>
  <c r="L909" i="1"/>
  <c r="L94" i="1"/>
  <c r="L215" i="1"/>
  <c r="L243" i="1"/>
  <c r="L403" i="1"/>
  <c r="L908" i="1"/>
  <c r="L903" i="1"/>
  <c r="L639" i="1"/>
  <c r="L838" i="1"/>
  <c r="L229" i="1"/>
  <c r="L175" i="1"/>
  <c r="L247" i="1"/>
  <c r="L603" i="1"/>
  <c r="L712" i="1"/>
  <c r="L716" i="1"/>
  <c r="L819" i="1"/>
  <c r="L458" i="1"/>
  <c r="L347" i="1"/>
  <c r="L597" i="1"/>
  <c r="L810" i="1"/>
  <c r="L628" i="1"/>
  <c r="L611" i="1"/>
  <c r="L980" i="1"/>
  <c r="L572" i="1"/>
  <c r="L44" i="1"/>
  <c r="L694" i="1"/>
  <c r="L600" i="1"/>
  <c r="L238" i="1"/>
  <c r="L17" i="1"/>
  <c r="L193" i="1"/>
  <c r="L227" i="1"/>
  <c r="L169" i="1"/>
  <c r="L733" i="1"/>
  <c r="L263" i="1"/>
  <c r="L189" i="1"/>
  <c r="L988" i="1"/>
  <c r="L709" i="1"/>
  <c r="L895" i="1"/>
  <c r="L113" i="1"/>
  <c r="L283" i="1"/>
  <c r="L421" i="1"/>
  <c r="L645" i="1"/>
  <c r="L654" i="1"/>
  <c r="L25" i="1"/>
  <c r="L854" i="1"/>
  <c r="L212" i="1"/>
  <c r="L604" i="1"/>
  <c r="L206" i="1"/>
  <c r="L351" i="1"/>
  <c r="L342" i="1"/>
  <c r="L786" i="1"/>
  <c r="L473" i="1"/>
  <c r="L496" i="1"/>
  <c r="L684" i="1"/>
  <c r="L155" i="1"/>
  <c r="L49" i="1"/>
  <c r="L56" i="1"/>
  <c r="L29" i="1"/>
  <c r="L578" i="1"/>
  <c r="L744" i="1"/>
  <c r="L764" i="1"/>
  <c r="L672" i="1"/>
  <c r="L705" i="1"/>
  <c r="L579" i="1"/>
  <c r="L143" i="1"/>
  <c r="L815" i="1"/>
  <c r="L951" i="1"/>
  <c r="L955" i="1"/>
  <c r="L134" i="1"/>
  <c r="L662" i="1"/>
  <c r="L95" i="1"/>
  <c r="L121" i="1"/>
  <c r="L882" i="1"/>
  <c r="L253" i="1"/>
  <c r="L240" i="1"/>
  <c r="L610" i="1"/>
  <c r="L742" i="1"/>
  <c r="L625" i="1"/>
  <c r="L649" i="1"/>
  <c r="L594" i="1"/>
  <c r="L857" i="1"/>
  <c r="L978" i="1"/>
  <c r="L964" i="1"/>
  <c r="L295" i="1"/>
  <c r="L5" i="1"/>
  <c r="L12" i="1"/>
  <c r="L557" i="1"/>
  <c r="L126" i="1"/>
  <c r="L575" i="1"/>
  <c r="L564" i="1"/>
  <c r="L42" i="1"/>
  <c r="L449" i="1"/>
  <c r="L692" i="1"/>
  <c r="L671" i="1"/>
  <c r="L204" i="1"/>
  <c r="L941" i="1"/>
  <c r="L353" i="1"/>
  <c r="L791" i="1"/>
  <c r="L622" i="1"/>
  <c r="L22" i="1"/>
  <c r="L761" i="1"/>
  <c r="L696" i="1"/>
  <c r="L154" i="1"/>
  <c r="L943" i="1"/>
  <c r="L879" i="1"/>
  <c r="L262" i="1"/>
  <c r="L757" i="1"/>
  <c r="L870" i="1"/>
  <c r="L966" i="1"/>
  <c r="L36" i="1"/>
  <c r="L199" i="1"/>
  <c r="L571" i="1"/>
  <c r="L231" i="1"/>
  <c r="L28" i="1"/>
  <c r="L821" i="1"/>
  <c r="L248" i="1"/>
  <c r="L737" i="1"/>
  <c r="L796" i="1"/>
  <c r="L20" i="1"/>
  <c r="L173" i="1"/>
  <c r="L755" i="1"/>
  <c r="L983" i="1"/>
  <c r="L59" i="1"/>
  <c r="L917" i="1"/>
  <c r="L393" i="1"/>
  <c r="L897" i="1"/>
  <c r="L686" i="1"/>
  <c r="L219" i="1"/>
  <c r="L195" i="1"/>
  <c r="L165" i="1"/>
  <c r="L799" i="1"/>
  <c r="L305" i="1"/>
  <c r="L551" i="1"/>
  <c r="L77" i="1"/>
  <c r="L487" i="1"/>
  <c r="L750" i="1"/>
  <c r="L288" i="1"/>
  <c r="L369" i="1"/>
  <c r="L401" i="1"/>
  <c r="L441" i="1"/>
  <c r="L420" i="1"/>
  <c r="L469" i="1"/>
  <c r="L884" i="1"/>
  <c r="L74" i="1"/>
  <c r="L724" i="1"/>
  <c r="L738" i="1"/>
  <c r="L438" i="1"/>
  <c r="L359" i="1"/>
  <c r="L588" i="1"/>
  <c r="L635" i="1"/>
  <c r="L198" i="1"/>
  <c r="L299" i="1"/>
  <c r="L331" i="1"/>
  <c r="L314" i="1"/>
  <c r="L498" i="1"/>
  <c r="L522" i="1"/>
  <c r="L554" i="1"/>
  <c r="L346" i="1"/>
  <c r="L782" i="1"/>
  <c r="L803" i="1"/>
  <c r="L474" i="1"/>
  <c r="L683" i="1"/>
  <c r="L146" i="1"/>
  <c r="L157" i="1"/>
  <c r="L53" i="1"/>
  <c r="L19" i="1"/>
  <c r="L580" i="1"/>
  <c r="L595" i="1"/>
  <c r="L752" i="1"/>
  <c r="L653" i="1"/>
  <c r="L701" i="1"/>
  <c r="L687" i="1"/>
  <c r="L161" i="1"/>
  <c r="L813" i="1"/>
  <c r="L811" i="1"/>
  <c r="L946" i="1"/>
  <c r="L141" i="1"/>
  <c r="L646" i="1"/>
  <c r="L668" i="1"/>
  <c r="L100" i="1"/>
  <c r="L877" i="1"/>
  <c r="L890" i="1"/>
  <c r="L274" i="1"/>
  <c r="L642" i="1"/>
  <c r="L731" i="1"/>
  <c r="L777" i="1"/>
  <c r="L617" i="1"/>
  <c r="L631" i="1"/>
  <c r="L860" i="1"/>
  <c r="L859" i="1"/>
  <c r="L963" i="1"/>
  <c r="L258" i="1"/>
  <c r="L276" i="1"/>
  <c r="L9" i="1"/>
  <c r="L548" i="1"/>
  <c r="L117" i="1"/>
  <c r="L119" i="1"/>
  <c r="L552" i="1"/>
  <c r="L39" i="1"/>
  <c r="L354" i="1"/>
  <c r="L479" i="1"/>
  <c r="L689" i="1"/>
  <c r="L184" i="1"/>
  <c r="L986" i="1"/>
  <c r="L982" i="1"/>
  <c r="L707" i="1"/>
  <c r="L65" i="1"/>
  <c r="L46" i="1"/>
  <c r="L915" i="1"/>
  <c r="L90" i="1"/>
  <c r="L216" i="1"/>
  <c r="L241" i="1"/>
  <c r="L404" i="1"/>
  <c r="L910" i="1"/>
  <c r="L643" i="1"/>
  <c r="L678" i="1"/>
  <c r="L261" i="1"/>
  <c r="L226" i="1"/>
  <c r="L174" i="1"/>
  <c r="L265" i="1"/>
  <c r="L180" i="1"/>
  <c r="L445" i="1"/>
  <c r="L542" i="1"/>
  <c r="L713" i="1"/>
  <c r="L717" i="1"/>
  <c r="L61" i="1"/>
  <c r="L122" i="1"/>
  <c r="L864" i="1"/>
  <c r="L589" i="1"/>
  <c r="L623" i="1"/>
  <c r="L81" i="1"/>
  <c r="L509" i="1"/>
  <c r="L773" i="1"/>
  <c r="L279" i="1"/>
  <c r="L293" i="1"/>
  <c r="L378" i="1"/>
  <c r="L434" i="1"/>
  <c r="L893" i="1"/>
  <c r="L67" i="1"/>
  <c r="L89" i="1"/>
  <c r="L734" i="1"/>
  <c r="L413" i="1"/>
  <c r="L362" i="1"/>
  <c r="L345" i="1"/>
  <c r="L783" i="1"/>
  <c r="L471" i="1"/>
  <c r="L470" i="1"/>
  <c r="L706" i="1"/>
  <c r="L147" i="1"/>
  <c r="L162" i="1"/>
  <c r="L55" i="1"/>
  <c r="L27" i="1"/>
  <c r="L581" i="1"/>
  <c r="L630" i="1"/>
  <c r="L774" i="1"/>
  <c r="L670" i="1"/>
  <c r="L703" i="1"/>
  <c r="L674" i="1"/>
  <c r="L156" i="1"/>
  <c r="L814" i="1"/>
  <c r="L817" i="1"/>
  <c r="L947" i="1"/>
  <c r="L135" i="1"/>
  <c r="L647" i="1"/>
  <c r="L676" i="1"/>
  <c r="L106" i="1"/>
  <c r="L880" i="1"/>
  <c r="L251" i="1"/>
  <c r="L264" i="1"/>
  <c r="L659" i="1"/>
  <c r="L732" i="1"/>
  <c r="L767" i="1"/>
  <c r="L640" i="1"/>
  <c r="L615" i="1"/>
  <c r="L861" i="1"/>
  <c r="L805" i="1"/>
  <c r="L975" i="1"/>
  <c r="L255" i="1"/>
  <c r="L3" i="1"/>
  <c r="L10" i="1"/>
  <c r="L568" i="1"/>
  <c r="L118" i="1"/>
  <c r="L130" i="1"/>
  <c r="L569" i="1"/>
  <c r="L35" i="1"/>
  <c r="L355" i="1"/>
  <c r="L443" i="1"/>
  <c r="L675" i="1"/>
  <c r="L176" i="1"/>
  <c r="L987" i="1"/>
  <c r="L991" i="1"/>
  <c r="L708" i="1"/>
  <c r="L60" i="1"/>
  <c r="L894" i="1"/>
  <c r="L911" i="1"/>
  <c r="L101" i="1"/>
  <c r="L217" i="1"/>
  <c r="L234" i="1"/>
  <c r="L412" i="1"/>
  <c r="L899" i="1"/>
  <c r="L644" i="1"/>
  <c r="L681" i="1"/>
  <c r="L596" i="1"/>
  <c r="L191" i="1"/>
  <c r="L798" i="1"/>
  <c r="L350" i="1"/>
  <c r="L23" i="1"/>
  <c r="L608" i="1"/>
  <c r="L158" i="1"/>
  <c r="L881" i="1"/>
  <c r="L629" i="1"/>
  <c r="L841" i="1"/>
  <c r="L256" i="1"/>
  <c r="L560" i="1"/>
  <c r="L555" i="1"/>
  <c r="L43" i="1"/>
  <c r="L691" i="1"/>
  <c r="L221" i="1"/>
  <c r="L232" i="1"/>
  <c r="L187" i="1"/>
  <c r="L278" i="1"/>
  <c r="L754" i="1"/>
  <c r="L260" i="1"/>
  <c r="L294" i="1"/>
  <c r="L304" i="1"/>
  <c r="L529" i="1"/>
  <c r="L985" i="1"/>
  <c r="L115" i="1"/>
  <c r="L400" i="1"/>
  <c r="L620" i="1"/>
  <c r="L222" i="1"/>
  <c r="L214" i="1"/>
  <c r="L202" i="1"/>
  <c r="L273" i="1"/>
  <c r="L797" i="1"/>
  <c r="L638" i="1"/>
  <c r="L249" i="1"/>
  <c r="L190" i="1"/>
  <c r="L853" i="1"/>
  <c r="L586" i="1"/>
  <c r="L317" i="1"/>
  <c r="L835" i="1"/>
  <c r="L989" i="1"/>
  <c r="L711" i="1"/>
  <c r="L714" i="1"/>
  <c r="L84" i="1"/>
  <c r="L896" i="1"/>
  <c r="L924" i="1"/>
  <c r="L111" i="1"/>
  <c r="L210" i="1"/>
  <c r="L394" i="1"/>
  <c r="L427" i="1"/>
  <c r="L900" i="1"/>
  <c r="L685" i="1"/>
  <c r="L598" i="1"/>
  <c r="L590" i="1"/>
  <c r="L211" i="1"/>
  <c r="L220" i="1"/>
  <c r="L292" i="1"/>
  <c r="L21" i="1"/>
  <c r="L192" i="1"/>
  <c r="L828" i="1"/>
  <c r="L869" i="1"/>
  <c r="L270" i="1"/>
  <c r="L172" i="1"/>
  <c r="L735" i="1"/>
  <c r="L766" i="1"/>
  <c r="L271" i="1"/>
  <c r="L800" i="1"/>
  <c r="L788" i="1"/>
  <c r="L609" i="1"/>
  <c r="L185" i="1"/>
  <c r="L460" i="1"/>
  <c r="L520" i="1"/>
  <c r="L88" i="1"/>
  <c r="L794" i="1"/>
  <c r="L660" i="1"/>
  <c r="L32" i="1"/>
  <c r="L699" i="1"/>
  <c r="L944" i="1"/>
  <c r="L657" i="1"/>
  <c r="L259" i="1"/>
  <c r="L612" i="1"/>
  <c r="L977" i="1"/>
  <c r="L37" i="1"/>
  <c r="L207" i="1"/>
  <c r="L605" i="1"/>
  <c r="L18" i="1"/>
  <c r="L266" i="1"/>
  <c r="L795" i="1"/>
  <c r="L201" i="1"/>
  <c r="L332" i="1"/>
  <c r="L514" i="1"/>
  <c r="L833" i="1"/>
  <c r="L63" i="1"/>
  <c r="L868" i="1"/>
  <c r="L246" i="1"/>
  <c r="L244" i="1"/>
  <c r="L13" i="1"/>
  <c r="L267" i="1"/>
  <c r="L179" i="1"/>
  <c r="L223" i="1"/>
  <c r="L15" i="1"/>
  <c r="L203" i="1"/>
  <c r="L163" i="1"/>
  <c r="L268" i="1"/>
  <c r="L205" i="1"/>
  <c r="L218" i="1"/>
  <c r="L14" i="1"/>
  <c r="L197" i="1"/>
  <c r="L850" i="1"/>
  <c r="L235" i="1"/>
  <c r="L164" i="1"/>
  <c r="L194" i="1"/>
  <c r="L277" i="1"/>
  <c r="L601" i="1"/>
  <c r="L181" i="1"/>
  <c r="L213" i="1"/>
  <c r="L446" i="1"/>
  <c r="L544" i="1"/>
  <c r="L352" i="1"/>
  <c r="L339" i="1"/>
  <c r="L787" i="1"/>
  <c r="L461" i="1"/>
  <c r="L583" i="1"/>
  <c r="L621" i="1"/>
  <c r="L152" i="1"/>
  <c r="L50" i="1"/>
  <c r="L58" i="1"/>
  <c r="L31" i="1"/>
  <c r="L593" i="1"/>
  <c r="L745" i="1"/>
  <c r="L779" i="1"/>
  <c r="L679" i="1"/>
  <c r="L702" i="1"/>
  <c r="L166" i="1"/>
  <c r="L150" i="1"/>
  <c r="L809" i="1"/>
  <c r="L952" i="1"/>
  <c r="L942" i="1"/>
  <c r="L136" i="1"/>
  <c r="L664" i="1"/>
  <c r="L96" i="1"/>
  <c r="L125" i="1"/>
  <c r="L873" i="1"/>
  <c r="L269" i="1"/>
  <c r="L627" i="1"/>
  <c r="L606" i="1"/>
  <c r="L753" i="1"/>
  <c r="L626" i="1"/>
  <c r="L656" i="1"/>
  <c r="L636" i="1"/>
  <c r="L858" i="1"/>
  <c r="L979" i="1"/>
  <c r="L965" i="1"/>
  <c r="L296" i="1"/>
  <c r="L8" i="1"/>
  <c r="L558" i="1"/>
  <c r="L547" i="1"/>
  <c r="L129" i="1"/>
  <c r="L576" i="1"/>
  <c r="L543" i="1"/>
  <c r="L41" i="1"/>
  <c r="L454" i="1"/>
  <c r="L693" i="1"/>
  <c r="L658" i="1"/>
  <c r="L188" i="1"/>
  <c r="L62" i="1"/>
  <c r="L110" i="1"/>
  <c r="L335" i="1"/>
  <c r="L826" i="1"/>
  <c r="L76" i="1"/>
  <c r="L488" i="1"/>
  <c r="L478" i="1"/>
  <c r="L748" i="1"/>
  <c r="L286" i="1"/>
  <c r="L370" i="1"/>
  <c r="L411" i="1"/>
  <c r="L444" i="1"/>
  <c r="L436" i="1"/>
  <c r="L887" i="1"/>
  <c r="L872" i="1"/>
  <c r="L79" i="1"/>
  <c r="L727" i="1"/>
  <c r="L396" i="1"/>
  <c r="L360" i="1"/>
  <c r="L584" i="1"/>
  <c r="L159" i="1"/>
  <c r="L700" i="1"/>
  <c r="L140" i="1"/>
  <c r="L97" i="1"/>
  <c r="L666" i="1"/>
  <c r="L7" i="1"/>
  <c r="L540" i="1"/>
  <c r="L661" i="1"/>
  <c r="L92" i="1"/>
  <c r="L230" i="1"/>
  <c r="L906" i="1"/>
  <c r="L905" i="1"/>
  <c r="L303" i="1"/>
  <c r="L525" i="1"/>
  <c r="L200" i="1"/>
  <c r="L333" i="1"/>
  <c r="L312" i="1"/>
  <c r="L530" i="1"/>
  <c r="L834" i="1"/>
  <c r="L297" i="1"/>
  <c r="L516" i="1"/>
  <c r="L300" i="1"/>
  <c r="L313" i="1"/>
  <c r="L518" i="1"/>
  <c r="L836" i="1"/>
  <c r="L981" i="1"/>
  <c r="L901" i="1"/>
  <c r="L91" i="1"/>
  <c r="L236" i="1"/>
  <c r="L395" i="1"/>
  <c r="L463" i="1"/>
  <c r="L904" i="1"/>
  <c r="L616" i="1"/>
  <c r="L455" i="1"/>
  <c r="L51" i="1"/>
  <c r="L746" i="1"/>
  <c r="L167" i="1"/>
  <c r="L137" i="1"/>
  <c r="L132" i="1"/>
  <c r="L602" i="1"/>
  <c r="L650" i="1"/>
  <c r="L291" i="1"/>
  <c r="L124" i="1"/>
  <c r="L423" i="1"/>
  <c r="L984" i="1"/>
  <c r="L898" i="1"/>
  <c r="L399" i="1"/>
  <c r="L641" i="1"/>
  <c r="L856" i="1"/>
  <c r="L866" i="1"/>
  <c r="L82" i="1"/>
  <c r="L485" i="1"/>
  <c r="L769" i="1"/>
  <c r="L760" i="1"/>
  <c r="L287" i="1"/>
  <c r="L371" i="1"/>
  <c r="L406" i="1"/>
  <c r="L456" i="1"/>
  <c r="L415" i="1"/>
  <c r="L888" i="1"/>
  <c r="L874" i="1"/>
  <c r="L83" i="1"/>
  <c r="L397" i="1"/>
  <c r="L476" i="1"/>
  <c r="L358" i="1"/>
  <c r="L464" i="1"/>
  <c r="L52" i="1"/>
  <c r="L739" i="1"/>
  <c r="L168" i="1"/>
  <c r="L138" i="1"/>
  <c r="L875" i="1"/>
  <c r="L592" i="1"/>
  <c r="L632" i="1"/>
  <c r="L301" i="1"/>
  <c r="L128" i="1"/>
  <c r="L451" i="1"/>
  <c r="L715" i="1"/>
  <c r="L93" i="1"/>
  <c r="L907" i="1"/>
  <c r="L688" i="1"/>
  <c r="N941" i="1"/>
  <c r="N4" i="1"/>
  <c r="N11" i="1"/>
  <c r="N206" i="1"/>
  <c r="N898" i="1"/>
  <c r="N92" i="1"/>
  <c r="N122" i="1"/>
  <c r="N977" i="1"/>
  <c r="N2" i="1"/>
  <c r="N541" i="1"/>
  <c r="N43" i="1"/>
  <c r="N75" i="1"/>
  <c r="N93" i="1"/>
  <c r="N115" i="1"/>
  <c r="N958" i="1"/>
  <c r="N437" i="1"/>
  <c r="N330" i="1"/>
  <c r="N319" i="1"/>
  <c r="N936" i="1"/>
  <c r="N348" i="1"/>
  <c r="N781" i="1"/>
  <c r="N789" i="1"/>
  <c r="N466" i="1"/>
  <c r="N758" i="1"/>
  <c r="N6" i="1"/>
  <c r="N62" i="1"/>
  <c r="N91" i="1"/>
  <c r="N110" i="1"/>
  <c r="N463" i="1"/>
  <c r="N328" i="1"/>
  <c r="N318" i="1"/>
  <c r="N939" i="1"/>
  <c r="N353" i="1"/>
  <c r="N347" i="1"/>
  <c r="N791" i="1"/>
  <c r="N455" i="1"/>
  <c r="N584" i="1"/>
  <c r="N761" i="1"/>
  <c r="N7" i="1"/>
  <c r="N102" i="1"/>
  <c r="N105" i="1"/>
  <c r="N672" i="1"/>
  <c r="N705" i="1"/>
  <c r="N579" i="1"/>
  <c r="N815" i="1"/>
  <c r="N951" i="1"/>
  <c r="N955" i="1"/>
  <c r="N662" i="1"/>
  <c r="N95" i="1"/>
  <c r="N121" i="1"/>
  <c r="N253" i="1"/>
  <c r="N240" i="1"/>
  <c r="N610" i="1"/>
  <c r="N625" i="1"/>
  <c r="N649" i="1"/>
  <c r="N111" i="1"/>
  <c r="N442" i="1"/>
  <c r="N320" i="1"/>
  <c r="N938" i="1"/>
  <c r="N352" i="1"/>
  <c r="N339" i="1"/>
  <c r="N787" i="1"/>
  <c r="N461" i="1"/>
  <c r="N583" i="1"/>
  <c r="N779" i="1"/>
  <c r="N188" i="1"/>
  <c r="N368" i="1"/>
  <c r="N433" i="1"/>
  <c r="N453" i="1"/>
  <c r="N440" i="1"/>
  <c r="N891" i="1"/>
  <c r="N66" i="1"/>
  <c r="N87" i="1"/>
  <c r="N728" i="1"/>
  <c r="N410" i="1"/>
  <c r="N361" i="1"/>
  <c r="N366" i="1"/>
  <c r="N507" i="1"/>
  <c r="N539" i="1"/>
  <c r="N573" i="1"/>
  <c r="N768" i="1"/>
  <c r="N475" i="1"/>
  <c r="N968" i="1"/>
  <c r="N962" i="1"/>
  <c r="N405" i="1"/>
  <c r="N732" i="1"/>
  <c r="N47" i="1"/>
  <c r="N94" i="1"/>
  <c r="N214" i="1"/>
  <c r="N13" i="1"/>
  <c r="N422" i="1"/>
  <c r="N323" i="1"/>
  <c r="N932" i="1"/>
  <c r="N937" i="1"/>
  <c r="N346" i="1"/>
  <c r="N782" i="1"/>
  <c r="N803" i="1"/>
  <c r="N474" i="1"/>
  <c r="N383" i="1"/>
  <c r="N599" i="1"/>
  <c r="N196" i="1"/>
  <c r="N587" i="1"/>
  <c r="N86" i="1"/>
  <c r="N208" i="1"/>
  <c r="N871" i="1"/>
  <c r="N802" i="1"/>
  <c r="N315" i="1"/>
  <c r="N546" i="1"/>
  <c r="N504" i="1"/>
  <c r="N577" i="1"/>
  <c r="N26" i="1"/>
  <c r="N829" i="1"/>
  <c r="N736" i="1"/>
  <c r="N634" i="1"/>
  <c r="N308" i="1"/>
  <c r="N302" i="1"/>
  <c r="N16" i="1"/>
  <c r="N171" i="1"/>
  <c r="N290" i="1"/>
  <c r="N307" i="1"/>
  <c r="N521" i="1"/>
  <c r="N70" i="1"/>
  <c r="N763" i="1"/>
  <c r="N620" i="1"/>
  <c r="N222" i="1"/>
  <c r="N244" i="1"/>
  <c r="N189" i="1"/>
  <c r="N202" i="1"/>
  <c r="N838" i="1"/>
  <c r="N229" i="1"/>
  <c r="N273" i="1"/>
  <c r="N175" i="1"/>
  <c r="N755" i="1"/>
  <c r="N267" i="1"/>
  <c r="N247" i="1"/>
  <c r="N797" i="1"/>
  <c r="N603" i="1"/>
  <c r="N179" i="1"/>
  <c r="N200" i="1"/>
  <c r="N303" i="1"/>
  <c r="N333" i="1"/>
  <c r="N312" i="1"/>
  <c r="N530" i="1"/>
  <c r="N525" i="1"/>
  <c r="N819" i="1"/>
  <c r="N73" i="1"/>
  <c r="N486" i="1"/>
  <c r="N508" i="1"/>
  <c r="N749" i="1"/>
  <c r="N281" i="1"/>
  <c r="N289" i="1"/>
  <c r="N390" i="1"/>
  <c r="N428" i="1"/>
  <c r="N419" i="1"/>
  <c r="N468" i="1"/>
  <c r="N885" i="1"/>
  <c r="N69" i="1"/>
  <c r="N723" i="1"/>
  <c r="N740" i="1"/>
  <c r="N425" i="1"/>
  <c r="N357" i="1"/>
  <c r="N526" i="1"/>
  <c r="N524" i="1"/>
  <c r="N533" i="1"/>
  <c r="N808" i="1"/>
  <c r="N567" i="1"/>
  <c r="N503" i="1"/>
  <c r="N959" i="1"/>
  <c r="N373" i="1"/>
  <c r="N225" i="1"/>
  <c r="N250" i="1"/>
  <c r="N729" i="1"/>
  <c r="N178" i="1"/>
  <c r="N477" i="1"/>
  <c r="N836" i="1"/>
  <c r="N771" i="1"/>
  <c r="N113" i="1"/>
  <c r="N46" i="1"/>
  <c r="N90" i="1"/>
  <c r="N501" i="1"/>
  <c r="N822" i="1"/>
  <c r="N341" i="1"/>
  <c r="N706" i="1"/>
  <c r="N27" i="1"/>
  <c r="N774" i="1"/>
  <c r="N156" i="1"/>
  <c r="N135" i="1"/>
  <c r="N880" i="1"/>
  <c r="N10" i="1"/>
  <c r="N528" i="1"/>
  <c r="N344" i="1"/>
  <c r="N979" i="1"/>
  <c r="N547" i="1"/>
  <c r="N41" i="1"/>
  <c r="N896" i="1"/>
  <c r="N727" i="1"/>
  <c r="N491" i="1"/>
  <c r="N88" i="1"/>
  <c r="N415" i="1"/>
  <c r="N379" i="1"/>
  <c r="N329" i="1"/>
  <c r="N324" i="1"/>
  <c r="N940" i="1"/>
  <c r="N350" i="1"/>
  <c r="N780" i="1"/>
  <c r="N794" i="1"/>
  <c r="N464" i="1"/>
  <c r="N744" i="1"/>
  <c r="N143" i="1"/>
  <c r="N134" i="1"/>
  <c r="N882" i="1"/>
  <c r="N742" i="1"/>
  <c r="N5" i="1"/>
  <c r="N12" i="1"/>
  <c r="N204" i="1"/>
  <c r="N726" i="1"/>
  <c r="N513" i="1"/>
  <c r="N465" i="1"/>
  <c r="N907" i="1"/>
  <c r="N380" i="1"/>
  <c r="N484" i="1"/>
  <c r="N843" i="1"/>
  <c r="N832" i="1"/>
  <c r="N949" i="1"/>
  <c r="N824" i="1"/>
  <c r="N855" i="1"/>
  <c r="N921" i="1"/>
  <c r="N340" i="1"/>
  <c r="N408" i="1"/>
  <c r="N452" i="1"/>
  <c r="N326" i="1"/>
  <c r="N935" i="1"/>
  <c r="N351" i="1"/>
  <c r="N342" i="1"/>
  <c r="N786" i="1"/>
  <c r="N473" i="1"/>
  <c r="N684" i="1"/>
  <c r="N155" i="1"/>
  <c r="N49" i="1"/>
  <c r="N56" i="1"/>
  <c r="N29" i="1"/>
  <c r="N580" i="1"/>
  <c r="N595" i="1"/>
  <c r="N752" i="1"/>
  <c r="N653" i="1"/>
  <c r="N701" i="1"/>
  <c r="N687" i="1"/>
  <c r="N161" i="1"/>
  <c r="N813" i="1"/>
  <c r="N811" i="1"/>
  <c r="N946" i="1"/>
  <c r="N141" i="1"/>
  <c r="N646" i="1"/>
  <c r="N668" i="1"/>
  <c r="N100" i="1"/>
  <c r="N274" i="1"/>
  <c r="N642" i="1"/>
  <c r="N731" i="1"/>
  <c r="N777" i="1"/>
  <c r="N617" i="1"/>
  <c r="N631" i="1"/>
  <c r="N860" i="1"/>
  <c r="N859" i="1"/>
  <c r="N963" i="1"/>
  <c r="N258" i="1"/>
  <c r="N276" i="1"/>
  <c r="N9" i="1"/>
  <c r="N548" i="1"/>
  <c r="N117" i="1"/>
  <c r="N600" i="1"/>
  <c r="N571" i="1"/>
  <c r="N238" i="1"/>
  <c r="N231" i="1"/>
  <c r="N17" i="1"/>
  <c r="N28" i="1"/>
  <c r="N193" i="1"/>
  <c r="N821" i="1"/>
  <c r="N227" i="1"/>
  <c r="N248" i="1"/>
  <c r="N169" i="1"/>
  <c r="N737" i="1"/>
  <c r="N733" i="1"/>
  <c r="N263" i="1"/>
  <c r="N796" i="1"/>
  <c r="N588" i="1"/>
  <c r="N635" i="1"/>
  <c r="N198" i="1"/>
  <c r="N299" i="1"/>
  <c r="N331" i="1"/>
  <c r="N314" i="1"/>
  <c r="N498" i="1"/>
  <c r="N522" i="1"/>
  <c r="N554" i="1"/>
  <c r="N826" i="1"/>
  <c r="N71" i="1"/>
  <c r="N81" i="1"/>
  <c r="N509" i="1"/>
  <c r="N773" i="1"/>
  <c r="N279" i="1"/>
  <c r="N293" i="1"/>
  <c r="N378" i="1"/>
  <c r="N987" i="1"/>
  <c r="N496" i="1"/>
  <c r="N638" i="1"/>
  <c r="N223" i="1"/>
  <c r="N261" i="1"/>
  <c r="N249" i="1"/>
  <c r="N15" i="1"/>
  <c r="N190" i="1"/>
  <c r="N203" i="1"/>
  <c r="N853" i="1"/>
  <c r="N226" i="1"/>
  <c r="N163" i="1"/>
  <c r="N174" i="1"/>
  <c r="N747" i="1"/>
  <c r="N268" i="1"/>
  <c r="N265" i="1"/>
  <c r="N792" i="1"/>
  <c r="N586" i="1"/>
  <c r="N180" i="1"/>
  <c r="N205" i="1"/>
  <c r="N297" i="1"/>
  <c r="N317" i="1"/>
  <c r="N445" i="1"/>
  <c r="N542" i="1"/>
  <c r="N516" i="1"/>
  <c r="N864" i="1"/>
  <c r="N77" i="1"/>
  <c r="N487" i="1"/>
  <c r="N515" i="1"/>
  <c r="N750" i="1"/>
  <c r="N288" i="1"/>
  <c r="N369" i="1"/>
  <c r="N401" i="1"/>
  <c r="N441" i="1"/>
  <c r="N420" i="1"/>
  <c r="N469" i="1"/>
  <c r="N884" i="1"/>
  <c r="N74" i="1"/>
  <c r="N724" i="1"/>
  <c r="N738" i="1"/>
  <c r="N438" i="1"/>
  <c r="N359" i="1"/>
  <c r="N527" i="1"/>
  <c r="N519" i="1"/>
  <c r="N566" i="1"/>
  <c r="N778" i="1"/>
  <c r="N490" i="1"/>
  <c r="N499" i="1"/>
  <c r="N960" i="1"/>
  <c r="N374" i="1"/>
  <c r="N459" i="1"/>
  <c r="N107" i="1"/>
  <c r="N386" i="1"/>
  <c r="N377" i="1"/>
  <c r="N506" i="1"/>
  <c r="N851" i="1"/>
  <c r="N930" i="1"/>
  <c r="N820" i="1"/>
  <c r="N916" i="1"/>
  <c r="N309" i="1"/>
  <c r="N677" i="1"/>
  <c r="N145" i="1"/>
  <c r="N153" i="1"/>
  <c r="N54" i="1"/>
  <c r="N24" i="1"/>
  <c r="N33" i="1"/>
  <c r="N593" i="1"/>
  <c r="N745" i="1"/>
  <c r="N679" i="1"/>
  <c r="N702" i="1"/>
  <c r="N166" i="1"/>
  <c r="N150" i="1"/>
  <c r="N809" i="1"/>
  <c r="N952" i="1"/>
  <c r="N942" i="1"/>
  <c r="N136" i="1"/>
  <c r="N664" i="1"/>
  <c r="N96" i="1"/>
  <c r="N125" i="1"/>
  <c r="N873" i="1"/>
  <c r="N269" i="1"/>
  <c r="N627" i="1"/>
  <c r="N606" i="1"/>
  <c r="N753" i="1"/>
  <c r="N626" i="1"/>
  <c r="N656" i="1"/>
  <c r="N636" i="1"/>
  <c r="N858" i="1"/>
  <c r="N965" i="1"/>
  <c r="N296" i="1"/>
  <c r="N8" i="1"/>
  <c r="N558" i="1"/>
  <c r="N129" i="1"/>
  <c r="N576" i="1"/>
  <c r="N543" i="1"/>
  <c r="N454" i="1"/>
  <c r="N693" i="1"/>
  <c r="N658" i="1"/>
  <c r="N989" i="1"/>
  <c r="N711" i="1"/>
  <c r="N714" i="1"/>
  <c r="N84" i="1"/>
  <c r="N924" i="1"/>
  <c r="N210" i="1"/>
  <c r="N394" i="1"/>
  <c r="N427" i="1"/>
  <c r="N900" i="1"/>
  <c r="N685" i="1"/>
  <c r="N596" i="1"/>
  <c r="N239" i="1"/>
  <c r="N218" i="1"/>
  <c r="N233" i="1"/>
  <c r="N14" i="1"/>
  <c r="N191" i="1"/>
  <c r="N197" i="1"/>
  <c r="N850" i="1"/>
  <c r="N235" i="1"/>
  <c r="N164" i="1"/>
  <c r="N194" i="1"/>
  <c r="N759" i="1"/>
  <c r="N277" i="1"/>
  <c r="N798" i="1"/>
  <c r="N790" i="1"/>
  <c r="N601" i="1"/>
  <c r="N181" i="1"/>
  <c r="N213" i="1"/>
  <c r="N300" i="1"/>
  <c r="N313" i="1"/>
  <c r="N446" i="1"/>
  <c r="N544" i="1"/>
  <c r="N518" i="1"/>
  <c r="N833" i="1"/>
  <c r="N856" i="1"/>
  <c r="N76" i="1"/>
  <c r="N488" i="1"/>
  <c r="N478" i="1"/>
  <c r="N748" i="1"/>
  <c r="N286" i="1"/>
  <c r="N370" i="1"/>
  <c r="N411" i="1"/>
  <c r="N444" i="1"/>
  <c r="N436" i="1"/>
  <c r="N887" i="1"/>
  <c r="N872" i="1"/>
  <c r="N79" i="1"/>
  <c r="N396" i="1"/>
  <c r="N458" i="1"/>
  <c r="N360" i="1"/>
  <c r="N523" i="1"/>
  <c r="N556" i="1"/>
  <c r="N743" i="1"/>
  <c r="N531" i="1"/>
  <c r="N961" i="1"/>
  <c r="N384" i="1"/>
  <c r="N109" i="1"/>
  <c r="N387" i="1"/>
  <c r="N500" i="1"/>
  <c r="N497" i="1"/>
  <c r="N849" i="1"/>
  <c r="N931" i="1"/>
  <c r="N956" i="1"/>
  <c r="N837" i="1"/>
  <c r="N918" i="1"/>
  <c r="N310" i="1"/>
  <c r="N343" i="1"/>
  <c r="N683" i="1"/>
  <c r="N146" i="1"/>
  <c r="N157" i="1"/>
  <c r="N53" i="1"/>
  <c r="N19" i="1"/>
  <c r="N236" i="1"/>
  <c r="N395" i="1"/>
  <c r="N904" i="1"/>
  <c r="N616" i="1"/>
  <c r="N686" i="1"/>
  <c r="N654" i="1"/>
  <c r="N224" i="1"/>
  <c r="N219" i="1"/>
  <c r="N275" i="1"/>
  <c r="N25" i="1"/>
  <c r="N195" i="1"/>
  <c r="N827" i="1"/>
  <c r="N854" i="1"/>
  <c r="N245" i="1"/>
  <c r="N165" i="1"/>
  <c r="N212" i="1"/>
  <c r="N756" i="1"/>
  <c r="N242" i="1"/>
  <c r="N799" i="1"/>
  <c r="N793" i="1"/>
  <c r="N604" i="1"/>
  <c r="N177" i="1"/>
  <c r="N305" i="1"/>
  <c r="N316" i="1"/>
  <c r="N335" i="1"/>
  <c r="N447" i="1"/>
  <c r="N551" i="1"/>
  <c r="N534" i="1"/>
  <c r="N834" i="1"/>
  <c r="N866" i="1"/>
  <c r="N82" i="1"/>
  <c r="N485" i="1"/>
  <c r="N769" i="1"/>
  <c r="N760" i="1"/>
  <c r="N287" i="1"/>
  <c r="N371" i="1"/>
  <c r="N406" i="1"/>
  <c r="N456" i="1"/>
  <c r="N888" i="1"/>
  <c r="N874" i="1"/>
  <c r="N83" i="1"/>
  <c r="N725" i="1"/>
  <c r="N397" i="1"/>
  <c r="N476" i="1"/>
  <c r="N358" i="1"/>
  <c r="N532" i="1"/>
  <c r="N537" i="1"/>
  <c r="N561" i="1"/>
  <c r="N751" i="1"/>
  <c r="N492" i="1"/>
  <c r="N512" i="1"/>
  <c r="N971" i="1"/>
  <c r="N489" i="1"/>
  <c r="N863" i="1"/>
  <c r="N954" i="1"/>
  <c r="N842" i="1"/>
  <c r="N919" i="1"/>
  <c r="N311" i="1"/>
  <c r="N322" i="1"/>
  <c r="N928" i="1"/>
  <c r="N345" i="1"/>
  <c r="N471" i="1"/>
  <c r="N147" i="1"/>
  <c r="N162" i="1"/>
  <c r="N55" i="1"/>
  <c r="N608" i="1"/>
  <c r="N841" i="1"/>
  <c r="N256" i="1"/>
  <c r="N301" i="1"/>
  <c r="N560" i="1"/>
  <c r="N128" i="1"/>
  <c r="N555" i="1"/>
  <c r="N37" i="1"/>
  <c r="N451" i="1"/>
  <c r="N691" i="1"/>
  <c r="N182" i="1"/>
  <c r="N598" i="1"/>
  <c r="N590" i="1"/>
  <c r="N211" i="1"/>
  <c r="N220" i="1"/>
  <c r="N292" i="1"/>
  <c r="N21" i="1"/>
  <c r="N192" i="1"/>
  <c r="N828" i="1"/>
  <c r="N869" i="1"/>
  <c r="N270" i="1"/>
  <c r="N172" i="1"/>
  <c r="N735" i="1"/>
  <c r="N766" i="1"/>
  <c r="N271" i="1"/>
  <c r="N800" i="1"/>
  <c r="N788" i="1"/>
  <c r="N609" i="1"/>
  <c r="N185" i="1"/>
  <c r="N306" i="1"/>
  <c r="N321" i="1"/>
  <c r="N327" i="1"/>
  <c r="N460" i="1"/>
  <c r="N520" i="1"/>
  <c r="N536" i="1"/>
  <c r="N835" i="1"/>
  <c r="N867" i="1"/>
  <c r="N78" i="1"/>
  <c r="N493" i="1"/>
  <c r="N770" i="1"/>
  <c r="N762" i="1"/>
  <c r="N298" i="1"/>
  <c r="N375" i="1"/>
  <c r="N432" i="1"/>
  <c r="N450" i="1"/>
  <c r="N435" i="1"/>
  <c r="N889" i="1"/>
  <c r="N886" i="1"/>
  <c r="N85" i="1"/>
  <c r="N398" i="1"/>
  <c r="N505" i="1"/>
  <c r="N364" i="1"/>
  <c r="N538" i="1"/>
  <c r="N570" i="1"/>
  <c r="N775" i="1"/>
  <c r="N967" i="1"/>
  <c r="N972" i="1"/>
  <c r="N391" i="1"/>
  <c r="N133" i="1"/>
  <c r="N388" i="1"/>
  <c r="N502" i="1"/>
  <c r="N483" i="1"/>
  <c r="N847" i="1"/>
  <c r="N948" i="1"/>
  <c r="N823" i="1"/>
  <c r="N846" i="1"/>
  <c r="N920" i="1"/>
  <c r="N337" i="1"/>
  <c r="N407" i="1"/>
  <c r="N494" i="1"/>
  <c r="N325" i="1"/>
  <c r="N934" i="1"/>
  <c r="N349" i="1"/>
  <c r="N785" i="1"/>
  <c r="N472" i="1"/>
  <c r="N467" i="1"/>
  <c r="N718" i="1"/>
  <c r="N151" i="1"/>
  <c r="N48" i="1"/>
  <c r="N57" i="1"/>
  <c r="N30" i="1"/>
  <c r="N607" i="1"/>
  <c r="N652" i="1"/>
  <c r="N697" i="1"/>
  <c r="N698" i="1"/>
  <c r="N170" i="1"/>
  <c r="N812" i="1"/>
  <c r="N801" i="1"/>
  <c r="N945" i="1"/>
  <c r="N139" i="1"/>
  <c r="N148" i="1"/>
  <c r="N655" i="1"/>
  <c r="N99" i="1"/>
  <c r="N876" i="1"/>
  <c r="N883" i="1"/>
  <c r="N272" i="1"/>
  <c r="N633" i="1"/>
  <c r="N730" i="1"/>
  <c r="N776" i="1"/>
  <c r="N619" i="1"/>
  <c r="N613" i="1"/>
  <c r="N682" i="1"/>
  <c r="N865" i="1"/>
  <c r="N976" i="1"/>
  <c r="N257" i="1"/>
  <c r="N285" i="1"/>
  <c r="N565" i="1"/>
  <c r="N116" i="1"/>
  <c r="N123" i="1"/>
  <c r="N563" i="1"/>
  <c r="N38" i="1"/>
  <c r="N45" i="1"/>
  <c r="N511" i="1"/>
  <c r="N695" i="1"/>
  <c r="N183" i="1"/>
  <c r="N209" i="1"/>
  <c r="N985" i="1"/>
  <c r="N715" i="1"/>
  <c r="N63" i="1"/>
  <c r="N868" i="1"/>
  <c r="N246" i="1"/>
  <c r="N400" i="1"/>
  <c r="N902" i="1"/>
  <c r="N688" i="1"/>
  <c r="N877" i="1"/>
  <c r="N890" i="1"/>
  <c r="N119" i="1"/>
  <c r="N552" i="1"/>
  <c r="N39" i="1"/>
  <c r="N354" i="1"/>
  <c r="N479" i="1"/>
  <c r="N689" i="1"/>
  <c r="N184" i="1"/>
  <c r="N990" i="1"/>
  <c r="N710" i="1"/>
  <c r="N64" i="1"/>
  <c r="N909" i="1"/>
  <c r="N215" i="1"/>
  <c r="N243" i="1"/>
  <c r="N403" i="1"/>
  <c r="N908" i="1"/>
  <c r="N903" i="1"/>
  <c r="N639" i="1"/>
  <c r="N434" i="1"/>
  <c r="N457" i="1"/>
  <c r="N430" i="1"/>
  <c r="N893" i="1"/>
  <c r="N67" i="1"/>
  <c r="N89" i="1"/>
  <c r="N734" i="1"/>
  <c r="N413" i="1"/>
  <c r="N362" i="1"/>
  <c r="N365" i="1"/>
  <c r="N495" i="1"/>
  <c r="N545" i="1"/>
  <c r="N806" i="1"/>
  <c r="N719" i="1"/>
  <c r="N535" i="1"/>
  <c r="N969" i="1"/>
  <c r="N973" i="1"/>
  <c r="N414" i="1"/>
  <c r="N103" i="1"/>
  <c r="N120" i="1"/>
  <c r="N382" i="1"/>
  <c r="N482" i="1"/>
  <c r="N844" i="1"/>
  <c r="N840" i="1"/>
  <c r="N925" i="1"/>
  <c r="N839" i="1"/>
  <c r="N912" i="1"/>
  <c r="N922" i="1"/>
  <c r="N334" i="1"/>
  <c r="N409" i="1"/>
  <c r="N621" i="1"/>
  <c r="N152" i="1"/>
  <c r="N50" i="1"/>
  <c r="N670" i="1"/>
  <c r="N703" i="1"/>
  <c r="N674" i="1"/>
  <c r="N814" i="1"/>
  <c r="N817" i="1"/>
  <c r="N947" i="1"/>
  <c r="N647" i="1"/>
  <c r="N676" i="1"/>
  <c r="N106" i="1"/>
  <c r="N251" i="1"/>
  <c r="N264" i="1"/>
  <c r="N659" i="1"/>
  <c r="N767" i="1"/>
  <c r="N640" i="1"/>
  <c r="N605" i="1"/>
  <c r="N221" i="1"/>
  <c r="N237" i="1"/>
  <c r="N232" i="1"/>
  <c r="N18" i="1"/>
  <c r="N20" i="1"/>
  <c r="N187" i="1"/>
  <c r="N818" i="1"/>
  <c r="N228" i="1"/>
  <c r="N278" i="1"/>
  <c r="N173" i="1"/>
  <c r="N754" i="1"/>
  <c r="N266" i="1"/>
  <c r="N260" i="1"/>
  <c r="N795" i="1"/>
  <c r="N589" i="1"/>
  <c r="N623" i="1"/>
  <c r="N201" i="1"/>
  <c r="N294" i="1"/>
  <c r="N332" i="1"/>
  <c r="N304" i="1"/>
  <c r="N514" i="1"/>
  <c r="N529" i="1"/>
  <c r="N831" i="1"/>
  <c r="N72" i="1"/>
  <c r="N80" i="1"/>
  <c r="N517" i="1"/>
  <c r="N720" i="1"/>
  <c r="N280" i="1"/>
  <c r="N282" i="1"/>
  <c r="N392" i="1"/>
  <c r="N448" i="1"/>
  <c r="N418" i="1"/>
  <c r="N439" i="1"/>
  <c r="N892" i="1"/>
  <c r="N68" i="1"/>
  <c r="N722" i="1"/>
  <c r="N741" i="1"/>
  <c r="N416" i="1"/>
  <c r="N363" i="1"/>
  <c r="N367" i="1"/>
  <c r="N510" i="1"/>
  <c r="N553" i="1"/>
  <c r="N807" i="1"/>
  <c r="N549" i="1"/>
  <c r="N480" i="1"/>
  <c r="N970" i="1"/>
  <c r="N372" i="1"/>
  <c r="N424" i="1"/>
  <c r="N104" i="1"/>
  <c r="N127" i="1"/>
  <c r="N376" i="1"/>
  <c r="N462" i="1"/>
  <c r="N845" i="1"/>
  <c r="N852" i="1"/>
  <c r="N927" i="1"/>
  <c r="N830" i="1"/>
  <c r="N913" i="1"/>
  <c r="N923" i="1"/>
  <c r="N338" i="1"/>
  <c r="N417" i="1"/>
  <c r="N622" i="1"/>
  <c r="N159" i="1"/>
  <c r="N51" i="1"/>
  <c r="N22" i="1"/>
  <c r="N34" i="1"/>
  <c r="N582" i="1"/>
  <c r="N614" i="1"/>
  <c r="N765" i="1"/>
  <c r="N665" i="1"/>
  <c r="N704" i="1"/>
  <c r="N637" i="1"/>
  <c r="N149" i="1"/>
  <c r="N816" i="1"/>
  <c r="N950" i="1"/>
  <c r="N953" i="1"/>
  <c r="N142" i="1"/>
  <c r="N648" i="1"/>
  <c r="N680" i="1"/>
  <c r="N112" i="1"/>
  <c r="N878" i="1"/>
  <c r="N252" i="1"/>
  <c r="N254" i="1"/>
  <c r="N669" i="1"/>
  <c r="N721" i="1"/>
  <c r="N624" i="1"/>
  <c r="N663" i="1"/>
  <c r="N591" i="1"/>
  <c r="N862" i="1"/>
  <c r="N784" i="1"/>
  <c r="N974" i="1"/>
  <c r="N284" i="1"/>
  <c r="N550" i="1"/>
  <c r="N108" i="1"/>
  <c r="N574" i="1"/>
  <c r="N562" i="1"/>
  <c r="N40" i="1"/>
  <c r="N356" i="1"/>
  <c r="N426" i="1"/>
  <c r="N673" i="1"/>
  <c r="N186" i="1"/>
  <c r="N991" i="1"/>
  <c r="N708" i="1"/>
  <c r="N60" i="1"/>
  <c r="N894" i="1"/>
  <c r="N911" i="1"/>
  <c r="N101" i="1"/>
  <c r="N217" i="1"/>
  <c r="N234" i="1"/>
  <c r="N412" i="1"/>
  <c r="N899" i="1"/>
  <c r="N644" i="1"/>
  <c r="N681" i="1"/>
  <c r="N58" i="1"/>
  <c r="N31" i="1"/>
  <c r="N581" i="1"/>
  <c r="N630" i="1"/>
  <c r="N615" i="1"/>
  <c r="N861" i="1"/>
  <c r="N805" i="1"/>
  <c r="N975" i="1"/>
  <c r="N255" i="1"/>
  <c r="N3" i="1"/>
  <c r="N568" i="1"/>
  <c r="N118" i="1"/>
  <c r="N130" i="1"/>
  <c r="N569" i="1"/>
  <c r="N35" i="1"/>
  <c r="N355" i="1"/>
  <c r="N443" i="1"/>
  <c r="N675" i="1"/>
  <c r="N176" i="1"/>
  <c r="N986" i="1"/>
  <c r="N982" i="1"/>
  <c r="N707" i="1"/>
  <c r="N65" i="1"/>
  <c r="N915" i="1"/>
  <c r="N216" i="1"/>
  <c r="N241" i="1"/>
  <c r="N404" i="1"/>
  <c r="N910" i="1"/>
  <c r="N643" i="1"/>
  <c r="N678" i="1"/>
  <c r="N429" i="1"/>
  <c r="N114" i="1"/>
  <c r="N385" i="1"/>
  <c r="N389" i="1"/>
  <c r="N481" i="1"/>
  <c r="N848" i="1"/>
  <c r="N929" i="1"/>
  <c r="N957" i="1"/>
  <c r="N825" i="1"/>
  <c r="N914" i="1"/>
  <c r="N926" i="1"/>
  <c r="N336" i="1"/>
  <c r="N585" i="1"/>
  <c r="N660" i="1"/>
  <c r="N160" i="1"/>
  <c r="N52" i="1"/>
  <c r="N23" i="1"/>
  <c r="N32" i="1"/>
  <c r="N578" i="1"/>
  <c r="N764" i="1"/>
  <c r="N594" i="1"/>
  <c r="N857" i="1"/>
  <c r="N978" i="1"/>
  <c r="N964" i="1"/>
  <c r="N295" i="1"/>
  <c r="N557" i="1"/>
  <c r="N126" i="1"/>
  <c r="N575" i="1"/>
  <c r="N564" i="1"/>
  <c r="N42" i="1"/>
  <c r="N449" i="1"/>
  <c r="N692" i="1"/>
  <c r="N671" i="1"/>
  <c r="N988" i="1"/>
  <c r="N983" i="1"/>
  <c r="N709" i="1"/>
  <c r="N59" i="1"/>
  <c r="N895" i="1"/>
  <c r="N917" i="1"/>
  <c r="N283" i="1"/>
  <c r="N393" i="1"/>
  <c r="N421" i="1"/>
  <c r="N897" i="1"/>
  <c r="N645" i="1"/>
  <c r="N597" i="1"/>
  <c r="N746" i="1"/>
  <c r="N700" i="1"/>
  <c r="N696" i="1"/>
  <c r="N167" i="1"/>
  <c r="N154" i="1"/>
  <c r="N810" i="1"/>
  <c r="N943" i="1"/>
  <c r="N137" i="1"/>
  <c r="N140" i="1"/>
  <c r="N667" i="1"/>
  <c r="N97" i="1"/>
  <c r="N132" i="1"/>
  <c r="N879" i="1"/>
  <c r="N262" i="1"/>
  <c r="N628" i="1"/>
  <c r="N602" i="1"/>
  <c r="N757" i="1"/>
  <c r="N666" i="1"/>
  <c r="N611" i="1"/>
  <c r="N650" i="1"/>
  <c r="N870" i="1"/>
  <c r="N980" i="1"/>
  <c r="N966" i="1"/>
  <c r="N291" i="1"/>
  <c r="N559" i="1"/>
  <c r="N540" i="1"/>
  <c r="N124" i="1"/>
  <c r="N572" i="1"/>
  <c r="N36" i="1"/>
  <c r="N44" i="1"/>
  <c r="N423" i="1"/>
  <c r="N694" i="1"/>
  <c r="N661" i="1"/>
  <c r="N981" i="1"/>
  <c r="N712" i="1"/>
  <c r="N716" i="1"/>
  <c r="N901" i="1"/>
  <c r="N381" i="1"/>
  <c r="N131" i="1"/>
  <c r="N402" i="1"/>
  <c r="N431" i="1"/>
  <c r="N933" i="1"/>
  <c r="N783" i="1"/>
  <c r="N470" i="1"/>
  <c r="N739" i="1"/>
  <c r="N651" i="1"/>
  <c r="N690" i="1"/>
  <c r="N699" i="1"/>
  <c r="N168" i="1"/>
  <c r="N158" i="1"/>
  <c r="N804" i="1"/>
  <c r="N944" i="1"/>
  <c r="N138" i="1"/>
  <c r="N144" i="1"/>
  <c r="N657" i="1"/>
  <c r="N98" i="1"/>
  <c r="N875" i="1"/>
  <c r="N881" i="1"/>
  <c r="N259" i="1"/>
  <c r="N629" i="1"/>
  <c r="N592" i="1"/>
  <c r="N772" i="1"/>
  <c r="N618" i="1"/>
  <c r="N612" i="1"/>
  <c r="N632" i="1"/>
  <c r="N984" i="1"/>
  <c r="N713" i="1"/>
  <c r="N717" i="1"/>
  <c r="N61" i="1"/>
  <c r="N230" i="1"/>
  <c r="N399" i="1"/>
  <c r="N906" i="1"/>
  <c r="N905" i="1"/>
  <c r="N641" i="1"/>
  <c r="N199" i="1"/>
  <c r="N207" i="1"/>
</calcChain>
</file>

<file path=xl/sharedStrings.xml><?xml version="1.0" encoding="utf-8"?>
<sst xmlns="http://schemas.openxmlformats.org/spreadsheetml/2006/main" count="1017" uniqueCount="116">
  <si>
    <t>Afghanistan</t>
  </si>
  <si>
    <t xml:space="preserve">Albania </t>
  </si>
  <si>
    <t xml:space="preserve">Algeria </t>
  </si>
  <si>
    <t>lndarea</t>
  </si>
  <si>
    <t>pop</t>
  </si>
  <si>
    <t>country</t>
  </si>
  <si>
    <t>year</t>
  </si>
  <si>
    <t>Angola</t>
  </si>
  <si>
    <t>Argentina</t>
  </si>
  <si>
    <t>Armenia</t>
  </si>
  <si>
    <t>Australia</t>
  </si>
  <si>
    <t>Austria</t>
  </si>
  <si>
    <t>Bahamas</t>
  </si>
  <si>
    <t>Bangladesh</t>
  </si>
  <si>
    <t xml:space="preserve">Belgium </t>
  </si>
  <si>
    <t>Bolivia</t>
  </si>
  <si>
    <t>Brazil</t>
  </si>
  <si>
    <t>Cambodia</t>
  </si>
  <si>
    <t>Canada</t>
  </si>
  <si>
    <t>Chile</t>
  </si>
  <si>
    <t>China</t>
  </si>
  <si>
    <t>Columbia</t>
  </si>
  <si>
    <t>Costa Rica</t>
  </si>
  <si>
    <t>Croatia</t>
  </si>
  <si>
    <t>Czech Rep.</t>
  </si>
  <si>
    <t>Denmark</t>
  </si>
  <si>
    <t>Dominican Rep.</t>
  </si>
  <si>
    <t>Ecuador</t>
  </si>
  <si>
    <t>Egypt</t>
  </si>
  <si>
    <t>Estonia</t>
  </si>
  <si>
    <t>Ethiopia</t>
  </si>
  <si>
    <t>Finland</t>
  </si>
  <si>
    <t>France</t>
  </si>
  <si>
    <t>Gambia</t>
  </si>
  <si>
    <t>Georgia</t>
  </si>
  <si>
    <t>Germany</t>
  </si>
  <si>
    <t>Greece</t>
  </si>
  <si>
    <t>Guatemala</t>
  </si>
  <si>
    <t>Honduras</t>
  </si>
  <si>
    <t>Hungary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</si>
  <si>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</si>
  <si>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</si>
  <si>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</si>
  <si>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</si>
  <si>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</si>
  <si>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</si>
  <si>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</si>
  <si>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</si>
  <si>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</si>
  <si>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Kazakhstan</t>
  </si>
  <si>
    <t>Kenya</t>
  </si>
  <si>
    <t>Kuwait</t>
  </si>
  <si>
    <t>Latvia</t>
  </si>
  <si>
    <t>Liberia</t>
  </si>
  <si>
    <t>Libya</t>
  </si>
  <si>
    <t>Madagascar</t>
  </si>
  <si>
    <t>Malaysia</t>
  </si>
  <si>
    <t>Mexico</t>
  </si>
  <si>
    <t>Mongolia</t>
  </si>
  <si>
    <t>Montenegro</t>
  </si>
  <si>
    <t>Morocco</t>
  </si>
  <si>
    <t>Namibia</t>
  </si>
  <si>
    <t>Nepal</t>
  </si>
  <si>
    <t>Niger</t>
  </si>
  <si>
    <t>gdp</t>
  </si>
  <si>
    <t>co2</t>
  </si>
  <si>
    <t>n2o</t>
  </si>
  <si>
    <t>so2</t>
  </si>
  <si>
    <t>Netherlands</t>
  </si>
  <si>
    <t>New Zeland</t>
  </si>
  <si>
    <t>Norway</t>
  </si>
  <si>
    <t>Panama</t>
  </si>
  <si>
    <t>Pakisatan</t>
  </si>
  <si>
    <t>Paraguay</t>
  </si>
  <si>
    <t>Peru</t>
  </si>
  <si>
    <t>Philippines</t>
  </si>
  <si>
    <t>Portugal</t>
  </si>
  <si>
    <t>Poland</t>
  </si>
  <si>
    <t>Romania</t>
  </si>
  <si>
    <t>Russia</t>
  </si>
  <si>
    <t>Rwanda</t>
  </si>
  <si>
    <t>Saudi Arabia</t>
  </si>
  <si>
    <t>Singapore</t>
  </si>
  <si>
    <t>South Africa</t>
  </si>
  <si>
    <t>Spain</t>
  </si>
  <si>
    <t>Sudan</t>
  </si>
  <si>
    <t>Sweden</t>
  </si>
  <si>
    <t>Switzerland</t>
  </si>
  <si>
    <t>Thailand</t>
  </si>
  <si>
    <t>Turkey</t>
  </si>
  <si>
    <t>Tunisia</t>
  </si>
  <si>
    <t>Ukraine</t>
  </si>
  <si>
    <t>United Arab Emirates</t>
  </si>
  <si>
    <t>United Kingdom</t>
  </si>
  <si>
    <t>United States</t>
  </si>
  <si>
    <t>Vietnam</t>
  </si>
  <si>
    <t>Zambia</t>
  </si>
  <si>
    <t>Zimbabwe</t>
  </si>
  <si>
    <t>gdp_per_cap</t>
  </si>
  <si>
    <t>nx_gdp</t>
  </si>
  <si>
    <t>polity</t>
  </si>
  <si>
    <t>gdp_per_cap_sq</t>
  </si>
  <si>
    <t>lndarea_per_cap</t>
  </si>
  <si>
    <t>democ</t>
  </si>
  <si>
    <t>autoc</t>
  </si>
  <si>
    <t>im_millions</t>
  </si>
  <si>
    <t>ex_millions</t>
  </si>
  <si>
    <t>co2_millions_tonnes</t>
  </si>
  <si>
    <t>n2o_millions_tonnes</t>
  </si>
  <si>
    <t>so2_millions_tonnes</t>
  </si>
  <si>
    <t>co2_per_cap</t>
  </si>
  <si>
    <t>ocean</t>
  </si>
  <si>
    <t>im</t>
  </si>
  <si>
    <t>ex</t>
  </si>
  <si>
    <t>IM + EX</t>
  </si>
  <si>
    <t>n2o_per_cap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</si>
</sst>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000_);_(* \(#,##0.000000\);_(* &quot;-&quot;??_);_(@_)"/>
    <numFmt numFmtId="165" formatCode="0.00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1" applyFont="1" applyBorder="1"/>
    <xf numFmtId="43" fontId="1" fillId="2" borderId="0" xfId="1" applyFont="1" applyFill="1" applyBorder="1" applyAlignment="1" applyProtection="1">
      <alignment horizontal="right" vertical="top" wrapText="1"/>
      <protection locked="0"/>
    </xf>
    <xf numFmtId="1" fontId="0" fillId="0" borderId="0" xfId="1" applyNumberFormat="1" applyFont="1" applyBorder="1"/>
    <xf numFmtId="43" fontId="0" fillId="0" borderId="0" xfId="1" applyFont="1" applyBorder="1" applyAlignment="1">
      <alignment horizontal="left" vertical="top"/>
    </xf>
    <xf numFmtId="43" fontId="1" fillId="0" borderId="0" xfId="1" applyFont="1" applyBorder="1"/>
    <xf numFmtId="43" fontId="1" fillId="0" borderId="0" xfId="1" applyFont="1" applyBorder="1" applyAlignment="1" applyProtection="1">
      <alignment horizontal="right" vertical="top" wrapText="1"/>
      <protection locked="0"/>
    </xf>
    <xf numFmtId="43" fontId="1" fillId="3" borderId="0" xfId="1" applyFont="1" applyFill="1" applyBorder="1" applyAlignment="1" applyProtection="1">
      <alignment wrapText="1"/>
      <protection locked="0"/>
    </xf>
    <xf numFmtId="43" fontId="0" fillId="0" borderId="0" xfId="1" applyFont="1"/>
    <xf numFmtId="43" fontId="3" fillId="0" borderId="0" xfId="1" applyFont="1"/>
    <xf numFmtId="1" fontId="2" fillId="0" borderId="0" xfId="2" applyNumberFormat="1"/>
    <xf numFmtId="164" fontId="0" fillId="0" borderId="0" xfId="1" applyNumberFormat="1" applyFont="1" applyBorder="1"/>
    <xf numFmtId="164" fontId="1" fillId="0" borderId="0" xfId="1" applyNumberFormat="1" applyFont="1" applyBorder="1" applyAlignment="1" applyProtection="1">
      <alignment horizontal="right" vertical="top" wrapText="1"/>
      <protection locked="0"/>
    </xf>
    <xf numFmtId="165" fontId="0" fillId="0" borderId="0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1"/>
  <sheetViews>
    <sheetView tabSelected="1" topLeftCell="A981" zoomScaleNormal="100" workbookViewId="0">
      <selection activeCell="E995" sqref="E995"/>
    </sheetView>
  </sheetViews>
  <sheetFormatPr defaultColWidth="8.88671875" defaultRowHeight="14.4" x14ac:dyDescent="0.3"/>
  <cols>
    <col min="1" max="1" width="22.88671875" style="1" customWidth="1"/>
    <col min="2" max="2" width="11.33203125" style="3" bestFit="1" customWidth="1"/>
    <col min="3" max="3" width="19.21875" style="3" customWidth="1"/>
    <col min="4" max="4" width="15.77734375" style="1" customWidth="1"/>
    <col min="5" max="5" width="17.6640625" style="1" customWidth="1"/>
    <col min="6" max="6" width="21" style="1" customWidth="1"/>
    <col min="7" max="7" width="17.44140625" style="1" customWidth="1"/>
    <col min="8" max="8" width="19.5546875" style="1" customWidth="1"/>
    <col min="9" max="9" width="26.5546875" style="1" customWidth="1"/>
    <col min="10" max="10" width="12.6640625" style="1" customWidth="1"/>
    <col min="11" max="12" width="21.33203125" style="1" customWidth="1"/>
    <col min="13" max="14" width="12.44140625" style="1" customWidth="1"/>
    <col min="15" max="15" width="15.88671875" style="1" customWidth="1"/>
    <col min="16" max="16" width="13.6640625" style="11" customWidth="1"/>
    <col min="17" max="17" width="14" style="1" customWidth="1"/>
    <col min="18" max="18" width="17.5546875" style="1" customWidth="1"/>
    <col min="19" max="19" width="11.33203125" style="1" customWidth="1"/>
    <col min="20" max="20" width="19" style="1" customWidth="1"/>
    <col min="21" max="21" width="15.77734375" style="1" customWidth="1"/>
    <col min="22" max="22" width="19.44140625" style="1" customWidth="1"/>
    <col min="23" max="23" width="14.44140625" style="1" customWidth="1"/>
    <col min="24" max="24" width="9.109375" style="3" customWidth="1"/>
    <col min="25" max="25" width="9.33203125" style="3" bestFit="1" customWidth="1"/>
    <col min="26" max="27" width="8.88671875" style="3"/>
    <col min="28" max="28" width="12.33203125" style="1" customWidth="1"/>
    <col min="29" max="16384" width="8.88671875" style="1"/>
  </cols>
  <sheetData>
    <row r="1" spans="1:27" x14ac:dyDescent="0.3">
      <c r="A1" s="1" t="s">
        <v>5</v>
      </c>
      <c r="B1" s="3" t="s">
        <v>6</v>
      </c>
      <c r="C1" s="3" t="s">
        <v>115</v>
      </c>
      <c r="D1" s="1" t="s">
        <v>66</v>
      </c>
      <c r="E1" s="1" t="s">
        <v>4</v>
      </c>
      <c r="F1" s="1" t="s">
        <v>64</v>
      </c>
      <c r="G1" s="1" t="s">
        <v>98</v>
      </c>
      <c r="H1" s="1" t="s">
        <v>101</v>
      </c>
      <c r="I1" s="4" t="s">
        <v>112</v>
      </c>
      <c r="J1" s="1" t="s">
        <v>105</v>
      </c>
      <c r="K1" s="1" t="s">
        <v>113</v>
      </c>
      <c r="L1" s="1" t="s">
        <v>114</v>
      </c>
      <c r="M1" s="1" t="s">
        <v>106</v>
      </c>
      <c r="N1" s="1" t="s">
        <v>99</v>
      </c>
      <c r="O1" s="1" t="s">
        <v>3</v>
      </c>
      <c r="P1" s="11" t="s">
        <v>102</v>
      </c>
      <c r="Q1" s="5" t="s">
        <v>107</v>
      </c>
      <c r="R1" s="1" t="s">
        <v>108</v>
      </c>
      <c r="S1" s="1" t="s">
        <v>109</v>
      </c>
      <c r="T1" s="1" t="s">
        <v>65</v>
      </c>
      <c r="U1" s="1" t="s">
        <v>66</v>
      </c>
      <c r="V1" s="1" t="s">
        <v>67</v>
      </c>
      <c r="W1" s="1" t="s">
        <v>110</v>
      </c>
      <c r="X1" s="3" t="s">
        <v>111</v>
      </c>
      <c r="Y1" s="3" t="s">
        <v>103</v>
      </c>
      <c r="Z1" s="3" t="s">
        <v>104</v>
      </c>
      <c r="AA1" s="3" t="s">
        <v>100</v>
      </c>
    </row>
    <row r="2" spans="1:27" x14ac:dyDescent="0.3">
      <c r="A2" s="1" t="s">
        <v>20</v>
      </c>
      <c r="B2" s="3">
        <v>2016</v>
      </c>
      <c r="C2" s="13">
        <f>D2/E2</f>
        <v>0.39823748549852644</v>
      </c>
      <c r="D2" s="1">
        <f>R2*1000000</f>
        <v>552670000</v>
      </c>
      <c r="E2" s="1">
        <v>1387790000</v>
      </c>
      <c r="F2" s="8">
        <v>18712096136707.691</v>
      </c>
      <c r="G2" s="8">
        <v>13483.37726652281</v>
      </c>
      <c r="H2" s="1">
        <f t="shared" ref="H2:H65" si="0">G2^2</f>
        <v>181801462.51138413</v>
      </c>
      <c r="I2" s="1">
        <f t="shared" ref="I2:I65" si="1">J2*1000000</f>
        <v>586078260000</v>
      </c>
      <c r="J2" s="1">
        <v>586078.26</v>
      </c>
      <c r="K2" s="6">
        <f t="shared" ref="K2:K65" si="2">M2*1000000</f>
        <v>2097632000000</v>
      </c>
      <c r="L2" s="6">
        <f t="shared" ref="L2:L65" si="3">I2+K2</f>
        <v>2683710260000</v>
      </c>
      <c r="M2" s="6">
        <v>2097632</v>
      </c>
      <c r="N2" s="6">
        <f t="shared" ref="N2:N65" si="4">(K2+I2)/F2</f>
        <v>0.14342114535930267</v>
      </c>
      <c r="O2" s="1">
        <v>9424700.9000000004</v>
      </c>
      <c r="P2" s="12">
        <f t="shared" ref="P2:P65" si="5">O2/E2</f>
        <v>6.7911578120609028E-3</v>
      </c>
      <c r="Q2" s="1">
        <v>9764.9789999999994</v>
      </c>
      <c r="R2" s="1">
        <v>552.66999999999996</v>
      </c>
      <c r="S2" s="1">
        <v>1357.838</v>
      </c>
      <c r="T2" s="1">
        <f t="shared" ref="T2:T65" si="6">Q2*1000000</f>
        <v>9764979000</v>
      </c>
      <c r="U2" s="1">
        <f t="shared" ref="U2:U65" si="7">R2*1000000</f>
        <v>552670000</v>
      </c>
      <c r="V2" s="1">
        <f t="shared" ref="V2:V65" si="8">S2*1000000</f>
        <v>1357838000</v>
      </c>
      <c r="W2" s="1">
        <f t="shared" ref="W2:W65" si="9">T2/E2</f>
        <v>7.0363520417354213</v>
      </c>
      <c r="X2" s="3">
        <v>0</v>
      </c>
      <c r="Y2" s="3">
        <v>0</v>
      </c>
      <c r="Z2" s="3">
        <v>7</v>
      </c>
      <c r="AA2" s="3">
        <f t="shared" ref="AA2:AA65" si="10">Y2-Z2</f>
        <v>-7</v>
      </c>
    </row>
    <row r="3" spans="1:27" x14ac:dyDescent="0.3">
      <c r="A3" s="1" t="s">
        <v>20</v>
      </c>
      <c r="B3" s="3">
        <v>2021</v>
      </c>
      <c r="C3" s="13">
        <f t="shared" ref="C3:C66" si="11">D3/E3</f>
        <v>0.39103344756294428</v>
      </c>
      <c r="D3" s="1">
        <f>R3*1000000</f>
        <v>552280000</v>
      </c>
      <c r="E3" s="1">
        <v>1412360000</v>
      </c>
      <c r="F3" s="8">
        <v>27312548291593.074</v>
      </c>
      <c r="G3" s="8">
        <v>19338.234084506126</v>
      </c>
      <c r="H3" s="1">
        <f t="shared" si="0"/>
        <v>373967297.50715446</v>
      </c>
      <c r="I3" s="1">
        <f t="shared" si="1"/>
        <v>725018750000</v>
      </c>
      <c r="J3" s="1">
        <v>725018.75</v>
      </c>
      <c r="K3" s="6">
        <f t="shared" si="2"/>
        <v>3363070000000</v>
      </c>
      <c r="L3" s="6">
        <f t="shared" si="3"/>
        <v>4088088750000</v>
      </c>
      <c r="M3" s="6">
        <v>3363070</v>
      </c>
      <c r="N3" s="6">
        <f t="shared" si="4"/>
        <v>0.14967804198842669</v>
      </c>
      <c r="O3" s="1">
        <v>9424700.9000000004</v>
      </c>
      <c r="P3" s="12">
        <f t="shared" si="5"/>
        <v>6.6730160157466934E-3</v>
      </c>
      <c r="Q3" s="1">
        <v>11472.368</v>
      </c>
      <c r="R3" s="1">
        <v>552.28</v>
      </c>
      <c r="S3" s="1">
        <v>1713.34</v>
      </c>
      <c r="T3" s="1">
        <f t="shared" si="6"/>
        <v>11472368000</v>
      </c>
      <c r="U3" s="1">
        <f t="shared" si="7"/>
        <v>552280000</v>
      </c>
      <c r="V3" s="1">
        <f t="shared" si="8"/>
        <v>1713340000</v>
      </c>
      <c r="W3" s="1">
        <f t="shared" si="9"/>
        <v>8.1228355376816115</v>
      </c>
      <c r="X3" s="3">
        <v>0</v>
      </c>
      <c r="Y3" s="3">
        <v>0</v>
      </c>
      <c r="Z3" s="3">
        <v>7</v>
      </c>
      <c r="AA3" s="3">
        <f t="shared" si="10"/>
        <v>-7</v>
      </c>
    </row>
    <row r="4" spans="1:27" x14ac:dyDescent="0.3">
      <c r="A4" s="1" t="s">
        <v>20</v>
      </c>
      <c r="B4" s="3">
        <v>2020</v>
      </c>
      <c r="C4" s="13">
        <f t="shared" si="11"/>
        <v>0.39138260931188434</v>
      </c>
      <c r="D4" s="1">
        <f t="shared" ref="D4:D66" si="12">R4*1000000</f>
        <v>552280000</v>
      </c>
      <c r="E4" s="1">
        <v>1411100000</v>
      </c>
      <c r="F4" s="8">
        <v>24255795539871</v>
      </c>
      <c r="G4" s="8">
        <v>17189.28179425342</v>
      </c>
      <c r="H4" s="1">
        <f t="shared" si="0"/>
        <v>295471408.60225207</v>
      </c>
      <c r="I4" s="1">
        <f t="shared" si="1"/>
        <v>594399500000</v>
      </c>
      <c r="J4" s="1">
        <v>594399.5</v>
      </c>
      <c r="K4" s="6">
        <f t="shared" si="2"/>
        <v>2589952000000</v>
      </c>
      <c r="L4" s="6">
        <f t="shared" si="3"/>
        <v>3184351500000</v>
      </c>
      <c r="M4" s="6">
        <v>2589952</v>
      </c>
      <c r="N4" s="6">
        <f t="shared" si="4"/>
        <v>0.13128208863591598</v>
      </c>
      <c r="O4" s="1">
        <v>9424700.9000000004</v>
      </c>
      <c r="P4" s="12">
        <f t="shared" si="5"/>
        <v>6.6789744879880942E-3</v>
      </c>
      <c r="Q4" s="1">
        <v>10956.213</v>
      </c>
      <c r="R4" s="1">
        <v>552.28</v>
      </c>
      <c r="S4" s="1">
        <v>1627.7249999999999</v>
      </c>
      <c r="T4" s="1">
        <f t="shared" si="6"/>
        <v>10956213000</v>
      </c>
      <c r="U4" s="1">
        <f t="shared" si="7"/>
        <v>552280000</v>
      </c>
      <c r="V4" s="1">
        <f t="shared" si="8"/>
        <v>1627725000</v>
      </c>
      <c r="W4" s="1">
        <f t="shared" si="9"/>
        <v>7.7643065693430655</v>
      </c>
      <c r="X4" s="3">
        <v>0</v>
      </c>
      <c r="Y4" s="3">
        <v>0</v>
      </c>
      <c r="Z4" s="3">
        <v>7</v>
      </c>
      <c r="AA4" s="3">
        <f t="shared" si="10"/>
        <v>-7</v>
      </c>
    </row>
    <row r="5" spans="1:27" x14ac:dyDescent="0.3">
      <c r="A5" s="1" t="s">
        <v>20</v>
      </c>
      <c r="B5" s="3">
        <v>2019</v>
      </c>
      <c r="C5" s="13">
        <f t="shared" si="11"/>
        <v>0.3923153696159461</v>
      </c>
      <c r="D5" s="1">
        <f t="shared" si="12"/>
        <v>552280000</v>
      </c>
      <c r="E5" s="1">
        <v>1407745000</v>
      </c>
      <c r="F5" s="8">
        <v>23441908826397.316</v>
      </c>
      <c r="G5" s="8">
        <v>16652.098800846259</v>
      </c>
      <c r="H5" s="1">
        <f t="shared" si="0"/>
        <v>277292394.47314543</v>
      </c>
      <c r="I5" s="1">
        <f t="shared" si="1"/>
        <v>638203050000</v>
      </c>
      <c r="J5" s="1">
        <v>638203.05000000005</v>
      </c>
      <c r="K5" s="6">
        <f t="shared" si="2"/>
        <v>2499458000000</v>
      </c>
      <c r="L5" s="6">
        <f t="shared" si="3"/>
        <v>3137661050000</v>
      </c>
      <c r="M5" s="6">
        <v>2499458</v>
      </c>
      <c r="N5" s="6">
        <f t="shared" si="4"/>
        <v>0.13384835992821381</v>
      </c>
      <c r="O5" s="1">
        <v>9424700.9000000004</v>
      </c>
      <c r="P5" s="12">
        <f t="shared" si="5"/>
        <v>6.6948921146940676E-3</v>
      </c>
      <c r="Q5" s="1">
        <v>10740.995999999999</v>
      </c>
      <c r="R5" s="1">
        <v>552.28</v>
      </c>
      <c r="S5" s="1">
        <v>1559.7280000000001</v>
      </c>
      <c r="T5" s="1">
        <f t="shared" si="6"/>
        <v>10740996000</v>
      </c>
      <c r="U5" s="1">
        <f t="shared" si="7"/>
        <v>552280000</v>
      </c>
      <c r="V5" s="1">
        <f t="shared" si="8"/>
        <v>1559728000</v>
      </c>
      <c r="W5" s="1">
        <f t="shared" si="9"/>
        <v>7.6299301364948908</v>
      </c>
      <c r="X5" s="3">
        <v>0</v>
      </c>
      <c r="Y5" s="3">
        <v>0</v>
      </c>
      <c r="Z5" s="3">
        <v>7</v>
      </c>
      <c r="AA5" s="3">
        <f t="shared" si="10"/>
        <v>-7</v>
      </c>
    </row>
    <row r="6" spans="1:27" x14ac:dyDescent="0.3">
      <c r="A6" s="1" t="s">
        <v>20</v>
      </c>
      <c r="B6" s="3">
        <v>2015</v>
      </c>
      <c r="C6" s="13">
        <f t="shared" si="11"/>
        <v>0.39831577116519068</v>
      </c>
      <c r="D6" s="1">
        <f t="shared" si="12"/>
        <v>549620000</v>
      </c>
      <c r="E6" s="1">
        <v>1379860000</v>
      </c>
      <c r="F6" s="8">
        <v>17796747505553.348</v>
      </c>
      <c r="G6" s="8">
        <v>12897.502286864861</v>
      </c>
      <c r="H6" s="1">
        <f t="shared" si="0"/>
        <v>166345565.23968431</v>
      </c>
      <c r="I6" s="1">
        <f t="shared" si="1"/>
        <v>581197650000</v>
      </c>
      <c r="J6" s="1">
        <v>581197.65</v>
      </c>
      <c r="K6" s="6">
        <f t="shared" si="2"/>
        <v>2273468000000</v>
      </c>
      <c r="L6" s="6">
        <f t="shared" si="3"/>
        <v>2854665650000</v>
      </c>
      <c r="M6" s="6">
        <v>2273468</v>
      </c>
      <c r="N6" s="6">
        <f t="shared" si="4"/>
        <v>0.16040378440550568</v>
      </c>
      <c r="O6" s="1">
        <v>9424700.9000000004</v>
      </c>
      <c r="P6" s="12">
        <f t="shared" si="5"/>
        <v>6.8301863232501847E-3</v>
      </c>
      <c r="Q6" s="1">
        <v>9866.9040000000005</v>
      </c>
      <c r="R6" s="1">
        <v>549.62</v>
      </c>
      <c r="S6" s="1">
        <v>1328.8050000000001</v>
      </c>
      <c r="T6" s="1">
        <f t="shared" si="6"/>
        <v>9866904000</v>
      </c>
      <c r="U6" s="1">
        <f t="shared" si="7"/>
        <v>549620000</v>
      </c>
      <c r="V6" s="1">
        <f t="shared" si="8"/>
        <v>1328805000</v>
      </c>
      <c r="W6" s="1">
        <f t="shared" si="9"/>
        <v>7.1506558636383399</v>
      </c>
      <c r="X6" s="3">
        <v>0</v>
      </c>
      <c r="Y6" s="3">
        <v>0</v>
      </c>
      <c r="Z6" s="3">
        <v>7</v>
      </c>
      <c r="AA6" s="3">
        <f t="shared" si="10"/>
        <v>-7</v>
      </c>
    </row>
    <row r="7" spans="1:27" x14ac:dyDescent="0.3">
      <c r="A7" s="1" t="s">
        <v>20</v>
      </c>
      <c r="B7" s="3">
        <v>2017</v>
      </c>
      <c r="C7" s="13">
        <f t="shared" si="11"/>
        <v>0.39311997077813948</v>
      </c>
      <c r="D7" s="1">
        <f t="shared" si="12"/>
        <v>548880000</v>
      </c>
      <c r="E7" s="1">
        <v>1396215000</v>
      </c>
      <c r="F7" s="8">
        <v>19887033884254.363</v>
      </c>
      <c r="G7" s="8">
        <v>14243.532610847444</v>
      </c>
      <c r="H7" s="1">
        <f t="shared" si="0"/>
        <v>202878221.2362746</v>
      </c>
      <c r="I7" s="1">
        <f t="shared" si="1"/>
        <v>636593860000</v>
      </c>
      <c r="J7" s="1">
        <v>636593.86</v>
      </c>
      <c r="K7" s="6">
        <f t="shared" si="2"/>
        <v>2263346000000</v>
      </c>
      <c r="L7" s="6">
        <f t="shared" si="3"/>
        <v>2899939860000</v>
      </c>
      <c r="M7" s="6">
        <v>2263346</v>
      </c>
      <c r="N7" s="6">
        <f t="shared" si="4"/>
        <v>0.1458206325225824</v>
      </c>
      <c r="O7" s="1">
        <v>9424700.9000000004</v>
      </c>
      <c r="P7" s="12">
        <f t="shared" si="5"/>
        <v>6.7501788048402291E-3</v>
      </c>
      <c r="Q7" s="1">
        <v>10011.107</v>
      </c>
      <c r="R7" s="1">
        <v>548.88</v>
      </c>
      <c r="S7" s="1">
        <v>1430.587</v>
      </c>
      <c r="T7" s="1">
        <f t="shared" si="6"/>
        <v>10011107000</v>
      </c>
      <c r="U7" s="1">
        <f t="shared" si="7"/>
        <v>548880000</v>
      </c>
      <c r="V7" s="1">
        <f t="shared" si="8"/>
        <v>1430587000</v>
      </c>
      <c r="W7" s="1">
        <f t="shared" si="9"/>
        <v>7.170175796707527</v>
      </c>
      <c r="X7" s="3">
        <v>0</v>
      </c>
      <c r="Y7" s="3">
        <v>0</v>
      </c>
      <c r="Z7" s="3">
        <v>7</v>
      </c>
      <c r="AA7" s="3">
        <f t="shared" si="10"/>
        <v>-7</v>
      </c>
    </row>
    <row r="8" spans="1:27" x14ac:dyDescent="0.3">
      <c r="A8" s="1" t="s">
        <v>20</v>
      </c>
      <c r="B8" s="3">
        <v>2018</v>
      </c>
      <c r="C8" s="13">
        <f t="shared" si="11"/>
        <v>0.38865522256123641</v>
      </c>
      <c r="D8" s="1">
        <f t="shared" si="12"/>
        <v>545190000</v>
      </c>
      <c r="E8" s="1">
        <v>1402760000</v>
      </c>
      <c r="F8" s="8">
        <v>21736535504597.578</v>
      </c>
      <c r="G8" s="8">
        <v>15495.54842210897</v>
      </c>
      <c r="H8" s="1">
        <f t="shared" si="0"/>
        <v>240112020.90192381</v>
      </c>
      <c r="I8" s="1">
        <f t="shared" si="1"/>
        <v>681060900000</v>
      </c>
      <c r="J8" s="1">
        <v>681060.9</v>
      </c>
      <c r="K8" s="6">
        <f t="shared" si="2"/>
        <v>2486695000000</v>
      </c>
      <c r="L8" s="6">
        <f t="shared" si="3"/>
        <v>3167755900000</v>
      </c>
      <c r="M8" s="6">
        <v>2486695</v>
      </c>
      <c r="N8" s="6">
        <f t="shared" si="4"/>
        <v>0.14573416721951737</v>
      </c>
      <c r="O8" s="1">
        <v>9424700.9000000004</v>
      </c>
      <c r="P8" s="12">
        <f t="shared" si="5"/>
        <v>6.7186838090621346E-3</v>
      </c>
      <c r="Q8" s="1">
        <v>10353.877</v>
      </c>
      <c r="R8" s="1">
        <v>545.19000000000005</v>
      </c>
      <c r="S8" s="1">
        <v>1500.4739999999999</v>
      </c>
      <c r="T8" s="1">
        <f t="shared" si="6"/>
        <v>10353877000</v>
      </c>
      <c r="U8" s="1">
        <f t="shared" si="7"/>
        <v>545190000</v>
      </c>
      <c r="V8" s="1">
        <f t="shared" si="8"/>
        <v>1500474000</v>
      </c>
      <c r="W8" s="1">
        <f t="shared" si="9"/>
        <v>7.3810751661011151</v>
      </c>
      <c r="X8" s="3">
        <v>0</v>
      </c>
      <c r="Y8" s="3">
        <v>0</v>
      </c>
      <c r="Z8" s="3">
        <v>7</v>
      </c>
      <c r="AA8" s="3">
        <f t="shared" si="10"/>
        <v>-7</v>
      </c>
    </row>
    <row r="9" spans="1:27" x14ac:dyDescent="0.3">
      <c r="A9" s="1" t="s">
        <v>20</v>
      </c>
      <c r="B9" s="3">
        <v>2014</v>
      </c>
      <c r="C9" s="13">
        <f t="shared" si="11"/>
        <v>0.38955870132520809</v>
      </c>
      <c r="D9" s="1">
        <f t="shared" si="12"/>
        <v>534419999.99999994</v>
      </c>
      <c r="E9" s="1">
        <v>1371860000</v>
      </c>
      <c r="F9" s="8">
        <v>17121277216279.146</v>
      </c>
      <c r="G9" s="8">
        <v>12480.338530374198</v>
      </c>
      <c r="H9" s="1">
        <f t="shared" si="0"/>
        <v>155758849.83274278</v>
      </c>
      <c r="I9" s="1">
        <f t="shared" si="1"/>
        <v>612898430000</v>
      </c>
      <c r="J9" s="1">
        <v>612898.43000000005</v>
      </c>
      <c r="K9" s="6">
        <f t="shared" si="2"/>
        <v>2342293000000</v>
      </c>
      <c r="L9" s="6">
        <f t="shared" si="3"/>
        <v>2955191430000</v>
      </c>
      <c r="M9" s="6">
        <v>2342293</v>
      </c>
      <c r="N9" s="6">
        <f t="shared" si="4"/>
        <v>0.17260344498073796</v>
      </c>
      <c r="O9" s="1">
        <v>9424700.9000000004</v>
      </c>
      <c r="P9" s="12">
        <f t="shared" si="5"/>
        <v>6.8700165468779618E-3</v>
      </c>
      <c r="Q9" s="1">
        <v>9998.6209999999992</v>
      </c>
      <c r="R9" s="1">
        <v>534.41999999999996</v>
      </c>
      <c r="S9" s="1">
        <v>1255.605</v>
      </c>
      <c r="T9" s="1">
        <f t="shared" si="6"/>
        <v>9998621000</v>
      </c>
      <c r="U9" s="1">
        <f t="shared" si="7"/>
        <v>534419999.99999994</v>
      </c>
      <c r="V9" s="1">
        <f t="shared" si="8"/>
        <v>1255605000</v>
      </c>
      <c r="W9" s="1">
        <f t="shared" si="9"/>
        <v>7.2883683466242912</v>
      </c>
      <c r="X9" s="3">
        <v>0</v>
      </c>
      <c r="Y9" s="3">
        <v>0</v>
      </c>
      <c r="Z9" s="3">
        <v>7</v>
      </c>
      <c r="AA9" s="3">
        <f t="shared" si="10"/>
        <v>-7</v>
      </c>
    </row>
    <row r="10" spans="1:27" x14ac:dyDescent="0.3">
      <c r="A10" s="1" t="s">
        <v>20</v>
      </c>
      <c r="B10" s="3">
        <v>2013</v>
      </c>
      <c r="C10" s="13">
        <f t="shared" si="11"/>
        <v>0.38349813679176076</v>
      </c>
      <c r="D10" s="1">
        <f t="shared" si="12"/>
        <v>522799999.99999994</v>
      </c>
      <c r="E10" s="1">
        <v>1363240000</v>
      </c>
      <c r="F10" s="8">
        <v>16185063329894.834</v>
      </c>
      <c r="G10" s="8">
        <v>11872.497381161669</v>
      </c>
      <c r="H10" s="1">
        <f t="shared" si="0"/>
        <v>140956194.0656907</v>
      </c>
      <c r="I10" s="1">
        <f t="shared" si="1"/>
        <v>602025110000</v>
      </c>
      <c r="J10" s="1">
        <v>602025.11</v>
      </c>
      <c r="K10" s="6">
        <f t="shared" si="2"/>
        <v>2209005000000</v>
      </c>
      <c r="L10" s="6">
        <f t="shared" si="3"/>
        <v>2811030110000</v>
      </c>
      <c r="M10" s="6">
        <v>2209005</v>
      </c>
      <c r="N10" s="6">
        <f t="shared" si="4"/>
        <v>0.17368051348973407</v>
      </c>
      <c r="O10" s="1">
        <v>9424700.9000000004</v>
      </c>
      <c r="P10" s="12">
        <f t="shared" si="5"/>
        <v>6.9134568381209478E-3</v>
      </c>
      <c r="Q10" s="1">
        <v>9956.3089999999993</v>
      </c>
      <c r="R10" s="1">
        <v>522.79999999999995</v>
      </c>
      <c r="S10" s="1">
        <v>1234.6220000000001</v>
      </c>
      <c r="T10" s="1">
        <f t="shared" si="6"/>
        <v>9956309000</v>
      </c>
      <c r="U10" s="1">
        <f t="shared" si="7"/>
        <v>522799999.99999994</v>
      </c>
      <c r="V10" s="1">
        <f t="shared" si="8"/>
        <v>1234622000</v>
      </c>
      <c r="W10" s="1">
        <f t="shared" si="9"/>
        <v>7.3034161262873738</v>
      </c>
      <c r="X10" s="3">
        <v>0</v>
      </c>
      <c r="Y10" s="3">
        <v>0</v>
      </c>
      <c r="Z10" s="3">
        <v>7</v>
      </c>
      <c r="AA10" s="3">
        <f t="shared" si="10"/>
        <v>-7</v>
      </c>
    </row>
    <row r="11" spans="1:27" x14ac:dyDescent="0.3">
      <c r="A11" s="1" t="s">
        <v>20</v>
      </c>
      <c r="B11" s="3">
        <v>2012</v>
      </c>
      <c r="C11" s="13">
        <f t="shared" si="11"/>
        <v>0.37629136236421773</v>
      </c>
      <c r="D11" s="1">
        <f t="shared" si="12"/>
        <v>509570000</v>
      </c>
      <c r="E11" s="1">
        <v>1354190000</v>
      </c>
      <c r="F11" s="8">
        <v>15124538193948.217</v>
      </c>
      <c r="G11" s="8">
        <v>11168.697297977549</v>
      </c>
      <c r="H11" s="1">
        <f t="shared" si="0"/>
        <v>124739799.33385101</v>
      </c>
      <c r="I11" s="1">
        <f t="shared" si="1"/>
        <v>557194890000</v>
      </c>
      <c r="J11" s="1">
        <v>557194.89</v>
      </c>
      <c r="K11" s="6">
        <f t="shared" si="2"/>
        <v>2048714000000</v>
      </c>
      <c r="L11" s="6">
        <f t="shared" si="3"/>
        <v>2605908890000</v>
      </c>
      <c r="M11" s="6">
        <v>2048714</v>
      </c>
      <c r="N11" s="6">
        <f t="shared" si="4"/>
        <v>0.17229675753291446</v>
      </c>
      <c r="O11" s="1">
        <v>9424700.9000000004</v>
      </c>
      <c r="P11" s="12">
        <f t="shared" si="5"/>
        <v>6.9596592058721448E-3</v>
      </c>
      <c r="Q11" s="1">
        <v>9779.2810000000009</v>
      </c>
      <c r="R11" s="1">
        <v>509.57</v>
      </c>
      <c r="S11" s="1">
        <v>1176.712</v>
      </c>
      <c r="T11" s="1">
        <f t="shared" si="6"/>
        <v>9779281000</v>
      </c>
      <c r="U11" s="1">
        <f t="shared" si="7"/>
        <v>509570000</v>
      </c>
      <c r="V11" s="1">
        <f t="shared" si="8"/>
        <v>1176712000</v>
      </c>
      <c r="W11" s="1">
        <f t="shared" si="9"/>
        <v>7.2214984603342218</v>
      </c>
      <c r="X11" s="3">
        <v>0</v>
      </c>
      <c r="Y11" s="3">
        <v>0</v>
      </c>
      <c r="Z11" s="3">
        <v>7</v>
      </c>
      <c r="AA11" s="3">
        <f t="shared" si="10"/>
        <v>-7</v>
      </c>
    </row>
    <row r="12" spans="1:27" x14ac:dyDescent="0.3">
      <c r="A12" s="1" t="s">
        <v>20</v>
      </c>
      <c r="B12" s="3">
        <v>2011</v>
      </c>
      <c r="C12" s="13">
        <f t="shared" si="11"/>
        <v>0.36990858973930046</v>
      </c>
      <c r="D12" s="1">
        <f t="shared" si="12"/>
        <v>497540000</v>
      </c>
      <c r="E12" s="1">
        <v>1345035000</v>
      </c>
      <c r="F12" s="8">
        <v>13844365195928.873</v>
      </c>
      <c r="G12" s="8">
        <v>10292.940478075941</v>
      </c>
      <c r="H12" s="1">
        <f t="shared" si="0"/>
        <v>105944623.68521419</v>
      </c>
      <c r="I12" s="1">
        <f t="shared" si="1"/>
        <v>515035510000</v>
      </c>
      <c r="J12" s="1">
        <v>515035.51</v>
      </c>
      <c r="K12" s="6">
        <f t="shared" si="2"/>
        <v>1898381000000</v>
      </c>
      <c r="L12" s="6">
        <f t="shared" si="3"/>
        <v>2413416510000</v>
      </c>
      <c r="M12" s="6">
        <v>1898381</v>
      </c>
      <c r="N12" s="6">
        <f t="shared" si="4"/>
        <v>0.17432482283186942</v>
      </c>
      <c r="O12" s="1">
        <v>9424700.9000000004</v>
      </c>
      <c r="P12" s="12">
        <f t="shared" si="5"/>
        <v>7.0070302259792501E-3</v>
      </c>
      <c r="Q12" s="1">
        <v>9528.5560000000005</v>
      </c>
      <c r="R12" s="1">
        <v>497.54</v>
      </c>
      <c r="S12" s="1">
        <v>1123.8589999999999</v>
      </c>
      <c r="T12" s="1">
        <f t="shared" si="6"/>
        <v>9528556000</v>
      </c>
      <c r="U12" s="1">
        <f t="shared" si="7"/>
        <v>497540000</v>
      </c>
      <c r="V12" s="1">
        <f t="shared" si="8"/>
        <v>1123859000</v>
      </c>
      <c r="W12" s="1">
        <f t="shared" si="9"/>
        <v>7.0842439044337135</v>
      </c>
      <c r="X12" s="3">
        <v>0</v>
      </c>
      <c r="Y12" s="3">
        <v>0</v>
      </c>
      <c r="Z12" s="3">
        <v>7</v>
      </c>
      <c r="AA12" s="3">
        <f t="shared" si="10"/>
        <v>-7</v>
      </c>
    </row>
    <row r="13" spans="1:27" x14ac:dyDescent="0.3">
      <c r="A13" s="1" t="s">
        <v>94</v>
      </c>
      <c r="B13" s="3">
        <v>2018</v>
      </c>
      <c r="C13" s="13">
        <f t="shared" si="11"/>
        <v>0.82166038370563899</v>
      </c>
      <c r="D13" s="1">
        <f t="shared" si="12"/>
        <v>268550000</v>
      </c>
      <c r="E13" s="1">
        <v>326838199</v>
      </c>
      <c r="F13" s="9">
        <v>20527156026000</v>
      </c>
      <c r="G13" s="8">
        <v>62805.253757991733</v>
      </c>
      <c r="H13" s="1">
        <f t="shared" si="0"/>
        <v>3944499899.6057348</v>
      </c>
      <c r="I13" s="1">
        <f t="shared" si="1"/>
        <v>2614223000000</v>
      </c>
      <c r="J13" s="6">
        <v>2614223</v>
      </c>
      <c r="K13" s="6">
        <f t="shared" si="2"/>
        <v>1663982000000</v>
      </c>
      <c r="L13" s="6">
        <f t="shared" si="3"/>
        <v>4278205000000</v>
      </c>
      <c r="M13" s="2">
        <v>1663982</v>
      </c>
      <c r="N13" s="6">
        <f t="shared" si="4"/>
        <v>0.20841684033487942</v>
      </c>
      <c r="O13" s="1">
        <v>9147420</v>
      </c>
      <c r="P13" s="12">
        <f t="shared" si="5"/>
        <v>2.7987609857071816E-2</v>
      </c>
      <c r="Q13" s="1">
        <v>5376.6570000000002</v>
      </c>
      <c r="R13" s="1">
        <v>268.55</v>
      </c>
      <c r="S13" s="1">
        <v>2365.2829999999999</v>
      </c>
      <c r="T13" s="1">
        <f t="shared" si="6"/>
        <v>5376657000</v>
      </c>
      <c r="U13" s="1">
        <f t="shared" si="7"/>
        <v>268550000</v>
      </c>
      <c r="V13" s="1">
        <f t="shared" si="8"/>
        <v>2365283000</v>
      </c>
      <c r="W13" s="1">
        <f t="shared" si="9"/>
        <v>16.450515932502736</v>
      </c>
      <c r="X13" s="3">
        <v>1</v>
      </c>
      <c r="Y13" s="10">
        <v>8</v>
      </c>
      <c r="Z13" s="10">
        <v>0</v>
      </c>
      <c r="AA13" s="10">
        <f t="shared" si="10"/>
        <v>8</v>
      </c>
    </row>
    <row r="14" spans="1:27" x14ac:dyDescent="0.3">
      <c r="A14" s="1" t="s">
        <v>94</v>
      </c>
      <c r="B14" s="3">
        <v>2016</v>
      </c>
      <c r="C14" s="13">
        <f t="shared" si="11"/>
        <v>0.82699894331523971</v>
      </c>
      <c r="D14" s="1">
        <f t="shared" si="12"/>
        <v>267180000</v>
      </c>
      <c r="E14" s="1">
        <v>323071755</v>
      </c>
      <c r="F14" s="9">
        <v>18695110842000</v>
      </c>
      <c r="G14" s="8">
        <v>57866.744934109141</v>
      </c>
      <c r="H14" s="1">
        <f t="shared" si="0"/>
        <v>3348560169.2692461</v>
      </c>
      <c r="I14" s="1">
        <f t="shared" si="1"/>
        <v>2250152000000</v>
      </c>
      <c r="J14" s="6">
        <v>2250152</v>
      </c>
      <c r="K14" s="6">
        <f t="shared" si="2"/>
        <v>1451010000000</v>
      </c>
      <c r="L14" s="6">
        <f t="shared" si="3"/>
        <v>3701162000000</v>
      </c>
      <c r="M14" s="2">
        <v>1451010</v>
      </c>
      <c r="N14" s="6">
        <f t="shared" si="4"/>
        <v>0.19797486258733785</v>
      </c>
      <c r="O14" s="1">
        <v>9147420</v>
      </c>
      <c r="P14" s="12">
        <f t="shared" si="5"/>
        <v>2.8313895778354255E-2</v>
      </c>
      <c r="Q14" s="1">
        <v>5251.7569999999996</v>
      </c>
      <c r="R14" s="1">
        <v>267.18</v>
      </c>
      <c r="S14" s="1">
        <v>2299.607</v>
      </c>
      <c r="T14" s="1">
        <f t="shared" si="6"/>
        <v>5251757000</v>
      </c>
      <c r="U14" s="1">
        <f t="shared" si="7"/>
        <v>267180000</v>
      </c>
      <c r="V14" s="1">
        <f t="shared" si="8"/>
        <v>2299607000</v>
      </c>
      <c r="W14" s="1">
        <f t="shared" si="9"/>
        <v>16.255698366451131</v>
      </c>
      <c r="X14" s="3">
        <v>1</v>
      </c>
      <c r="Y14" s="10">
        <v>8</v>
      </c>
      <c r="Z14" s="10">
        <v>0</v>
      </c>
      <c r="AA14" s="10">
        <f t="shared" si="10"/>
        <v>8</v>
      </c>
    </row>
    <row r="15" spans="1:27" x14ac:dyDescent="0.3">
      <c r="A15" s="1" t="s">
        <v>94</v>
      </c>
      <c r="B15" s="3">
        <v>2017</v>
      </c>
      <c r="C15" s="13">
        <f t="shared" si="11"/>
        <v>0.82153743777169186</v>
      </c>
      <c r="D15" s="1">
        <f t="shared" si="12"/>
        <v>267100000.00000003</v>
      </c>
      <c r="E15" s="1">
        <v>325122128</v>
      </c>
      <c r="F15" s="9">
        <v>19479620055999.898</v>
      </c>
      <c r="G15" s="8">
        <v>59914.777796975723</v>
      </c>
      <c r="H15" s="1">
        <f t="shared" si="0"/>
        <v>3589780598.4609752</v>
      </c>
      <c r="I15" s="1">
        <f t="shared" si="1"/>
        <v>2408475000000</v>
      </c>
      <c r="J15" s="6">
        <v>2408475</v>
      </c>
      <c r="K15" s="6">
        <f t="shared" si="2"/>
        <v>1546274000000</v>
      </c>
      <c r="L15" s="6">
        <f t="shared" si="3"/>
        <v>3954749000000</v>
      </c>
      <c r="M15" s="2">
        <v>1546274</v>
      </c>
      <c r="N15" s="6">
        <f t="shared" si="4"/>
        <v>0.20301982218497644</v>
      </c>
      <c r="O15" s="1">
        <v>9147420</v>
      </c>
      <c r="P15" s="12">
        <f t="shared" si="5"/>
        <v>2.813533503939172E-2</v>
      </c>
      <c r="Q15" s="1">
        <v>5210.9579999999996</v>
      </c>
      <c r="R15" s="1">
        <v>267.10000000000002</v>
      </c>
      <c r="S15" s="1">
        <v>2314.6750000000002</v>
      </c>
      <c r="T15" s="1">
        <f t="shared" si="6"/>
        <v>5210958000</v>
      </c>
      <c r="U15" s="1">
        <f t="shared" si="7"/>
        <v>267100000.00000003</v>
      </c>
      <c r="V15" s="1">
        <f t="shared" si="8"/>
        <v>2314675000</v>
      </c>
      <c r="W15" s="1">
        <f t="shared" si="9"/>
        <v>16.027694060860725</v>
      </c>
      <c r="X15" s="3">
        <v>1</v>
      </c>
      <c r="Y15" s="10">
        <v>8</v>
      </c>
      <c r="Z15" s="10">
        <v>0</v>
      </c>
      <c r="AA15" s="10">
        <f t="shared" si="10"/>
        <v>8</v>
      </c>
    </row>
    <row r="16" spans="1:27" x14ac:dyDescent="0.3">
      <c r="A16" s="1" t="s">
        <v>94</v>
      </c>
      <c r="B16" s="3">
        <v>2021</v>
      </c>
      <c r="C16" s="13">
        <f t="shared" si="11"/>
        <v>0.80067793986295221</v>
      </c>
      <c r="D16" s="1">
        <f t="shared" si="12"/>
        <v>265740000</v>
      </c>
      <c r="E16" s="1">
        <v>331893745</v>
      </c>
      <c r="F16" s="9">
        <v>22996099999999.898</v>
      </c>
      <c r="G16" s="8">
        <v>69287.536587951967</v>
      </c>
      <c r="H16" s="1">
        <f t="shared" si="0"/>
        <v>4800762726.4267826</v>
      </c>
      <c r="I16" s="1">
        <f t="shared" si="1"/>
        <v>2936189000000</v>
      </c>
      <c r="J16" s="6">
        <v>2936189</v>
      </c>
      <c r="K16" s="6">
        <f t="shared" si="2"/>
        <v>1753471000000</v>
      </c>
      <c r="L16" s="6">
        <f t="shared" si="3"/>
        <v>4689660000000</v>
      </c>
      <c r="M16" s="2">
        <v>1753471</v>
      </c>
      <c r="N16" s="6">
        <f t="shared" si="4"/>
        <v>0.20393284078604723</v>
      </c>
      <c r="O16" s="1">
        <v>9147420</v>
      </c>
      <c r="P16" s="12">
        <f t="shared" si="5"/>
        <v>2.7561290737793207E-2</v>
      </c>
      <c r="Q16" s="1">
        <v>5007.3360000000002</v>
      </c>
      <c r="R16" s="1">
        <v>265.74</v>
      </c>
      <c r="S16" s="1">
        <v>2233.7779999999998</v>
      </c>
      <c r="T16" s="1">
        <f t="shared" si="6"/>
        <v>5007336000</v>
      </c>
      <c r="U16" s="1">
        <f t="shared" si="7"/>
        <v>265740000</v>
      </c>
      <c r="V16" s="1">
        <f t="shared" si="8"/>
        <v>2233778000</v>
      </c>
      <c r="W16" s="1">
        <f t="shared" si="9"/>
        <v>15.087165924142379</v>
      </c>
      <c r="X16" s="3">
        <v>1</v>
      </c>
      <c r="Y16" s="10">
        <v>5</v>
      </c>
      <c r="Z16" s="10">
        <v>0</v>
      </c>
      <c r="AA16" s="10">
        <f t="shared" si="10"/>
        <v>5</v>
      </c>
    </row>
    <row r="17" spans="1:27" x14ac:dyDescent="0.3">
      <c r="A17" s="1" t="s">
        <v>94</v>
      </c>
      <c r="B17" s="3">
        <v>2020</v>
      </c>
      <c r="C17" s="13">
        <f t="shared" si="11"/>
        <v>0.80162634764266827</v>
      </c>
      <c r="D17" s="1">
        <f t="shared" si="12"/>
        <v>265740000</v>
      </c>
      <c r="E17" s="1">
        <v>331501080</v>
      </c>
      <c r="F17" s="9">
        <v>20893743833000</v>
      </c>
      <c r="G17" s="8">
        <v>63027.67952671527</v>
      </c>
      <c r="H17" s="1">
        <f t="shared" si="0"/>
        <v>3972488386.5223231</v>
      </c>
      <c r="I17" s="1">
        <f t="shared" si="1"/>
        <v>2406934000000</v>
      </c>
      <c r="J17" s="6">
        <v>2406934</v>
      </c>
      <c r="K17" s="6">
        <f t="shared" si="2"/>
        <v>1424934000000</v>
      </c>
      <c r="L17" s="6">
        <f t="shared" si="3"/>
        <v>3831868000000</v>
      </c>
      <c r="M17" s="2">
        <v>1424934</v>
      </c>
      <c r="N17" s="6">
        <f t="shared" si="4"/>
        <v>0.18339786448170531</v>
      </c>
      <c r="O17" s="1">
        <v>9147420</v>
      </c>
      <c r="P17" s="12">
        <f t="shared" si="5"/>
        <v>2.7593937250521176E-2</v>
      </c>
      <c r="Q17" s="1">
        <v>4715.6909999999998</v>
      </c>
      <c r="R17" s="1">
        <v>265.74</v>
      </c>
      <c r="S17" s="1">
        <v>2049.3359999999998</v>
      </c>
      <c r="T17" s="1">
        <f t="shared" si="6"/>
        <v>4715691000</v>
      </c>
      <c r="U17" s="1">
        <f t="shared" si="7"/>
        <v>265740000</v>
      </c>
      <c r="V17" s="1">
        <f t="shared" si="8"/>
        <v>2049335999.9999998</v>
      </c>
      <c r="W17" s="1">
        <f t="shared" si="9"/>
        <v>14.225265872436976</v>
      </c>
      <c r="X17" s="3">
        <v>1</v>
      </c>
      <c r="Y17" s="10">
        <v>5</v>
      </c>
      <c r="Z17" s="10">
        <v>0</v>
      </c>
      <c r="AA17" s="10">
        <f t="shared" si="10"/>
        <v>5</v>
      </c>
    </row>
    <row r="18" spans="1:27" x14ac:dyDescent="0.3">
      <c r="A18" s="1" t="s">
        <v>94</v>
      </c>
      <c r="B18" s="3">
        <v>2019</v>
      </c>
      <c r="C18" s="13">
        <f t="shared" si="11"/>
        <v>0.80936873889175742</v>
      </c>
      <c r="D18" s="1">
        <f t="shared" si="12"/>
        <v>265740000</v>
      </c>
      <c r="E18" s="1">
        <v>328329953</v>
      </c>
      <c r="F18" s="9">
        <v>21372572437000</v>
      </c>
      <c r="G18" s="8">
        <v>65094.799428792903</v>
      </c>
      <c r="H18" s="1">
        <f t="shared" si="0"/>
        <v>4237332912.674777</v>
      </c>
      <c r="I18" s="1">
        <f t="shared" si="1"/>
        <v>2567445000000</v>
      </c>
      <c r="J18" s="6">
        <v>2567445</v>
      </c>
      <c r="K18" s="6">
        <f t="shared" si="2"/>
        <v>1643161000000</v>
      </c>
      <c r="L18" s="6">
        <f t="shared" si="3"/>
        <v>4210606000000</v>
      </c>
      <c r="M18" s="2">
        <v>1643161</v>
      </c>
      <c r="N18" s="6">
        <f t="shared" si="4"/>
        <v>0.19700978964565996</v>
      </c>
      <c r="O18" s="1">
        <v>9147420</v>
      </c>
      <c r="P18" s="12">
        <f t="shared" si="5"/>
        <v>2.7860449271894485E-2</v>
      </c>
      <c r="Q18" s="1">
        <v>5259.1440000000002</v>
      </c>
      <c r="R18" s="1">
        <v>265.74</v>
      </c>
      <c r="S18" s="1">
        <v>2358.8310000000001</v>
      </c>
      <c r="T18" s="1">
        <f t="shared" si="6"/>
        <v>5259144000</v>
      </c>
      <c r="U18" s="1">
        <f t="shared" si="7"/>
        <v>265740000</v>
      </c>
      <c r="V18" s="1">
        <f t="shared" si="8"/>
        <v>2358831000</v>
      </c>
      <c r="W18" s="1">
        <f t="shared" si="9"/>
        <v>16.017862372733322</v>
      </c>
      <c r="X18" s="3">
        <v>1</v>
      </c>
      <c r="Y18" s="10">
        <v>7</v>
      </c>
      <c r="Z18" s="10">
        <v>0</v>
      </c>
      <c r="AA18" s="10">
        <f t="shared" si="10"/>
        <v>7</v>
      </c>
    </row>
    <row r="19" spans="1:27" x14ac:dyDescent="0.3">
      <c r="A19" s="1" t="s">
        <v>40</v>
      </c>
      <c r="B19" s="3">
        <v>2018</v>
      </c>
      <c r="C19" s="13">
        <f t="shared" si="11"/>
        <v>0.19400245334396582</v>
      </c>
      <c r="D19" s="1">
        <f t="shared" si="12"/>
        <v>265589999.99999997</v>
      </c>
      <c r="E19" s="1">
        <v>1369003306</v>
      </c>
      <c r="F19" s="8">
        <v>9021613789705.0781</v>
      </c>
      <c r="G19" s="8">
        <v>6589.9138082176978</v>
      </c>
      <c r="H19" s="1">
        <f t="shared" si="0"/>
        <v>43426963.999738283</v>
      </c>
      <c r="I19" s="1">
        <f t="shared" si="1"/>
        <v>514464000000</v>
      </c>
      <c r="J19" s="2">
        <v>514464</v>
      </c>
      <c r="K19" s="6">
        <f t="shared" si="2"/>
        <v>324779000000</v>
      </c>
      <c r="L19" s="6">
        <f t="shared" si="3"/>
        <v>839243000000</v>
      </c>
      <c r="M19" s="2">
        <v>324779</v>
      </c>
      <c r="N19" s="6">
        <f t="shared" si="4"/>
        <v>9.3025817726501828E-2</v>
      </c>
      <c r="O19" s="1">
        <v>2973190</v>
      </c>
      <c r="P19" s="12">
        <f t="shared" si="5"/>
        <v>2.1717916874044421E-3</v>
      </c>
      <c r="Q19" s="1">
        <v>2600.4470000000001</v>
      </c>
      <c r="R19" s="1">
        <v>265.58999999999997</v>
      </c>
      <c r="S19" s="1">
        <v>655.19000000000005</v>
      </c>
      <c r="T19" s="1">
        <f t="shared" si="6"/>
        <v>2600447000</v>
      </c>
      <c r="U19" s="1">
        <f t="shared" si="7"/>
        <v>265589999.99999997</v>
      </c>
      <c r="V19" s="1">
        <f t="shared" si="8"/>
        <v>655190000</v>
      </c>
      <c r="W19" s="1">
        <f t="shared" si="9"/>
        <v>1.899518422346308</v>
      </c>
      <c r="X19" s="3">
        <v>0</v>
      </c>
      <c r="Y19" s="10">
        <v>9</v>
      </c>
      <c r="Z19" s="10">
        <v>0</v>
      </c>
      <c r="AA19" s="3">
        <f t="shared" si="10"/>
        <v>9</v>
      </c>
    </row>
    <row r="20" spans="1:27" x14ac:dyDescent="0.3">
      <c r="A20" s="1" t="s">
        <v>94</v>
      </c>
      <c r="B20" s="3">
        <v>2011</v>
      </c>
      <c r="C20" s="13">
        <f t="shared" si="11"/>
        <v>0.84908224001772414</v>
      </c>
      <c r="D20" s="1">
        <f t="shared" si="12"/>
        <v>264560000</v>
      </c>
      <c r="E20" s="1">
        <v>311583481</v>
      </c>
      <c r="F20" s="9">
        <v>15599728123000</v>
      </c>
      <c r="G20" s="8">
        <v>50065.966504174205</v>
      </c>
      <c r="H20" s="1">
        <f t="shared" si="0"/>
        <v>2506601001.9970932</v>
      </c>
      <c r="I20" s="1">
        <f t="shared" si="1"/>
        <v>2265894000000</v>
      </c>
      <c r="J20" s="6">
        <v>2265894</v>
      </c>
      <c r="K20" s="6">
        <f t="shared" si="2"/>
        <v>1482507000000</v>
      </c>
      <c r="L20" s="6">
        <f t="shared" si="3"/>
        <v>3748401000000</v>
      </c>
      <c r="M20" s="2">
        <v>1482507</v>
      </c>
      <c r="N20" s="6">
        <f t="shared" si="4"/>
        <v>0.24028630309738636</v>
      </c>
      <c r="O20" s="1">
        <v>9147420</v>
      </c>
      <c r="P20" s="12">
        <f t="shared" si="5"/>
        <v>2.9357846477105119E-2</v>
      </c>
      <c r="Q20" s="1">
        <v>5546.6289999999999</v>
      </c>
      <c r="R20" s="1">
        <v>264.56</v>
      </c>
      <c r="S20" s="1">
        <v>2251.761</v>
      </c>
      <c r="T20" s="1">
        <f t="shared" si="6"/>
        <v>5546629000</v>
      </c>
      <c r="U20" s="1">
        <f t="shared" si="7"/>
        <v>264560000</v>
      </c>
      <c r="V20" s="1">
        <f t="shared" si="8"/>
        <v>2251761000</v>
      </c>
      <c r="W20" s="1">
        <f t="shared" si="9"/>
        <v>17.801421892452638</v>
      </c>
      <c r="X20" s="3">
        <v>1</v>
      </c>
      <c r="Y20" s="10">
        <v>10</v>
      </c>
      <c r="Z20" s="10">
        <v>0</v>
      </c>
      <c r="AA20" s="10">
        <f t="shared" si="10"/>
        <v>10</v>
      </c>
    </row>
    <row r="21" spans="1:27" x14ac:dyDescent="0.3">
      <c r="A21" s="1" t="s">
        <v>94</v>
      </c>
      <c r="B21" s="3">
        <v>2014</v>
      </c>
      <c r="C21" s="13">
        <f t="shared" si="11"/>
        <v>0.82299387923782363</v>
      </c>
      <c r="D21" s="1">
        <f t="shared" si="12"/>
        <v>262029999.99999997</v>
      </c>
      <c r="E21" s="1">
        <v>318386329</v>
      </c>
      <c r="F21" s="9">
        <v>17550680174000</v>
      </c>
      <c r="G21" s="8">
        <v>55123.84978690464</v>
      </c>
      <c r="H21" s="1">
        <f t="shared" si="0"/>
        <v>3038638815.329227</v>
      </c>
      <c r="I21" s="1">
        <f t="shared" si="1"/>
        <v>2412547000000</v>
      </c>
      <c r="J21" s="6">
        <v>2412547</v>
      </c>
      <c r="K21" s="6">
        <f t="shared" si="2"/>
        <v>1620533000000</v>
      </c>
      <c r="L21" s="6">
        <f t="shared" si="3"/>
        <v>4033080000000</v>
      </c>
      <c r="M21" s="2">
        <v>1620533</v>
      </c>
      <c r="N21" s="6">
        <f t="shared" si="4"/>
        <v>0.22979622214156131</v>
      </c>
      <c r="O21" s="1">
        <v>9147420</v>
      </c>
      <c r="P21" s="12">
        <f t="shared" si="5"/>
        <v>2.8730567762537317E-2</v>
      </c>
      <c r="Q21" s="1">
        <v>5528.8710000000001</v>
      </c>
      <c r="R21" s="1">
        <v>262.02999999999997</v>
      </c>
      <c r="S21" s="1">
        <v>2247.4479999999999</v>
      </c>
      <c r="T21" s="1">
        <f t="shared" si="6"/>
        <v>5528871000</v>
      </c>
      <c r="U21" s="1">
        <f t="shared" si="7"/>
        <v>262029999.99999997</v>
      </c>
      <c r="V21" s="1">
        <f t="shared" si="8"/>
        <v>2247448000</v>
      </c>
      <c r="W21" s="1">
        <f t="shared" si="9"/>
        <v>17.365290203776308</v>
      </c>
      <c r="X21" s="3">
        <v>1</v>
      </c>
      <c r="Y21" s="10">
        <v>10</v>
      </c>
      <c r="Z21" s="10">
        <v>0</v>
      </c>
      <c r="AA21" s="10">
        <f t="shared" si="10"/>
        <v>10</v>
      </c>
    </row>
    <row r="22" spans="1:27" x14ac:dyDescent="0.3">
      <c r="A22" s="1" t="s">
        <v>40</v>
      </c>
      <c r="B22" s="3">
        <v>2021</v>
      </c>
      <c r="C22" s="13">
        <f t="shared" si="11"/>
        <v>0.18595248910919382</v>
      </c>
      <c r="D22" s="1">
        <f t="shared" si="12"/>
        <v>261740000</v>
      </c>
      <c r="E22" s="1">
        <v>1407563842</v>
      </c>
      <c r="F22" s="8">
        <v>10193555145927.309</v>
      </c>
      <c r="G22" s="8">
        <v>7241.9842296057705</v>
      </c>
      <c r="H22" s="1">
        <f t="shared" si="0"/>
        <v>52446335.581858687</v>
      </c>
      <c r="I22" s="1">
        <f t="shared" si="1"/>
        <v>573092000000</v>
      </c>
      <c r="J22" s="2">
        <v>573092</v>
      </c>
      <c r="K22" s="6">
        <f t="shared" si="2"/>
        <v>395425000000</v>
      </c>
      <c r="L22" s="6">
        <f t="shared" si="3"/>
        <v>968517000000</v>
      </c>
      <c r="M22" s="2">
        <v>395425</v>
      </c>
      <c r="N22" s="6">
        <f t="shared" si="4"/>
        <v>9.5012680672744224E-2</v>
      </c>
      <c r="O22" s="1">
        <v>2973190</v>
      </c>
      <c r="P22" s="12">
        <f t="shared" si="5"/>
        <v>2.1122949533680904E-3</v>
      </c>
      <c r="Q22" s="1">
        <v>2709.6840000000002</v>
      </c>
      <c r="R22" s="1">
        <v>261.74</v>
      </c>
      <c r="S22" s="1">
        <v>622.14800000000002</v>
      </c>
      <c r="T22" s="1">
        <f t="shared" si="6"/>
        <v>2709684000</v>
      </c>
      <c r="U22" s="1">
        <f t="shared" si="7"/>
        <v>261740000</v>
      </c>
      <c r="V22" s="1">
        <f t="shared" si="8"/>
        <v>622148000</v>
      </c>
      <c r="W22" s="1">
        <f t="shared" si="9"/>
        <v>1.9250878142406844</v>
      </c>
      <c r="X22" s="3">
        <v>0</v>
      </c>
      <c r="Y22" s="10">
        <v>9</v>
      </c>
      <c r="Z22" s="10">
        <v>0</v>
      </c>
      <c r="AA22" s="3">
        <f t="shared" si="10"/>
        <v>9</v>
      </c>
    </row>
    <row r="23" spans="1:27" x14ac:dyDescent="0.3">
      <c r="A23" s="1" t="s">
        <v>40</v>
      </c>
      <c r="B23" s="3">
        <v>2020</v>
      </c>
      <c r="C23" s="13">
        <f t="shared" si="11"/>
        <v>0.18744085715135642</v>
      </c>
      <c r="D23" s="1">
        <f t="shared" si="12"/>
        <v>261740000</v>
      </c>
      <c r="E23" s="1">
        <v>1396387127</v>
      </c>
      <c r="F23" s="8">
        <v>9005119325893.4121</v>
      </c>
      <c r="G23" s="8">
        <v>6448.8701963616795</v>
      </c>
      <c r="H23" s="1">
        <f t="shared" si="0"/>
        <v>41587926.809521928</v>
      </c>
      <c r="I23" s="1">
        <f t="shared" si="1"/>
        <v>373202000000</v>
      </c>
      <c r="J23" s="2">
        <v>373202</v>
      </c>
      <c r="K23" s="6">
        <f t="shared" si="2"/>
        <v>276410000000</v>
      </c>
      <c r="L23" s="6">
        <f t="shared" si="3"/>
        <v>649612000000</v>
      </c>
      <c r="M23" s="2">
        <v>276410</v>
      </c>
      <c r="N23" s="6">
        <f t="shared" si="4"/>
        <v>7.2138077963286834E-2</v>
      </c>
      <c r="O23" s="1">
        <v>2973190</v>
      </c>
      <c r="P23" s="12">
        <f t="shared" si="5"/>
        <v>2.1292018112395563E-3</v>
      </c>
      <c r="Q23" s="1">
        <v>2445.0120000000002</v>
      </c>
      <c r="R23" s="1">
        <v>261.74</v>
      </c>
      <c r="S23" s="1">
        <v>603.60199999999998</v>
      </c>
      <c r="T23" s="1">
        <f t="shared" si="6"/>
        <v>2445012000</v>
      </c>
      <c r="U23" s="1">
        <f t="shared" si="7"/>
        <v>261740000</v>
      </c>
      <c r="V23" s="1">
        <f t="shared" si="8"/>
        <v>603602000</v>
      </c>
      <c r="W23" s="1">
        <f t="shared" si="9"/>
        <v>1.7509557004101486</v>
      </c>
      <c r="X23" s="3">
        <v>0</v>
      </c>
      <c r="Y23" s="10">
        <v>9</v>
      </c>
      <c r="Z23" s="10">
        <v>0</v>
      </c>
      <c r="AA23" s="3">
        <f t="shared" si="10"/>
        <v>9</v>
      </c>
    </row>
    <row r="24" spans="1:27" x14ac:dyDescent="0.3">
      <c r="A24" s="1" t="s">
        <v>40</v>
      </c>
      <c r="B24" s="3">
        <v>2019</v>
      </c>
      <c r="C24" s="13">
        <f t="shared" si="11"/>
        <v>0.1892399100998361</v>
      </c>
      <c r="D24" s="1">
        <f t="shared" si="12"/>
        <v>261740000</v>
      </c>
      <c r="E24" s="1">
        <v>1383112050</v>
      </c>
      <c r="F24" s="8">
        <v>9526237283859.7168</v>
      </c>
      <c r="G24" s="8">
        <v>6887.5383479304637</v>
      </c>
      <c r="H24" s="1">
        <f t="shared" si="0"/>
        <v>47438184.494212702</v>
      </c>
      <c r="I24" s="1">
        <f t="shared" si="1"/>
        <v>486059000000</v>
      </c>
      <c r="J24" s="2">
        <v>486059</v>
      </c>
      <c r="K24" s="6">
        <f t="shared" si="2"/>
        <v>324339000000</v>
      </c>
      <c r="L24" s="6">
        <f t="shared" si="3"/>
        <v>810398000000</v>
      </c>
      <c r="M24" s="2">
        <v>324339</v>
      </c>
      <c r="N24" s="6">
        <f t="shared" si="4"/>
        <v>8.5070104370909963E-2</v>
      </c>
      <c r="O24" s="1">
        <v>2973190</v>
      </c>
      <c r="P24" s="12">
        <f t="shared" si="5"/>
        <v>2.149637840260303E-3</v>
      </c>
      <c r="Q24" s="1">
        <v>2626.4589999999998</v>
      </c>
      <c r="R24" s="1">
        <v>261.74</v>
      </c>
      <c r="S24" s="1">
        <v>674.01099999999997</v>
      </c>
      <c r="T24" s="1">
        <f t="shared" si="6"/>
        <v>2626459000</v>
      </c>
      <c r="U24" s="1">
        <f t="shared" si="7"/>
        <v>261740000</v>
      </c>
      <c r="V24" s="1">
        <f t="shared" si="8"/>
        <v>674011000</v>
      </c>
      <c r="W24" s="1">
        <f t="shared" si="9"/>
        <v>1.8989488234160059</v>
      </c>
      <c r="X24" s="3">
        <v>0</v>
      </c>
      <c r="Y24" s="10">
        <v>9</v>
      </c>
      <c r="Z24" s="10">
        <v>0</v>
      </c>
      <c r="AA24" s="3">
        <f t="shared" si="10"/>
        <v>9</v>
      </c>
    </row>
    <row r="25" spans="1:27" x14ac:dyDescent="0.3">
      <c r="A25" s="1" t="s">
        <v>94</v>
      </c>
      <c r="B25" s="3">
        <v>2015</v>
      </c>
      <c r="C25" s="13">
        <f t="shared" si="11"/>
        <v>0.81408872910538588</v>
      </c>
      <c r="D25" s="1">
        <f t="shared" si="12"/>
        <v>261110000</v>
      </c>
      <c r="E25" s="1">
        <v>320738994</v>
      </c>
      <c r="F25" s="9">
        <v>18206020741000</v>
      </c>
      <c r="G25" s="8">
        <v>56762.729451598891</v>
      </c>
      <c r="H25" s="1">
        <f t="shared" si="0"/>
        <v>3222007454.7954121</v>
      </c>
      <c r="I25" s="1">
        <f t="shared" si="1"/>
        <v>2315301000000</v>
      </c>
      <c r="J25" s="6">
        <v>2315301</v>
      </c>
      <c r="K25" s="6">
        <f t="shared" si="2"/>
        <v>1502571000000</v>
      </c>
      <c r="L25" s="6">
        <f t="shared" si="3"/>
        <v>3817872000000</v>
      </c>
      <c r="M25" s="2">
        <v>1502571</v>
      </c>
      <c r="N25" s="6">
        <f t="shared" si="4"/>
        <v>0.20970381470576618</v>
      </c>
      <c r="O25" s="1">
        <v>9147420</v>
      </c>
      <c r="P25" s="12">
        <f t="shared" si="5"/>
        <v>2.8519825063740144E-2</v>
      </c>
      <c r="Q25" s="1">
        <v>5376.5780000000004</v>
      </c>
      <c r="R25" s="1">
        <v>261.11</v>
      </c>
      <c r="S25" s="1">
        <v>2285.3209999999999</v>
      </c>
      <c r="T25" s="1">
        <f t="shared" si="6"/>
        <v>5376578000</v>
      </c>
      <c r="U25" s="1">
        <f t="shared" si="7"/>
        <v>261110000</v>
      </c>
      <c r="V25" s="1">
        <f t="shared" si="8"/>
        <v>2285321000</v>
      </c>
      <c r="W25" s="1">
        <f t="shared" si="9"/>
        <v>16.763094293424142</v>
      </c>
      <c r="X25" s="3">
        <v>1</v>
      </c>
      <c r="Y25" s="10">
        <v>10</v>
      </c>
      <c r="Z25" s="10">
        <v>0</v>
      </c>
      <c r="AA25" s="10">
        <f t="shared" si="10"/>
        <v>10</v>
      </c>
    </row>
    <row r="26" spans="1:27" x14ac:dyDescent="0.3">
      <c r="A26" s="1" t="s">
        <v>94</v>
      </c>
      <c r="B26" s="3">
        <v>2013</v>
      </c>
      <c r="C26" s="13">
        <f t="shared" si="11"/>
        <v>0.8242740102718551</v>
      </c>
      <c r="D26" s="1">
        <f t="shared" si="12"/>
        <v>260519999.99999997</v>
      </c>
      <c r="E26" s="1">
        <v>316059947</v>
      </c>
      <c r="F26" s="9">
        <v>16843190993000</v>
      </c>
      <c r="G26" s="8">
        <v>53291.127689140565</v>
      </c>
      <c r="H26" s="1">
        <f t="shared" si="0"/>
        <v>2839944290.3802843</v>
      </c>
      <c r="I26" s="1">
        <f t="shared" si="1"/>
        <v>2329062000000</v>
      </c>
      <c r="J26" s="6">
        <v>2329062</v>
      </c>
      <c r="K26" s="6">
        <f t="shared" si="2"/>
        <v>1579595000000</v>
      </c>
      <c r="L26" s="6">
        <f t="shared" si="3"/>
        <v>3908657000000</v>
      </c>
      <c r="M26" s="2">
        <v>1579595</v>
      </c>
      <c r="N26" s="6">
        <f t="shared" si="4"/>
        <v>0.23206154947862498</v>
      </c>
      <c r="O26" s="1">
        <v>9147420</v>
      </c>
      <c r="P26" s="12">
        <f t="shared" si="5"/>
        <v>2.8942041175498898E-2</v>
      </c>
      <c r="Q26" s="1">
        <v>5480.9260000000004</v>
      </c>
      <c r="R26" s="1">
        <v>260.52</v>
      </c>
      <c r="S26" s="1">
        <v>2224.2190000000001</v>
      </c>
      <c r="T26" s="1">
        <f t="shared" si="6"/>
        <v>5480926000</v>
      </c>
      <c r="U26" s="1">
        <f t="shared" si="7"/>
        <v>260519999.99999997</v>
      </c>
      <c r="V26" s="1">
        <f t="shared" si="8"/>
        <v>2224219000</v>
      </c>
      <c r="W26" s="1">
        <f t="shared" si="9"/>
        <v>17.341412766863495</v>
      </c>
      <c r="X26" s="3">
        <v>1</v>
      </c>
      <c r="Y26" s="10">
        <v>10</v>
      </c>
      <c r="Z26" s="10">
        <v>0</v>
      </c>
      <c r="AA26" s="10">
        <f t="shared" si="10"/>
        <v>10</v>
      </c>
    </row>
    <row r="27" spans="1:27" x14ac:dyDescent="0.3">
      <c r="A27" s="1" t="s">
        <v>40</v>
      </c>
      <c r="B27" s="3">
        <v>2017</v>
      </c>
      <c r="C27" s="13">
        <f t="shared" si="11"/>
        <v>0.19166358587113497</v>
      </c>
      <c r="D27" s="1">
        <f t="shared" si="12"/>
        <v>259550000</v>
      </c>
      <c r="E27" s="1">
        <v>1354195680</v>
      </c>
      <c r="F27" s="8">
        <v>8276934253114.8105</v>
      </c>
      <c r="G27" s="8">
        <v>6112.0666498617175</v>
      </c>
      <c r="H27" s="1">
        <f t="shared" si="0"/>
        <v>37357358.73235184</v>
      </c>
      <c r="I27" s="1">
        <f t="shared" si="1"/>
        <v>449925000000</v>
      </c>
      <c r="J27" s="2">
        <v>449925</v>
      </c>
      <c r="K27" s="6">
        <f t="shared" si="2"/>
        <v>299242000000</v>
      </c>
      <c r="L27" s="6">
        <f t="shared" si="3"/>
        <v>749167000000</v>
      </c>
      <c r="M27" s="2">
        <v>299242</v>
      </c>
      <c r="N27" s="6">
        <f t="shared" si="4"/>
        <v>9.0512619418001344E-2</v>
      </c>
      <c r="O27" s="1">
        <v>2973190</v>
      </c>
      <c r="P27" s="12">
        <f t="shared" si="5"/>
        <v>2.1955394215996907E-3</v>
      </c>
      <c r="Q27" s="1">
        <v>2434.8679999999999</v>
      </c>
      <c r="R27" s="1">
        <v>259.55</v>
      </c>
      <c r="S27" s="1">
        <v>631.08699999999999</v>
      </c>
      <c r="T27" s="1">
        <f t="shared" si="6"/>
        <v>2434868000</v>
      </c>
      <c r="U27" s="1">
        <f t="shared" si="7"/>
        <v>259550000</v>
      </c>
      <c r="V27" s="1">
        <f t="shared" si="8"/>
        <v>631087000</v>
      </c>
      <c r="W27" s="1">
        <f t="shared" si="9"/>
        <v>1.7980178462834855</v>
      </c>
      <c r="X27" s="3">
        <v>0</v>
      </c>
      <c r="Y27" s="10">
        <v>9</v>
      </c>
      <c r="Z27" s="10">
        <v>0</v>
      </c>
      <c r="AA27" s="3">
        <f t="shared" si="10"/>
        <v>9</v>
      </c>
    </row>
    <row r="28" spans="1:27" x14ac:dyDescent="0.3">
      <c r="A28" s="1" t="s">
        <v>94</v>
      </c>
      <c r="B28" s="3">
        <v>2012</v>
      </c>
      <c r="C28" s="13">
        <f t="shared" si="11"/>
        <v>0.81996915091077749</v>
      </c>
      <c r="D28" s="1">
        <f t="shared" si="12"/>
        <v>257370000</v>
      </c>
      <c r="E28" s="1">
        <v>313877662</v>
      </c>
      <c r="F28" s="9">
        <v>16253972230000</v>
      </c>
      <c r="G28" s="8">
        <v>51784.418573883733</v>
      </c>
      <c r="H28" s="1">
        <f t="shared" si="0"/>
        <v>2681626007.0351944</v>
      </c>
      <c r="I28" s="1">
        <f t="shared" si="1"/>
        <v>2335538000000</v>
      </c>
      <c r="J28" s="6">
        <v>2335538</v>
      </c>
      <c r="K28" s="6">
        <f t="shared" si="2"/>
        <v>1545703000000</v>
      </c>
      <c r="L28" s="6">
        <f t="shared" si="3"/>
        <v>3881241000000</v>
      </c>
      <c r="M28" s="2">
        <v>1545703</v>
      </c>
      <c r="N28" s="6">
        <f t="shared" si="4"/>
        <v>0.23878722967401059</v>
      </c>
      <c r="O28" s="1">
        <v>9147420</v>
      </c>
      <c r="P28" s="12">
        <f t="shared" si="5"/>
        <v>2.914326537834349E-2</v>
      </c>
      <c r="Q28" s="1">
        <v>5345.4539999999997</v>
      </c>
      <c r="R28" s="1">
        <v>257.37</v>
      </c>
      <c r="S28" s="1">
        <v>2195.7809999999999</v>
      </c>
      <c r="T28" s="1">
        <f t="shared" si="6"/>
        <v>5345454000</v>
      </c>
      <c r="U28" s="1">
        <f t="shared" si="7"/>
        <v>257370000</v>
      </c>
      <c r="V28" s="1">
        <f t="shared" si="8"/>
        <v>2195781000</v>
      </c>
      <c r="W28" s="1">
        <f t="shared" si="9"/>
        <v>17.030374082498422</v>
      </c>
      <c r="X28" s="3">
        <v>1</v>
      </c>
      <c r="Y28" s="10">
        <v>10</v>
      </c>
      <c r="Z28" s="10">
        <v>0</v>
      </c>
      <c r="AA28" s="10">
        <f t="shared" si="10"/>
        <v>10</v>
      </c>
    </row>
    <row r="29" spans="1:27" x14ac:dyDescent="0.3">
      <c r="A29" s="1" t="s">
        <v>40</v>
      </c>
      <c r="B29" s="3">
        <v>2015</v>
      </c>
      <c r="C29" s="13">
        <f t="shared" si="11"/>
        <v>0.19204507714102262</v>
      </c>
      <c r="D29" s="1">
        <f t="shared" si="12"/>
        <v>254050000</v>
      </c>
      <c r="E29" s="1">
        <v>1322866505</v>
      </c>
      <c r="F29" s="8">
        <v>7159798324012.1826</v>
      </c>
      <c r="G29" s="8">
        <v>5412.336238728928</v>
      </c>
      <c r="H29" s="1">
        <f t="shared" si="0"/>
        <v>29293383.561058398</v>
      </c>
      <c r="I29" s="1">
        <f t="shared" si="1"/>
        <v>394131000000</v>
      </c>
      <c r="J29" s="2">
        <v>394131</v>
      </c>
      <c r="K29" s="6">
        <f t="shared" si="2"/>
        <v>267951000000</v>
      </c>
      <c r="L29" s="6">
        <f t="shared" si="3"/>
        <v>662082000000</v>
      </c>
      <c r="M29" s="2">
        <v>267951</v>
      </c>
      <c r="N29" s="6">
        <f t="shared" si="4"/>
        <v>9.2472157739351635E-2</v>
      </c>
      <c r="O29" s="1">
        <v>2973190</v>
      </c>
      <c r="P29" s="12">
        <f t="shared" si="5"/>
        <v>2.2475359295607835E-3</v>
      </c>
      <c r="Q29" s="1">
        <v>2270.7660000000001</v>
      </c>
      <c r="R29" s="1">
        <v>254.05</v>
      </c>
      <c r="S29" s="1">
        <v>554.78899999999999</v>
      </c>
      <c r="T29" s="1">
        <f t="shared" si="6"/>
        <v>2270766000</v>
      </c>
      <c r="U29" s="1">
        <f t="shared" si="7"/>
        <v>254050000</v>
      </c>
      <c r="V29" s="1">
        <f t="shared" si="8"/>
        <v>554789000</v>
      </c>
      <c r="W29" s="1">
        <f t="shared" si="9"/>
        <v>1.716549622669598</v>
      </c>
      <c r="X29" s="3">
        <v>0</v>
      </c>
      <c r="Y29" s="10">
        <v>9</v>
      </c>
      <c r="Z29" s="10">
        <v>0</v>
      </c>
      <c r="AA29" s="3">
        <f t="shared" si="10"/>
        <v>9</v>
      </c>
    </row>
    <row r="30" spans="1:27" x14ac:dyDescent="0.3">
      <c r="A30" s="1" t="s">
        <v>40</v>
      </c>
      <c r="B30" s="3">
        <v>2016</v>
      </c>
      <c r="C30" s="13">
        <f t="shared" si="11"/>
        <v>0.1892971170945501</v>
      </c>
      <c r="D30" s="1">
        <f t="shared" si="12"/>
        <v>253400000</v>
      </c>
      <c r="E30" s="1">
        <v>1338636340</v>
      </c>
      <c r="F30" s="8">
        <v>7735001687457.9268</v>
      </c>
      <c r="G30" s="8">
        <v>5778.2696138802912</v>
      </c>
      <c r="H30" s="1">
        <f t="shared" si="0"/>
        <v>33388399.73069229</v>
      </c>
      <c r="I30" s="1">
        <f t="shared" si="1"/>
        <v>361649000000</v>
      </c>
      <c r="J30" s="2">
        <v>361649</v>
      </c>
      <c r="K30" s="6">
        <f t="shared" si="2"/>
        <v>264542000000</v>
      </c>
      <c r="L30" s="6">
        <f t="shared" si="3"/>
        <v>626191000000</v>
      </c>
      <c r="M30" s="2">
        <v>264542</v>
      </c>
      <c r="N30" s="6">
        <f t="shared" si="4"/>
        <v>8.0955509164962428E-2</v>
      </c>
      <c r="O30" s="1">
        <v>2973190</v>
      </c>
      <c r="P30" s="12">
        <f t="shared" si="5"/>
        <v>2.2210587828506135E-3</v>
      </c>
      <c r="Q30" s="1">
        <v>2383.8159999999998</v>
      </c>
      <c r="R30" s="1">
        <v>253.4</v>
      </c>
      <c r="S30" s="1">
        <v>613.16600000000005</v>
      </c>
      <c r="T30" s="1">
        <f t="shared" si="6"/>
        <v>2383816000</v>
      </c>
      <c r="U30" s="1">
        <f t="shared" si="7"/>
        <v>253400000</v>
      </c>
      <c r="V30" s="1">
        <f t="shared" si="8"/>
        <v>613166000</v>
      </c>
      <c r="W30" s="1">
        <f t="shared" si="9"/>
        <v>1.7807793862820129</v>
      </c>
      <c r="X30" s="3">
        <v>0</v>
      </c>
      <c r="Y30" s="10">
        <v>9</v>
      </c>
      <c r="Z30" s="10">
        <v>0</v>
      </c>
      <c r="AA30" s="3">
        <f t="shared" si="10"/>
        <v>9</v>
      </c>
    </row>
    <row r="31" spans="1:27" x14ac:dyDescent="0.3">
      <c r="A31" s="1" t="s">
        <v>40</v>
      </c>
      <c r="B31" s="3">
        <v>2014</v>
      </c>
      <c r="C31" s="13">
        <f t="shared" si="11"/>
        <v>0.19168534647048729</v>
      </c>
      <c r="D31" s="1">
        <f t="shared" si="12"/>
        <v>250580000</v>
      </c>
      <c r="E31" s="1">
        <v>1307246509</v>
      </c>
      <c r="F31" s="8">
        <v>6781021982584.2246</v>
      </c>
      <c r="G31" s="8">
        <v>5187.2557592611056</v>
      </c>
      <c r="H31" s="1">
        <f t="shared" si="0"/>
        <v>26907622.311987508</v>
      </c>
      <c r="I31" s="1">
        <f t="shared" si="1"/>
        <v>462910000000</v>
      </c>
      <c r="J31" s="2">
        <v>462910</v>
      </c>
      <c r="K31" s="6">
        <f t="shared" si="2"/>
        <v>322696000000</v>
      </c>
      <c r="L31" s="6">
        <f t="shared" si="3"/>
        <v>785606000000</v>
      </c>
      <c r="M31" s="2">
        <v>322696</v>
      </c>
      <c r="N31" s="6">
        <f t="shared" si="4"/>
        <v>0.11585362826100266</v>
      </c>
      <c r="O31" s="1">
        <v>2973190</v>
      </c>
      <c r="P31" s="12">
        <f t="shared" si="5"/>
        <v>2.2743912334287977E-3</v>
      </c>
      <c r="Q31" s="1">
        <v>2187.3429999999998</v>
      </c>
      <c r="R31" s="1">
        <v>250.58</v>
      </c>
      <c r="S31" s="1">
        <v>511.166</v>
      </c>
      <c r="T31" s="1">
        <f t="shared" si="6"/>
        <v>2187343000</v>
      </c>
      <c r="U31" s="1">
        <f t="shared" si="7"/>
        <v>250580000</v>
      </c>
      <c r="V31" s="1">
        <f t="shared" si="8"/>
        <v>511166000</v>
      </c>
      <c r="W31" s="1">
        <f t="shared" si="9"/>
        <v>1.6732444760347798</v>
      </c>
      <c r="X31" s="3">
        <v>0</v>
      </c>
      <c r="Y31" s="10">
        <v>9</v>
      </c>
      <c r="Z31" s="10">
        <v>0</v>
      </c>
      <c r="AA31" s="3">
        <f t="shared" si="10"/>
        <v>9</v>
      </c>
    </row>
    <row r="32" spans="1:27" x14ac:dyDescent="0.3">
      <c r="A32" s="1" t="s">
        <v>40</v>
      </c>
      <c r="B32" s="3">
        <v>2012</v>
      </c>
      <c r="C32" s="13">
        <f t="shared" si="11"/>
        <v>0.19626717087154147</v>
      </c>
      <c r="D32" s="1">
        <f t="shared" si="12"/>
        <v>250140000</v>
      </c>
      <c r="E32" s="1">
        <v>1274487215</v>
      </c>
      <c r="F32" s="8">
        <v>6153155417045.2646</v>
      </c>
      <c r="G32" s="8">
        <v>4827.9459728007268</v>
      </c>
      <c r="H32" s="1">
        <f t="shared" si="0"/>
        <v>23309062.316282757</v>
      </c>
      <c r="I32" s="1">
        <f t="shared" si="1"/>
        <v>489694000000</v>
      </c>
      <c r="J32" s="2">
        <v>489694</v>
      </c>
      <c r="K32" s="6">
        <f t="shared" si="2"/>
        <v>296828000000</v>
      </c>
      <c r="L32" s="6">
        <f t="shared" si="3"/>
        <v>786522000000</v>
      </c>
      <c r="M32" s="2">
        <v>296828</v>
      </c>
      <c r="N32" s="6">
        <f t="shared" si="4"/>
        <v>0.12782417258975828</v>
      </c>
      <c r="O32" s="1">
        <v>2973190</v>
      </c>
      <c r="P32" s="12">
        <f t="shared" si="5"/>
        <v>2.3328519619555382E-3</v>
      </c>
      <c r="Q32" s="1">
        <v>1962.5940000000001</v>
      </c>
      <c r="R32" s="1">
        <v>250.14</v>
      </c>
      <c r="S32" s="1">
        <v>488.55399999999997</v>
      </c>
      <c r="T32" s="1">
        <f t="shared" si="6"/>
        <v>1962594000</v>
      </c>
      <c r="U32" s="1">
        <f t="shared" si="7"/>
        <v>250140000</v>
      </c>
      <c r="V32" s="1">
        <f t="shared" si="8"/>
        <v>488554000</v>
      </c>
      <c r="W32" s="1">
        <f t="shared" si="9"/>
        <v>1.539908738904062</v>
      </c>
      <c r="X32" s="3">
        <v>0</v>
      </c>
      <c r="Y32" s="10">
        <v>9</v>
      </c>
      <c r="Z32" s="10">
        <v>0</v>
      </c>
      <c r="AA32" s="3">
        <f t="shared" si="10"/>
        <v>9</v>
      </c>
    </row>
    <row r="33" spans="1:27" x14ac:dyDescent="0.3">
      <c r="A33" s="1" t="s">
        <v>40</v>
      </c>
      <c r="B33" s="3">
        <v>2011</v>
      </c>
      <c r="C33" s="13">
        <f t="shared" si="11"/>
        <v>0.19804850759707021</v>
      </c>
      <c r="D33" s="1">
        <f t="shared" si="12"/>
        <v>249070000</v>
      </c>
      <c r="E33" s="1">
        <v>1257621191</v>
      </c>
      <c r="F33" s="8">
        <v>5618380734788.6973</v>
      </c>
      <c r="G33" s="8">
        <v>4467.4666545028795</v>
      </c>
      <c r="H33" s="1">
        <f t="shared" si="0"/>
        <v>19958258.309095152</v>
      </c>
      <c r="I33" s="1">
        <f t="shared" si="1"/>
        <v>464463000000</v>
      </c>
      <c r="J33" s="2">
        <v>464463</v>
      </c>
      <c r="K33" s="6">
        <f t="shared" si="2"/>
        <v>302906000000</v>
      </c>
      <c r="L33" s="6">
        <f t="shared" si="3"/>
        <v>767369000000</v>
      </c>
      <c r="M33" s="2">
        <v>302906</v>
      </c>
      <c r="N33" s="6">
        <f t="shared" si="4"/>
        <v>0.13658187941028888</v>
      </c>
      <c r="O33" s="1">
        <v>2973190</v>
      </c>
      <c r="P33" s="12">
        <f t="shared" si="5"/>
        <v>2.3641379624303738E-3</v>
      </c>
      <c r="Q33" s="1">
        <v>1778.473</v>
      </c>
      <c r="R33" s="1">
        <v>249.07</v>
      </c>
      <c r="S33" s="1">
        <v>458.90899999999999</v>
      </c>
      <c r="T33" s="1">
        <f t="shared" si="6"/>
        <v>1778473000</v>
      </c>
      <c r="U33" s="1">
        <f t="shared" si="7"/>
        <v>249070000</v>
      </c>
      <c r="V33" s="1">
        <f t="shared" si="8"/>
        <v>458909000</v>
      </c>
      <c r="W33" s="1">
        <f t="shared" si="9"/>
        <v>1.4141563554490073</v>
      </c>
      <c r="X33" s="3">
        <v>0</v>
      </c>
      <c r="Y33" s="10">
        <v>9</v>
      </c>
      <c r="Z33" s="10">
        <v>0</v>
      </c>
      <c r="AA33" s="3">
        <f t="shared" si="10"/>
        <v>9</v>
      </c>
    </row>
    <row r="34" spans="1:27" x14ac:dyDescent="0.3">
      <c r="A34" s="1" t="s">
        <v>40</v>
      </c>
      <c r="B34" s="3">
        <v>2013</v>
      </c>
      <c r="C34" s="13">
        <f t="shared" si="11"/>
        <v>0.19233508880803002</v>
      </c>
      <c r="D34" s="1">
        <f t="shared" si="12"/>
        <v>248330000</v>
      </c>
      <c r="E34" s="1">
        <v>1291132063</v>
      </c>
      <c r="F34" s="8">
        <v>6477517561942.4561</v>
      </c>
      <c r="G34" s="8">
        <v>5016.9287461513968</v>
      </c>
      <c r="H34" s="1">
        <f t="shared" si="0"/>
        <v>25169574.043960225</v>
      </c>
      <c r="I34" s="1">
        <f t="shared" si="1"/>
        <v>465398000000</v>
      </c>
      <c r="J34" s="2">
        <v>465398</v>
      </c>
      <c r="K34" s="6">
        <f t="shared" si="2"/>
        <v>314847000000</v>
      </c>
      <c r="L34" s="6">
        <f t="shared" si="3"/>
        <v>780245000000</v>
      </c>
      <c r="M34" s="2">
        <v>314847</v>
      </c>
      <c r="N34" s="6">
        <f t="shared" si="4"/>
        <v>0.12045432413556016</v>
      </c>
      <c r="O34" s="1">
        <v>2973190</v>
      </c>
      <c r="P34" s="12">
        <f t="shared" si="5"/>
        <v>2.3027776051751572E-3</v>
      </c>
      <c r="Q34" s="1">
        <v>2037.4159999999999</v>
      </c>
      <c r="R34" s="1">
        <v>248.33</v>
      </c>
      <c r="S34" s="1">
        <v>495.642</v>
      </c>
      <c r="T34" s="1">
        <f t="shared" si="6"/>
        <v>2037416000</v>
      </c>
      <c r="U34" s="1">
        <f t="shared" si="7"/>
        <v>248330000</v>
      </c>
      <c r="V34" s="1">
        <f t="shared" si="8"/>
        <v>495642000</v>
      </c>
      <c r="W34" s="1">
        <f t="shared" si="9"/>
        <v>1.5780074388873728</v>
      </c>
      <c r="X34" s="3">
        <v>0</v>
      </c>
      <c r="Y34" s="10">
        <v>9</v>
      </c>
      <c r="Z34" s="10">
        <v>0</v>
      </c>
      <c r="AA34" s="3">
        <f t="shared" si="10"/>
        <v>9</v>
      </c>
    </row>
    <row r="35" spans="1:27" x14ac:dyDescent="0.3">
      <c r="A35" s="1" t="s">
        <v>16</v>
      </c>
      <c r="B35" s="3">
        <v>2017</v>
      </c>
      <c r="C35" s="13">
        <f t="shared" si="11"/>
        <v>0.91124930553210826</v>
      </c>
      <c r="D35" s="1">
        <f t="shared" si="12"/>
        <v>190000000</v>
      </c>
      <c r="E35" s="1">
        <v>208504960</v>
      </c>
      <c r="F35" s="8">
        <v>3018705988834.8813</v>
      </c>
      <c r="G35" s="8">
        <v>14477.861768060009</v>
      </c>
      <c r="H35" s="1">
        <f t="shared" si="0"/>
        <v>209608481.3750537</v>
      </c>
      <c r="I35" s="1">
        <f t="shared" si="1"/>
        <v>165854000000</v>
      </c>
      <c r="J35" s="2">
        <v>165854</v>
      </c>
      <c r="K35" s="6">
        <f t="shared" si="2"/>
        <v>214988000000</v>
      </c>
      <c r="L35" s="6">
        <f t="shared" si="3"/>
        <v>380842000000</v>
      </c>
      <c r="M35" s="6">
        <v>214988</v>
      </c>
      <c r="N35" s="6">
        <f t="shared" si="4"/>
        <v>0.12616067991006708</v>
      </c>
      <c r="O35" s="1">
        <v>8358140</v>
      </c>
      <c r="P35" s="12">
        <f t="shared" si="5"/>
        <v>4.0086048792316496E-2</v>
      </c>
      <c r="Q35" s="1">
        <v>497.41300000000001</v>
      </c>
      <c r="R35" s="1">
        <v>190</v>
      </c>
      <c r="S35" s="1">
        <v>316.42500000000001</v>
      </c>
      <c r="T35" s="1">
        <f t="shared" si="6"/>
        <v>497413000</v>
      </c>
      <c r="U35" s="1">
        <f t="shared" si="7"/>
        <v>190000000</v>
      </c>
      <c r="V35" s="1">
        <f t="shared" si="8"/>
        <v>316425000</v>
      </c>
      <c r="W35" s="1">
        <f t="shared" si="9"/>
        <v>2.3856171095402239</v>
      </c>
      <c r="X35" s="3">
        <v>0</v>
      </c>
      <c r="Y35" s="3">
        <v>8</v>
      </c>
      <c r="Z35" s="3">
        <v>0</v>
      </c>
      <c r="AA35" s="3">
        <f t="shared" si="10"/>
        <v>8</v>
      </c>
    </row>
    <row r="36" spans="1:27" x14ac:dyDescent="0.3">
      <c r="A36" s="1" t="s">
        <v>16</v>
      </c>
      <c r="B36" s="3">
        <v>2021</v>
      </c>
      <c r="C36" s="13">
        <f t="shared" si="11"/>
        <v>0.87385480590492182</v>
      </c>
      <c r="D36" s="1">
        <f t="shared" si="12"/>
        <v>187290000</v>
      </c>
      <c r="E36" s="1">
        <v>214326223</v>
      </c>
      <c r="F36" s="8">
        <v>3435882150019.2935</v>
      </c>
      <c r="G36" s="8">
        <v>16031.086172872525</v>
      </c>
      <c r="H36" s="1">
        <f t="shared" si="0"/>
        <v>256995723.88206467</v>
      </c>
      <c r="I36" s="1">
        <f t="shared" si="1"/>
        <v>234690000000</v>
      </c>
      <c r="J36" s="2">
        <v>234690</v>
      </c>
      <c r="K36" s="6">
        <f t="shared" si="2"/>
        <v>280815000000</v>
      </c>
      <c r="L36" s="6">
        <f t="shared" si="3"/>
        <v>515505000000</v>
      </c>
      <c r="M36" s="6">
        <v>280815</v>
      </c>
      <c r="N36" s="6">
        <f t="shared" si="4"/>
        <v>0.15003570480352629</v>
      </c>
      <c r="O36" s="1">
        <v>8358140</v>
      </c>
      <c r="P36" s="12">
        <f t="shared" si="5"/>
        <v>3.8997281261285516E-2</v>
      </c>
      <c r="Q36" s="1">
        <v>488.88099999999997</v>
      </c>
      <c r="R36" s="1">
        <v>187.29</v>
      </c>
      <c r="S36" s="1">
        <v>296.98700000000002</v>
      </c>
      <c r="T36" s="1">
        <f t="shared" si="6"/>
        <v>488881000</v>
      </c>
      <c r="U36" s="1">
        <f t="shared" si="7"/>
        <v>187290000</v>
      </c>
      <c r="V36" s="1">
        <f t="shared" si="8"/>
        <v>296987000</v>
      </c>
      <c r="W36" s="1">
        <f t="shared" si="9"/>
        <v>2.2810134623610665</v>
      </c>
      <c r="X36" s="3">
        <v>0</v>
      </c>
      <c r="Y36" s="3">
        <v>8</v>
      </c>
      <c r="Z36" s="3">
        <v>0</v>
      </c>
      <c r="AA36" s="3">
        <f t="shared" si="10"/>
        <v>8</v>
      </c>
    </row>
    <row r="37" spans="1:27" x14ac:dyDescent="0.3">
      <c r="A37" s="1" t="s">
        <v>16</v>
      </c>
      <c r="B37" s="3">
        <v>2020</v>
      </c>
      <c r="C37" s="13">
        <f t="shared" si="11"/>
        <v>0.87848614861540941</v>
      </c>
      <c r="D37" s="1">
        <f t="shared" si="12"/>
        <v>187290000</v>
      </c>
      <c r="E37" s="1">
        <v>213196304</v>
      </c>
      <c r="F37" s="8">
        <v>3153147446348.3374</v>
      </c>
      <c r="G37" s="8">
        <v>14789.878563506136</v>
      </c>
      <c r="H37" s="1">
        <f t="shared" si="0"/>
        <v>218740507.92325833</v>
      </c>
      <c r="I37" s="1">
        <f t="shared" si="1"/>
        <v>166338000000</v>
      </c>
      <c r="J37" s="2">
        <v>166338</v>
      </c>
      <c r="K37" s="6">
        <f t="shared" si="2"/>
        <v>209180000000</v>
      </c>
      <c r="L37" s="6">
        <f t="shared" si="3"/>
        <v>375518000000</v>
      </c>
      <c r="M37" s="6">
        <v>209180</v>
      </c>
      <c r="N37" s="6">
        <f t="shared" si="4"/>
        <v>0.11909306697182452</v>
      </c>
      <c r="O37" s="1">
        <v>8358140</v>
      </c>
      <c r="P37" s="12">
        <f t="shared" si="5"/>
        <v>3.920396293549254E-2</v>
      </c>
      <c r="Q37" s="1">
        <v>442.30599999999998</v>
      </c>
      <c r="R37" s="1">
        <v>187.29</v>
      </c>
      <c r="S37" s="1">
        <v>281.089</v>
      </c>
      <c r="T37" s="1">
        <f t="shared" si="6"/>
        <v>442306000</v>
      </c>
      <c r="U37" s="1">
        <f t="shared" si="7"/>
        <v>187290000</v>
      </c>
      <c r="V37" s="1">
        <f t="shared" si="8"/>
        <v>281089000</v>
      </c>
      <c r="W37" s="1">
        <f t="shared" si="9"/>
        <v>2.0746419694029967</v>
      </c>
      <c r="X37" s="3">
        <v>0</v>
      </c>
      <c r="Y37" s="3">
        <v>8</v>
      </c>
      <c r="Z37" s="3">
        <v>0</v>
      </c>
      <c r="AA37" s="3">
        <f t="shared" si="10"/>
        <v>8</v>
      </c>
    </row>
    <row r="38" spans="1:27" x14ac:dyDescent="0.3">
      <c r="A38" s="1" t="s">
        <v>16</v>
      </c>
      <c r="B38" s="3">
        <v>2019</v>
      </c>
      <c r="C38" s="13">
        <f t="shared" si="11"/>
        <v>0.88434911154621287</v>
      </c>
      <c r="D38" s="1">
        <f t="shared" si="12"/>
        <v>187290000</v>
      </c>
      <c r="E38" s="1">
        <v>211782878</v>
      </c>
      <c r="F38" s="8">
        <v>3241317399249.4893</v>
      </c>
      <c r="G38" s="8">
        <v>15304.907695368505</v>
      </c>
      <c r="H38" s="1">
        <f t="shared" si="0"/>
        <v>234240199.56375009</v>
      </c>
      <c r="I38" s="1">
        <f t="shared" si="1"/>
        <v>193162000000</v>
      </c>
      <c r="J38" s="2">
        <v>193162</v>
      </c>
      <c r="K38" s="6">
        <f t="shared" si="2"/>
        <v>221128000000</v>
      </c>
      <c r="L38" s="6">
        <f t="shared" si="3"/>
        <v>414290000000</v>
      </c>
      <c r="M38" s="6">
        <v>221128</v>
      </c>
      <c r="N38" s="6">
        <f t="shared" si="4"/>
        <v>0.12781531364251053</v>
      </c>
      <c r="O38" s="1">
        <v>8358140</v>
      </c>
      <c r="P38" s="12">
        <f t="shared" si="5"/>
        <v>3.9465607791013206E-2</v>
      </c>
      <c r="Q38" s="1">
        <v>475.10500000000002</v>
      </c>
      <c r="R38" s="1">
        <v>187.29</v>
      </c>
      <c r="S38" s="1">
        <v>302.334</v>
      </c>
      <c r="T38" s="1">
        <f t="shared" si="6"/>
        <v>475105000</v>
      </c>
      <c r="U38" s="1">
        <f t="shared" si="7"/>
        <v>187290000</v>
      </c>
      <c r="V38" s="1">
        <f t="shared" si="8"/>
        <v>302334000</v>
      </c>
      <c r="W38" s="1">
        <f t="shared" si="9"/>
        <v>2.2433588800318409</v>
      </c>
      <c r="X38" s="3">
        <v>0</v>
      </c>
      <c r="Y38" s="3">
        <v>8</v>
      </c>
      <c r="Z38" s="3">
        <v>0</v>
      </c>
      <c r="AA38" s="3">
        <f t="shared" si="10"/>
        <v>8</v>
      </c>
    </row>
    <row r="39" spans="1:27" x14ac:dyDescent="0.3">
      <c r="A39" s="1" t="s">
        <v>16</v>
      </c>
      <c r="B39" s="3">
        <v>2018</v>
      </c>
      <c r="C39" s="13">
        <f t="shared" si="11"/>
        <v>0.85831909954556429</v>
      </c>
      <c r="D39" s="1">
        <f t="shared" si="12"/>
        <v>180390000</v>
      </c>
      <c r="E39" s="1">
        <v>210166592</v>
      </c>
      <c r="F39" s="8">
        <v>3145953189874.1353</v>
      </c>
      <c r="G39" s="8">
        <v>14968.854754394719</v>
      </c>
      <c r="H39" s="1">
        <f t="shared" si="0"/>
        <v>224066612.65816537</v>
      </c>
      <c r="I39" s="1">
        <f t="shared" si="1"/>
        <v>192839000000</v>
      </c>
      <c r="J39" s="2">
        <v>192839</v>
      </c>
      <c r="K39" s="6">
        <f t="shared" si="2"/>
        <v>231890000000</v>
      </c>
      <c r="L39" s="6">
        <f t="shared" si="3"/>
        <v>424729000000</v>
      </c>
      <c r="M39" s="6">
        <v>231890</v>
      </c>
      <c r="N39" s="6">
        <f t="shared" si="4"/>
        <v>0.13500804823386223</v>
      </c>
      <c r="O39" s="1">
        <v>8358140</v>
      </c>
      <c r="P39" s="12">
        <f t="shared" si="5"/>
        <v>3.9769118014722341E-2</v>
      </c>
      <c r="Q39" s="1">
        <v>477.10199999999998</v>
      </c>
      <c r="R39" s="1">
        <v>180.39</v>
      </c>
      <c r="S39" s="1">
        <v>300.60500000000002</v>
      </c>
      <c r="T39" s="1">
        <f t="shared" si="6"/>
        <v>477102000</v>
      </c>
      <c r="U39" s="1">
        <f t="shared" si="7"/>
        <v>180390000</v>
      </c>
      <c r="V39" s="1">
        <f t="shared" si="8"/>
        <v>300605000</v>
      </c>
      <c r="W39" s="1">
        <f t="shared" si="9"/>
        <v>2.2701134155517924</v>
      </c>
      <c r="X39" s="3">
        <v>0</v>
      </c>
      <c r="Y39" s="3">
        <v>8</v>
      </c>
      <c r="Z39" s="3">
        <v>0</v>
      </c>
      <c r="AA39" s="3">
        <f t="shared" si="10"/>
        <v>8</v>
      </c>
    </row>
    <row r="40" spans="1:27" x14ac:dyDescent="0.3">
      <c r="A40" s="1" t="s">
        <v>16</v>
      </c>
      <c r="B40" s="3">
        <v>2016</v>
      </c>
      <c r="C40" s="13">
        <f t="shared" si="11"/>
        <v>0.86846353326699721</v>
      </c>
      <c r="D40" s="1">
        <f t="shared" si="12"/>
        <v>179650000</v>
      </c>
      <c r="E40" s="1">
        <v>206859578</v>
      </c>
      <c r="F40" s="8">
        <v>2939094210373.6953</v>
      </c>
      <c r="G40" s="8">
        <v>14208.16110518071</v>
      </c>
      <c r="H40" s="1">
        <f t="shared" si="0"/>
        <v>201871841.99076995</v>
      </c>
      <c r="I40" s="1">
        <f t="shared" si="1"/>
        <v>145247000000</v>
      </c>
      <c r="J40" s="2">
        <v>145247</v>
      </c>
      <c r="K40" s="6">
        <f t="shared" si="2"/>
        <v>179526000000</v>
      </c>
      <c r="L40" s="6">
        <f t="shared" si="3"/>
        <v>324773000000</v>
      </c>
      <c r="M40" s="6">
        <v>179526</v>
      </c>
      <c r="N40" s="6">
        <f t="shared" si="4"/>
        <v>0.11050105126051957</v>
      </c>
      <c r="O40" s="1">
        <v>8358140</v>
      </c>
      <c r="P40" s="12">
        <f t="shared" si="5"/>
        <v>4.0404897277707873E-2</v>
      </c>
      <c r="Q40" s="1">
        <v>492.74799999999999</v>
      </c>
      <c r="R40" s="1">
        <v>179.65</v>
      </c>
      <c r="S40" s="1">
        <v>312.93900000000002</v>
      </c>
      <c r="T40" s="1">
        <f t="shared" si="6"/>
        <v>492748000</v>
      </c>
      <c r="U40" s="1">
        <f t="shared" si="7"/>
        <v>179650000</v>
      </c>
      <c r="V40" s="1">
        <f t="shared" si="8"/>
        <v>312939000</v>
      </c>
      <c r="W40" s="1">
        <f t="shared" si="9"/>
        <v>2.3820410191497152</v>
      </c>
      <c r="X40" s="3">
        <v>0</v>
      </c>
      <c r="Y40" s="3">
        <v>8</v>
      </c>
      <c r="Z40" s="3">
        <v>0</v>
      </c>
      <c r="AA40" s="3">
        <f t="shared" si="10"/>
        <v>8</v>
      </c>
    </row>
    <row r="41" spans="1:27" x14ac:dyDescent="0.3">
      <c r="A41" s="1" t="s">
        <v>16</v>
      </c>
      <c r="B41" s="3">
        <v>2014</v>
      </c>
      <c r="C41" s="13">
        <f t="shared" si="11"/>
        <v>0.86783792265444282</v>
      </c>
      <c r="D41" s="1">
        <f t="shared" si="12"/>
        <v>176570000</v>
      </c>
      <c r="E41" s="1">
        <v>203459650</v>
      </c>
      <c r="F41" s="8">
        <v>3187155079572.0298</v>
      </c>
      <c r="G41" s="8">
        <v>15664.801741141449</v>
      </c>
      <c r="H41" s="1">
        <f t="shared" si="0"/>
        <v>245386013.58926818</v>
      </c>
      <c r="I41" s="1">
        <f t="shared" si="1"/>
        <v>240763000000</v>
      </c>
      <c r="J41" s="2">
        <v>240763</v>
      </c>
      <c r="K41" s="6">
        <f t="shared" si="2"/>
        <v>220923000000</v>
      </c>
      <c r="L41" s="6">
        <f t="shared" si="3"/>
        <v>461686000000</v>
      </c>
      <c r="M41" s="6">
        <v>220923</v>
      </c>
      <c r="N41" s="6">
        <f t="shared" si="4"/>
        <v>0.14485834183568974</v>
      </c>
      <c r="O41" s="1">
        <v>8358140</v>
      </c>
      <c r="P41" s="12">
        <f t="shared" si="5"/>
        <v>4.1080086395508891E-2</v>
      </c>
      <c r="Q41" s="1">
        <v>557.90099999999995</v>
      </c>
      <c r="R41" s="1">
        <v>176.57</v>
      </c>
      <c r="S41" s="1">
        <v>356.75299999999999</v>
      </c>
      <c r="T41" s="1">
        <f t="shared" si="6"/>
        <v>557901000</v>
      </c>
      <c r="U41" s="1">
        <f t="shared" si="7"/>
        <v>176570000</v>
      </c>
      <c r="V41" s="1">
        <f t="shared" si="8"/>
        <v>356753000</v>
      </c>
      <c r="W41" s="1">
        <f t="shared" si="9"/>
        <v>2.7420719538247509</v>
      </c>
      <c r="X41" s="3">
        <v>0</v>
      </c>
      <c r="Y41" s="3">
        <v>8</v>
      </c>
      <c r="Z41" s="3">
        <v>0</v>
      </c>
      <c r="AA41" s="3">
        <f t="shared" si="10"/>
        <v>8</v>
      </c>
    </row>
    <row r="42" spans="1:27" x14ac:dyDescent="0.3">
      <c r="A42" s="1" t="s">
        <v>16</v>
      </c>
      <c r="B42" s="3">
        <v>2015</v>
      </c>
      <c r="C42" s="13">
        <f t="shared" si="11"/>
        <v>0.85955233148026222</v>
      </c>
      <c r="D42" s="1">
        <f t="shared" si="12"/>
        <v>176370000</v>
      </c>
      <c r="E42" s="1">
        <v>205188205</v>
      </c>
      <c r="F42" s="8">
        <v>3014754849735.8706</v>
      </c>
      <c r="G42" s="8">
        <v>14692.632306695556</v>
      </c>
      <c r="H42" s="1">
        <f t="shared" si="0"/>
        <v>215873444.09975398</v>
      </c>
      <c r="I42" s="1">
        <f t="shared" si="1"/>
        <v>180461000000</v>
      </c>
      <c r="J42" s="2">
        <v>180461</v>
      </c>
      <c r="K42" s="6">
        <f t="shared" si="2"/>
        <v>186784000000</v>
      </c>
      <c r="L42" s="6">
        <f t="shared" si="3"/>
        <v>367245000000</v>
      </c>
      <c r="M42" s="6">
        <v>186784</v>
      </c>
      <c r="N42" s="6">
        <f t="shared" si="4"/>
        <v>0.12181587502286469</v>
      </c>
      <c r="O42" s="1">
        <v>8358140</v>
      </c>
      <c r="P42" s="12">
        <f t="shared" si="5"/>
        <v>4.0734017825244877E-2</v>
      </c>
      <c r="Q42" s="1">
        <v>529.35299999999995</v>
      </c>
      <c r="R42" s="1">
        <v>176.37</v>
      </c>
      <c r="S42" s="1">
        <v>330.35899999999998</v>
      </c>
      <c r="T42" s="1">
        <f t="shared" si="6"/>
        <v>529352999.99999994</v>
      </c>
      <c r="U42" s="1">
        <f t="shared" si="7"/>
        <v>176370000</v>
      </c>
      <c r="V42" s="1">
        <f t="shared" si="8"/>
        <v>330359000</v>
      </c>
      <c r="W42" s="1">
        <f t="shared" si="9"/>
        <v>2.5798412730400364</v>
      </c>
      <c r="X42" s="3">
        <v>0</v>
      </c>
      <c r="Y42" s="3">
        <v>8</v>
      </c>
      <c r="Z42" s="3">
        <v>0</v>
      </c>
      <c r="AA42" s="3">
        <f t="shared" si="10"/>
        <v>8</v>
      </c>
    </row>
    <row r="43" spans="1:27" x14ac:dyDescent="0.3">
      <c r="A43" s="1" t="s">
        <v>16</v>
      </c>
      <c r="B43" s="3">
        <v>2012</v>
      </c>
      <c r="C43" s="13">
        <f t="shared" si="11"/>
        <v>0.85279505680100631</v>
      </c>
      <c r="D43" s="1">
        <f t="shared" si="12"/>
        <v>170540000</v>
      </c>
      <c r="E43" s="1">
        <v>199977707</v>
      </c>
      <c r="F43" s="8">
        <v>2998534424980.6606</v>
      </c>
      <c r="G43" s="8">
        <v>14994.34346939812</v>
      </c>
      <c r="H43" s="1">
        <f t="shared" si="0"/>
        <v>224830336.07828206</v>
      </c>
      <c r="I43" s="1">
        <f t="shared" si="1"/>
        <v>235405000000</v>
      </c>
      <c r="J43" s="2">
        <v>235405</v>
      </c>
      <c r="K43" s="6">
        <f t="shared" si="2"/>
        <v>239951000000</v>
      </c>
      <c r="L43" s="6">
        <f t="shared" si="3"/>
        <v>475356000000</v>
      </c>
      <c r="M43" s="6">
        <v>239951</v>
      </c>
      <c r="N43" s="6">
        <f t="shared" si="4"/>
        <v>0.15852944559843293</v>
      </c>
      <c r="O43" s="1">
        <v>8358140</v>
      </c>
      <c r="P43" s="12">
        <f t="shared" si="5"/>
        <v>4.1795358719659684E-2</v>
      </c>
      <c r="Q43" s="1">
        <v>498.30900000000003</v>
      </c>
      <c r="R43" s="1">
        <v>170.54</v>
      </c>
      <c r="S43" s="1">
        <v>327.73399999999998</v>
      </c>
      <c r="T43" s="1">
        <f t="shared" si="6"/>
        <v>498309000</v>
      </c>
      <c r="U43" s="1">
        <f t="shared" si="7"/>
        <v>170540000</v>
      </c>
      <c r="V43" s="1">
        <f t="shared" si="8"/>
        <v>327734000</v>
      </c>
      <c r="W43" s="1">
        <f t="shared" si="9"/>
        <v>2.4918227510229429</v>
      </c>
      <c r="X43" s="3">
        <v>0</v>
      </c>
      <c r="Y43" s="3">
        <v>8</v>
      </c>
      <c r="Z43" s="3">
        <v>0</v>
      </c>
      <c r="AA43" s="3">
        <f t="shared" si="10"/>
        <v>8</v>
      </c>
    </row>
    <row r="44" spans="1:27" x14ac:dyDescent="0.3">
      <c r="A44" s="1" t="s">
        <v>16</v>
      </c>
      <c r="B44" s="3">
        <v>2013</v>
      </c>
      <c r="C44" s="13">
        <f t="shared" si="11"/>
        <v>0.8345653644804728</v>
      </c>
      <c r="D44" s="1">
        <f t="shared" si="12"/>
        <v>168350000</v>
      </c>
      <c r="E44" s="1">
        <v>201721767</v>
      </c>
      <c r="F44" s="8">
        <v>3133893649534.7837</v>
      </c>
      <c r="G44" s="8">
        <v>15535.723765173958</v>
      </c>
      <c r="H44" s="1">
        <f t="shared" si="0"/>
        <v>241358712.9077909</v>
      </c>
      <c r="I44" s="1">
        <f t="shared" si="1"/>
        <v>252281000000</v>
      </c>
      <c r="J44" s="2">
        <v>252281</v>
      </c>
      <c r="K44" s="6">
        <f t="shared" si="2"/>
        <v>232545000000</v>
      </c>
      <c r="L44" s="6">
        <f t="shared" si="3"/>
        <v>484826000000</v>
      </c>
      <c r="M44" s="6">
        <v>232545</v>
      </c>
      <c r="N44" s="6">
        <f t="shared" si="4"/>
        <v>0.15470403728345117</v>
      </c>
      <c r="O44" s="1">
        <v>8358140</v>
      </c>
      <c r="P44" s="12">
        <f t="shared" si="5"/>
        <v>4.1434001517545699E-2</v>
      </c>
      <c r="Q44" s="1">
        <v>532.41800000000001</v>
      </c>
      <c r="R44" s="1">
        <v>168.35</v>
      </c>
      <c r="S44" s="1">
        <v>342.33800000000002</v>
      </c>
      <c r="T44" s="1">
        <f t="shared" si="6"/>
        <v>532418000</v>
      </c>
      <c r="U44" s="1">
        <f t="shared" si="7"/>
        <v>168350000</v>
      </c>
      <c r="V44" s="1">
        <f t="shared" si="8"/>
        <v>342338000</v>
      </c>
      <c r="W44" s="1">
        <f t="shared" si="9"/>
        <v>2.6393681153903437</v>
      </c>
      <c r="X44" s="3">
        <v>0</v>
      </c>
      <c r="Y44" s="3">
        <v>8</v>
      </c>
      <c r="Z44" s="3">
        <v>0</v>
      </c>
      <c r="AA44" s="3">
        <f t="shared" si="10"/>
        <v>8</v>
      </c>
    </row>
    <row r="45" spans="1:27" x14ac:dyDescent="0.3">
      <c r="A45" s="1" t="s">
        <v>16</v>
      </c>
      <c r="B45" s="3">
        <v>2011</v>
      </c>
      <c r="C45" s="13">
        <f t="shared" si="11"/>
        <v>0.84552183390471614</v>
      </c>
      <c r="D45" s="1">
        <f t="shared" si="12"/>
        <v>167570000</v>
      </c>
      <c r="E45" s="1">
        <v>198185302</v>
      </c>
      <c r="F45" s="8">
        <v>2970630762099.6021</v>
      </c>
      <c r="G45" s="8">
        <v>14989.157783757355</v>
      </c>
      <c r="H45" s="1">
        <f t="shared" si="0"/>
        <v>224674851.06637371</v>
      </c>
      <c r="I45" s="1">
        <f t="shared" si="1"/>
        <v>238707000000</v>
      </c>
      <c r="J45" s="2">
        <v>238707</v>
      </c>
      <c r="K45" s="6">
        <f t="shared" si="2"/>
        <v>253666000000</v>
      </c>
      <c r="L45" s="6">
        <f t="shared" si="3"/>
        <v>492373000000</v>
      </c>
      <c r="M45" s="6">
        <v>253666</v>
      </c>
      <c r="N45" s="6">
        <f t="shared" si="4"/>
        <v>0.16574695390685221</v>
      </c>
      <c r="O45" s="1">
        <v>8358140</v>
      </c>
      <c r="P45" s="12">
        <f t="shared" si="5"/>
        <v>4.217335955619958E-2</v>
      </c>
      <c r="Q45" s="1">
        <v>462.58</v>
      </c>
      <c r="R45" s="1">
        <v>167.57</v>
      </c>
      <c r="S45" s="1">
        <v>303.88499999999999</v>
      </c>
      <c r="T45" s="1">
        <f t="shared" si="6"/>
        <v>462580000</v>
      </c>
      <c r="U45" s="1">
        <f t="shared" si="7"/>
        <v>167570000</v>
      </c>
      <c r="V45" s="1">
        <f t="shared" si="8"/>
        <v>303885000</v>
      </c>
      <c r="W45" s="1">
        <f t="shared" si="9"/>
        <v>2.3340782355292928</v>
      </c>
      <c r="X45" s="3">
        <v>0</v>
      </c>
      <c r="Y45" s="3">
        <v>8</v>
      </c>
      <c r="Z45" s="3">
        <v>0</v>
      </c>
      <c r="AA45" s="3">
        <f t="shared" si="10"/>
        <v>8</v>
      </c>
    </row>
    <row r="46" spans="1:27" x14ac:dyDescent="0.3">
      <c r="A46" s="1" t="s">
        <v>10</v>
      </c>
      <c r="B46" s="3">
        <v>2011</v>
      </c>
      <c r="C46" s="13">
        <f t="shared" si="11"/>
        <v>4.8213914183798545</v>
      </c>
      <c r="D46" s="1">
        <f t="shared" si="12"/>
        <v>107710000</v>
      </c>
      <c r="E46" s="1">
        <v>22340024</v>
      </c>
      <c r="F46" s="8">
        <v>938685763296.03479</v>
      </c>
      <c r="G46" s="8">
        <v>42018.117943652825</v>
      </c>
      <c r="H46" s="1">
        <f t="shared" si="0"/>
        <v>1765522235.5267196</v>
      </c>
      <c r="I46" s="1">
        <f t="shared" si="1"/>
        <v>206521260000</v>
      </c>
      <c r="J46" s="1">
        <v>206521.26</v>
      </c>
      <c r="K46" s="6">
        <f t="shared" si="2"/>
        <v>270386000000</v>
      </c>
      <c r="L46" s="6">
        <f t="shared" si="3"/>
        <v>476907260000</v>
      </c>
      <c r="M46" s="2">
        <v>270386</v>
      </c>
      <c r="N46" s="6">
        <f t="shared" si="4"/>
        <v>0.50805847776514856</v>
      </c>
      <c r="O46" s="1">
        <v>7682300</v>
      </c>
      <c r="P46" s="12">
        <f t="shared" si="5"/>
        <v>0.34388056163234204</v>
      </c>
      <c r="Q46" s="1">
        <v>403.82900000000001</v>
      </c>
      <c r="R46" s="1">
        <v>107.71</v>
      </c>
      <c r="S46" s="1">
        <v>129.80799999999999</v>
      </c>
      <c r="T46" s="1">
        <f t="shared" si="6"/>
        <v>403829000</v>
      </c>
      <c r="U46" s="1">
        <f t="shared" si="7"/>
        <v>107710000</v>
      </c>
      <c r="V46" s="1">
        <f t="shared" si="8"/>
        <v>129808000</v>
      </c>
      <c r="W46" s="1">
        <f t="shared" si="9"/>
        <v>18.076480132698155</v>
      </c>
      <c r="X46" s="3">
        <v>1</v>
      </c>
      <c r="Y46" s="3">
        <v>10</v>
      </c>
      <c r="Z46" s="3">
        <v>0</v>
      </c>
      <c r="AA46" s="3">
        <f t="shared" si="10"/>
        <v>10</v>
      </c>
    </row>
    <row r="47" spans="1:27" x14ac:dyDescent="0.3">
      <c r="A47" s="1" t="s">
        <v>10</v>
      </c>
      <c r="B47" s="3">
        <v>2012</v>
      </c>
      <c r="C47" s="13">
        <f t="shared" si="11"/>
        <v>4.7225532931297538</v>
      </c>
      <c r="D47" s="1">
        <f t="shared" si="12"/>
        <v>107360000</v>
      </c>
      <c r="E47" s="1">
        <v>22733465</v>
      </c>
      <c r="F47" s="8">
        <v>974067520931.87854</v>
      </c>
      <c r="G47" s="8">
        <v>42847.296746531094</v>
      </c>
      <c r="H47" s="1">
        <f t="shared" si="0"/>
        <v>1835890838.4852941</v>
      </c>
      <c r="I47" s="1">
        <f t="shared" si="1"/>
        <v>221589880000</v>
      </c>
      <c r="J47" s="1">
        <v>221589.88</v>
      </c>
      <c r="K47" s="6">
        <f t="shared" si="2"/>
        <v>256412000000</v>
      </c>
      <c r="L47" s="6">
        <f t="shared" si="3"/>
        <v>478001880000</v>
      </c>
      <c r="M47" s="2">
        <v>256412</v>
      </c>
      <c r="N47" s="6">
        <f t="shared" si="4"/>
        <v>0.49072766489811859</v>
      </c>
      <c r="O47" s="1">
        <v>7682300</v>
      </c>
      <c r="P47" s="12">
        <f t="shared" si="5"/>
        <v>0.33792912782983148</v>
      </c>
      <c r="Q47" s="1">
        <v>406.15100000000001</v>
      </c>
      <c r="R47" s="1">
        <v>107.36</v>
      </c>
      <c r="S47" s="1">
        <v>133.684</v>
      </c>
      <c r="T47" s="1">
        <f t="shared" si="6"/>
        <v>406151000</v>
      </c>
      <c r="U47" s="1">
        <f t="shared" si="7"/>
        <v>107360000</v>
      </c>
      <c r="V47" s="1">
        <f t="shared" si="8"/>
        <v>133684000</v>
      </c>
      <c r="W47" s="1">
        <f t="shared" si="9"/>
        <v>17.865776290591864</v>
      </c>
      <c r="X47" s="3">
        <v>1</v>
      </c>
      <c r="Y47" s="3">
        <v>10</v>
      </c>
      <c r="Z47" s="3">
        <v>0</v>
      </c>
      <c r="AA47" s="3">
        <f t="shared" si="10"/>
        <v>10</v>
      </c>
    </row>
    <row r="48" spans="1:27" x14ac:dyDescent="0.3">
      <c r="A48" s="1" t="s">
        <v>41</v>
      </c>
      <c r="B48" s="3">
        <v>2021</v>
      </c>
      <c r="C48" s="13">
        <f t="shared" si="11"/>
        <v>0.36310079030275122</v>
      </c>
      <c r="D48" s="1">
        <f t="shared" si="12"/>
        <v>99400000</v>
      </c>
      <c r="E48" s="1">
        <v>273753191</v>
      </c>
      <c r="F48" s="8">
        <v>3566265111446.8721</v>
      </c>
      <c r="G48" s="8">
        <v>13027.300607600486</v>
      </c>
      <c r="H48" s="1">
        <f t="shared" si="0"/>
        <v>169710561.12078798</v>
      </c>
      <c r="I48" s="1">
        <f t="shared" si="1"/>
        <v>196190000000</v>
      </c>
      <c r="J48" s="6">
        <v>196190</v>
      </c>
      <c r="K48" s="6">
        <f t="shared" si="2"/>
        <v>229850000000</v>
      </c>
      <c r="L48" s="6">
        <f t="shared" si="3"/>
        <v>426040000000</v>
      </c>
      <c r="M48" s="6">
        <v>229850</v>
      </c>
      <c r="N48" s="6">
        <f t="shared" si="4"/>
        <v>0.11946391720360661</v>
      </c>
      <c r="O48" s="1">
        <v>1877519</v>
      </c>
      <c r="P48" s="12">
        <f t="shared" si="5"/>
        <v>6.8584369487769735E-3</v>
      </c>
      <c r="Q48" s="1">
        <v>619.27800000000002</v>
      </c>
      <c r="R48" s="1">
        <v>99.4</v>
      </c>
      <c r="S48" s="1">
        <v>210.249</v>
      </c>
      <c r="T48" s="1">
        <f t="shared" si="6"/>
        <v>619278000</v>
      </c>
      <c r="U48" s="1">
        <f t="shared" si="7"/>
        <v>99400000</v>
      </c>
      <c r="V48" s="1">
        <f t="shared" si="8"/>
        <v>210249000</v>
      </c>
      <c r="W48" s="1">
        <f t="shared" si="9"/>
        <v>2.2621763703934321</v>
      </c>
      <c r="X48" s="3">
        <v>1</v>
      </c>
      <c r="Y48" s="10">
        <v>9.4285714285714306</v>
      </c>
      <c r="Z48" s="10">
        <v>0</v>
      </c>
      <c r="AA48" s="3">
        <f t="shared" si="10"/>
        <v>9.4285714285714306</v>
      </c>
    </row>
    <row r="49" spans="1:27" x14ac:dyDescent="0.3">
      <c r="A49" s="1" t="s">
        <v>41</v>
      </c>
      <c r="B49" s="3">
        <v>2020</v>
      </c>
      <c r="C49" s="13">
        <f t="shared" si="11"/>
        <v>0.36563209826072046</v>
      </c>
      <c r="D49" s="1">
        <f t="shared" si="12"/>
        <v>99400000</v>
      </c>
      <c r="E49" s="1">
        <v>271857970</v>
      </c>
      <c r="F49" s="8">
        <v>3302097492964.248</v>
      </c>
      <c r="G49" s="8">
        <v>12146.406790885138</v>
      </c>
      <c r="H49" s="1">
        <f t="shared" si="0"/>
        <v>147535197.92966059</v>
      </c>
      <c r="I49" s="1">
        <f t="shared" si="1"/>
        <v>141620000000</v>
      </c>
      <c r="J49" s="6">
        <v>141620</v>
      </c>
      <c r="K49" s="6">
        <f t="shared" si="2"/>
        <v>163306000000</v>
      </c>
      <c r="L49" s="6">
        <f t="shared" si="3"/>
        <v>304926000000</v>
      </c>
      <c r="M49" s="6">
        <v>163306</v>
      </c>
      <c r="N49" s="6">
        <f t="shared" si="4"/>
        <v>9.2343124529091991E-2</v>
      </c>
      <c r="O49" s="1">
        <v>1877519</v>
      </c>
      <c r="P49" s="12">
        <f t="shared" si="5"/>
        <v>6.9062496126194133E-3</v>
      </c>
      <c r="Q49" s="1">
        <v>609.78599999999994</v>
      </c>
      <c r="R49" s="1">
        <v>99.4</v>
      </c>
      <c r="S49" s="1">
        <v>202.57900000000001</v>
      </c>
      <c r="T49" s="1">
        <f t="shared" si="6"/>
        <v>609786000</v>
      </c>
      <c r="U49" s="1">
        <f t="shared" si="7"/>
        <v>99400000</v>
      </c>
      <c r="V49" s="1">
        <f t="shared" si="8"/>
        <v>202579000</v>
      </c>
      <c r="W49" s="1">
        <f t="shared" si="9"/>
        <v>2.2430315359156108</v>
      </c>
      <c r="X49" s="3">
        <v>1</v>
      </c>
      <c r="Y49" s="10">
        <v>9.4285714285714306</v>
      </c>
      <c r="Z49" s="10">
        <v>0</v>
      </c>
      <c r="AA49" s="3">
        <f t="shared" si="10"/>
        <v>9.4285714285714306</v>
      </c>
    </row>
    <row r="50" spans="1:27" x14ac:dyDescent="0.3">
      <c r="A50" s="1" t="s">
        <v>41</v>
      </c>
      <c r="B50" s="3">
        <v>2019</v>
      </c>
      <c r="C50" s="13">
        <f t="shared" si="11"/>
        <v>0.36871777887911711</v>
      </c>
      <c r="D50" s="1">
        <f t="shared" si="12"/>
        <v>99400000</v>
      </c>
      <c r="E50" s="1">
        <v>269582878</v>
      </c>
      <c r="F50" s="8">
        <v>3331570511714.9575</v>
      </c>
      <c r="G50" s="8">
        <v>12358.242246063408</v>
      </c>
      <c r="H50" s="1">
        <f t="shared" si="0"/>
        <v>152726151.41238636</v>
      </c>
      <c r="I50" s="1">
        <f t="shared" si="1"/>
        <v>171274000000</v>
      </c>
      <c r="J50" s="6">
        <v>171274</v>
      </c>
      <c r="K50" s="6">
        <f t="shared" si="2"/>
        <v>167682000000</v>
      </c>
      <c r="L50" s="6">
        <f t="shared" si="3"/>
        <v>338956000000</v>
      </c>
      <c r="M50" s="6">
        <v>167682</v>
      </c>
      <c r="N50" s="6">
        <f t="shared" si="4"/>
        <v>0.10174060516147358</v>
      </c>
      <c r="O50" s="1">
        <v>1877519</v>
      </c>
      <c r="P50" s="12">
        <f t="shared" si="5"/>
        <v>6.9645335561704328E-3</v>
      </c>
      <c r="Q50" s="1">
        <v>659.43600000000004</v>
      </c>
      <c r="R50" s="1">
        <v>99.4</v>
      </c>
      <c r="S50" s="1">
        <v>222.185</v>
      </c>
      <c r="T50" s="1">
        <f t="shared" si="6"/>
        <v>659436000</v>
      </c>
      <c r="U50" s="1">
        <f t="shared" si="7"/>
        <v>99400000</v>
      </c>
      <c r="V50" s="1">
        <f t="shared" si="8"/>
        <v>222185000</v>
      </c>
      <c r="W50" s="1">
        <f t="shared" si="9"/>
        <v>2.4461345798081435</v>
      </c>
      <c r="X50" s="3">
        <v>1</v>
      </c>
      <c r="Y50" s="10">
        <v>9.4285714285714306</v>
      </c>
      <c r="Z50" s="10">
        <v>0</v>
      </c>
      <c r="AA50" s="3">
        <f t="shared" si="10"/>
        <v>9.4285714285714306</v>
      </c>
    </row>
    <row r="51" spans="1:27" x14ac:dyDescent="0.3">
      <c r="A51" s="1" t="s">
        <v>41</v>
      </c>
      <c r="B51" s="3">
        <v>2018</v>
      </c>
      <c r="C51" s="13">
        <f t="shared" si="11"/>
        <v>0.36833475430718293</v>
      </c>
      <c r="D51" s="1">
        <f t="shared" si="12"/>
        <v>98370000</v>
      </c>
      <c r="E51" s="1">
        <v>267066843</v>
      </c>
      <c r="F51" s="8">
        <v>3116594552426.2329</v>
      </c>
      <c r="G51" s="8">
        <v>11669.717279079205</v>
      </c>
      <c r="H51" s="1">
        <f t="shared" si="0"/>
        <v>136182301.37363976</v>
      </c>
      <c r="I51" s="1">
        <f t="shared" si="1"/>
        <v>188708000000</v>
      </c>
      <c r="J51" s="6">
        <v>188708</v>
      </c>
      <c r="K51" s="6">
        <f t="shared" si="2"/>
        <v>180123000000</v>
      </c>
      <c r="L51" s="6">
        <f t="shared" si="3"/>
        <v>368831000000</v>
      </c>
      <c r="M51" s="6">
        <v>180123</v>
      </c>
      <c r="N51" s="6">
        <f t="shared" si="4"/>
        <v>0.1183442356057734</v>
      </c>
      <c r="O51" s="1">
        <v>1877519</v>
      </c>
      <c r="P51" s="12">
        <f t="shared" si="5"/>
        <v>7.0301463817430904E-3</v>
      </c>
      <c r="Q51" s="1">
        <v>603.65700000000004</v>
      </c>
      <c r="R51" s="1">
        <v>98.37</v>
      </c>
      <c r="S51" s="1">
        <v>222.50899999999999</v>
      </c>
      <c r="T51" s="1">
        <f t="shared" si="6"/>
        <v>603657000</v>
      </c>
      <c r="U51" s="1">
        <f t="shared" si="7"/>
        <v>98370000</v>
      </c>
      <c r="V51" s="1">
        <f t="shared" si="8"/>
        <v>222509000</v>
      </c>
      <c r="W51" s="1">
        <f t="shared" si="9"/>
        <v>2.2603217727031732</v>
      </c>
      <c r="X51" s="3">
        <v>1</v>
      </c>
      <c r="Y51" s="10">
        <v>9</v>
      </c>
      <c r="Z51" s="10">
        <v>0</v>
      </c>
      <c r="AA51" s="3">
        <f t="shared" si="10"/>
        <v>9</v>
      </c>
    </row>
    <row r="52" spans="1:27" x14ac:dyDescent="0.3">
      <c r="A52" s="1" t="s">
        <v>41</v>
      </c>
      <c r="B52" s="3">
        <v>2017</v>
      </c>
      <c r="C52" s="13">
        <f t="shared" si="11"/>
        <v>0.35852707595116518</v>
      </c>
      <c r="D52" s="1">
        <f t="shared" si="12"/>
        <v>94830000</v>
      </c>
      <c r="E52" s="1">
        <v>264498852</v>
      </c>
      <c r="F52" s="8">
        <v>2894125530220.3696</v>
      </c>
      <c r="G52" s="8">
        <v>10941.920951023143</v>
      </c>
      <c r="H52" s="1">
        <f t="shared" si="0"/>
        <v>119725634.0984392</v>
      </c>
      <c r="I52" s="1">
        <f t="shared" si="1"/>
        <v>156925000000</v>
      </c>
      <c r="J52" s="6">
        <v>156925</v>
      </c>
      <c r="K52" s="6">
        <f t="shared" si="2"/>
        <v>168810000000</v>
      </c>
      <c r="L52" s="6">
        <f t="shared" si="3"/>
        <v>325735000000</v>
      </c>
      <c r="M52" s="6">
        <v>168810</v>
      </c>
      <c r="N52" s="6">
        <f t="shared" si="4"/>
        <v>0.11255040481094726</v>
      </c>
      <c r="O52" s="1">
        <v>1877519</v>
      </c>
      <c r="P52" s="12">
        <f t="shared" si="5"/>
        <v>7.0984013193372952E-3</v>
      </c>
      <c r="Q52" s="1">
        <v>567.255</v>
      </c>
      <c r="R52" s="1">
        <v>94.83</v>
      </c>
      <c r="S52" s="1">
        <v>228.47</v>
      </c>
      <c r="T52" s="1">
        <f t="shared" si="6"/>
        <v>567255000</v>
      </c>
      <c r="U52" s="1">
        <f t="shared" si="7"/>
        <v>94830000</v>
      </c>
      <c r="V52" s="1">
        <f t="shared" si="8"/>
        <v>228470000</v>
      </c>
      <c r="W52" s="1">
        <f t="shared" si="9"/>
        <v>2.1446406882703597</v>
      </c>
      <c r="X52" s="3">
        <v>1</v>
      </c>
      <c r="Y52" s="10">
        <v>9</v>
      </c>
      <c r="Z52" s="10">
        <v>0</v>
      </c>
      <c r="AA52" s="3">
        <f t="shared" si="10"/>
        <v>9</v>
      </c>
    </row>
    <row r="53" spans="1:27" x14ac:dyDescent="0.3">
      <c r="A53" s="1" t="s">
        <v>41</v>
      </c>
      <c r="B53" s="3">
        <v>2015</v>
      </c>
      <c r="C53" s="13">
        <f t="shared" si="11"/>
        <v>0.34308280569251143</v>
      </c>
      <c r="D53" s="1">
        <f t="shared" si="12"/>
        <v>88890000</v>
      </c>
      <c r="E53" s="1">
        <v>259091970</v>
      </c>
      <c r="F53" s="8">
        <v>2647706548803.0327</v>
      </c>
      <c r="G53" s="8">
        <v>10219.176413699864</v>
      </c>
      <c r="H53" s="1">
        <f t="shared" si="0"/>
        <v>104431566.57431963</v>
      </c>
      <c r="I53" s="1">
        <f t="shared" si="1"/>
        <v>142695000000</v>
      </c>
      <c r="J53" s="6">
        <v>142695</v>
      </c>
      <c r="K53" s="6">
        <f t="shared" si="2"/>
        <v>150367000000</v>
      </c>
      <c r="L53" s="6">
        <f t="shared" si="3"/>
        <v>293062000000</v>
      </c>
      <c r="M53" s="6">
        <v>150367</v>
      </c>
      <c r="N53" s="6">
        <f t="shared" si="4"/>
        <v>0.11068522685510092</v>
      </c>
      <c r="O53" s="1">
        <v>1877519</v>
      </c>
      <c r="P53" s="12">
        <f t="shared" si="5"/>
        <v>7.2465348887501219E-3</v>
      </c>
      <c r="Q53" s="1">
        <v>539.149</v>
      </c>
      <c r="R53" s="1">
        <v>88.89</v>
      </c>
      <c r="S53" s="1">
        <v>217.06299999999999</v>
      </c>
      <c r="T53" s="1">
        <f t="shared" si="6"/>
        <v>539149000</v>
      </c>
      <c r="U53" s="1">
        <f t="shared" si="7"/>
        <v>88890000</v>
      </c>
      <c r="V53" s="1">
        <f t="shared" si="8"/>
        <v>217063000</v>
      </c>
      <c r="W53" s="1">
        <f t="shared" si="9"/>
        <v>2.080917444102957</v>
      </c>
      <c r="X53" s="3">
        <v>1</v>
      </c>
      <c r="Y53" s="10">
        <v>9</v>
      </c>
      <c r="Z53" s="10">
        <v>0</v>
      </c>
      <c r="AA53" s="3">
        <f t="shared" si="10"/>
        <v>9</v>
      </c>
    </row>
    <row r="54" spans="1:27" x14ac:dyDescent="0.3">
      <c r="A54" s="1" t="s">
        <v>41</v>
      </c>
      <c r="B54" s="3">
        <v>2016</v>
      </c>
      <c r="C54" s="13">
        <f t="shared" si="11"/>
        <v>0.33931616667732545</v>
      </c>
      <c r="D54" s="1">
        <f t="shared" si="12"/>
        <v>88850000</v>
      </c>
      <c r="E54" s="1">
        <v>261850182</v>
      </c>
      <c r="F54" s="8">
        <v>2744896640112.2568</v>
      </c>
      <c r="G54" s="8">
        <v>10482.698996605077</v>
      </c>
      <c r="H54" s="1">
        <f t="shared" si="0"/>
        <v>109886978.25342509</v>
      </c>
      <c r="I54" s="1">
        <f t="shared" si="1"/>
        <v>135654000000</v>
      </c>
      <c r="J54" s="6">
        <v>135654</v>
      </c>
      <c r="K54" s="6">
        <f t="shared" si="2"/>
        <v>144491000000</v>
      </c>
      <c r="L54" s="6">
        <f t="shared" si="3"/>
        <v>280145000000</v>
      </c>
      <c r="M54" s="6">
        <v>144491</v>
      </c>
      <c r="N54" s="6">
        <f t="shared" si="4"/>
        <v>0.10206030926852788</v>
      </c>
      <c r="O54" s="1">
        <v>1877519</v>
      </c>
      <c r="P54" s="12">
        <f t="shared" si="5"/>
        <v>7.170203150746712E-3</v>
      </c>
      <c r="Q54" s="1">
        <v>552.65099999999995</v>
      </c>
      <c r="R54" s="1">
        <v>88.85</v>
      </c>
      <c r="S54" s="1">
        <v>221.339</v>
      </c>
      <c r="T54" s="1">
        <f t="shared" si="6"/>
        <v>552651000</v>
      </c>
      <c r="U54" s="1">
        <f t="shared" si="7"/>
        <v>88850000</v>
      </c>
      <c r="V54" s="1">
        <f t="shared" si="8"/>
        <v>221339000</v>
      </c>
      <c r="W54" s="1">
        <f t="shared" si="9"/>
        <v>2.1105618326436755</v>
      </c>
      <c r="X54" s="3">
        <v>1</v>
      </c>
      <c r="Y54" s="10">
        <v>9</v>
      </c>
      <c r="Z54" s="10">
        <v>0</v>
      </c>
      <c r="AA54" s="3">
        <f t="shared" si="10"/>
        <v>9</v>
      </c>
    </row>
    <row r="55" spans="1:27" x14ac:dyDescent="0.3">
      <c r="A55" s="1" t="s">
        <v>41</v>
      </c>
      <c r="B55" s="3">
        <v>2014</v>
      </c>
      <c r="C55" s="13">
        <f t="shared" si="11"/>
        <v>0.34351981462450021</v>
      </c>
      <c r="D55" s="1">
        <f t="shared" si="12"/>
        <v>88020000</v>
      </c>
      <c r="E55" s="1">
        <v>256229761</v>
      </c>
      <c r="F55" s="8">
        <v>2622251600815.5728</v>
      </c>
      <c r="G55" s="8">
        <v>10233.985273925977</v>
      </c>
      <c r="H55" s="1">
        <f t="shared" si="0"/>
        <v>104734454.58693375</v>
      </c>
      <c r="I55" s="1">
        <f t="shared" si="1"/>
        <v>178180000000</v>
      </c>
      <c r="J55" s="6">
        <v>178180</v>
      </c>
      <c r="K55" s="6">
        <f t="shared" si="2"/>
        <v>176293000000</v>
      </c>
      <c r="L55" s="6">
        <f t="shared" si="3"/>
        <v>354473000000</v>
      </c>
      <c r="M55" s="6">
        <v>176293</v>
      </c>
      <c r="N55" s="6">
        <f t="shared" si="4"/>
        <v>0.1351788668523462</v>
      </c>
      <c r="O55" s="1">
        <v>1877519</v>
      </c>
      <c r="P55" s="12">
        <f t="shared" si="5"/>
        <v>7.32748214989749E-3</v>
      </c>
      <c r="Q55" s="1">
        <v>487.89</v>
      </c>
      <c r="R55" s="1">
        <v>88.02</v>
      </c>
      <c r="S55" s="1">
        <v>220.59299999999999</v>
      </c>
      <c r="T55" s="1">
        <f t="shared" si="6"/>
        <v>487890000</v>
      </c>
      <c r="U55" s="1">
        <f t="shared" si="7"/>
        <v>88020000</v>
      </c>
      <c r="V55" s="1">
        <f t="shared" si="8"/>
        <v>220593000</v>
      </c>
      <c r="W55" s="1">
        <f t="shared" si="9"/>
        <v>1.9041113651118771</v>
      </c>
      <c r="X55" s="3">
        <v>1</v>
      </c>
      <c r="Y55" s="10">
        <v>9</v>
      </c>
      <c r="Z55" s="10">
        <v>0</v>
      </c>
      <c r="AA55" s="3">
        <f t="shared" si="10"/>
        <v>9</v>
      </c>
    </row>
    <row r="56" spans="1:27" x14ac:dyDescent="0.3">
      <c r="A56" s="1" t="s">
        <v>41</v>
      </c>
      <c r="B56" s="3">
        <v>2012</v>
      </c>
      <c r="C56" s="13">
        <f t="shared" si="11"/>
        <v>0.34473291881058193</v>
      </c>
      <c r="D56" s="1">
        <f t="shared" si="12"/>
        <v>86260000</v>
      </c>
      <c r="E56" s="1">
        <v>250222695</v>
      </c>
      <c r="F56" s="8">
        <v>2413435225696.688</v>
      </c>
      <c r="G56" s="8">
        <v>9645.1491967852398</v>
      </c>
      <c r="H56" s="1">
        <f t="shared" si="0"/>
        <v>93028903.028246954</v>
      </c>
      <c r="I56" s="1">
        <f t="shared" si="1"/>
        <v>191693000000</v>
      </c>
      <c r="J56" s="6">
        <v>191693</v>
      </c>
      <c r="K56" s="6">
        <f t="shared" si="2"/>
        <v>190032000000</v>
      </c>
      <c r="L56" s="6">
        <f t="shared" si="3"/>
        <v>381725000000</v>
      </c>
      <c r="M56" s="6">
        <v>190032</v>
      </c>
      <c r="N56" s="6">
        <f t="shared" si="4"/>
        <v>0.15816666465113319</v>
      </c>
      <c r="O56" s="1">
        <v>1877519</v>
      </c>
      <c r="P56" s="12">
        <f t="shared" si="5"/>
        <v>7.5033921283598993E-3</v>
      </c>
      <c r="Q56" s="1">
        <v>515.95399999999995</v>
      </c>
      <c r="R56" s="1">
        <v>86.26</v>
      </c>
      <c r="S56" s="1">
        <v>218.77699999999999</v>
      </c>
      <c r="T56" s="1">
        <f t="shared" si="6"/>
        <v>515953999.99999994</v>
      </c>
      <c r="U56" s="1">
        <f t="shared" si="7"/>
        <v>86260000</v>
      </c>
      <c r="V56" s="1">
        <f t="shared" si="8"/>
        <v>218777000</v>
      </c>
      <c r="W56" s="1">
        <f t="shared" si="9"/>
        <v>2.0619792301413744</v>
      </c>
      <c r="X56" s="3">
        <v>1</v>
      </c>
      <c r="Y56" s="10">
        <v>8</v>
      </c>
      <c r="Z56" s="10">
        <v>0</v>
      </c>
      <c r="AA56" s="3">
        <f t="shared" si="10"/>
        <v>8</v>
      </c>
    </row>
    <row r="57" spans="1:27" x14ac:dyDescent="0.3">
      <c r="A57" s="1" t="s">
        <v>41</v>
      </c>
      <c r="B57" s="3">
        <v>2013</v>
      </c>
      <c r="C57" s="13">
        <f t="shared" si="11"/>
        <v>0.33157514801703336</v>
      </c>
      <c r="D57" s="1">
        <f t="shared" si="12"/>
        <v>83980000</v>
      </c>
      <c r="E57" s="1">
        <v>253275918</v>
      </c>
      <c r="F57" s="8">
        <v>2535041372928.96</v>
      </c>
      <c r="G57" s="8">
        <v>10009.010698478487</v>
      </c>
      <c r="H57" s="1">
        <f t="shared" si="0"/>
        <v>100180295.16225681</v>
      </c>
      <c r="I57" s="1">
        <f t="shared" si="1"/>
        <v>186628000000</v>
      </c>
      <c r="J57" s="6">
        <v>186628</v>
      </c>
      <c r="K57" s="6">
        <f t="shared" si="2"/>
        <v>182553000000</v>
      </c>
      <c r="L57" s="6">
        <f t="shared" si="3"/>
        <v>369181000000</v>
      </c>
      <c r="M57" s="6">
        <v>182553</v>
      </c>
      <c r="N57" s="6">
        <f t="shared" si="4"/>
        <v>0.14563115377223693</v>
      </c>
      <c r="O57" s="1">
        <v>1877519</v>
      </c>
      <c r="P57" s="12">
        <f t="shared" si="5"/>
        <v>7.4129392751820962E-3</v>
      </c>
      <c r="Q57" s="1">
        <v>489.05500000000001</v>
      </c>
      <c r="R57" s="1">
        <v>83.98</v>
      </c>
      <c r="S57" s="1">
        <v>229.40799999999999</v>
      </c>
      <c r="T57" s="1">
        <f t="shared" si="6"/>
        <v>489055000</v>
      </c>
      <c r="U57" s="1">
        <f t="shared" si="7"/>
        <v>83980000</v>
      </c>
      <c r="V57" s="1">
        <f t="shared" si="8"/>
        <v>229408000</v>
      </c>
      <c r="W57" s="1">
        <f t="shared" si="9"/>
        <v>1.9309178853711626</v>
      </c>
      <c r="X57" s="3">
        <v>1</v>
      </c>
      <c r="Y57" s="10">
        <v>8</v>
      </c>
      <c r="Z57" s="10">
        <v>0</v>
      </c>
      <c r="AA57" s="3">
        <f t="shared" si="10"/>
        <v>8</v>
      </c>
    </row>
    <row r="58" spans="1:27" x14ac:dyDescent="0.3">
      <c r="A58" s="1" t="s">
        <v>41</v>
      </c>
      <c r="B58" s="3">
        <v>2011</v>
      </c>
      <c r="C58" s="13">
        <f t="shared" si="11"/>
        <v>0.33953906467153622</v>
      </c>
      <c r="D58" s="1">
        <f t="shared" si="12"/>
        <v>83900000</v>
      </c>
      <c r="E58" s="1">
        <v>247099697</v>
      </c>
      <c r="F58" s="8">
        <v>2229511719014.9707</v>
      </c>
      <c r="G58" s="8">
        <v>9022.7213796015731</v>
      </c>
      <c r="H58" s="1">
        <f t="shared" si="0"/>
        <v>81409501.093919307</v>
      </c>
      <c r="I58" s="1">
        <f t="shared" si="1"/>
        <v>177435000000</v>
      </c>
      <c r="J58" s="6">
        <v>177435</v>
      </c>
      <c r="K58" s="6">
        <f t="shared" si="2"/>
        <v>203495000000</v>
      </c>
      <c r="L58" s="6">
        <f t="shared" si="3"/>
        <v>380930000000</v>
      </c>
      <c r="M58" s="6">
        <v>203495</v>
      </c>
      <c r="N58" s="6">
        <f t="shared" si="4"/>
        <v>0.17085803889306317</v>
      </c>
      <c r="O58" s="1">
        <v>1877519</v>
      </c>
      <c r="P58" s="12">
        <f t="shared" si="5"/>
        <v>7.5982246145773298E-3</v>
      </c>
      <c r="Q58" s="1">
        <v>504.8</v>
      </c>
      <c r="R58" s="1">
        <v>83.9</v>
      </c>
      <c r="S58" s="1">
        <v>211.32900000000001</v>
      </c>
      <c r="T58" s="1">
        <f t="shared" si="6"/>
        <v>504800000</v>
      </c>
      <c r="U58" s="1">
        <f t="shared" si="7"/>
        <v>83900000</v>
      </c>
      <c r="V58" s="1">
        <f t="shared" si="8"/>
        <v>211329000</v>
      </c>
      <c r="W58" s="1">
        <f t="shared" si="9"/>
        <v>2.0429001173562749</v>
      </c>
      <c r="X58" s="3">
        <v>1</v>
      </c>
      <c r="Y58" s="10">
        <v>8</v>
      </c>
      <c r="Z58" s="10">
        <v>0</v>
      </c>
      <c r="AA58" s="3">
        <f t="shared" si="10"/>
        <v>8</v>
      </c>
    </row>
    <row r="59" spans="1:27" x14ac:dyDescent="0.3">
      <c r="A59" s="1" t="s">
        <v>10</v>
      </c>
      <c r="B59" s="3">
        <v>2017</v>
      </c>
      <c r="C59" s="13">
        <f t="shared" si="11"/>
        <v>3.2544255755889133</v>
      </c>
      <c r="D59" s="1">
        <f t="shared" si="12"/>
        <v>80040000</v>
      </c>
      <c r="E59" s="1">
        <v>24594202</v>
      </c>
      <c r="F59" s="8">
        <v>1190365421747.9849</v>
      </c>
      <c r="G59" s="8">
        <v>48400.245787522799</v>
      </c>
      <c r="H59" s="1">
        <f t="shared" si="0"/>
        <v>2342583792.2926183</v>
      </c>
      <c r="I59" s="1">
        <f t="shared" si="1"/>
        <v>253882270000</v>
      </c>
      <c r="J59" s="1">
        <v>253882.27</v>
      </c>
      <c r="K59" s="6">
        <f t="shared" si="2"/>
        <v>231131000000</v>
      </c>
      <c r="L59" s="6">
        <f t="shared" si="3"/>
        <v>485013270000</v>
      </c>
      <c r="M59" s="2">
        <v>231131</v>
      </c>
      <c r="N59" s="6">
        <f t="shared" si="4"/>
        <v>0.40744905819574734</v>
      </c>
      <c r="O59" s="1">
        <v>7682300</v>
      </c>
      <c r="P59" s="12">
        <f t="shared" si="5"/>
        <v>0.31236223887239767</v>
      </c>
      <c r="Q59" s="1">
        <v>414.358</v>
      </c>
      <c r="R59" s="1">
        <v>80.040000000000006</v>
      </c>
      <c r="S59" s="1">
        <v>139.46100000000001</v>
      </c>
      <c r="T59" s="1">
        <f t="shared" si="6"/>
        <v>414358000</v>
      </c>
      <c r="U59" s="1">
        <f t="shared" si="7"/>
        <v>80040000</v>
      </c>
      <c r="V59" s="1">
        <f t="shared" si="8"/>
        <v>139461000</v>
      </c>
      <c r="W59" s="1">
        <f t="shared" si="9"/>
        <v>16.847792012117328</v>
      </c>
      <c r="X59" s="3">
        <v>1</v>
      </c>
      <c r="Y59" s="3">
        <v>10</v>
      </c>
      <c r="Z59" s="3">
        <v>0</v>
      </c>
      <c r="AA59" s="3">
        <f t="shared" si="10"/>
        <v>10</v>
      </c>
    </row>
    <row r="60" spans="1:27" x14ac:dyDescent="0.3">
      <c r="A60" s="1" t="s">
        <v>10</v>
      </c>
      <c r="B60" s="3">
        <v>2018</v>
      </c>
      <c r="C60" s="13">
        <f t="shared" si="11"/>
        <v>3.1117519483896974</v>
      </c>
      <c r="D60" s="1">
        <f t="shared" si="12"/>
        <v>77690000</v>
      </c>
      <c r="E60" s="1">
        <v>24966643</v>
      </c>
      <c r="F60" s="8">
        <v>1253149646729.5022</v>
      </c>
      <c r="G60" s="8">
        <v>50192.957328284072</v>
      </c>
      <c r="H60" s="1">
        <f t="shared" si="0"/>
        <v>2519332965.3589458</v>
      </c>
      <c r="I60" s="1">
        <f t="shared" si="1"/>
        <v>280355200000</v>
      </c>
      <c r="J60" s="1">
        <v>280355.20000000001</v>
      </c>
      <c r="K60" s="6">
        <f t="shared" si="2"/>
        <v>257097000000</v>
      </c>
      <c r="L60" s="6">
        <f t="shared" si="3"/>
        <v>537452200000</v>
      </c>
      <c r="M60" s="2">
        <v>257097</v>
      </c>
      <c r="N60" s="6">
        <f t="shared" si="4"/>
        <v>0.42888110083472847</v>
      </c>
      <c r="O60" s="1">
        <v>7682300</v>
      </c>
      <c r="P60" s="12">
        <f t="shared" si="5"/>
        <v>0.30770256137358953</v>
      </c>
      <c r="Q60" s="1">
        <v>416.28399999999999</v>
      </c>
      <c r="R60" s="1">
        <v>77.69</v>
      </c>
      <c r="S60" s="1">
        <v>143.71199999999999</v>
      </c>
      <c r="T60" s="1">
        <f t="shared" si="6"/>
        <v>416284000</v>
      </c>
      <c r="U60" s="1">
        <f t="shared" si="7"/>
        <v>77690000</v>
      </c>
      <c r="V60" s="1">
        <f t="shared" si="8"/>
        <v>143712000</v>
      </c>
      <c r="W60" s="1">
        <f t="shared" si="9"/>
        <v>16.6736072606958</v>
      </c>
      <c r="X60" s="3">
        <v>1</v>
      </c>
      <c r="Y60" s="3">
        <v>10</v>
      </c>
      <c r="Z60" s="3">
        <v>0</v>
      </c>
      <c r="AA60" s="3">
        <f t="shared" si="10"/>
        <v>10</v>
      </c>
    </row>
    <row r="61" spans="1:27" x14ac:dyDescent="0.3">
      <c r="A61" s="1" t="s">
        <v>10</v>
      </c>
      <c r="B61" s="3">
        <v>2014</v>
      </c>
      <c r="C61" s="13">
        <f t="shared" si="11"/>
        <v>3.2569868245809728</v>
      </c>
      <c r="D61" s="1">
        <f t="shared" si="12"/>
        <v>76460000</v>
      </c>
      <c r="E61" s="1">
        <v>23475686</v>
      </c>
      <c r="F61" s="8">
        <v>1100591467474.1084</v>
      </c>
      <c r="G61" s="8">
        <v>46882.185571663736</v>
      </c>
      <c r="H61" s="1">
        <f t="shared" si="0"/>
        <v>2197939323.9759154</v>
      </c>
      <c r="I61" s="1">
        <f t="shared" si="1"/>
        <v>230293860000</v>
      </c>
      <c r="J61" s="1">
        <v>230293.86</v>
      </c>
      <c r="K61" s="6">
        <f t="shared" si="2"/>
        <v>239974000000</v>
      </c>
      <c r="L61" s="6">
        <f t="shared" si="3"/>
        <v>470267860000</v>
      </c>
      <c r="M61" s="2">
        <v>239974</v>
      </c>
      <c r="N61" s="6">
        <f t="shared" si="4"/>
        <v>0.42728648540159897</v>
      </c>
      <c r="O61" s="1">
        <v>7682300</v>
      </c>
      <c r="P61" s="12">
        <f t="shared" si="5"/>
        <v>0.32724496315038459</v>
      </c>
      <c r="Q61" s="1">
        <v>393.95299999999997</v>
      </c>
      <c r="R61" s="1">
        <v>76.459999999999994</v>
      </c>
      <c r="S61" s="1">
        <v>137.59899999999999</v>
      </c>
      <c r="T61" s="1">
        <f t="shared" si="6"/>
        <v>393953000</v>
      </c>
      <c r="U61" s="1">
        <f t="shared" si="7"/>
        <v>76460000</v>
      </c>
      <c r="V61" s="1">
        <f t="shared" si="8"/>
        <v>137599000</v>
      </c>
      <c r="W61" s="1">
        <f t="shared" si="9"/>
        <v>16.781320043214073</v>
      </c>
      <c r="X61" s="3">
        <v>1</v>
      </c>
      <c r="Y61" s="3">
        <v>10</v>
      </c>
      <c r="Z61" s="3">
        <v>0</v>
      </c>
      <c r="AA61" s="3">
        <f t="shared" si="10"/>
        <v>10</v>
      </c>
    </row>
    <row r="62" spans="1:27" x14ac:dyDescent="0.3">
      <c r="A62" s="1" t="s">
        <v>10</v>
      </c>
      <c r="B62" s="3">
        <v>2015</v>
      </c>
      <c r="C62" s="13">
        <f t="shared" si="11"/>
        <v>3.0441726243224352</v>
      </c>
      <c r="D62" s="1">
        <f t="shared" si="12"/>
        <v>72500000</v>
      </c>
      <c r="E62" s="1">
        <v>23815995</v>
      </c>
      <c r="F62" s="8">
        <v>1101523317981.8564</v>
      </c>
      <c r="G62" s="8">
        <v>46251.408684871509</v>
      </c>
      <c r="H62" s="1">
        <f t="shared" si="0"/>
        <v>2139192805.3350077</v>
      </c>
      <c r="I62" s="1">
        <f t="shared" si="1"/>
        <v>242727360000</v>
      </c>
      <c r="J62" s="1">
        <v>242727.36</v>
      </c>
      <c r="K62" s="6">
        <f t="shared" si="2"/>
        <v>187686000000</v>
      </c>
      <c r="L62" s="6">
        <f t="shared" si="3"/>
        <v>430413360000</v>
      </c>
      <c r="M62" s="2">
        <v>187686</v>
      </c>
      <c r="N62" s="6">
        <f t="shared" si="4"/>
        <v>0.39074375728021538</v>
      </c>
      <c r="O62" s="1">
        <v>7682300</v>
      </c>
      <c r="P62" s="12">
        <f t="shared" si="5"/>
        <v>0.32256892899078959</v>
      </c>
      <c r="Q62" s="1">
        <v>401.79300000000001</v>
      </c>
      <c r="R62" s="1">
        <v>72.5</v>
      </c>
      <c r="S62" s="1">
        <v>137.62899999999999</v>
      </c>
      <c r="T62" s="1">
        <f t="shared" si="6"/>
        <v>401793000</v>
      </c>
      <c r="U62" s="1">
        <f t="shared" si="7"/>
        <v>72500000</v>
      </c>
      <c r="V62" s="1">
        <f t="shared" si="8"/>
        <v>137629000</v>
      </c>
      <c r="W62" s="1">
        <f t="shared" si="9"/>
        <v>16.870720706819093</v>
      </c>
      <c r="X62" s="3">
        <v>1</v>
      </c>
      <c r="Y62" s="3">
        <v>10</v>
      </c>
      <c r="Z62" s="3">
        <v>0</v>
      </c>
      <c r="AA62" s="3">
        <f t="shared" si="10"/>
        <v>10</v>
      </c>
    </row>
    <row r="63" spans="1:27" x14ac:dyDescent="0.3">
      <c r="A63" s="1" t="s">
        <v>10</v>
      </c>
      <c r="B63" s="3">
        <v>2021</v>
      </c>
      <c r="C63" s="13">
        <f t="shared" si="11"/>
        <v>2.7818351072495533</v>
      </c>
      <c r="D63" s="1">
        <f t="shared" si="12"/>
        <v>71460000</v>
      </c>
      <c r="E63" s="1">
        <v>25688079</v>
      </c>
      <c r="F63" s="8">
        <v>1437227897054.4143</v>
      </c>
      <c r="G63" s="8">
        <v>55949.216640699924</v>
      </c>
      <c r="H63" s="1">
        <f t="shared" si="0"/>
        <v>3130314842.7079735</v>
      </c>
      <c r="I63" s="1">
        <f t="shared" si="1"/>
        <v>268480330000.00003</v>
      </c>
      <c r="J63" s="1">
        <v>268480.33</v>
      </c>
      <c r="K63" s="6">
        <f t="shared" si="2"/>
        <v>344864000000</v>
      </c>
      <c r="L63" s="6">
        <f t="shared" si="3"/>
        <v>613344330000</v>
      </c>
      <c r="M63" s="2">
        <v>344864</v>
      </c>
      <c r="N63" s="6">
        <f t="shared" si="4"/>
        <v>0.42675509656961413</v>
      </c>
      <c r="O63" s="1">
        <v>7682300</v>
      </c>
      <c r="P63" s="12">
        <f t="shared" si="5"/>
        <v>0.2990608990263538</v>
      </c>
      <c r="Q63" s="1">
        <v>391.18700000000001</v>
      </c>
      <c r="R63" s="1">
        <v>71.459999999999994</v>
      </c>
      <c r="S63" s="1">
        <v>139.15600000000001</v>
      </c>
      <c r="T63" s="1">
        <f t="shared" si="6"/>
        <v>391187000</v>
      </c>
      <c r="U63" s="1">
        <f t="shared" si="7"/>
        <v>71460000</v>
      </c>
      <c r="V63" s="1">
        <f t="shared" si="8"/>
        <v>139156000</v>
      </c>
      <c r="W63" s="1">
        <f t="shared" si="9"/>
        <v>15.228347748385545</v>
      </c>
      <c r="X63" s="3">
        <v>1</v>
      </c>
      <c r="Y63" s="3">
        <v>10</v>
      </c>
      <c r="Z63" s="3">
        <v>0</v>
      </c>
      <c r="AA63" s="3">
        <f t="shared" si="10"/>
        <v>10</v>
      </c>
    </row>
    <row r="64" spans="1:27" x14ac:dyDescent="0.3">
      <c r="A64" s="1" t="s">
        <v>10</v>
      </c>
      <c r="B64" s="3">
        <v>2020</v>
      </c>
      <c r="C64" s="13">
        <f t="shared" si="11"/>
        <v>2.7853905680033462</v>
      </c>
      <c r="D64" s="1">
        <f t="shared" si="12"/>
        <v>71460000</v>
      </c>
      <c r="E64" s="1">
        <v>25655289</v>
      </c>
      <c r="F64" s="8">
        <v>1361453017318.4587</v>
      </c>
      <c r="G64" s="8">
        <v>53067.147959957059</v>
      </c>
      <c r="H64" s="1">
        <f t="shared" si="0"/>
        <v>2816122192.6039748</v>
      </c>
      <c r="I64" s="1">
        <f t="shared" si="1"/>
        <v>245134600000</v>
      </c>
      <c r="J64" s="1">
        <v>245134.6</v>
      </c>
      <c r="K64" s="6">
        <f t="shared" si="2"/>
        <v>250824000000</v>
      </c>
      <c r="L64" s="6">
        <f t="shared" si="3"/>
        <v>495958600000</v>
      </c>
      <c r="M64" s="2">
        <v>250824</v>
      </c>
      <c r="N64" s="6">
        <f t="shared" si="4"/>
        <v>0.36428623954783879</v>
      </c>
      <c r="O64" s="1">
        <v>7682300</v>
      </c>
      <c r="P64" s="12">
        <f t="shared" si="5"/>
        <v>0.29944312847148202</v>
      </c>
      <c r="Q64" s="1">
        <v>399.92200000000003</v>
      </c>
      <c r="R64" s="1">
        <v>71.459999999999994</v>
      </c>
      <c r="S64" s="1">
        <v>135.476</v>
      </c>
      <c r="T64" s="1">
        <f t="shared" si="6"/>
        <v>399922000</v>
      </c>
      <c r="U64" s="1">
        <f t="shared" si="7"/>
        <v>71460000</v>
      </c>
      <c r="V64" s="1">
        <f t="shared" si="8"/>
        <v>135476000</v>
      </c>
      <c r="W64" s="1">
        <f t="shared" si="9"/>
        <v>15.588286688175682</v>
      </c>
      <c r="X64" s="3">
        <v>1</v>
      </c>
      <c r="Y64" s="3">
        <v>10</v>
      </c>
      <c r="Z64" s="3">
        <v>0</v>
      </c>
      <c r="AA64" s="3">
        <f t="shared" si="10"/>
        <v>10</v>
      </c>
    </row>
    <row r="65" spans="1:27" x14ac:dyDescent="0.3">
      <c r="A65" s="1" t="s">
        <v>10</v>
      </c>
      <c r="B65" s="3">
        <v>2019</v>
      </c>
      <c r="C65" s="13">
        <f t="shared" si="11"/>
        <v>2.820023206588957</v>
      </c>
      <c r="D65" s="1">
        <f t="shared" si="12"/>
        <v>71460000</v>
      </c>
      <c r="E65" s="1">
        <v>25340217</v>
      </c>
      <c r="F65" s="8">
        <v>1315383040416.0327</v>
      </c>
      <c r="G65" s="8">
        <v>51908.909873030396</v>
      </c>
      <c r="H65" s="1">
        <f t="shared" si="0"/>
        <v>2694534924.2063923</v>
      </c>
      <c r="I65" s="1">
        <f t="shared" si="1"/>
        <v>286054340000</v>
      </c>
      <c r="J65" s="1">
        <v>286054.34000000003</v>
      </c>
      <c r="K65" s="6">
        <f t="shared" si="2"/>
        <v>271005000000</v>
      </c>
      <c r="L65" s="6">
        <f t="shared" si="3"/>
        <v>557059340000</v>
      </c>
      <c r="M65" s="2">
        <v>271005</v>
      </c>
      <c r="N65" s="6">
        <f t="shared" si="4"/>
        <v>0.42349591174887874</v>
      </c>
      <c r="O65" s="1">
        <v>7682300</v>
      </c>
      <c r="P65" s="12">
        <f t="shared" si="5"/>
        <v>0.30316630674472916</v>
      </c>
      <c r="Q65" s="1">
        <v>416.35700000000003</v>
      </c>
      <c r="R65" s="1">
        <v>71.459999999999994</v>
      </c>
      <c r="S65" s="1">
        <v>143.08500000000001</v>
      </c>
      <c r="T65" s="1">
        <f t="shared" si="6"/>
        <v>416357000</v>
      </c>
      <c r="U65" s="1">
        <f t="shared" si="7"/>
        <v>71460000</v>
      </c>
      <c r="V65" s="1">
        <f t="shared" si="8"/>
        <v>143085000</v>
      </c>
      <c r="W65" s="1">
        <f t="shared" si="9"/>
        <v>16.43068013190258</v>
      </c>
      <c r="X65" s="3">
        <v>1</v>
      </c>
      <c r="Y65" s="3">
        <v>10</v>
      </c>
      <c r="Z65" s="3">
        <v>0</v>
      </c>
      <c r="AA65" s="3">
        <f t="shared" si="10"/>
        <v>10</v>
      </c>
    </row>
    <row r="66" spans="1:27" x14ac:dyDescent="0.3">
      <c r="A66" s="1" t="s">
        <v>72</v>
      </c>
      <c r="B66" s="3">
        <v>2021</v>
      </c>
      <c r="C66" s="13">
        <f t="shared" si="11"/>
        <v>0.2881131809178738</v>
      </c>
      <c r="D66" s="1">
        <f t="shared" si="12"/>
        <v>66670000</v>
      </c>
      <c r="E66" s="1">
        <v>231402117</v>
      </c>
      <c r="F66" s="9">
        <v>1330100745810.5457</v>
      </c>
      <c r="G66" s="8">
        <v>5748.0059519530914</v>
      </c>
      <c r="H66" s="1">
        <f t="shared" ref="H66:H129" si="13">G66^2</f>
        <v>33039572.423688166</v>
      </c>
      <c r="I66" s="1">
        <f t="shared" ref="I66:I129" si="14">J66*1000000</f>
        <v>34872000000</v>
      </c>
      <c r="J66" s="1">
        <v>34872</v>
      </c>
      <c r="K66" s="6">
        <f t="shared" ref="K66:K129" si="15">M66*1000000</f>
        <v>28269617617.471001</v>
      </c>
      <c r="L66" s="6">
        <f t="shared" ref="L66:L129" si="16">I66+K66</f>
        <v>63141617617.471001</v>
      </c>
      <c r="M66" s="6">
        <v>28269.617617471002</v>
      </c>
      <c r="N66" s="6">
        <f t="shared" ref="N66:N129" si="17">(K66+I66)/F66</f>
        <v>4.7471304573243694E-2</v>
      </c>
      <c r="O66" s="1">
        <v>770880</v>
      </c>
      <c r="P66" s="12">
        <f t="shared" ref="P66:P129" si="18">O66/E66</f>
        <v>3.3313437664012381E-3</v>
      </c>
      <c r="Q66" s="1">
        <v>229.512</v>
      </c>
      <c r="R66" s="1">
        <v>66.67</v>
      </c>
      <c r="S66" s="1">
        <v>74.983999999999995</v>
      </c>
      <c r="T66" s="1">
        <f t="shared" ref="T66:T129" si="19">Q66*1000000</f>
        <v>229512000</v>
      </c>
      <c r="U66" s="1">
        <f t="shared" ref="U66:U129" si="20">R66*1000000</f>
        <v>66670000</v>
      </c>
      <c r="V66" s="1">
        <f t="shared" ref="V66:V129" si="21">S66*1000000</f>
        <v>74984000</v>
      </c>
      <c r="W66" s="1">
        <f t="shared" ref="W66:W129" si="22">T66/E66</f>
        <v>0.99183189408764139</v>
      </c>
      <c r="X66" s="3">
        <v>0</v>
      </c>
      <c r="Y66" s="10">
        <v>7</v>
      </c>
      <c r="Z66" s="10">
        <v>0</v>
      </c>
      <c r="AA66" s="3">
        <f t="shared" ref="AA66:AA129" si="23">Y66-Z66</f>
        <v>7</v>
      </c>
    </row>
    <row r="67" spans="1:27" x14ac:dyDescent="0.3">
      <c r="A67" s="1" t="s">
        <v>72</v>
      </c>
      <c r="B67" s="3">
        <v>2020</v>
      </c>
      <c r="C67" s="13">
        <f t="shared" ref="C67:C130" si="24">D67/E67</f>
        <v>0.29344611065525805</v>
      </c>
      <c r="D67" s="1">
        <f t="shared" ref="D67:D130" si="25">R67*1000000</f>
        <v>66670000</v>
      </c>
      <c r="E67" s="1">
        <v>227196741</v>
      </c>
      <c r="F67" s="9">
        <v>1199239503912.4495</v>
      </c>
      <c r="G67" s="8">
        <v>5278.4186015786618</v>
      </c>
      <c r="H67" s="1">
        <f t="shared" si="13"/>
        <v>27861702.933491636</v>
      </c>
      <c r="I67" s="1">
        <f t="shared" si="14"/>
        <v>28764440000</v>
      </c>
      <c r="J67" s="1">
        <v>28764.44</v>
      </c>
      <c r="K67" s="6">
        <f t="shared" si="15"/>
        <v>21951062818.6357</v>
      </c>
      <c r="L67" s="6">
        <f t="shared" si="16"/>
        <v>50715502818.635696</v>
      </c>
      <c r="M67" s="6">
        <v>21951.062818635699</v>
      </c>
      <c r="N67" s="6">
        <f t="shared" si="17"/>
        <v>4.2289719987691619E-2</v>
      </c>
      <c r="O67" s="1">
        <v>770880</v>
      </c>
      <c r="P67" s="12">
        <f t="shared" si="18"/>
        <v>3.3930064164080591E-3</v>
      </c>
      <c r="Q67" s="1">
        <v>210.38399999999999</v>
      </c>
      <c r="R67" s="1">
        <v>66.67</v>
      </c>
      <c r="S67" s="1">
        <v>65.650999999999996</v>
      </c>
      <c r="T67" s="1">
        <f t="shared" si="19"/>
        <v>210384000</v>
      </c>
      <c r="U67" s="1">
        <f t="shared" si="20"/>
        <v>66670000</v>
      </c>
      <c r="V67" s="1">
        <f t="shared" si="21"/>
        <v>65650999.999999993</v>
      </c>
      <c r="W67" s="1">
        <f t="shared" si="22"/>
        <v>0.92599919820152699</v>
      </c>
      <c r="X67" s="3">
        <v>0</v>
      </c>
      <c r="Y67" s="10">
        <v>7</v>
      </c>
      <c r="Z67" s="10">
        <v>0</v>
      </c>
      <c r="AA67" s="3">
        <f t="shared" si="23"/>
        <v>7</v>
      </c>
    </row>
    <row r="68" spans="1:27" x14ac:dyDescent="0.3">
      <c r="A68" s="1" t="s">
        <v>72</v>
      </c>
      <c r="B68" s="3">
        <v>2019</v>
      </c>
      <c r="C68" s="13">
        <f t="shared" si="24"/>
        <v>0.29857593564839929</v>
      </c>
      <c r="D68" s="1">
        <f t="shared" si="25"/>
        <v>66670000</v>
      </c>
      <c r="E68" s="1">
        <v>223293280</v>
      </c>
      <c r="F68" s="9">
        <v>1200250216633.5862</v>
      </c>
      <c r="G68" s="8">
        <v>5375.218710717968</v>
      </c>
      <c r="H68" s="1">
        <f t="shared" si="13"/>
        <v>28892976.188052535</v>
      </c>
      <c r="I68" s="1">
        <f t="shared" si="14"/>
        <v>29690540000</v>
      </c>
      <c r="J68" s="1">
        <v>29690.54</v>
      </c>
      <c r="K68" s="6">
        <f t="shared" si="15"/>
        <v>23268398792.0182</v>
      </c>
      <c r="L68" s="6">
        <f t="shared" si="16"/>
        <v>52958938792.018204</v>
      </c>
      <c r="M68" s="6">
        <v>23268.398792018201</v>
      </c>
      <c r="N68" s="6">
        <f t="shared" si="17"/>
        <v>4.4123248684391256E-2</v>
      </c>
      <c r="O68" s="1">
        <v>770880</v>
      </c>
      <c r="P68" s="12">
        <f t="shared" si="18"/>
        <v>3.4523206430574177E-3</v>
      </c>
      <c r="Q68" s="1">
        <v>206.06100000000001</v>
      </c>
      <c r="R68" s="1">
        <v>66.67</v>
      </c>
      <c r="S68" s="1">
        <v>64.878</v>
      </c>
      <c r="T68" s="1">
        <f t="shared" si="19"/>
        <v>206061000</v>
      </c>
      <c r="U68" s="1">
        <f t="shared" si="20"/>
        <v>66670000</v>
      </c>
      <c r="V68" s="1">
        <f t="shared" si="21"/>
        <v>64878000</v>
      </c>
      <c r="W68" s="1">
        <f t="shared" si="22"/>
        <v>0.92282669679983209</v>
      </c>
      <c r="X68" s="3">
        <v>0</v>
      </c>
      <c r="Y68" s="10">
        <v>7</v>
      </c>
      <c r="Z68" s="10">
        <v>0</v>
      </c>
      <c r="AA68" s="3">
        <f t="shared" si="23"/>
        <v>7</v>
      </c>
    </row>
    <row r="69" spans="1:27" x14ac:dyDescent="0.3">
      <c r="A69" s="1" t="s">
        <v>72</v>
      </c>
      <c r="B69" s="3">
        <v>2018</v>
      </c>
      <c r="C69" s="13">
        <f t="shared" si="24"/>
        <v>0.29918335005609276</v>
      </c>
      <c r="D69" s="1">
        <f t="shared" si="25"/>
        <v>65739999.999999993</v>
      </c>
      <c r="E69" s="1">
        <v>219731479</v>
      </c>
      <c r="F69" s="9">
        <v>1150424987656.5295</v>
      </c>
      <c r="G69" s="8">
        <v>5235.5947945743792</v>
      </c>
      <c r="H69" s="1">
        <f t="shared" si="13"/>
        <v>27411452.852974337</v>
      </c>
      <c r="I69" s="1">
        <f t="shared" si="14"/>
        <v>25926030000</v>
      </c>
      <c r="J69" s="1">
        <v>25926.03</v>
      </c>
      <c r="K69" s="6">
        <f t="shared" si="15"/>
        <v>23344411465.335899</v>
      </c>
      <c r="L69" s="6">
        <f t="shared" si="16"/>
        <v>49270441465.335899</v>
      </c>
      <c r="M69" s="6">
        <v>23344.411465335899</v>
      </c>
      <c r="N69" s="6">
        <f t="shared" si="17"/>
        <v>4.2828034851452708E-2</v>
      </c>
      <c r="O69" s="1">
        <v>770880</v>
      </c>
      <c r="P69" s="12">
        <f t="shared" si="18"/>
        <v>3.5082820336361548E-3</v>
      </c>
      <c r="Q69" s="1">
        <v>205.06100000000001</v>
      </c>
      <c r="R69" s="1">
        <v>65.739999999999995</v>
      </c>
      <c r="S69" s="1">
        <v>66.241</v>
      </c>
      <c r="T69" s="1">
        <f t="shared" si="19"/>
        <v>205061000</v>
      </c>
      <c r="U69" s="1">
        <f t="shared" si="20"/>
        <v>65739999.999999993</v>
      </c>
      <c r="V69" s="1">
        <f t="shared" si="21"/>
        <v>66241000</v>
      </c>
      <c r="W69" s="1">
        <f t="shared" si="22"/>
        <v>0.93323451393143353</v>
      </c>
      <c r="X69" s="3">
        <v>0</v>
      </c>
      <c r="Y69" s="10">
        <v>7</v>
      </c>
      <c r="Z69" s="10">
        <v>0</v>
      </c>
      <c r="AA69" s="3">
        <f t="shared" si="23"/>
        <v>7</v>
      </c>
    </row>
    <row r="70" spans="1:27" x14ac:dyDescent="0.3">
      <c r="A70" s="1" t="s">
        <v>79</v>
      </c>
      <c r="B70" s="3">
        <v>2021</v>
      </c>
      <c r="C70" s="13">
        <f t="shared" si="24"/>
        <v>0.45395834176546551</v>
      </c>
      <c r="D70" s="1">
        <f t="shared" si="25"/>
        <v>65120000.000000007</v>
      </c>
      <c r="E70" s="1">
        <v>143449286</v>
      </c>
      <c r="F70" s="9">
        <v>4808614596417.4932</v>
      </c>
      <c r="G70" s="8">
        <v>32966.359375</v>
      </c>
      <c r="H70" s="1">
        <f t="shared" si="13"/>
        <v>1086780850.4416504</v>
      </c>
      <c r="I70" s="1">
        <f t="shared" si="14"/>
        <v>267027950000</v>
      </c>
      <c r="J70" s="1">
        <v>267027.95</v>
      </c>
      <c r="K70" s="6">
        <f t="shared" si="15"/>
        <v>333374000000</v>
      </c>
      <c r="L70" s="6">
        <f t="shared" si="16"/>
        <v>600401950000</v>
      </c>
      <c r="M70" s="2">
        <v>333374</v>
      </c>
      <c r="N70" s="6">
        <f t="shared" si="17"/>
        <v>0.12485965301675675</v>
      </c>
      <c r="O70" s="1">
        <v>16376870</v>
      </c>
      <c r="P70" s="12">
        <f t="shared" si="18"/>
        <v>0.11416487635916152</v>
      </c>
      <c r="Q70" s="1">
        <v>1755.547</v>
      </c>
      <c r="R70" s="1">
        <v>65.12</v>
      </c>
      <c r="S70" s="1">
        <v>403.08</v>
      </c>
      <c r="T70" s="1">
        <f t="shared" si="19"/>
        <v>1755547000</v>
      </c>
      <c r="U70" s="1">
        <f t="shared" si="20"/>
        <v>65120000.000000007</v>
      </c>
      <c r="V70" s="1">
        <f t="shared" si="21"/>
        <v>403080000</v>
      </c>
      <c r="W70" s="1">
        <f t="shared" si="22"/>
        <v>12.238102042557395</v>
      </c>
      <c r="X70" s="3">
        <v>1</v>
      </c>
      <c r="Y70" s="10">
        <v>5</v>
      </c>
      <c r="Z70" s="10">
        <v>1</v>
      </c>
      <c r="AA70" s="3">
        <f t="shared" si="23"/>
        <v>4</v>
      </c>
    </row>
    <row r="71" spans="1:27" x14ac:dyDescent="0.3">
      <c r="A71" s="1" t="s">
        <v>79</v>
      </c>
      <c r="B71" s="3">
        <v>2020</v>
      </c>
      <c r="C71" s="13">
        <f t="shared" si="24"/>
        <v>0.45199265076052803</v>
      </c>
      <c r="D71" s="1">
        <f t="shared" si="25"/>
        <v>65120000.000000007</v>
      </c>
      <c r="E71" s="1">
        <v>144073139</v>
      </c>
      <c r="F71" s="9">
        <v>4384556874013.7686</v>
      </c>
      <c r="G71" s="8">
        <v>29936.9296875</v>
      </c>
      <c r="H71" s="1">
        <f t="shared" si="13"/>
        <v>896219759.11431885</v>
      </c>
      <c r="I71" s="1">
        <f t="shared" si="14"/>
        <v>267027950000</v>
      </c>
      <c r="J71" s="1">
        <v>267027.95</v>
      </c>
      <c r="K71" s="6">
        <f t="shared" si="15"/>
        <v>333374000000</v>
      </c>
      <c r="L71" s="6">
        <f t="shared" si="16"/>
        <v>600401950000</v>
      </c>
      <c r="M71" s="2">
        <v>333374</v>
      </c>
      <c r="N71" s="6">
        <f t="shared" si="17"/>
        <v>0.1369356054105354</v>
      </c>
      <c r="O71" s="1">
        <v>16376870</v>
      </c>
      <c r="P71" s="12">
        <f t="shared" si="18"/>
        <v>0.11367052952181461</v>
      </c>
      <c r="Q71" s="1">
        <v>1624.221</v>
      </c>
      <c r="R71" s="1">
        <v>65.12</v>
      </c>
      <c r="S71" s="1">
        <v>380.83300000000003</v>
      </c>
      <c r="T71" s="1">
        <f t="shared" si="19"/>
        <v>1624221000</v>
      </c>
      <c r="U71" s="1">
        <f t="shared" si="20"/>
        <v>65120000.000000007</v>
      </c>
      <c r="V71" s="1">
        <f t="shared" si="21"/>
        <v>380833000</v>
      </c>
      <c r="W71" s="1">
        <f t="shared" si="22"/>
        <v>11.273586535794157</v>
      </c>
      <c r="X71" s="3">
        <v>1</v>
      </c>
      <c r="Y71" s="10">
        <v>5</v>
      </c>
      <c r="Z71" s="10">
        <v>1</v>
      </c>
      <c r="AA71" s="3">
        <f t="shared" si="23"/>
        <v>4</v>
      </c>
    </row>
    <row r="72" spans="1:27" x14ac:dyDescent="0.3">
      <c r="A72" s="1" t="s">
        <v>79</v>
      </c>
      <c r="B72" s="3">
        <v>2019</v>
      </c>
      <c r="C72" s="13">
        <f t="shared" si="24"/>
        <v>0.45094997646951063</v>
      </c>
      <c r="D72" s="1">
        <f t="shared" si="25"/>
        <v>65120000.000000007</v>
      </c>
      <c r="E72" s="1">
        <v>144406261</v>
      </c>
      <c r="F72" s="9">
        <v>4412881400996.6318</v>
      </c>
      <c r="G72" s="8">
        <v>30067.740234375</v>
      </c>
      <c r="H72" s="1">
        <f t="shared" si="13"/>
        <v>904069002.80185318</v>
      </c>
      <c r="I72" s="1">
        <f t="shared" si="14"/>
        <v>267027950000</v>
      </c>
      <c r="J72" s="1">
        <v>267027.95</v>
      </c>
      <c r="K72" s="6">
        <f t="shared" si="15"/>
        <v>419721000000</v>
      </c>
      <c r="L72" s="6">
        <f t="shared" si="16"/>
        <v>686748950000</v>
      </c>
      <c r="M72" s="2">
        <v>419721</v>
      </c>
      <c r="N72" s="6">
        <f t="shared" si="17"/>
        <v>0.15562370424115646</v>
      </c>
      <c r="O72" s="1">
        <v>16376870</v>
      </c>
      <c r="P72" s="12">
        <f t="shared" si="18"/>
        <v>0.11340830990700604</v>
      </c>
      <c r="Q72" s="1">
        <v>1692.3630000000001</v>
      </c>
      <c r="R72" s="1">
        <v>65.12</v>
      </c>
      <c r="S72" s="1">
        <v>398.41699999999997</v>
      </c>
      <c r="T72" s="1">
        <f t="shared" si="19"/>
        <v>1692363000</v>
      </c>
      <c r="U72" s="1">
        <f t="shared" si="20"/>
        <v>65120000.000000007</v>
      </c>
      <c r="V72" s="1">
        <f t="shared" si="21"/>
        <v>398417000</v>
      </c>
      <c r="W72" s="1">
        <f t="shared" si="22"/>
        <v>11.719457233228967</v>
      </c>
      <c r="X72" s="3">
        <v>1</v>
      </c>
      <c r="Y72" s="10">
        <v>5</v>
      </c>
      <c r="Z72" s="10">
        <v>1</v>
      </c>
      <c r="AA72" s="3">
        <f t="shared" si="23"/>
        <v>4</v>
      </c>
    </row>
    <row r="73" spans="1:27" x14ac:dyDescent="0.3">
      <c r="A73" s="1" t="s">
        <v>79</v>
      </c>
      <c r="B73" s="3">
        <v>2018</v>
      </c>
      <c r="C73" s="13">
        <f t="shared" si="24"/>
        <v>0.44761183788029418</v>
      </c>
      <c r="D73" s="1">
        <f t="shared" si="25"/>
        <v>64670000</v>
      </c>
      <c r="E73" s="1">
        <v>144477859</v>
      </c>
      <c r="F73" s="9">
        <v>4231842328030.9453</v>
      </c>
      <c r="G73" s="8">
        <v>28821.26171875</v>
      </c>
      <c r="H73" s="1">
        <f t="shared" si="13"/>
        <v>830665127.0606842</v>
      </c>
      <c r="I73" s="1">
        <f t="shared" si="14"/>
        <v>262146830000.00003</v>
      </c>
      <c r="J73" s="1">
        <v>262146.83</v>
      </c>
      <c r="K73" s="6">
        <f t="shared" si="15"/>
        <v>443914000000</v>
      </c>
      <c r="L73" s="6">
        <f t="shared" si="16"/>
        <v>706060830000</v>
      </c>
      <c r="M73" s="2">
        <v>443914</v>
      </c>
      <c r="N73" s="6">
        <f t="shared" si="17"/>
        <v>0.16684478656569574</v>
      </c>
      <c r="O73" s="1">
        <v>16376870</v>
      </c>
      <c r="P73" s="12">
        <f t="shared" si="18"/>
        <v>0.11335210885150229</v>
      </c>
      <c r="Q73" s="1">
        <v>1700.453</v>
      </c>
      <c r="R73" s="1">
        <v>64.67</v>
      </c>
      <c r="S73" s="1">
        <v>391.51600000000002</v>
      </c>
      <c r="T73" s="1">
        <f t="shared" si="19"/>
        <v>1700453000</v>
      </c>
      <c r="U73" s="1">
        <f t="shared" si="20"/>
        <v>64670000</v>
      </c>
      <c r="V73" s="1">
        <f t="shared" si="21"/>
        <v>391516000</v>
      </c>
      <c r="W73" s="1">
        <f t="shared" si="22"/>
        <v>11.76964423316932</v>
      </c>
      <c r="X73" s="3">
        <v>1</v>
      </c>
      <c r="Y73" s="10">
        <v>5</v>
      </c>
      <c r="Z73" s="10">
        <v>1</v>
      </c>
      <c r="AA73" s="3">
        <f t="shared" si="23"/>
        <v>4</v>
      </c>
    </row>
    <row r="74" spans="1:27" x14ac:dyDescent="0.3">
      <c r="A74" s="1" t="s">
        <v>72</v>
      </c>
      <c r="B74" s="3">
        <v>2017</v>
      </c>
      <c r="C74" s="13">
        <f t="shared" si="24"/>
        <v>0.29868797045637213</v>
      </c>
      <c r="D74" s="1">
        <f t="shared" si="25"/>
        <v>64629999.999999993</v>
      </c>
      <c r="E74" s="1">
        <v>216379655</v>
      </c>
      <c r="F74" s="9">
        <v>1058468637040.1669</v>
      </c>
      <c r="G74" s="8">
        <v>4891.7197739323819</v>
      </c>
      <c r="H74" s="1">
        <f t="shared" si="13"/>
        <v>23928922.346681073</v>
      </c>
      <c r="I74" s="1">
        <f t="shared" si="14"/>
        <v>21304550000</v>
      </c>
      <c r="J74" s="1">
        <v>21304.55</v>
      </c>
      <c r="K74" s="6">
        <f t="shared" si="15"/>
        <v>21477012761.503201</v>
      </c>
      <c r="L74" s="6">
        <f t="shared" si="16"/>
        <v>42781562761.503204</v>
      </c>
      <c r="M74" s="6">
        <v>21477.0127615032</v>
      </c>
      <c r="N74" s="6">
        <f t="shared" si="17"/>
        <v>4.0418356543028798E-2</v>
      </c>
      <c r="O74" s="1">
        <v>770880</v>
      </c>
      <c r="P74" s="12">
        <f t="shared" si="18"/>
        <v>3.5626269946682373E-3</v>
      </c>
      <c r="Q74" s="1">
        <v>216.15799999999999</v>
      </c>
      <c r="R74" s="1">
        <v>64.63</v>
      </c>
      <c r="S74" s="1">
        <v>85.453000000000003</v>
      </c>
      <c r="T74" s="1">
        <f t="shared" si="19"/>
        <v>216158000</v>
      </c>
      <c r="U74" s="1">
        <f t="shared" si="20"/>
        <v>64629999.999999993</v>
      </c>
      <c r="V74" s="1">
        <f t="shared" si="21"/>
        <v>85453000</v>
      </c>
      <c r="W74" s="1">
        <f t="shared" si="22"/>
        <v>0.99897561995835515</v>
      </c>
      <c r="X74" s="3">
        <v>0</v>
      </c>
      <c r="Y74" s="10">
        <v>7</v>
      </c>
      <c r="Z74" s="10">
        <v>0</v>
      </c>
      <c r="AA74" s="3">
        <f t="shared" si="23"/>
        <v>7</v>
      </c>
    </row>
    <row r="75" spans="1:27" x14ac:dyDescent="0.3">
      <c r="A75" s="1" t="s">
        <v>10</v>
      </c>
      <c r="B75" s="3">
        <v>2013</v>
      </c>
      <c r="C75" s="13">
        <f t="shared" si="24"/>
        <v>2.7862175967627989</v>
      </c>
      <c r="D75" s="1">
        <f t="shared" si="25"/>
        <v>64440000</v>
      </c>
      <c r="E75" s="1">
        <v>23128129</v>
      </c>
      <c r="F75" s="8">
        <v>1061760472330.2719</v>
      </c>
      <c r="G75" s="8">
        <v>45907.754679605598</v>
      </c>
      <c r="H75" s="1">
        <f t="shared" si="13"/>
        <v>2107521939.7228496</v>
      </c>
      <c r="I75" s="1">
        <f t="shared" si="14"/>
        <v>224391720000</v>
      </c>
      <c r="J75" s="1">
        <v>224391.72</v>
      </c>
      <c r="K75" s="6">
        <f t="shared" si="15"/>
        <v>252644000000</v>
      </c>
      <c r="L75" s="6">
        <f t="shared" si="16"/>
        <v>477035720000</v>
      </c>
      <c r="M75" s="2">
        <v>252644</v>
      </c>
      <c r="N75" s="6">
        <f t="shared" si="17"/>
        <v>0.44928751110223381</v>
      </c>
      <c r="O75" s="1">
        <v>7682300</v>
      </c>
      <c r="P75" s="12">
        <f t="shared" si="18"/>
        <v>0.33216262327142848</v>
      </c>
      <c r="Q75" s="1">
        <v>397.887</v>
      </c>
      <c r="R75" s="1">
        <v>64.44</v>
      </c>
      <c r="S75" s="1">
        <v>136.18100000000001</v>
      </c>
      <c r="T75" s="1">
        <f t="shared" si="19"/>
        <v>397887000</v>
      </c>
      <c r="U75" s="1">
        <f t="shared" si="20"/>
        <v>64440000</v>
      </c>
      <c r="V75" s="1">
        <f t="shared" si="21"/>
        <v>136181000</v>
      </c>
      <c r="W75" s="1">
        <f t="shared" si="22"/>
        <v>17.203596538224083</v>
      </c>
      <c r="X75" s="3">
        <v>1</v>
      </c>
      <c r="Y75" s="3">
        <v>10</v>
      </c>
      <c r="Z75" s="3">
        <v>0</v>
      </c>
      <c r="AA75" s="3">
        <f t="shared" si="23"/>
        <v>10</v>
      </c>
    </row>
    <row r="76" spans="1:27" x14ac:dyDescent="0.3">
      <c r="A76" s="1" t="s">
        <v>79</v>
      </c>
      <c r="B76" s="3">
        <v>2016</v>
      </c>
      <c r="C76" s="13">
        <f t="shared" si="24"/>
        <v>0.4386791498273373</v>
      </c>
      <c r="D76" s="1">
        <f t="shared" si="25"/>
        <v>63320000</v>
      </c>
      <c r="E76" s="1">
        <v>144342397</v>
      </c>
      <c r="F76" s="9">
        <v>3538975998887.582</v>
      </c>
      <c r="G76" s="8">
        <v>24128.0859375</v>
      </c>
      <c r="H76" s="1">
        <f t="shared" si="13"/>
        <v>582164531.00738525</v>
      </c>
      <c r="I76" s="1">
        <f t="shared" si="14"/>
        <v>214805480000</v>
      </c>
      <c r="J76" s="1">
        <v>214805.48</v>
      </c>
      <c r="K76" s="6">
        <f t="shared" si="15"/>
        <v>281710000000</v>
      </c>
      <c r="L76" s="6">
        <f t="shared" si="16"/>
        <v>496515480000</v>
      </c>
      <c r="M76" s="2">
        <v>281710</v>
      </c>
      <c r="N76" s="6">
        <f t="shared" si="17"/>
        <v>0.14029919393521498</v>
      </c>
      <c r="O76" s="1">
        <v>16376870</v>
      </c>
      <c r="P76" s="12">
        <f t="shared" si="18"/>
        <v>0.11345848718308316</v>
      </c>
      <c r="Q76" s="1">
        <v>1624.7560000000001</v>
      </c>
      <c r="R76" s="1">
        <v>63.32</v>
      </c>
      <c r="S76" s="1">
        <v>400.36700000000002</v>
      </c>
      <c r="T76" s="1">
        <f t="shared" si="19"/>
        <v>1624756000</v>
      </c>
      <c r="U76" s="1">
        <f t="shared" si="20"/>
        <v>63320000</v>
      </c>
      <c r="V76" s="1">
        <f t="shared" si="21"/>
        <v>400367000</v>
      </c>
      <c r="W76" s="1">
        <f t="shared" si="22"/>
        <v>11.256263119975761</v>
      </c>
      <c r="X76" s="3">
        <v>1</v>
      </c>
      <c r="Y76" s="10">
        <v>5</v>
      </c>
      <c r="Z76" s="10">
        <v>1</v>
      </c>
      <c r="AA76" s="3">
        <f t="shared" si="23"/>
        <v>4</v>
      </c>
    </row>
    <row r="77" spans="1:27" x14ac:dyDescent="0.3">
      <c r="A77" s="1" t="s">
        <v>79</v>
      </c>
      <c r="B77" s="3">
        <v>2017</v>
      </c>
      <c r="C77" s="13">
        <f t="shared" si="24"/>
        <v>0.43205127279723593</v>
      </c>
      <c r="D77" s="1">
        <f t="shared" si="25"/>
        <v>62430000</v>
      </c>
      <c r="E77" s="1">
        <v>144496739</v>
      </c>
      <c r="F77" s="9">
        <v>3807101264909.2793</v>
      </c>
      <c r="G77" s="8">
        <v>25926.443359375</v>
      </c>
      <c r="H77" s="1">
        <f t="shared" si="13"/>
        <v>672180465.26688004</v>
      </c>
      <c r="I77" s="1">
        <f t="shared" si="14"/>
        <v>231789760000</v>
      </c>
      <c r="J77" s="1">
        <v>231789.76</v>
      </c>
      <c r="K77" s="6">
        <f t="shared" si="15"/>
        <v>352943000000</v>
      </c>
      <c r="L77" s="6">
        <f t="shared" si="16"/>
        <v>584732760000</v>
      </c>
      <c r="M77" s="2">
        <v>352943</v>
      </c>
      <c r="N77" s="6">
        <f t="shared" si="17"/>
        <v>0.15359002015249357</v>
      </c>
      <c r="O77" s="1">
        <v>16376870</v>
      </c>
      <c r="P77" s="12">
        <f t="shared" si="18"/>
        <v>0.11333729822096539</v>
      </c>
      <c r="Q77" s="1">
        <v>1654.154</v>
      </c>
      <c r="R77" s="1">
        <v>62.43</v>
      </c>
      <c r="S77" s="1">
        <v>413.49700000000001</v>
      </c>
      <c r="T77" s="1">
        <f t="shared" si="19"/>
        <v>1654154000</v>
      </c>
      <c r="U77" s="1">
        <f t="shared" si="20"/>
        <v>62430000</v>
      </c>
      <c r="V77" s="1">
        <f t="shared" si="21"/>
        <v>413497000</v>
      </c>
      <c r="W77" s="1">
        <f t="shared" si="22"/>
        <v>11.447690871418212</v>
      </c>
      <c r="X77" s="3">
        <v>1</v>
      </c>
      <c r="Y77" s="10">
        <v>5</v>
      </c>
      <c r="Z77" s="10">
        <v>1</v>
      </c>
      <c r="AA77" s="3">
        <f t="shared" si="23"/>
        <v>4</v>
      </c>
    </row>
    <row r="78" spans="1:27" x14ac:dyDescent="0.3">
      <c r="A78" s="1" t="s">
        <v>79</v>
      </c>
      <c r="B78" s="3">
        <v>2014</v>
      </c>
      <c r="C78" s="13">
        <f t="shared" si="24"/>
        <v>0.42428133281660291</v>
      </c>
      <c r="D78" s="1">
        <f t="shared" si="25"/>
        <v>61020000</v>
      </c>
      <c r="E78" s="1">
        <v>143819667</v>
      </c>
      <c r="F78" s="9">
        <v>3763534951277.1514</v>
      </c>
      <c r="G78" s="8">
        <v>25761.6484375</v>
      </c>
      <c r="H78" s="1">
        <f t="shared" si="13"/>
        <v>663662530.21734619</v>
      </c>
      <c r="I78" s="1">
        <f t="shared" si="14"/>
        <v>198537340000</v>
      </c>
      <c r="J78" s="1">
        <v>198537.34</v>
      </c>
      <c r="K78" s="6">
        <f t="shared" si="15"/>
        <v>496807000000</v>
      </c>
      <c r="L78" s="6">
        <f t="shared" si="16"/>
        <v>695344340000</v>
      </c>
      <c r="M78" s="2">
        <v>496807</v>
      </c>
      <c r="N78" s="6">
        <f t="shared" si="17"/>
        <v>0.18475830542347846</v>
      </c>
      <c r="O78" s="1">
        <v>16376870</v>
      </c>
      <c r="P78" s="12">
        <f t="shared" si="18"/>
        <v>0.11387086579751293</v>
      </c>
      <c r="Q78" s="1">
        <v>1631.662</v>
      </c>
      <c r="R78" s="1">
        <v>61.02</v>
      </c>
      <c r="S78" s="1">
        <v>383.20499999999998</v>
      </c>
      <c r="T78" s="1">
        <f t="shared" si="19"/>
        <v>1631662000</v>
      </c>
      <c r="U78" s="1">
        <f t="shared" si="20"/>
        <v>61020000</v>
      </c>
      <c r="V78" s="1">
        <f t="shared" si="21"/>
        <v>383205000</v>
      </c>
      <c r="W78" s="1">
        <f t="shared" si="22"/>
        <v>11.345193839170827</v>
      </c>
      <c r="X78" s="3">
        <v>1</v>
      </c>
      <c r="Y78" s="10">
        <v>5</v>
      </c>
      <c r="Z78" s="10">
        <v>1</v>
      </c>
      <c r="AA78" s="3">
        <f t="shared" si="23"/>
        <v>4</v>
      </c>
    </row>
    <row r="79" spans="1:27" x14ac:dyDescent="0.3">
      <c r="A79" s="1" t="s">
        <v>72</v>
      </c>
      <c r="B79" s="3">
        <v>2016</v>
      </c>
      <c r="C79" s="13">
        <f t="shared" si="24"/>
        <v>0.28554054881858243</v>
      </c>
      <c r="D79" s="1">
        <f t="shared" si="25"/>
        <v>60970000</v>
      </c>
      <c r="E79" s="1">
        <v>213524840</v>
      </c>
      <c r="F79" s="9">
        <v>1010729673957.063</v>
      </c>
      <c r="G79" s="8">
        <v>4733.5461015077353</v>
      </c>
      <c r="H79" s="1">
        <f t="shared" si="13"/>
        <v>22406458.695099078</v>
      </c>
      <c r="I79" s="1">
        <f t="shared" si="14"/>
        <v>18148640000</v>
      </c>
      <c r="J79" s="1">
        <v>18148.64</v>
      </c>
      <c r="K79" s="6">
        <f t="shared" si="15"/>
        <v>20355189980.816399</v>
      </c>
      <c r="L79" s="6">
        <f t="shared" si="16"/>
        <v>38503829980.816399</v>
      </c>
      <c r="M79" s="6">
        <v>20355.189980816398</v>
      </c>
      <c r="N79" s="6">
        <f t="shared" si="17"/>
        <v>3.8095082169767272E-2</v>
      </c>
      <c r="O79" s="1">
        <v>770880</v>
      </c>
      <c r="P79" s="12">
        <f t="shared" si="18"/>
        <v>3.6102591155202364E-3</v>
      </c>
      <c r="Q79" s="1">
        <v>195.791</v>
      </c>
      <c r="R79" s="1">
        <v>60.97</v>
      </c>
      <c r="S79" s="1">
        <v>86.596999999999994</v>
      </c>
      <c r="T79" s="1">
        <f t="shared" si="19"/>
        <v>195791000</v>
      </c>
      <c r="U79" s="1">
        <f t="shared" si="20"/>
        <v>60970000</v>
      </c>
      <c r="V79" s="1">
        <f t="shared" si="21"/>
        <v>86597000</v>
      </c>
      <c r="W79" s="1">
        <f t="shared" si="22"/>
        <v>0.91694718047792467</v>
      </c>
      <c r="X79" s="3">
        <v>0</v>
      </c>
      <c r="Y79" s="10">
        <v>7</v>
      </c>
      <c r="Z79" s="10">
        <v>0</v>
      </c>
      <c r="AA79" s="3">
        <f t="shared" si="23"/>
        <v>7</v>
      </c>
    </row>
    <row r="80" spans="1:27" x14ac:dyDescent="0.3">
      <c r="A80" s="1" t="s">
        <v>79</v>
      </c>
      <c r="B80" s="3">
        <v>2011</v>
      </c>
      <c r="C80" s="13">
        <f t="shared" si="24"/>
        <v>0.41514845442923459</v>
      </c>
      <c r="D80" s="1">
        <f t="shared" si="25"/>
        <v>59350000</v>
      </c>
      <c r="E80" s="1">
        <v>142960908</v>
      </c>
      <c r="F80" s="9">
        <v>3259319197327.1782</v>
      </c>
      <c r="G80" s="8">
        <v>22798.673828125</v>
      </c>
      <c r="H80" s="1">
        <f t="shared" si="13"/>
        <v>519779528.32123184</v>
      </c>
      <c r="I80" s="1">
        <f t="shared" si="14"/>
        <v>145832410000</v>
      </c>
      <c r="J80" s="1">
        <v>145832.41</v>
      </c>
      <c r="K80" s="6">
        <f t="shared" si="15"/>
        <v>522013000000</v>
      </c>
      <c r="L80" s="6">
        <f t="shared" si="16"/>
        <v>667845410000</v>
      </c>
      <c r="M80" s="2">
        <v>522013</v>
      </c>
      <c r="N80" s="6">
        <f t="shared" si="17"/>
        <v>0.2049033462410402</v>
      </c>
      <c r="O80" s="1">
        <v>16376870</v>
      </c>
      <c r="P80" s="12">
        <f t="shared" si="18"/>
        <v>0.11455488237385845</v>
      </c>
      <c r="Q80" s="1">
        <v>1679.278</v>
      </c>
      <c r="R80" s="1">
        <v>59.35</v>
      </c>
      <c r="S80" s="1">
        <v>344.11700000000002</v>
      </c>
      <c r="T80" s="1">
        <f t="shared" si="19"/>
        <v>1679278000</v>
      </c>
      <c r="U80" s="1">
        <f t="shared" si="20"/>
        <v>59350000</v>
      </c>
      <c r="V80" s="1">
        <f t="shared" si="21"/>
        <v>344117000</v>
      </c>
      <c r="W80" s="1">
        <f t="shared" si="22"/>
        <v>11.74641392176944</v>
      </c>
      <c r="X80" s="3">
        <v>1</v>
      </c>
      <c r="Y80" s="10">
        <v>5</v>
      </c>
      <c r="Z80" s="10">
        <v>1</v>
      </c>
      <c r="AA80" s="3">
        <f t="shared" si="23"/>
        <v>4</v>
      </c>
    </row>
    <row r="81" spans="1:27" x14ac:dyDescent="0.3">
      <c r="A81" s="1" t="s">
        <v>79</v>
      </c>
      <c r="B81" s="3">
        <v>2012</v>
      </c>
      <c r="C81" s="13">
        <f t="shared" si="24"/>
        <v>0.41165706381419814</v>
      </c>
      <c r="D81" s="1">
        <f t="shared" si="25"/>
        <v>58950000</v>
      </c>
      <c r="E81" s="1">
        <v>143201721</v>
      </c>
      <c r="F81" s="9">
        <v>3480299219245.8608</v>
      </c>
      <c r="G81" s="8">
        <v>24303.47265625</v>
      </c>
      <c r="H81" s="1">
        <f t="shared" si="13"/>
        <v>590658783.15309143</v>
      </c>
      <c r="I81" s="1">
        <f t="shared" si="14"/>
        <v>167397670000</v>
      </c>
      <c r="J81" s="1">
        <v>167397.67000000001</v>
      </c>
      <c r="K81" s="6">
        <f t="shared" si="15"/>
        <v>529256000000</v>
      </c>
      <c r="L81" s="6">
        <f t="shared" si="16"/>
        <v>696653670000</v>
      </c>
      <c r="M81" s="2">
        <v>529256</v>
      </c>
      <c r="N81" s="6">
        <f t="shared" si="17"/>
        <v>0.20017062502774013</v>
      </c>
      <c r="O81" s="1">
        <v>16376870</v>
      </c>
      <c r="P81" s="12">
        <f t="shared" si="18"/>
        <v>0.11436224289511157</v>
      </c>
      <c r="Q81" s="1">
        <v>1694.576</v>
      </c>
      <c r="R81" s="1">
        <v>58.95</v>
      </c>
      <c r="S81" s="1">
        <v>351.77100000000002</v>
      </c>
      <c r="T81" s="1">
        <f t="shared" si="19"/>
        <v>1694576000</v>
      </c>
      <c r="U81" s="1">
        <f t="shared" si="20"/>
        <v>58950000</v>
      </c>
      <c r="V81" s="1">
        <f t="shared" si="21"/>
        <v>351771000</v>
      </c>
      <c r="W81" s="1">
        <f t="shared" si="22"/>
        <v>11.833489068193531</v>
      </c>
      <c r="X81" s="3">
        <v>1</v>
      </c>
      <c r="Y81" s="10">
        <v>5</v>
      </c>
      <c r="Z81" s="10">
        <v>1</v>
      </c>
      <c r="AA81" s="3">
        <f t="shared" si="23"/>
        <v>4</v>
      </c>
    </row>
    <row r="82" spans="1:27" x14ac:dyDescent="0.3">
      <c r="A82" s="1" t="s">
        <v>79</v>
      </c>
      <c r="B82" s="3">
        <v>2015</v>
      </c>
      <c r="C82" s="13">
        <f t="shared" si="24"/>
        <v>0.4072260556388213</v>
      </c>
      <c r="D82" s="1">
        <f t="shared" si="25"/>
        <v>58680000</v>
      </c>
      <c r="E82" s="1">
        <v>144096870</v>
      </c>
      <c r="F82" s="9">
        <v>3526235948513.7314</v>
      </c>
      <c r="G82" s="8">
        <v>24085.32421875</v>
      </c>
      <c r="H82" s="1">
        <f t="shared" si="13"/>
        <v>580102842.7223053</v>
      </c>
      <c r="I82" s="1">
        <f t="shared" si="14"/>
        <v>208383770000</v>
      </c>
      <c r="J82" s="1">
        <v>208383.77</v>
      </c>
      <c r="K82" s="6">
        <f t="shared" si="15"/>
        <v>341419000000</v>
      </c>
      <c r="L82" s="6">
        <f t="shared" si="16"/>
        <v>549802770000</v>
      </c>
      <c r="M82" s="2">
        <v>341419</v>
      </c>
      <c r="N82" s="6">
        <f t="shared" si="17"/>
        <v>0.15591774856465168</v>
      </c>
      <c r="O82" s="1">
        <v>16376870</v>
      </c>
      <c r="P82" s="12">
        <f t="shared" si="18"/>
        <v>0.11365180936962753</v>
      </c>
      <c r="Q82" s="1">
        <v>1629.713</v>
      </c>
      <c r="R82" s="1">
        <v>58.68</v>
      </c>
      <c r="S82" s="1">
        <v>405.86500000000001</v>
      </c>
      <c r="T82" s="1">
        <f t="shared" si="19"/>
        <v>1629713000</v>
      </c>
      <c r="U82" s="1">
        <f t="shared" si="20"/>
        <v>58680000</v>
      </c>
      <c r="V82" s="1">
        <f t="shared" si="21"/>
        <v>405865000</v>
      </c>
      <c r="W82" s="1">
        <f t="shared" si="22"/>
        <v>11.309843163144349</v>
      </c>
      <c r="X82" s="3">
        <v>1</v>
      </c>
      <c r="Y82" s="10">
        <v>5</v>
      </c>
      <c r="Z82" s="10">
        <v>1</v>
      </c>
      <c r="AA82" s="3">
        <f t="shared" si="23"/>
        <v>4</v>
      </c>
    </row>
    <row r="83" spans="1:27" x14ac:dyDescent="0.3">
      <c r="A83" s="1" t="s">
        <v>72</v>
      </c>
      <c r="B83" s="3">
        <v>2015</v>
      </c>
      <c r="C83" s="13">
        <f t="shared" si="24"/>
        <v>0.27610652617330128</v>
      </c>
      <c r="D83" s="1">
        <f t="shared" si="25"/>
        <v>58250000</v>
      </c>
      <c r="E83" s="1">
        <v>210969298</v>
      </c>
      <c r="F83" s="9">
        <v>981557838891.24585</v>
      </c>
      <c r="G83" s="8">
        <v>4652.6098735525293</v>
      </c>
      <c r="H83" s="1">
        <f t="shared" si="13"/>
        <v>21646778.635478482</v>
      </c>
      <c r="I83" s="1">
        <f t="shared" si="14"/>
        <v>19579130000</v>
      </c>
      <c r="J83" s="1">
        <v>19579.13</v>
      </c>
      <c r="K83" s="6">
        <f t="shared" si="15"/>
        <v>21890745272.4412</v>
      </c>
      <c r="L83" s="6">
        <f t="shared" si="16"/>
        <v>41469875272.4412</v>
      </c>
      <c r="M83" s="6">
        <v>21890.7452724412</v>
      </c>
      <c r="N83" s="6">
        <f t="shared" si="17"/>
        <v>4.2249038853670609E-2</v>
      </c>
      <c r="O83" s="1">
        <v>770880</v>
      </c>
      <c r="P83" s="12">
        <f t="shared" si="18"/>
        <v>3.6539913973643689E-3</v>
      </c>
      <c r="Q83" s="1">
        <v>166.411</v>
      </c>
      <c r="R83" s="1">
        <v>58.25</v>
      </c>
      <c r="S83" s="1">
        <v>70.400000000000006</v>
      </c>
      <c r="T83" s="1">
        <f t="shared" si="19"/>
        <v>166411000</v>
      </c>
      <c r="U83" s="1">
        <f t="shared" si="20"/>
        <v>58250000</v>
      </c>
      <c r="V83" s="1">
        <f t="shared" si="21"/>
        <v>70400000</v>
      </c>
      <c r="W83" s="1">
        <f t="shared" si="22"/>
        <v>0.78879250003476808</v>
      </c>
      <c r="X83" s="3">
        <v>0</v>
      </c>
      <c r="Y83" s="10">
        <v>7</v>
      </c>
      <c r="Z83" s="10">
        <v>0</v>
      </c>
      <c r="AA83" s="3">
        <f t="shared" si="23"/>
        <v>7</v>
      </c>
    </row>
    <row r="84" spans="1:27" x14ac:dyDescent="0.3">
      <c r="A84" s="1" t="s">
        <v>10</v>
      </c>
      <c r="B84" s="3">
        <v>2016</v>
      </c>
      <c r="C84" s="13">
        <f t="shared" si="24"/>
        <v>2.4071028010648794</v>
      </c>
      <c r="D84" s="1">
        <f t="shared" si="25"/>
        <v>58230000</v>
      </c>
      <c r="E84" s="1">
        <v>24190907</v>
      </c>
      <c r="F84" s="8">
        <v>1143006683418.8875</v>
      </c>
      <c r="G84" s="8">
        <v>47249.434815275323</v>
      </c>
      <c r="H84" s="1">
        <f t="shared" si="13"/>
        <v>2232509090.3629518</v>
      </c>
      <c r="I84" s="1">
        <f t="shared" si="14"/>
        <v>236263900000</v>
      </c>
      <c r="J84" s="1">
        <v>236263.9</v>
      </c>
      <c r="K84" s="6">
        <f t="shared" si="15"/>
        <v>192506000000</v>
      </c>
      <c r="L84" s="6">
        <f t="shared" si="16"/>
        <v>428769900000</v>
      </c>
      <c r="M84" s="2">
        <v>192506</v>
      </c>
      <c r="N84" s="6">
        <f t="shared" si="17"/>
        <v>0.37512457820237</v>
      </c>
      <c r="O84" s="1">
        <v>7682300</v>
      </c>
      <c r="P84" s="12">
        <f t="shared" si="18"/>
        <v>0.317569738083818</v>
      </c>
      <c r="Q84" s="1">
        <v>411.26400000000001</v>
      </c>
      <c r="R84" s="1">
        <v>58.23</v>
      </c>
      <c r="S84" s="1">
        <v>137.375</v>
      </c>
      <c r="T84" s="1">
        <f t="shared" si="19"/>
        <v>411264000</v>
      </c>
      <c r="U84" s="1">
        <f t="shared" si="20"/>
        <v>58230000</v>
      </c>
      <c r="V84" s="1">
        <f t="shared" si="21"/>
        <v>137375000</v>
      </c>
      <c r="W84" s="1">
        <f t="shared" si="22"/>
        <v>17.000768098525615</v>
      </c>
      <c r="X84" s="3">
        <v>1</v>
      </c>
      <c r="Y84" s="3">
        <v>10</v>
      </c>
      <c r="Z84" s="3">
        <v>0</v>
      </c>
      <c r="AA84" s="3">
        <f t="shared" si="23"/>
        <v>10</v>
      </c>
    </row>
    <row r="85" spans="1:27" x14ac:dyDescent="0.3">
      <c r="A85" s="1" t="s">
        <v>72</v>
      </c>
      <c r="B85" s="3">
        <v>2014</v>
      </c>
      <c r="C85" s="13">
        <f t="shared" si="24"/>
        <v>0.27404347590502387</v>
      </c>
      <c r="D85" s="1">
        <f t="shared" si="25"/>
        <v>57070000</v>
      </c>
      <c r="E85" s="1">
        <v>208251628</v>
      </c>
      <c r="F85" s="9">
        <v>931730729922.41516</v>
      </c>
      <c r="G85" s="8">
        <v>4474.0621663827533</v>
      </c>
      <c r="H85" s="1">
        <f t="shared" si="13"/>
        <v>20017232.268657535</v>
      </c>
      <c r="I85" s="1">
        <f t="shared" si="14"/>
        <v>17168689999.999998</v>
      </c>
      <c r="J85" s="1">
        <v>17168.689999999999</v>
      </c>
      <c r="K85" s="6">
        <f t="shared" si="15"/>
        <v>24515384832.740101</v>
      </c>
      <c r="L85" s="6">
        <f t="shared" si="16"/>
        <v>41684074832.740097</v>
      </c>
      <c r="M85" s="6">
        <v>24515.384832740099</v>
      </c>
      <c r="N85" s="6">
        <f t="shared" si="17"/>
        <v>4.4738327817320261E-2</v>
      </c>
      <c r="O85" s="1">
        <v>770880</v>
      </c>
      <c r="P85" s="12">
        <f t="shared" si="18"/>
        <v>3.7016757439226359E-3</v>
      </c>
      <c r="Q85" s="1">
        <v>156.529</v>
      </c>
      <c r="R85" s="1">
        <v>57.07</v>
      </c>
      <c r="S85" s="1">
        <v>60.423000000000002</v>
      </c>
      <c r="T85" s="1">
        <f t="shared" si="19"/>
        <v>156529000</v>
      </c>
      <c r="U85" s="1">
        <f t="shared" si="20"/>
        <v>57070000</v>
      </c>
      <c r="V85" s="1">
        <f t="shared" si="21"/>
        <v>60423000</v>
      </c>
      <c r="W85" s="1">
        <f t="shared" si="22"/>
        <v>0.75163398002343584</v>
      </c>
      <c r="X85" s="3">
        <v>0</v>
      </c>
      <c r="Y85" s="10">
        <v>7</v>
      </c>
      <c r="Z85" s="10">
        <v>0</v>
      </c>
      <c r="AA85" s="3">
        <f t="shared" si="23"/>
        <v>7</v>
      </c>
    </row>
    <row r="86" spans="1:27" x14ac:dyDescent="0.3">
      <c r="A86" s="1" t="s">
        <v>79</v>
      </c>
      <c r="B86" s="3">
        <v>2013</v>
      </c>
      <c r="C86" s="13">
        <f t="shared" si="24"/>
        <v>0.39559047278496773</v>
      </c>
      <c r="D86" s="1">
        <f t="shared" si="25"/>
        <v>56770000</v>
      </c>
      <c r="E86" s="1">
        <v>143506995</v>
      </c>
      <c r="F86" s="9">
        <v>3741783381914.2734</v>
      </c>
      <c r="G86" s="8">
        <v>26073.875</v>
      </c>
      <c r="H86" s="1">
        <f t="shared" si="13"/>
        <v>679846957.515625</v>
      </c>
      <c r="I86" s="1">
        <f t="shared" si="14"/>
        <v>181151300000</v>
      </c>
      <c r="J86" s="1">
        <v>181151.3</v>
      </c>
      <c r="K86" s="6">
        <f t="shared" si="15"/>
        <v>521836000000</v>
      </c>
      <c r="L86" s="6">
        <f t="shared" si="16"/>
        <v>702987300000</v>
      </c>
      <c r="M86" s="2">
        <v>521836</v>
      </c>
      <c r="N86" s="6">
        <f t="shared" si="17"/>
        <v>0.18787493241801614</v>
      </c>
      <c r="O86" s="1">
        <v>16376870</v>
      </c>
      <c r="P86" s="12">
        <f t="shared" si="18"/>
        <v>0.11411896681412638</v>
      </c>
      <c r="Q86" s="1">
        <v>1632.7159999999999</v>
      </c>
      <c r="R86" s="1">
        <v>56.77</v>
      </c>
      <c r="S86" s="1">
        <v>354.64600000000002</v>
      </c>
      <c r="T86" s="1">
        <f t="shared" si="19"/>
        <v>1632716000</v>
      </c>
      <c r="U86" s="1">
        <f t="shared" si="20"/>
        <v>56770000</v>
      </c>
      <c r="V86" s="1">
        <f t="shared" si="21"/>
        <v>354646000</v>
      </c>
      <c r="W86" s="1">
        <f t="shared" si="22"/>
        <v>11.37725725495123</v>
      </c>
      <c r="X86" s="3">
        <v>1</v>
      </c>
      <c r="Y86" s="10">
        <v>5</v>
      </c>
      <c r="Z86" s="10">
        <v>1</v>
      </c>
      <c r="AA86" s="3">
        <f t="shared" si="23"/>
        <v>4</v>
      </c>
    </row>
    <row r="87" spans="1:27" x14ac:dyDescent="0.3">
      <c r="A87" s="1" t="s">
        <v>72</v>
      </c>
      <c r="B87" s="3">
        <v>2013</v>
      </c>
      <c r="C87" s="13">
        <f t="shared" si="24"/>
        <v>0.27520537133873246</v>
      </c>
      <c r="D87" s="1">
        <f t="shared" si="25"/>
        <v>56510000</v>
      </c>
      <c r="E87" s="1">
        <v>205337562</v>
      </c>
      <c r="F87" s="9">
        <v>883375281467.18994</v>
      </c>
      <c r="G87" s="8">
        <v>4302.0637474364767</v>
      </c>
      <c r="H87" s="1">
        <f t="shared" si="13"/>
        <v>18507752.487007182</v>
      </c>
      <c r="I87" s="1">
        <f t="shared" si="14"/>
        <v>17730750000</v>
      </c>
      <c r="J87" s="1">
        <v>17730.75</v>
      </c>
      <c r="K87" s="6">
        <f t="shared" si="15"/>
        <v>25022926971.664501</v>
      </c>
      <c r="L87" s="6">
        <f t="shared" si="16"/>
        <v>42753676971.664505</v>
      </c>
      <c r="M87" s="6">
        <v>25022.926971664499</v>
      </c>
      <c r="N87" s="6">
        <f t="shared" si="17"/>
        <v>4.8398090674051139E-2</v>
      </c>
      <c r="O87" s="1">
        <v>770880</v>
      </c>
      <c r="P87" s="12">
        <f t="shared" si="18"/>
        <v>3.7542083995328627E-3</v>
      </c>
      <c r="Q87" s="1">
        <v>151.52500000000001</v>
      </c>
      <c r="R87" s="1">
        <v>56.51</v>
      </c>
      <c r="S87" s="1">
        <v>61.042000000000002</v>
      </c>
      <c r="T87" s="1">
        <f t="shared" si="19"/>
        <v>151525000</v>
      </c>
      <c r="U87" s="1">
        <f t="shared" si="20"/>
        <v>56510000</v>
      </c>
      <c r="V87" s="1">
        <f t="shared" si="21"/>
        <v>61042000</v>
      </c>
      <c r="W87" s="1">
        <f t="shared" si="22"/>
        <v>0.73793123150064477</v>
      </c>
      <c r="X87" s="3">
        <v>0</v>
      </c>
      <c r="Y87" s="10">
        <v>7</v>
      </c>
      <c r="Z87" s="10">
        <v>0</v>
      </c>
      <c r="AA87" s="3">
        <f t="shared" si="23"/>
        <v>7</v>
      </c>
    </row>
    <row r="88" spans="1:27" x14ac:dyDescent="0.3">
      <c r="A88" s="1" t="s">
        <v>72</v>
      </c>
      <c r="B88" s="3">
        <v>2011</v>
      </c>
      <c r="C88" s="13">
        <f t="shared" si="24"/>
        <v>0.27446751514573781</v>
      </c>
      <c r="D88" s="1">
        <f t="shared" si="25"/>
        <v>54510000</v>
      </c>
      <c r="E88" s="1">
        <v>198602738</v>
      </c>
      <c r="F88" s="9">
        <v>824079094442.74243</v>
      </c>
      <c r="G88" s="8">
        <v>4149.3843576453737</v>
      </c>
      <c r="H88" s="1">
        <f t="shared" si="13"/>
        <v>17217390.547472112</v>
      </c>
      <c r="I88" s="1">
        <f t="shared" si="14"/>
        <v>12573260000</v>
      </c>
      <c r="J88" s="1">
        <v>12573.26</v>
      </c>
      <c r="K88" s="6">
        <f t="shared" si="15"/>
        <v>25178083672.436401</v>
      </c>
      <c r="L88" s="6">
        <f t="shared" si="16"/>
        <v>37751343672.436401</v>
      </c>
      <c r="M88" s="6">
        <v>25178.083672436402</v>
      </c>
      <c r="N88" s="6">
        <f t="shared" si="17"/>
        <v>4.5810340205225765E-2</v>
      </c>
      <c r="O88" s="1">
        <v>770880</v>
      </c>
      <c r="P88" s="12">
        <f t="shared" si="18"/>
        <v>3.8815174844165543E-3</v>
      </c>
      <c r="Q88" s="1">
        <v>154.65100000000001</v>
      </c>
      <c r="R88" s="1">
        <v>54.51</v>
      </c>
      <c r="S88" s="1">
        <v>60.503999999999998</v>
      </c>
      <c r="T88" s="1">
        <f t="shared" si="19"/>
        <v>154651000</v>
      </c>
      <c r="U88" s="1">
        <f t="shared" si="20"/>
        <v>54510000</v>
      </c>
      <c r="V88" s="1">
        <f t="shared" si="21"/>
        <v>60504000</v>
      </c>
      <c r="W88" s="1">
        <f t="shared" si="22"/>
        <v>0.77869520610536602</v>
      </c>
      <c r="X88" s="3">
        <v>0</v>
      </c>
      <c r="Y88" s="10">
        <v>6</v>
      </c>
      <c r="Z88" s="10">
        <v>0</v>
      </c>
      <c r="AA88" s="3">
        <f t="shared" si="23"/>
        <v>6</v>
      </c>
    </row>
    <row r="89" spans="1:27" x14ac:dyDescent="0.3">
      <c r="A89" s="1" t="s">
        <v>72</v>
      </c>
      <c r="B89" s="3">
        <v>2012</v>
      </c>
      <c r="C89" s="13">
        <f t="shared" si="24"/>
        <v>0.26280148229729106</v>
      </c>
      <c r="D89" s="1">
        <f t="shared" si="25"/>
        <v>53140000</v>
      </c>
      <c r="E89" s="1">
        <v>202205861</v>
      </c>
      <c r="F89" s="9">
        <v>847094656786.40991</v>
      </c>
      <c r="G89" s="8">
        <v>4189.2685632213697</v>
      </c>
      <c r="H89" s="1">
        <f t="shared" si="13"/>
        <v>17549971.09479484</v>
      </c>
      <c r="I89" s="1">
        <f t="shared" si="14"/>
        <v>15731250000</v>
      </c>
      <c r="J89" s="1">
        <v>15731.25</v>
      </c>
      <c r="K89" s="6">
        <f t="shared" si="15"/>
        <v>24418189873.670399</v>
      </c>
      <c r="L89" s="6">
        <f t="shared" si="16"/>
        <v>40149439873.670395</v>
      </c>
      <c r="M89" s="6">
        <v>24418.189873670399</v>
      </c>
      <c r="N89" s="6">
        <f t="shared" si="17"/>
        <v>4.7396639268135352E-2</v>
      </c>
      <c r="O89" s="1">
        <v>770880</v>
      </c>
      <c r="P89" s="12">
        <f t="shared" si="18"/>
        <v>3.8123524025844139E-3</v>
      </c>
      <c r="Q89" s="1">
        <v>154.886</v>
      </c>
      <c r="R89" s="1">
        <v>53.14</v>
      </c>
      <c r="S89" s="1">
        <v>63.618000000000002</v>
      </c>
      <c r="T89" s="1">
        <f t="shared" si="19"/>
        <v>154886000</v>
      </c>
      <c r="U89" s="1">
        <f t="shared" si="20"/>
        <v>53140000</v>
      </c>
      <c r="V89" s="1">
        <f t="shared" si="21"/>
        <v>63618000</v>
      </c>
      <c r="W89" s="1">
        <f t="shared" si="22"/>
        <v>0.76598175361494591</v>
      </c>
      <c r="X89" s="3">
        <v>0</v>
      </c>
      <c r="Y89" s="10">
        <v>6</v>
      </c>
      <c r="Z89" s="10">
        <v>0</v>
      </c>
      <c r="AA89" s="3">
        <f t="shared" si="23"/>
        <v>6</v>
      </c>
    </row>
    <row r="90" spans="1:27" x14ac:dyDescent="0.3">
      <c r="A90" s="1" t="s">
        <v>8</v>
      </c>
      <c r="B90" s="3">
        <v>2017</v>
      </c>
      <c r="C90" s="13">
        <f t="shared" si="24"/>
        <v>1.1211309318593738</v>
      </c>
      <c r="D90" s="1">
        <f t="shared" si="25"/>
        <v>49380000</v>
      </c>
      <c r="E90" s="1">
        <v>44044811</v>
      </c>
      <c r="F90" s="8">
        <v>1039330591568.5388</v>
      </c>
      <c r="G90" s="8">
        <v>23597.117752839007</v>
      </c>
      <c r="H90" s="1">
        <f t="shared" si="13"/>
        <v>556823966.24134982</v>
      </c>
      <c r="I90" s="1">
        <f t="shared" si="14"/>
        <v>66937000000</v>
      </c>
      <c r="J90" s="2">
        <v>66937</v>
      </c>
      <c r="K90" s="6">
        <f t="shared" si="15"/>
        <v>58644000000</v>
      </c>
      <c r="L90" s="6">
        <f t="shared" si="16"/>
        <v>125581000000</v>
      </c>
      <c r="M90" s="6">
        <v>58644</v>
      </c>
      <c r="N90" s="6">
        <f t="shared" si="17"/>
        <v>0.12082873439766209</v>
      </c>
      <c r="O90" s="1">
        <v>2736690</v>
      </c>
      <c r="P90" s="12">
        <f t="shared" si="18"/>
        <v>6.2134220532811459E-2</v>
      </c>
      <c r="Q90" s="1">
        <v>186.899</v>
      </c>
      <c r="R90" s="1">
        <v>49.38</v>
      </c>
      <c r="S90" s="1">
        <v>80.855999999999995</v>
      </c>
      <c r="T90" s="1">
        <f t="shared" si="19"/>
        <v>186899000</v>
      </c>
      <c r="U90" s="1">
        <f t="shared" si="20"/>
        <v>49380000</v>
      </c>
      <c r="V90" s="1">
        <f t="shared" si="21"/>
        <v>80856000</v>
      </c>
      <c r="W90" s="1">
        <f t="shared" si="22"/>
        <v>4.2433829492423065</v>
      </c>
      <c r="X90" s="3">
        <v>1</v>
      </c>
      <c r="Y90" s="3">
        <v>8</v>
      </c>
      <c r="Z90" s="3">
        <v>0</v>
      </c>
      <c r="AA90" s="3">
        <f t="shared" si="23"/>
        <v>8</v>
      </c>
    </row>
    <row r="91" spans="1:27" x14ac:dyDescent="0.3">
      <c r="A91" s="1" t="s">
        <v>8</v>
      </c>
      <c r="B91" s="3">
        <v>2021</v>
      </c>
      <c r="C91" s="13">
        <f t="shared" si="24"/>
        <v>1.0611510504751418</v>
      </c>
      <c r="D91" s="1">
        <f t="shared" si="25"/>
        <v>48610000</v>
      </c>
      <c r="E91" s="1">
        <v>45808747</v>
      </c>
      <c r="F91" s="8">
        <v>1083361763233.0044</v>
      </c>
      <c r="G91" s="8">
        <v>23649.670296221033</v>
      </c>
      <c r="H91" s="1">
        <f t="shared" si="13"/>
        <v>559306905.11995947</v>
      </c>
      <c r="I91" s="1">
        <f t="shared" si="14"/>
        <v>63185000000</v>
      </c>
      <c r="J91" s="2">
        <v>63185</v>
      </c>
      <c r="K91" s="6">
        <f t="shared" si="15"/>
        <v>77935000000</v>
      </c>
      <c r="L91" s="6">
        <f t="shared" si="16"/>
        <v>141120000000</v>
      </c>
      <c r="M91" s="6">
        <v>77935</v>
      </c>
      <c r="N91" s="6">
        <f t="shared" si="17"/>
        <v>0.13026119694206761</v>
      </c>
      <c r="O91" s="1">
        <v>2736690</v>
      </c>
      <c r="P91" s="12">
        <f t="shared" si="18"/>
        <v>5.9741647157474098E-2</v>
      </c>
      <c r="Q91" s="1">
        <v>186.44800000000001</v>
      </c>
      <c r="R91" s="1">
        <v>48.61</v>
      </c>
      <c r="S91" s="1">
        <v>80.308999999999997</v>
      </c>
      <c r="T91" s="1">
        <f t="shared" si="19"/>
        <v>186448000</v>
      </c>
      <c r="U91" s="1">
        <f t="shared" si="20"/>
        <v>48610000</v>
      </c>
      <c r="V91" s="1">
        <f t="shared" si="21"/>
        <v>80309000</v>
      </c>
      <c r="W91" s="1">
        <f t="shared" si="22"/>
        <v>4.0701397049781782</v>
      </c>
      <c r="X91" s="3">
        <v>1</v>
      </c>
      <c r="Y91" s="3">
        <v>8</v>
      </c>
      <c r="Z91" s="3">
        <v>0</v>
      </c>
      <c r="AA91" s="3">
        <f t="shared" si="23"/>
        <v>8</v>
      </c>
    </row>
    <row r="92" spans="1:27" x14ac:dyDescent="0.3">
      <c r="A92" s="1" t="s">
        <v>8</v>
      </c>
      <c r="B92" s="3">
        <v>2020</v>
      </c>
      <c r="C92" s="13">
        <f t="shared" si="24"/>
        <v>1.0712531433764898</v>
      </c>
      <c r="D92" s="1">
        <f t="shared" si="25"/>
        <v>48610000</v>
      </c>
      <c r="E92" s="1">
        <v>45376763</v>
      </c>
      <c r="F92" s="8">
        <v>942170823764.88562</v>
      </c>
      <c r="G92" s="8">
        <v>20763.28855288522</v>
      </c>
      <c r="H92" s="1">
        <f t="shared" si="13"/>
        <v>431114151.53037441</v>
      </c>
      <c r="I92" s="1">
        <f t="shared" si="14"/>
        <v>42354000000</v>
      </c>
      <c r="J92" s="2">
        <v>42354</v>
      </c>
      <c r="K92" s="6">
        <f t="shared" si="15"/>
        <v>54884000000</v>
      </c>
      <c r="L92" s="6">
        <f t="shared" si="16"/>
        <v>97238000000</v>
      </c>
      <c r="M92" s="6">
        <v>54884</v>
      </c>
      <c r="N92" s="6">
        <f t="shared" si="17"/>
        <v>0.10320633747863253</v>
      </c>
      <c r="O92" s="1">
        <v>2736690</v>
      </c>
      <c r="P92" s="12">
        <f t="shared" si="18"/>
        <v>6.0310383973400661E-2</v>
      </c>
      <c r="Q92" s="1">
        <v>169.26300000000001</v>
      </c>
      <c r="R92" s="1">
        <v>48.61</v>
      </c>
      <c r="S92" s="1">
        <v>70.912999999999997</v>
      </c>
      <c r="T92" s="1">
        <f t="shared" si="19"/>
        <v>169263000</v>
      </c>
      <c r="U92" s="1">
        <f t="shared" si="20"/>
        <v>48610000</v>
      </c>
      <c r="V92" s="1">
        <f t="shared" si="21"/>
        <v>70913000</v>
      </c>
      <c r="W92" s="1">
        <f t="shared" si="22"/>
        <v>3.7301691176164331</v>
      </c>
      <c r="X92" s="3">
        <v>1</v>
      </c>
      <c r="Y92" s="3">
        <v>8</v>
      </c>
      <c r="Z92" s="3">
        <v>0</v>
      </c>
      <c r="AA92" s="3">
        <f t="shared" si="23"/>
        <v>8</v>
      </c>
    </row>
    <row r="93" spans="1:27" x14ac:dyDescent="0.3">
      <c r="A93" s="1" t="s">
        <v>8</v>
      </c>
      <c r="B93" s="3">
        <v>2019</v>
      </c>
      <c r="C93" s="13">
        <f t="shared" si="24"/>
        <v>1.0816954433406991</v>
      </c>
      <c r="D93" s="1">
        <f t="shared" si="25"/>
        <v>48610000</v>
      </c>
      <c r="E93" s="1">
        <v>44938712</v>
      </c>
      <c r="F93" s="8">
        <v>1033737648272.5637</v>
      </c>
      <c r="G93" s="8">
        <v>23003.277180542329</v>
      </c>
      <c r="H93" s="1">
        <f t="shared" si="13"/>
        <v>529150761.04485947</v>
      </c>
      <c r="I93" s="1">
        <f t="shared" si="14"/>
        <v>49124000000</v>
      </c>
      <c r="J93" s="2">
        <v>49124</v>
      </c>
      <c r="K93" s="6">
        <f t="shared" si="15"/>
        <v>65116000000</v>
      </c>
      <c r="L93" s="6">
        <f t="shared" si="16"/>
        <v>114240000000</v>
      </c>
      <c r="M93" s="6">
        <v>65116</v>
      </c>
      <c r="N93" s="6">
        <f t="shared" si="17"/>
        <v>0.11051159855781759</v>
      </c>
      <c r="O93" s="1">
        <v>2736690</v>
      </c>
      <c r="P93" s="12">
        <f t="shared" si="18"/>
        <v>6.0898274076034931E-2</v>
      </c>
      <c r="Q93" s="1">
        <v>178.512</v>
      </c>
      <c r="R93" s="1">
        <v>48.61</v>
      </c>
      <c r="S93" s="1">
        <v>74.847999999999999</v>
      </c>
      <c r="T93" s="1">
        <f t="shared" si="19"/>
        <v>178512000</v>
      </c>
      <c r="U93" s="1">
        <f t="shared" si="20"/>
        <v>48610000</v>
      </c>
      <c r="V93" s="1">
        <f t="shared" si="21"/>
        <v>74848000</v>
      </c>
      <c r="W93" s="1">
        <f t="shared" si="22"/>
        <v>3.9723434886162292</v>
      </c>
      <c r="X93" s="3">
        <v>1</v>
      </c>
      <c r="Y93" s="3">
        <v>8</v>
      </c>
      <c r="Z93" s="3">
        <v>0</v>
      </c>
      <c r="AA93" s="3">
        <f t="shared" si="23"/>
        <v>8</v>
      </c>
    </row>
    <row r="94" spans="1:27" x14ac:dyDescent="0.3">
      <c r="A94" s="1" t="s">
        <v>8</v>
      </c>
      <c r="B94" s="3">
        <v>2018</v>
      </c>
      <c r="C94" s="13">
        <f t="shared" si="24"/>
        <v>1.08507788220666</v>
      </c>
      <c r="D94" s="1">
        <f t="shared" si="25"/>
        <v>48280000</v>
      </c>
      <c r="E94" s="1">
        <v>44494502</v>
      </c>
      <c r="F94" s="8">
        <v>1036307018234.4611</v>
      </c>
      <c r="G94" s="8">
        <v>23290.675738644317</v>
      </c>
      <c r="H94" s="1">
        <f t="shared" si="13"/>
        <v>542455576.36267495</v>
      </c>
      <c r="I94" s="1">
        <f t="shared" si="14"/>
        <v>65482000000</v>
      </c>
      <c r="J94" s="2">
        <v>65482</v>
      </c>
      <c r="K94" s="6">
        <f t="shared" si="15"/>
        <v>61781000000</v>
      </c>
      <c r="L94" s="6">
        <f t="shared" si="16"/>
        <v>127263000000</v>
      </c>
      <c r="M94" s="6">
        <v>61781</v>
      </c>
      <c r="N94" s="6">
        <f t="shared" si="17"/>
        <v>0.12280434056773623</v>
      </c>
      <c r="O94" s="1">
        <v>2736690</v>
      </c>
      <c r="P94" s="12">
        <f t="shared" si="18"/>
        <v>6.1506250817235798E-2</v>
      </c>
      <c r="Q94" s="1">
        <v>180.59899999999999</v>
      </c>
      <c r="R94" s="1">
        <v>48.28</v>
      </c>
      <c r="S94" s="1">
        <v>74.391999999999996</v>
      </c>
      <c r="T94" s="1">
        <f t="shared" si="19"/>
        <v>180599000</v>
      </c>
      <c r="U94" s="1">
        <f t="shared" si="20"/>
        <v>48280000</v>
      </c>
      <c r="V94" s="1">
        <f t="shared" si="21"/>
        <v>74392000</v>
      </c>
      <c r="W94" s="1">
        <f t="shared" si="22"/>
        <v>4.0589059744954552</v>
      </c>
      <c r="X94" s="3">
        <v>1</v>
      </c>
      <c r="Y94" s="3">
        <v>8</v>
      </c>
      <c r="Z94" s="3">
        <v>0</v>
      </c>
      <c r="AA94" s="3">
        <f t="shared" si="23"/>
        <v>8</v>
      </c>
    </row>
    <row r="95" spans="1:27" x14ac:dyDescent="0.3">
      <c r="A95" s="1" t="s">
        <v>30</v>
      </c>
      <c r="B95" s="3">
        <v>2021</v>
      </c>
      <c r="C95" s="13">
        <f t="shared" si="24"/>
        <v>0.39972389786735163</v>
      </c>
      <c r="D95" s="1">
        <f t="shared" si="25"/>
        <v>48080000</v>
      </c>
      <c r="E95" s="1">
        <v>120283026</v>
      </c>
      <c r="F95" s="8">
        <v>306447087760.79089</v>
      </c>
      <c r="G95" s="8">
        <v>2547.7168138486213</v>
      </c>
      <c r="H95" s="1">
        <f t="shared" si="13"/>
        <v>6490860.963566971</v>
      </c>
      <c r="I95" s="1">
        <f t="shared" si="14"/>
        <v>15973000000</v>
      </c>
      <c r="J95" s="6">
        <v>15973</v>
      </c>
      <c r="K95" s="6">
        <f t="shared" si="15"/>
        <v>3949000000</v>
      </c>
      <c r="L95" s="6">
        <f t="shared" si="16"/>
        <v>19922000000</v>
      </c>
      <c r="M95" s="2">
        <v>3949</v>
      </c>
      <c r="N95" s="6">
        <f t="shared" si="17"/>
        <v>6.5009591527105282E-2</v>
      </c>
      <c r="O95" s="1">
        <v>1128575.061</v>
      </c>
      <c r="P95" s="12">
        <f t="shared" si="18"/>
        <v>9.3826626958985887E-3</v>
      </c>
      <c r="Q95" s="1">
        <v>17.792999999999999</v>
      </c>
      <c r="R95" s="1">
        <v>48.08</v>
      </c>
      <c r="S95" s="1">
        <v>12.614000000000001</v>
      </c>
      <c r="T95" s="1">
        <f t="shared" si="19"/>
        <v>17793000</v>
      </c>
      <c r="U95" s="1">
        <f t="shared" si="20"/>
        <v>48080000</v>
      </c>
      <c r="V95" s="1">
        <f t="shared" si="21"/>
        <v>12614000</v>
      </c>
      <c r="W95" s="1">
        <f t="shared" si="22"/>
        <v>0.14792610887591073</v>
      </c>
      <c r="X95" s="3">
        <v>0</v>
      </c>
      <c r="Y95" s="10">
        <v>3</v>
      </c>
      <c r="Z95" s="10">
        <v>2</v>
      </c>
      <c r="AA95" s="3">
        <f t="shared" si="23"/>
        <v>1</v>
      </c>
    </row>
    <row r="96" spans="1:27" x14ac:dyDescent="0.3">
      <c r="A96" s="1" t="s">
        <v>30</v>
      </c>
      <c r="B96" s="3">
        <v>2020</v>
      </c>
      <c r="C96" s="13">
        <f t="shared" si="24"/>
        <v>0.41027072483462473</v>
      </c>
      <c r="D96" s="1">
        <f t="shared" si="25"/>
        <v>48080000</v>
      </c>
      <c r="E96" s="1">
        <v>117190911</v>
      </c>
      <c r="F96" s="8">
        <v>278520091213.39105</v>
      </c>
      <c r="G96" s="8">
        <v>2376.6356011465004</v>
      </c>
      <c r="H96" s="1">
        <f t="shared" si="13"/>
        <v>5648396.7806369876</v>
      </c>
      <c r="I96" s="1">
        <f t="shared" si="14"/>
        <v>13115000000</v>
      </c>
      <c r="J96" s="6">
        <v>13115</v>
      </c>
      <c r="K96" s="6">
        <f t="shared" si="15"/>
        <v>3258000000</v>
      </c>
      <c r="L96" s="6">
        <f t="shared" si="16"/>
        <v>16373000000</v>
      </c>
      <c r="M96" s="2">
        <v>3258</v>
      </c>
      <c r="N96" s="6">
        <f t="shared" si="17"/>
        <v>5.8785705292102808E-2</v>
      </c>
      <c r="O96" s="1">
        <v>1128575.061</v>
      </c>
      <c r="P96" s="12">
        <f t="shared" si="18"/>
        <v>9.6302268782602098E-3</v>
      </c>
      <c r="Q96" s="1">
        <v>17.041</v>
      </c>
      <c r="R96" s="1">
        <v>48.08</v>
      </c>
      <c r="S96" s="1">
        <v>11.951000000000001</v>
      </c>
      <c r="T96" s="1">
        <f t="shared" si="19"/>
        <v>17041000</v>
      </c>
      <c r="U96" s="1">
        <f t="shared" si="20"/>
        <v>48080000</v>
      </c>
      <c r="V96" s="1">
        <f t="shared" si="21"/>
        <v>11951000</v>
      </c>
      <c r="W96" s="1">
        <f t="shared" si="22"/>
        <v>0.14541230078841183</v>
      </c>
      <c r="X96" s="3">
        <v>0</v>
      </c>
      <c r="Y96" s="10">
        <v>3</v>
      </c>
      <c r="Z96" s="10">
        <v>2</v>
      </c>
      <c r="AA96" s="3">
        <f t="shared" si="23"/>
        <v>1</v>
      </c>
    </row>
    <row r="97" spans="1:27" x14ac:dyDescent="0.3">
      <c r="A97" s="1" t="s">
        <v>30</v>
      </c>
      <c r="B97" s="3">
        <v>2019</v>
      </c>
      <c r="C97" s="13">
        <f t="shared" si="24"/>
        <v>0.42130870787440872</v>
      </c>
      <c r="D97" s="1">
        <f t="shared" si="25"/>
        <v>48080000</v>
      </c>
      <c r="E97" s="1">
        <v>114120594</v>
      </c>
      <c r="F97" s="8">
        <v>259479976889.7912</v>
      </c>
      <c r="G97" s="8">
        <v>2273.7348956472415</v>
      </c>
      <c r="H97" s="1">
        <f t="shared" si="13"/>
        <v>5169870.3756839726</v>
      </c>
      <c r="I97" s="1">
        <f t="shared" si="14"/>
        <v>14554000000</v>
      </c>
      <c r="J97" s="6">
        <v>14554</v>
      </c>
      <c r="K97" s="6">
        <f t="shared" si="15"/>
        <v>2741000000</v>
      </c>
      <c r="L97" s="6">
        <f t="shared" si="16"/>
        <v>17295000000</v>
      </c>
      <c r="M97" s="2">
        <v>2741</v>
      </c>
      <c r="N97" s="6">
        <f t="shared" si="17"/>
        <v>6.6652541777224281E-2</v>
      </c>
      <c r="O97" s="1">
        <v>1128575.061</v>
      </c>
      <c r="P97" s="12">
        <f t="shared" si="18"/>
        <v>9.88931989786173E-3</v>
      </c>
      <c r="Q97" s="1">
        <v>18.297999999999998</v>
      </c>
      <c r="R97" s="1">
        <v>48.08</v>
      </c>
      <c r="S97" s="1">
        <v>13.178000000000001</v>
      </c>
      <c r="T97" s="1">
        <f t="shared" si="19"/>
        <v>18298000</v>
      </c>
      <c r="U97" s="1">
        <f t="shared" si="20"/>
        <v>48080000</v>
      </c>
      <c r="V97" s="1">
        <f t="shared" si="21"/>
        <v>13178000</v>
      </c>
      <c r="W97" s="1">
        <f t="shared" si="22"/>
        <v>0.16033915841692867</v>
      </c>
      <c r="X97" s="3">
        <v>0</v>
      </c>
      <c r="Y97" s="10">
        <v>3</v>
      </c>
      <c r="Z97" s="10">
        <v>2</v>
      </c>
      <c r="AA97" s="3">
        <f t="shared" si="23"/>
        <v>1</v>
      </c>
    </row>
    <row r="98" spans="1:27" x14ac:dyDescent="0.3">
      <c r="A98" s="1" t="s">
        <v>30</v>
      </c>
      <c r="B98" s="3">
        <v>2018</v>
      </c>
      <c r="C98" s="13">
        <f t="shared" si="24"/>
        <v>0.43039900912663664</v>
      </c>
      <c r="D98" s="1">
        <f t="shared" si="25"/>
        <v>47830000</v>
      </c>
      <c r="E98" s="1">
        <v>111129438</v>
      </c>
      <c r="F98" s="8">
        <v>235244157187.7598</v>
      </c>
      <c r="G98" s="8">
        <v>2116.8482575045487</v>
      </c>
      <c r="H98" s="1">
        <f t="shared" si="13"/>
        <v>4481046.5453000441</v>
      </c>
      <c r="I98" s="1">
        <f t="shared" si="14"/>
        <v>15305000000</v>
      </c>
      <c r="J98" s="6">
        <v>15305</v>
      </c>
      <c r="K98" s="6">
        <f t="shared" si="15"/>
        <v>2704000000</v>
      </c>
      <c r="L98" s="6">
        <f t="shared" si="16"/>
        <v>18009000000</v>
      </c>
      <c r="M98" s="2">
        <v>2704</v>
      </c>
      <c r="N98" s="6">
        <f t="shared" si="17"/>
        <v>7.6554504967475734E-2</v>
      </c>
      <c r="O98" s="1">
        <v>1128575.061</v>
      </c>
      <c r="P98" s="12">
        <f t="shared" si="18"/>
        <v>1.0155500480439755E-2</v>
      </c>
      <c r="Q98" s="1">
        <v>15.808</v>
      </c>
      <c r="R98" s="1">
        <v>47.83</v>
      </c>
      <c r="S98" s="1">
        <v>11.083</v>
      </c>
      <c r="T98" s="1">
        <f t="shared" si="19"/>
        <v>15808000</v>
      </c>
      <c r="U98" s="1">
        <f t="shared" si="20"/>
        <v>47830000</v>
      </c>
      <c r="V98" s="1">
        <f t="shared" si="21"/>
        <v>11083000</v>
      </c>
      <c r="W98" s="1">
        <f t="shared" si="22"/>
        <v>0.14224853724177028</v>
      </c>
      <c r="X98" s="3">
        <v>0</v>
      </c>
      <c r="Y98" s="10">
        <v>3</v>
      </c>
      <c r="Z98" s="10">
        <v>2</v>
      </c>
      <c r="AA98" s="3">
        <f t="shared" si="23"/>
        <v>1</v>
      </c>
    </row>
    <row r="99" spans="1:27" x14ac:dyDescent="0.3">
      <c r="A99" s="1" t="s">
        <v>30</v>
      </c>
      <c r="B99" s="3">
        <v>2017</v>
      </c>
      <c r="C99" s="13">
        <f t="shared" si="24"/>
        <v>0.44113589952489857</v>
      </c>
      <c r="D99" s="1">
        <f t="shared" si="25"/>
        <v>47730000</v>
      </c>
      <c r="E99" s="1">
        <v>108197950</v>
      </c>
      <c r="F99" s="8">
        <v>215094143811.29831</v>
      </c>
      <c r="G99" s="8">
        <v>1987.9687536713802</v>
      </c>
      <c r="H99" s="1">
        <f t="shared" si="13"/>
        <v>3952019.7655737409</v>
      </c>
      <c r="I99" s="1">
        <f t="shared" si="14"/>
        <v>15761000000</v>
      </c>
      <c r="J99" s="6">
        <v>15761</v>
      </c>
      <c r="K99" s="6">
        <f t="shared" si="15"/>
        <v>3022000000</v>
      </c>
      <c r="L99" s="6">
        <f t="shared" si="16"/>
        <v>18783000000</v>
      </c>
      <c r="M99" s="2">
        <v>3022</v>
      </c>
      <c r="N99" s="6">
        <f t="shared" si="17"/>
        <v>8.7324553180203227E-2</v>
      </c>
      <c r="O99" s="1">
        <v>1128575.061</v>
      </c>
      <c r="P99" s="12">
        <f t="shared" si="18"/>
        <v>1.0430651052076309E-2</v>
      </c>
      <c r="Q99" s="1">
        <v>15.548999999999999</v>
      </c>
      <c r="R99" s="1">
        <v>47.73</v>
      </c>
      <c r="S99" s="1">
        <v>10.516</v>
      </c>
      <c r="T99" s="1">
        <f t="shared" si="19"/>
        <v>15549000</v>
      </c>
      <c r="U99" s="1">
        <f t="shared" si="20"/>
        <v>47730000</v>
      </c>
      <c r="V99" s="1">
        <f t="shared" si="21"/>
        <v>10516000</v>
      </c>
      <c r="W99" s="1">
        <f t="shared" si="22"/>
        <v>0.14370882257935572</v>
      </c>
      <c r="X99" s="3">
        <v>0</v>
      </c>
      <c r="Y99" s="10">
        <v>1</v>
      </c>
      <c r="Z99" s="10">
        <v>4</v>
      </c>
      <c r="AA99" s="3">
        <f t="shared" si="23"/>
        <v>-3</v>
      </c>
    </row>
    <row r="100" spans="1:27" x14ac:dyDescent="0.3">
      <c r="A100" s="1" t="s">
        <v>30</v>
      </c>
      <c r="B100" s="3">
        <v>2016</v>
      </c>
      <c r="C100" s="13">
        <f t="shared" si="24"/>
        <v>0.44323838186440634</v>
      </c>
      <c r="D100" s="1">
        <f t="shared" si="25"/>
        <v>46670000</v>
      </c>
      <c r="E100" s="1">
        <v>105293228</v>
      </c>
      <c r="F100" s="8">
        <v>194651496419.48361</v>
      </c>
      <c r="G100" s="8">
        <v>1848.6611163586285</v>
      </c>
      <c r="H100" s="1">
        <f t="shared" si="13"/>
        <v>3417547.9231363307</v>
      </c>
      <c r="I100" s="1">
        <f t="shared" si="14"/>
        <v>16429000000</v>
      </c>
      <c r="J100" s="6">
        <v>16429</v>
      </c>
      <c r="K100" s="6">
        <f t="shared" si="15"/>
        <v>2789000000</v>
      </c>
      <c r="L100" s="6">
        <f t="shared" si="16"/>
        <v>19218000000</v>
      </c>
      <c r="M100" s="2">
        <v>2789</v>
      </c>
      <c r="N100" s="6">
        <f t="shared" si="17"/>
        <v>9.8730296727769604E-2</v>
      </c>
      <c r="O100" s="1">
        <v>1128575.061</v>
      </c>
      <c r="P100" s="12">
        <f t="shared" si="18"/>
        <v>1.0718401196703743E-2</v>
      </c>
      <c r="Q100" s="1">
        <v>14.347</v>
      </c>
      <c r="R100" s="1">
        <v>46.67</v>
      </c>
      <c r="S100" s="1">
        <v>9.7319999999999993</v>
      </c>
      <c r="T100" s="1">
        <f t="shared" si="19"/>
        <v>14347000</v>
      </c>
      <c r="U100" s="1">
        <f t="shared" si="20"/>
        <v>46670000</v>
      </c>
      <c r="V100" s="1">
        <f t="shared" si="21"/>
        <v>9732000</v>
      </c>
      <c r="W100" s="1">
        <f t="shared" si="22"/>
        <v>0.13625757584333914</v>
      </c>
      <c r="X100" s="3">
        <v>0</v>
      </c>
      <c r="Y100" s="10">
        <v>1</v>
      </c>
      <c r="Z100" s="10">
        <v>4</v>
      </c>
      <c r="AA100" s="3">
        <f t="shared" si="23"/>
        <v>-3</v>
      </c>
    </row>
    <row r="101" spans="1:27" x14ac:dyDescent="0.3">
      <c r="A101" s="1" t="s">
        <v>8</v>
      </c>
      <c r="B101" s="3">
        <v>2016</v>
      </c>
      <c r="C101" s="13">
        <f t="shared" si="24"/>
        <v>1.067896467403074</v>
      </c>
      <c r="D101" s="1">
        <f t="shared" si="25"/>
        <v>46550000</v>
      </c>
      <c r="E101" s="1">
        <v>43590368</v>
      </c>
      <c r="F101" s="8">
        <v>885227528869.04883</v>
      </c>
      <c r="G101" s="8">
        <v>20307.870052141996</v>
      </c>
      <c r="H101" s="1">
        <f t="shared" si="13"/>
        <v>412409586.05468577</v>
      </c>
      <c r="I101" s="1">
        <f t="shared" si="14"/>
        <v>55852000000</v>
      </c>
      <c r="J101" s="2">
        <v>55852</v>
      </c>
      <c r="K101" s="6">
        <f t="shared" si="15"/>
        <v>57910000000</v>
      </c>
      <c r="L101" s="6">
        <f t="shared" si="16"/>
        <v>113762000000</v>
      </c>
      <c r="M101" s="6">
        <v>57910</v>
      </c>
      <c r="N101" s="6">
        <f t="shared" si="17"/>
        <v>0.12851159311023724</v>
      </c>
      <c r="O101" s="1">
        <v>2736690</v>
      </c>
      <c r="P101" s="12">
        <f t="shared" si="18"/>
        <v>6.2781988901768393E-2</v>
      </c>
      <c r="Q101" s="1">
        <v>189.92</v>
      </c>
      <c r="R101" s="1">
        <v>46.55</v>
      </c>
      <c r="S101" s="1">
        <v>84.555999999999997</v>
      </c>
      <c r="T101" s="1">
        <f t="shared" si="19"/>
        <v>189920000</v>
      </c>
      <c r="U101" s="1">
        <f t="shared" si="20"/>
        <v>46550000</v>
      </c>
      <c r="V101" s="1">
        <f t="shared" si="21"/>
        <v>84556000</v>
      </c>
      <c r="W101" s="1">
        <f t="shared" si="22"/>
        <v>4.3569258236131434</v>
      </c>
      <c r="X101" s="3">
        <v>1</v>
      </c>
      <c r="Y101" s="3">
        <v>8</v>
      </c>
      <c r="Z101" s="3">
        <v>0</v>
      </c>
      <c r="AA101" s="3">
        <f t="shared" si="23"/>
        <v>8</v>
      </c>
    </row>
    <row r="102" spans="1:27" x14ac:dyDescent="0.3">
      <c r="A102" s="1" t="s">
        <v>57</v>
      </c>
      <c r="B102" s="3">
        <v>2021</v>
      </c>
      <c r="C102" s="13">
        <f t="shared" si="24"/>
        <v>0.35886468944929445</v>
      </c>
      <c r="D102" s="1">
        <f t="shared" si="25"/>
        <v>45470000</v>
      </c>
      <c r="E102" s="1">
        <v>126705138</v>
      </c>
      <c r="F102" s="9">
        <v>2481478532887.7666</v>
      </c>
      <c r="G102" s="8">
        <v>19584.671719372316</v>
      </c>
      <c r="H102" s="1">
        <f t="shared" si="13"/>
        <v>383559366.35558182</v>
      </c>
      <c r="I102" s="1">
        <f t="shared" si="14"/>
        <v>605953720000</v>
      </c>
      <c r="J102" s="1">
        <v>605953.72</v>
      </c>
      <c r="K102" s="6">
        <f t="shared" si="15"/>
        <v>494224000000</v>
      </c>
      <c r="L102" s="6">
        <f t="shared" si="16"/>
        <v>1100177720000</v>
      </c>
      <c r="M102" s="2">
        <v>494224</v>
      </c>
      <c r="N102" s="6">
        <f t="shared" si="17"/>
        <v>0.44335572740969559</v>
      </c>
      <c r="O102" s="1">
        <v>1943950</v>
      </c>
      <c r="P102" s="12">
        <f t="shared" si="18"/>
        <v>1.5342313900482867E-2</v>
      </c>
      <c r="Q102" s="1">
        <v>407.20499999999998</v>
      </c>
      <c r="R102" s="1">
        <v>45.47</v>
      </c>
      <c r="S102" s="1">
        <v>195.71600000000001</v>
      </c>
      <c r="T102" s="1">
        <f t="shared" si="19"/>
        <v>407205000</v>
      </c>
      <c r="U102" s="1">
        <f t="shared" si="20"/>
        <v>45470000</v>
      </c>
      <c r="V102" s="1">
        <f t="shared" si="21"/>
        <v>195716000</v>
      </c>
      <c r="W102" s="1">
        <f t="shared" si="22"/>
        <v>3.2138002170046174</v>
      </c>
      <c r="X102" s="3">
        <v>1</v>
      </c>
      <c r="Y102" s="10">
        <v>8</v>
      </c>
      <c r="Z102" s="10">
        <v>0</v>
      </c>
      <c r="AA102" s="3">
        <f t="shared" si="23"/>
        <v>8</v>
      </c>
    </row>
    <row r="103" spans="1:27" x14ac:dyDescent="0.3">
      <c r="A103" s="1" t="s">
        <v>57</v>
      </c>
      <c r="B103" s="3">
        <v>2020</v>
      </c>
      <c r="C103" s="13">
        <f t="shared" si="24"/>
        <v>0.36087787913205371</v>
      </c>
      <c r="D103" s="1">
        <f t="shared" si="25"/>
        <v>45470000</v>
      </c>
      <c r="E103" s="1">
        <v>125998302</v>
      </c>
      <c r="F103" s="9">
        <v>2333909359513.0825</v>
      </c>
      <c r="G103" s="8">
        <v>18523.33977892085</v>
      </c>
      <c r="H103" s="1">
        <f t="shared" si="13"/>
        <v>343114116.56535155</v>
      </c>
      <c r="I103" s="1">
        <f t="shared" si="14"/>
        <v>480943220000</v>
      </c>
      <c r="J103" s="1">
        <v>480943.22</v>
      </c>
      <c r="K103" s="6">
        <f t="shared" si="15"/>
        <v>417000000000</v>
      </c>
      <c r="L103" s="6">
        <f t="shared" si="16"/>
        <v>897943220000</v>
      </c>
      <c r="M103" s="2">
        <v>417000</v>
      </c>
      <c r="N103" s="6">
        <f t="shared" si="17"/>
        <v>0.38473782897350201</v>
      </c>
      <c r="O103" s="1">
        <v>1943950</v>
      </c>
      <c r="P103" s="12">
        <f t="shared" si="18"/>
        <v>1.5428382518996168E-2</v>
      </c>
      <c r="Q103" s="1">
        <v>391.70600000000002</v>
      </c>
      <c r="R103" s="1">
        <v>45.47</v>
      </c>
      <c r="S103" s="1">
        <v>190.678</v>
      </c>
      <c r="T103" s="1">
        <f t="shared" si="19"/>
        <v>391706000</v>
      </c>
      <c r="U103" s="1">
        <f t="shared" si="20"/>
        <v>45470000</v>
      </c>
      <c r="V103" s="1">
        <f t="shared" si="21"/>
        <v>190678000</v>
      </c>
      <c r="W103" s="1">
        <f t="shared" si="22"/>
        <v>3.1088196728238451</v>
      </c>
      <c r="X103" s="3">
        <v>1</v>
      </c>
      <c r="Y103" s="10">
        <v>8</v>
      </c>
      <c r="Z103" s="10">
        <v>0</v>
      </c>
      <c r="AA103" s="3">
        <f t="shared" si="23"/>
        <v>8</v>
      </c>
    </row>
    <row r="104" spans="1:27" x14ac:dyDescent="0.3">
      <c r="A104" s="1" t="s">
        <v>57</v>
      </c>
      <c r="B104" s="3">
        <v>2019</v>
      </c>
      <c r="C104" s="13">
        <f t="shared" si="24"/>
        <v>0.36351190748528417</v>
      </c>
      <c r="D104" s="1">
        <f t="shared" si="25"/>
        <v>45470000</v>
      </c>
      <c r="E104" s="1">
        <v>125085311</v>
      </c>
      <c r="F104" s="9">
        <v>2529767999360.876</v>
      </c>
      <c r="G104" s="8">
        <v>20224.341124761453</v>
      </c>
      <c r="H104" s="1">
        <f t="shared" si="13"/>
        <v>409023973.93071735</v>
      </c>
      <c r="I104" s="1">
        <f t="shared" si="14"/>
        <v>523630280000</v>
      </c>
      <c r="J104" s="1">
        <v>523630.28</v>
      </c>
      <c r="K104" s="6">
        <f t="shared" si="15"/>
        <v>460603000000</v>
      </c>
      <c r="L104" s="6">
        <f t="shared" si="16"/>
        <v>984233280000</v>
      </c>
      <c r="M104" s="2">
        <v>460603</v>
      </c>
      <c r="N104" s="6">
        <f t="shared" si="17"/>
        <v>0.38906068866736321</v>
      </c>
      <c r="O104" s="1">
        <v>1943950</v>
      </c>
      <c r="P104" s="12">
        <f t="shared" si="18"/>
        <v>1.5540993458456526E-2</v>
      </c>
      <c r="Q104" s="1">
        <v>472.19099999999997</v>
      </c>
      <c r="R104" s="1">
        <v>45.47</v>
      </c>
      <c r="S104" s="1">
        <v>241.89699999999999</v>
      </c>
      <c r="T104" s="1">
        <f t="shared" si="19"/>
        <v>472191000</v>
      </c>
      <c r="U104" s="1">
        <f t="shared" si="20"/>
        <v>45470000</v>
      </c>
      <c r="V104" s="1">
        <f t="shared" si="21"/>
        <v>241897000</v>
      </c>
      <c r="W104" s="1">
        <f t="shared" si="22"/>
        <v>3.7749516408045705</v>
      </c>
      <c r="X104" s="3">
        <v>1</v>
      </c>
      <c r="Y104" s="10">
        <v>8</v>
      </c>
      <c r="Z104" s="10">
        <v>0</v>
      </c>
      <c r="AA104" s="3">
        <f t="shared" si="23"/>
        <v>8</v>
      </c>
    </row>
    <row r="105" spans="1:27" x14ac:dyDescent="0.3">
      <c r="A105" s="1" t="s">
        <v>57</v>
      </c>
      <c r="B105" s="3">
        <v>2013</v>
      </c>
      <c r="C105" s="13">
        <f t="shared" si="24"/>
        <v>0.38604940890191403</v>
      </c>
      <c r="D105" s="1">
        <f t="shared" si="25"/>
        <v>45280000</v>
      </c>
      <c r="E105" s="1">
        <v>117290686</v>
      </c>
      <c r="F105" s="9">
        <v>2064490858166.1489</v>
      </c>
      <c r="G105" s="8">
        <v>17601.490182827893</v>
      </c>
      <c r="H105" s="1">
        <f t="shared" si="13"/>
        <v>309812456.6561867</v>
      </c>
      <c r="I105" s="1">
        <f t="shared" si="14"/>
        <v>289619880000</v>
      </c>
      <c r="J105" s="1">
        <v>289619.88</v>
      </c>
      <c r="K105" s="6">
        <f t="shared" si="15"/>
        <v>380013000000</v>
      </c>
      <c r="L105" s="6">
        <f t="shared" si="16"/>
        <v>669632880000</v>
      </c>
      <c r="M105" s="2">
        <v>380013</v>
      </c>
      <c r="N105" s="6">
        <f t="shared" si="17"/>
        <v>0.32435739657128981</v>
      </c>
      <c r="O105" s="1">
        <v>1943950</v>
      </c>
      <c r="P105" s="12">
        <f t="shared" si="18"/>
        <v>1.6573779779922165E-2</v>
      </c>
      <c r="Q105" s="1">
        <v>495.48500000000001</v>
      </c>
      <c r="R105" s="1">
        <v>45.28</v>
      </c>
      <c r="S105" s="1">
        <v>277.69499999999999</v>
      </c>
      <c r="T105" s="1">
        <f t="shared" si="19"/>
        <v>495485000</v>
      </c>
      <c r="U105" s="1">
        <f t="shared" si="20"/>
        <v>45280000</v>
      </c>
      <c r="V105" s="1">
        <f t="shared" si="21"/>
        <v>277695000</v>
      </c>
      <c r="W105" s="1">
        <f t="shared" si="22"/>
        <v>4.2244189790142412</v>
      </c>
      <c r="X105" s="3">
        <v>1</v>
      </c>
      <c r="Y105" s="10">
        <v>8</v>
      </c>
      <c r="Z105" s="10">
        <v>0</v>
      </c>
      <c r="AA105" s="3">
        <f t="shared" si="23"/>
        <v>8</v>
      </c>
    </row>
    <row r="106" spans="1:27" x14ac:dyDescent="0.3">
      <c r="A106" s="1" t="s">
        <v>30</v>
      </c>
      <c r="B106" s="3">
        <v>2015</v>
      </c>
      <c r="C106" s="13">
        <f t="shared" si="24"/>
        <v>0.43875445067157193</v>
      </c>
      <c r="D106" s="1">
        <f t="shared" si="25"/>
        <v>44960000</v>
      </c>
      <c r="E106" s="1">
        <v>102471895</v>
      </c>
      <c r="F106" s="8">
        <v>167119104031.57571</v>
      </c>
      <c r="G106" s="8">
        <v>1630.8774618794325</v>
      </c>
      <c r="H106" s="1">
        <f t="shared" si="13"/>
        <v>2659761.2956662998</v>
      </c>
      <c r="I106" s="1">
        <f t="shared" si="14"/>
        <v>16702000000</v>
      </c>
      <c r="J106" s="6">
        <v>16702</v>
      </c>
      <c r="K106" s="6">
        <f t="shared" si="15"/>
        <v>2914000000</v>
      </c>
      <c r="L106" s="6">
        <f t="shared" si="16"/>
        <v>19616000000</v>
      </c>
      <c r="M106" s="2">
        <v>2914</v>
      </c>
      <c r="N106" s="6">
        <f t="shared" si="17"/>
        <v>0.11737736456685242</v>
      </c>
      <c r="O106" s="1">
        <v>1128575.061</v>
      </c>
      <c r="P106" s="12">
        <f t="shared" si="18"/>
        <v>1.1013508250237785E-2</v>
      </c>
      <c r="Q106" s="1">
        <v>12.696</v>
      </c>
      <c r="R106" s="1">
        <v>44.96</v>
      </c>
      <c r="S106" s="1">
        <v>8.6980000000000004</v>
      </c>
      <c r="T106" s="1">
        <f t="shared" si="19"/>
        <v>12696000</v>
      </c>
      <c r="U106" s="1">
        <f t="shared" si="20"/>
        <v>44960000</v>
      </c>
      <c r="V106" s="1">
        <f t="shared" si="21"/>
        <v>8698000</v>
      </c>
      <c r="W106" s="1">
        <f t="shared" si="22"/>
        <v>0.12389738669320012</v>
      </c>
      <c r="X106" s="3">
        <v>0</v>
      </c>
      <c r="Y106" s="10">
        <v>1</v>
      </c>
      <c r="Z106" s="10">
        <v>4</v>
      </c>
      <c r="AA106" s="3">
        <f t="shared" si="23"/>
        <v>-3</v>
      </c>
    </row>
    <row r="107" spans="1:27" x14ac:dyDescent="0.3">
      <c r="A107" s="1" t="s">
        <v>57</v>
      </c>
      <c r="B107" s="3">
        <v>2017</v>
      </c>
      <c r="C107" s="13">
        <f t="shared" si="24"/>
        <v>0.36576254799585323</v>
      </c>
      <c r="D107" s="1">
        <f t="shared" si="25"/>
        <v>44930000</v>
      </c>
      <c r="E107" s="1">
        <v>122839258</v>
      </c>
      <c r="F107" s="9">
        <v>2460766209923.9565</v>
      </c>
      <c r="G107" s="8">
        <v>20032.408612594816</v>
      </c>
      <c r="H107" s="1">
        <f t="shared" si="13"/>
        <v>401297394.82196295</v>
      </c>
      <c r="I107" s="1">
        <f t="shared" si="14"/>
        <v>474498870000</v>
      </c>
      <c r="J107" s="1">
        <v>474498.87</v>
      </c>
      <c r="K107" s="6">
        <f t="shared" si="15"/>
        <v>409432000000</v>
      </c>
      <c r="L107" s="6">
        <f t="shared" si="16"/>
        <v>883930870000</v>
      </c>
      <c r="M107" s="2">
        <v>409432</v>
      </c>
      <c r="N107" s="6">
        <f t="shared" si="17"/>
        <v>0.35920960976919281</v>
      </c>
      <c r="O107" s="1">
        <v>1943950</v>
      </c>
      <c r="P107" s="12">
        <f t="shared" si="18"/>
        <v>1.5825152574594679E-2</v>
      </c>
      <c r="Q107" s="1">
        <v>465.62099999999998</v>
      </c>
      <c r="R107" s="1">
        <v>44.93</v>
      </c>
      <c r="S107" s="1">
        <v>245.84</v>
      </c>
      <c r="T107" s="1">
        <f t="shared" si="19"/>
        <v>465621000</v>
      </c>
      <c r="U107" s="1">
        <f t="shared" si="20"/>
        <v>44930000</v>
      </c>
      <c r="V107" s="1">
        <f t="shared" si="21"/>
        <v>245840000</v>
      </c>
      <c r="W107" s="1">
        <f t="shared" si="22"/>
        <v>3.7904901704958198</v>
      </c>
      <c r="X107" s="3">
        <v>1</v>
      </c>
      <c r="Y107" s="10">
        <v>8</v>
      </c>
      <c r="Z107" s="10">
        <v>0</v>
      </c>
      <c r="AA107" s="3">
        <f t="shared" si="23"/>
        <v>8</v>
      </c>
    </row>
    <row r="108" spans="1:27" x14ac:dyDescent="0.3">
      <c r="A108" s="1" t="s">
        <v>18</v>
      </c>
      <c r="B108" s="3">
        <v>2018</v>
      </c>
      <c r="C108" s="13">
        <f t="shared" si="24"/>
        <v>1.1989720568284696</v>
      </c>
      <c r="D108" s="1">
        <f t="shared" si="25"/>
        <v>44440000</v>
      </c>
      <c r="E108" s="1">
        <v>37065084</v>
      </c>
      <c r="F108" s="8">
        <v>1852985933143.4768</v>
      </c>
      <c r="G108" s="8">
        <v>49992.762275770823</v>
      </c>
      <c r="H108" s="1">
        <f t="shared" si="13"/>
        <v>2499276279.9617343</v>
      </c>
      <c r="I108" s="1">
        <f t="shared" si="14"/>
        <v>469105000000</v>
      </c>
      <c r="J108" s="2">
        <v>469105</v>
      </c>
      <c r="K108" s="6">
        <f t="shared" si="15"/>
        <v>452312000000</v>
      </c>
      <c r="L108" s="6">
        <f t="shared" si="16"/>
        <v>921417000000</v>
      </c>
      <c r="M108" s="6">
        <v>452312</v>
      </c>
      <c r="N108" s="6">
        <f t="shared" si="17"/>
        <v>0.49726065563642607</v>
      </c>
      <c r="O108" s="1">
        <v>8965590</v>
      </c>
      <c r="P108" s="12">
        <f t="shared" si="18"/>
        <v>0.24188775614268135</v>
      </c>
      <c r="Q108" s="1">
        <v>584.36900000000003</v>
      </c>
      <c r="R108" s="1">
        <v>44.44</v>
      </c>
      <c r="S108" s="1">
        <v>266.964</v>
      </c>
      <c r="T108" s="1">
        <f t="shared" si="19"/>
        <v>584369000</v>
      </c>
      <c r="U108" s="1">
        <f t="shared" si="20"/>
        <v>44440000</v>
      </c>
      <c r="V108" s="1">
        <f t="shared" si="21"/>
        <v>266964000</v>
      </c>
      <c r="W108" s="1">
        <f t="shared" si="22"/>
        <v>15.766023894617371</v>
      </c>
      <c r="X108" s="3">
        <v>1</v>
      </c>
      <c r="Y108" s="3">
        <v>10</v>
      </c>
      <c r="Z108" s="3">
        <v>0</v>
      </c>
      <c r="AA108" s="3">
        <f t="shared" si="23"/>
        <v>10</v>
      </c>
    </row>
    <row r="109" spans="1:27" x14ac:dyDescent="0.3">
      <c r="A109" s="1" t="s">
        <v>57</v>
      </c>
      <c r="B109" s="3">
        <v>2016</v>
      </c>
      <c r="C109" s="13">
        <f t="shared" si="24"/>
        <v>0.36413992482720081</v>
      </c>
      <c r="D109" s="1">
        <f t="shared" si="25"/>
        <v>44250000</v>
      </c>
      <c r="E109" s="1">
        <v>121519221</v>
      </c>
      <c r="F109" s="9">
        <v>2383253006289.4541</v>
      </c>
      <c r="G109" s="8">
        <v>19612.148487106035</v>
      </c>
      <c r="H109" s="1">
        <f t="shared" si="13"/>
        <v>384636368.28029555</v>
      </c>
      <c r="I109" s="1">
        <f t="shared" si="14"/>
        <v>430548430000</v>
      </c>
      <c r="J109" s="1">
        <v>430548.43</v>
      </c>
      <c r="K109" s="6">
        <f t="shared" si="15"/>
        <v>373948000000</v>
      </c>
      <c r="L109" s="6">
        <f t="shared" si="16"/>
        <v>804496430000</v>
      </c>
      <c r="M109" s="2">
        <v>373948</v>
      </c>
      <c r="N109" s="6">
        <f t="shared" si="17"/>
        <v>0.33756232673447478</v>
      </c>
      <c r="O109" s="1">
        <v>1943950</v>
      </c>
      <c r="P109" s="12">
        <f t="shared" si="18"/>
        <v>1.5997057782323999E-2</v>
      </c>
      <c r="Q109" s="1">
        <v>479.79</v>
      </c>
      <c r="R109" s="1">
        <v>44.25</v>
      </c>
      <c r="S109" s="1">
        <v>251.59200000000001</v>
      </c>
      <c r="T109" s="1">
        <f t="shared" si="19"/>
        <v>479790000</v>
      </c>
      <c r="U109" s="1">
        <f t="shared" si="20"/>
        <v>44250000</v>
      </c>
      <c r="V109" s="1">
        <f t="shared" si="21"/>
        <v>251592000</v>
      </c>
      <c r="W109" s="1">
        <f t="shared" si="22"/>
        <v>3.9482642832280828</v>
      </c>
      <c r="X109" s="3">
        <v>1</v>
      </c>
      <c r="Y109" s="10">
        <v>8</v>
      </c>
      <c r="Z109" s="10">
        <v>0</v>
      </c>
      <c r="AA109" s="3">
        <f t="shared" si="23"/>
        <v>8</v>
      </c>
    </row>
    <row r="110" spans="1:27" x14ac:dyDescent="0.3">
      <c r="A110" s="1" t="s">
        <v>8</v>
      </c>
      <c r="B110" s="3">
        <v>2013</v>
      </c>
      <c r="C110" s="13">
        <f t="shared" si="24"/>
        <v>1.0428184674833634</v>
      </c>
      <c r="D110" s="1">
        <f t="shared" si="25"/>
        <v>44010000</v>
      </c>
      <c r="E110" s="1">
        <v>42202935</v>
      </c>
      <c r="F110" s="8">
        <v>849616000404.31665</v>
      </c>
      <c r="G110" s="8">
        <v>20131.680424698345</v>
      </c>
      <c r="H110" s="1">
        <f t="shared" si="13"/>
        <v>405284556.72218251</v>
      </c>
      <c r="I110" s="1">
        <f t="shared" si="14"/>
        <v>74442000000</v>
      </c>
      <c r="J110" s="2">
        <v>74442</v>
      </c>
      <c r="K110" s="6">
        <f t="shared" si="15"/>
        <v>75964000000</v>
      </c>
      <c r="L110" s="6">
        <f t="shared" si="16"/>
        <v>150406000000</v>
      </c>
      <c r="M110" s="6">
        <v>75964</v>
      </c>
      <c r="N110" s="6">
        <f t="shared" si="17"/>
        <v>0.17702821030727359</v>
      </c>
      <c r="O110" s="1">
        <v>2736690</v>
      </c>
      <c r="P110" s="12">
        <f t="shared" si="18"/>
        <v>6.4845963912225538E-2</v>
      </c>
      <c r="Q110" s="1">
        <v>189.53800000000001</v>
      </c>
      <c r="R110" s="1">
        <v>44.01</v>
      </c>
      <c r="S110" s="1">
        <v>87.486999999999995</v>
      </c>
      <c r="T110" s="1">
        <f t="shared" si="19"/>
        <v>189538000</v>
      </c>
      <c r="U110" s="1">
        <f t="shared" si="20"/>
        <v>44010000</v>
      </c>
      <c r="V110" s="1">
        <f t="shared" si="21"/>
        <v>87487000</v>
      </c>
      <c r="W110" s="1">
        <f t="shared" si="22"/>
        <v>4.4911094453501867</v>
      </c>
      <c r="X110" s="3">
        <v>1</v>
      </c>
      <c r="Y110" s="3">
        <v>8</v>
      </c>
      <c r="Z110" s="3">
        <v>0</v>
      </c>
      <c r="AA110" s="3">
        <f t="shared" si="23"/>
        <v>8</v>
      </c>
    </row>
    <row r="111" spans="1:27" x14ac:dyDescent="0.3">
      <c r="A111" s="1" t="s">
        <v>8</v>
      </c>
      <c r="B111" s="3">
        <v>2014</v>
      </c>
      <c r="C111" s="13">
        <f t="shared" si="24"/>
        <v>1.0288379287312952</v>
      </c>
      <c r="D111" s="1">
        <f t="shared" si="25"/>
        <v>43900000</v>
      </c>
      <c r="E111" s="1">
        <v>42669500</v>
      </c>
      <c r="F111" s="8">
        <v>839896688260.08582</v>
      </c>
      <c r="G111" s="8">
        <v>19683.771505644214</v>
      </c>
      <c r="H111" s="1">
        <f t="shared" si="13"/>
        <v>387450860.68641108</v>
      </c>
      <c r="I111" s="1">
        <f t="shared" si="14"/>
        <v>65735000000</v>
      </c>
      <c r="J111" s="2">
        <v>65735</v>
      </c>
      <c r="K111" s="6">
        <f t="shared" si="15"/>
        <v>68405000000</v>
      </c>
      <c r="L111" s="6">
        <f t="shared" si="16"/>
        <v>134140000000</v>
      </c>
      <c r="M111" s="6">
        <v>68405</v>
      </c>
      <c r="N111" s="6">
        <f t="shared" si="17"/>
        <v>0.15971011896460968</v>
      </c>
      <c r="O111" s="1">
        <v>2736690</v>
      </c>
      <c r="P111" s="12">
        <f t="shared" si="18"/>
        <v>6.4136912783135491E-2</v>
      </c>
      <c r="Q111" s="1">
        <v>188.39699999999999</v>
      </c>
      <c r="R111" s="1">
        <v>43.9</v>
      </c>
      <c r="S111" s="1">
        <v>84.292000000000002</v>
      </c>
      <c r="T111" s="1">
        <f t="shared" si="19"/>
        <v>188397000</v>
      </c>
      <c r="U111" s="1">
        <f t="shared" si="20"/>
        <v>43900000</v>
      </c>
      <c r="V111" s="1">
        <f t="shared" si="21"/>
        <v>84292000</v>
      </c>
      <c r="W111" s="1">
        <f t="shared" si="22"/>
        <v>4.4152614865419091</v>
      </c>
      <c r="X111" s="3">
        <v>1</v>
      </c>
      <c r="Y111" s="3">
        <v>8</v>
      </c>
      <c r="Z111" s="3">
        <v>0</v>
      </c>
      <c r="AA111" s="3">
        <f t="shared" si="23"/>
        <v>8</v>
      </c>
    </row>
    <row r="112" spans="1:27" x14ac:dyDescent="0.3">
      <c r="A112" s="1" t="s">
        <v>30</v>
      </c>
      <c r="B112" s="3">
        <v>2014</v>
      </c>
      <c r="C112" s="13">
        <f t="shared" si="24"/>
        <v>0.44001426572566776</v>
      </c>
      <c r="D112" s="1">
        <f t="shared" si="25"/>
        <v>43890000</v>
      </c>
      <c r="E112" s="1">
        <v>99746766</v>
      </c>
      <c r="F112" s="8">
        <v>148485604878.24057</v>
      </c>
      <c r="G112" s="8">
        <v>1488.6257553276521</v>
      </c>
      <c r="H112" s="1">
        <f t="shared" si="13"/>
        <v>2216006.6394248228</v>
      </c>
      <c r="I112" s="1">
        <f t="shared" si="14"/>
        <v>15357000000</v>
      </c>
      <c r="J112" s="6">
        <v>15357</v>
      </c>
      <c r="K112" s="6">
        <f t="shared" si="15"/>
        <v>3275000000</v>
      </c>
      <c r="L112" s="6">
        <f t="shared" si="16"/>
        <v>18632000000</v>
      </c>
      <c r="M112" s="2">
        <v>3275</v>
      </c>
      <c r="N112" s="6">
        <f t="shared" si="17"/>
        <v>0.12548017712072759</v>
      </c>
      <c r="O112" s="1">
        <v>1128575.061</v>
      </c>
      <c r="P112" s="12">
        <f t="shared" si="18"/>
        <v>1.1314402524087849E-2</v>
      </c>
      <c r="Q112" s="1">
        <v>12.016999999999999</v>
      </c>
      <c r="R112" s="1">
        <v>43.89</v>
      </c>
      <c r="S112" s="1">
        <v>8.8409999999999993</v>
      </c>
      <c r="T112" s="1">
        <f t="shared" si="19"/>
        <v>12017000</v>
      </c>
      <c r="U112" s="1">
        <f t="shared" si="20"/>
        <v>43890000</v>
      </c>
      <c r="V112" s="1">
        <f t="shared" si="21"/>
        <v>8841000</v>
      </c>
      <c r="W112" s="1">
        <f t="shared" si="22"/>
        <v>0.12047508387389723</v>
      </c>
      <c r="X112" s="3">
        <v>0</v>
      </c>
      <c r="Y112" s="10">
        <v>1</v>
      </c>
      <c r="Z112" s="10">
        <v>4</v>
      </c>
      <c r="AA112" s="3">
        <f t="shared" si="23"/>
        <v>-3</v>
      </c>
    </row>
    <row r="113" spans="1:27" x14ac:dyDescent="0.3">
      <c r="A113" s="1" t="s">
        <v>8</v>
      </c>
      <c r="B113" s="3">
        <v>2015</v>
      </c>
      <c r="C113" s="13">
        <f t="shared" si="24"/>
        <v>1.0113149027336246</v>
      </c>
      <c r="D113" s="1">
        <f t="shared" si="25"/>
        <v>43620000</v>
      </c>
      <c r="E113" s="1">
        <v>43131966</v>
      </c>
      <c r="F113" s="8">
        <v>867176759338.26221</v>
      </c>
      <c r="G113" s="8">
        <v>20105.198991816469</v>
      </c>
      <c r="H113" s="1">
        <f t="shared" si="13"/>
        <v>404219026.50053799</v>
      </c>
      <c r="I113" s="1">
        <f t="shared" si="14"/>
        <v>60205000000</v>
      </c>
      <c r="J113" s="2">
        <v>60205</v>
      </c>
      <c r="K113" s="6">
        <f t="shared" si="15"/>
        <v>56784000000</v>
      </c>
      <c r="L113" s="6">
        <f t="shared" si="16"/>
        <v>116989000000</v>
      </c>
      <c r="M113" s="6">
        <v>56784</v>
      </c>
      <c r="N113" s="6">
        <f t="shared" si="17"/>
        <v>0.13490790515335496</v>
      </c>
      <c r="O113" s="1">
        <v>2736690</v>
      </c>
      <c r="P113" s="12">
        <f t="shared" si="18"/>
        <v>6.3449229279277458E-2</v>
      </c>
      <c r="Q113" s="1">
        <v>191.744</v>
      </c>
      <c r="R113" s="1">
        <v>43.62</v>
      </c>
      <c r="S113" s="1">
        <v>86.953999999999994</v>
      </c>
      <c r="T113" s="1">
        <f t="shared" si="19"/>
        <v>191744000</v>
      </c>
      <c r="U113" s="1">
        <f t="shared" si="20"/>
        <v>43620000</v>
      </c>
      <c r="V113" s="1">
        <f t="shared" si="21"/>
        <v>86954000</v>
      </c>
      <c r="W113" s="1">
        <f t="shared" si="22"/>
        <v>4.4455195944464947</v>
      </c>
      <c r="X113" s="3">
        <v>1</v>
      </c>
      <c r="Y113" s="3">
        <v>8</v>
      </c>
      <c r="Z113" s="3">
        <v>0</v>
      </c>
      <c r="AA113" s="3">
        <f t="shared" si="23"/>
        <v>8</v>
      </c>
    </row>
    <row r="114" spans="1:27" x14ac:dyDescent="0.3">
      <c r="A114" s="1" t="s">
        <v>57</v>
      </c>
      <c r="B114" s="3">
        <v>2018</v>
      </c>
      <c r="C114" s="13">
        <f t="shared" si="24"/>
        <v>0.35165423968212717</v>
      </c>
      <c r="D114" s="1">
        <f t="shared" si="25"/>
        <v>43610000</v>
      </c>
      <c r="E114" s="1">
        <v>124013861</v>
      </c>
      <c r="F114" s="9">
        <v>2535949723291.3267</v>
      </c>
      <c r="G114" s="8">
        <v>20448.921619264209</v>
      </c>
      <c r="H114" s="1">
        <f t="shared" si="13"/>
        <v>418158395.39081115</v>
      </c>
      <c r="I114" s="1">
        <f t="shared" si="14"/>
        <v>532596829999.99994</v>
      </c>
      <c r="J114" s="1">
        <v>532596.82999999996</v>
      </c>
      <c r="K114" s="6">
        <f t="shared" si="15"/>
        <v>450714000000</v>
      </c>
      <c r="L114" s="6">
        <f t="shared" si="16"/>
        <v>983310830000</v>
      </c>
      <c r="M114" s="2">
        <v>450714</v>
      </c>
      <c r="N114" s="6">
        <f t="shared" si="17"/>
        <v>0.38774855075746251</v>
      </c>
      <c r="O114" s="1">
        <v>1943950</v>
      </c>
      <c r="P114" s="12">
        <f t="shared" si="18"/>
        <v>1.5675263912636347E-2</v>
      </c>
      <c r="Q114" s="1">
        <v>475.26900000000001</v>
      </c>
      <c r="R114" s="1">
        <v>43.61</v>
      </c>
      <c r="S114" s="1">
        <v>233.82499999999999</v>
      </c>
      <c r="T114" s="1">
        <f t="shared" si="19"/>
        <v>475269000</v>
      </c>
      <c r="U114" s="1">
        <f t="shared" si="20"/>
        <v>43610000</v>
      </c>
      <c r="V114" s="1">
        <f t="shared" si="21"/>
        <v>233825000</v>
      </c>
      <c r="W114" s="1">
        <f t="shared" si="22"/>
        <v>3.8323861233543886</v>
      </c>
      <c r="X114" s="3">
        <v>1</v>
      </c>
      <c r="Y114" s="10">
        <v>8</v>
      </c>
      <c r="Z114" s="10">
        <v>0</v>
      </c>
      <c r="AA114" s="3">
        <f t="shared" si="23"/>
        <v>8</v>
      </c>
    </row>
    <row r="115" spans="1:27" x14ac:dyDescent="0.3">
      <c r="A115" s="1" t="s">
        <v>8</v>
      </c>
      <c r="B115" s="3">
        <v>2011</v>
      </c>
      <c r="C115" s="13">
        <f t="shared" si="24"/>
        <v>1.0358326856349589</v>
      </c>
      <c r="D115" s="1">
        <f t="shared" si="25"/>
        <v>42740000</v>
      </c>
      <c r="E115" s="1">
        <v>41261490</v>
      </c>
      <c r="F115" s="8">
        <v>797263881242.03662</v>
      </c>
      <c r="G115" s="8">
        <v>19322.227123694192</v>
      </c>
      <c r="H115" s="1">
        <f t="shared" si="13"/>
        <v>373348461.01962352</v>
      </c>
      <c r="I115" s="1">
        <f t="shared" si="14"/>
        <v>73962000000</v>
      </c>
      <c r="J115" s="2">
        <v>73962</v>
      </c>
      <c r="K115" s="6">
        <f t="shared" si="15"/>
        <v>82980000000</v>
      </c>
      <c r="L115" s="6">
        <f t="shared" si="16"/>
        <v>156942000000</v>
      </c>
      <c r="M115" s="6">
        <v>82980</v>
      </c>
      <c r="N115" s="6">
        <f t="shared" si="17"/>
        <v>0.19685075881714867</v>
      </c>
      <c r="O115" s="1">
        <v>2736690</v>
      </c>
      <c r="P115" s="12">
        <f t="shared" si="18"/>
        <v>6.6325525326399987E-2</v>
      </c>
      <c r="Q115" s="1">
        <v>190.274</v>
      </c>
      <c r="R115" s="1">
        <v>42.74</v>
      </c>
      <c r="S115" s="1">
        <v>86.908000000000001</v>
      </c>
      <c r="T115" s="1">
        <f t="shared" si="19"/>
        <v>190274000</v>
      </c>
      <c r="U115" s="1">
        <f t="shared" si="20"/>
        <v>42740000</v>
      </c>
      <c r="V115" s="1">
        <f t="shared" si="21"/>
        <v>86908000</v>
      </c>
      <c r="W115" s="1">
        <f t="shared" si="22"/>
        <v>4.6114185406295309</v>
      </c>
      <c r="X115" s="3">
        <v>1</v>
      </c>
      <c r="Y115" s="3">
        <v>8</v>
      </c>
      <c r="Z115" s="3">
        <v>0</v>
      </c>
      <c r="AA115" s="3">
        <f t="shared" si="23"/>
        <v>8</v>
      </c>
    </row>
    <row r="116" spans="1:27" x14ac:dyDescent="0.3">
      <c r="A116" s="1" t="s">
        <v>18</v>
      </c>
      <c r="B116" s="3">
        <v>2021</v>
      </c>
      <c r="C116" s="13">
        <f t="shared" si="24"/>
        <v>1.1135773606035939</v>
      </c>
      <c r="D116" s="1">
        <f t="shared" si="25"/>
        <v>42590000</v>
      </c>
      <c r="E116" s="1">
        <v>38246108</v>
      </c>
      <c r="F116" s="8">
        <v>2018999627934.0557</v>
      </c>
      <c r="G116" s="8">
        <v>52789.675434009012</v>
      </c>
      <c r="H116" s="1">
        <f t="shared" si="13"/>
        <v>2786749832.4280148</v>
      </c>
      <c r="I116" s="1">
        <f t="shared" si="14"/>
        <v>503686000000</v>
      </c>
      <c r="J116" s="2">
        <v>503686</v>
      </c>
      <c r="K116" s="6">
        <f t="shared" si="15"/>
        <v>507542000000</v>
      </c>
      <c r="L116" s="6">
        <f t="shared" si="16"/>
        <v>1011228000000</v>
      </c>
      <c r="M116" s="6">
        <v>507542</v>
      </c>
      <c r="N116" s="6">
        <f t="shared" si="17"/>
        <v>0.50085596154108292</v>
      </c>
      <c r="O116" s="1">
        <v>8965590</v>
      </c>
      <c r="P116" s="12">
        <f t="shared" si="18"/>
        <v>0.23441836225531759</v>
      </c>
      <c r="Q116" s="1">
        <v>545.63499999999999</v>
      </c>
      <c r="R116" s="1">
        <v>42.59</v>
      </c>
      <c r="S116" s="1">
        <v>241.66</v>
      </c>
      <c r="T116" s="1">
        <f t="shared" si="19"/>
        <v>545635000</v>
      </c>
      <c r="U116" s="1">
        <f t="shared" si="20"/>
        <v>42590000</v>
      </c>
      <c r="V116" s="1">
        <f t="shared" si="21"/>
        <v>241660000</v>
      </c>
      <c r="W116" s="1">
        <f t="shared" si="22"/>
        <v>14.266418951700915</v>
      </c>
      <c r="X116" s="3">
        <v>1</v>
      </c>
      <c r="Y116" s="3">
        <v>10</v>
      </c>
      <c r="Z116" s="3">
        <v>0</v>
      </c>
      <c r="AA116" s="3">
        <f t="shared" si="23"/>
        <v>10</v>
      </c>
    </row>
    <row r="117" spans="1:27" x14ac:dyDescent="0.3">
      <c r="A117" s="1" t="s">
        <v>18</v>
      </c>
      <c r="B117" s="3">
        <v>2020</v>
      </c>
      <c r="C117" s="13">
        <f t="shared" si="24"/>
        <v>1.1196932350758484</v>
      </c>
      <c r="D117" s="1">
        <f t="shared" si="25"/>
        <v>42590000</v>
      </c>
      <c r="E117" s="1">
        <v>38037204</v>
      </c>
      <c r="F117" s="8">
        <v>1794063105418.78</v>
      </c>
      <c r="G117" s="8">
        <v>47166.00897949229</v>
      </c>
      <c r="H117" s="1">
        <f t="shared" si="13"/>
        <v>2224632403.0535474</v>
      </c>
      <c r="I117" s="1">
        <f t="shared" si="14"/>
        <v>420095000000</v>
      </c>
      <c r="J117" s="2">
        <v>420095</v>
      </c>
      <c r="K117" s="6">
        <f t="shared" si="15"/>
        <v>390596000000</v>
      </c>
      <c r="L117" s="6">
        <f t="shared" si="16"/>
        <v>810691000000</v>
      </c>
      <c r="M117" s="6">
        <v>390596</v>
      </c>
      <c r="N117" s="6">
        <f t="shared" si="17"/>
        <v>0.45187429447235866</v>
      </c>
      <c r="O117" s="1">
        <v>8965590</v>
      </c>
      <c r="P117" s="12">
        <f t="shared" si="18"/>
        <v>0.23570581055326781</v>
      </c>
      <c r="Q117" s="1">
        <v>534.86400000000003</v>
      </c>
      <c r="R117" s="1">
        <v>42.59</v>
      </c>
      <c r="S117" s="1">
        <v>238.37799999999999</v>
      </c>
      <c r="T117" s="1">
        <f t="shared" si="19"/>
        <v>534864000.00000006</v>
      </c>
      <c r="U117" s="1">
        <f t="shared" si="20"/>
        <v>42590000</v>
      </c>
      <c r="V117" s="1">
        <f t="shared" si="21"/>
        <v>238378000</v>
      </c>
      <c r="W117" s="1">
        <f t="shared" si="22"/>
        <v>14.061601373223963</v>
      </c>
      <c r="X117" s="3">
        <v>1</v>
      </c>
      <c r="Y117" s="3">
        <v>10</v>
      </c>
      <c r="Z117" s="3">
        <v>0</v>
      </c>
      <c r="AA117" s="3">
        <f t="shared" si="23"/>
        <v>10</v>
      </c>
    </row>
    <row r="118" spans="1:27" x14ac:dyDescent="0.3">
      <c r="A118" s="1" t="s">
        <v>18</v>
      </c>
      <c r="B118" s="3">
        <v>2019</v>
      </c>
      <c r="C118" s="13">
        <f t="shared" si="24"/>
        <v>1.1326757130019416</v>
      </c>
      <c r="D118" s="1">
        <f t="shared" si="25"/>
        <v>42590000</v>
      </c>
      <c r="E118" s="1">
        <v>37601230</v>
      </c>
      <c r="F118" s="8">
        <v>1871917519761.5574</v>
      </c>
      <c r="G118" s="8">
        <v>49783.411866089416</v>
      </c>
      <c r="H118" s="1">
        <f t="shared" si="13"/>
        <v>2478388097.0286927</v>
      </c>
      <c r="I118" s="1">
        <f t="shared" si="14"/>
        <v>462672000000</v>
      </c>
      <c r="J118" s="2">
        <v>462672</v>
      </c>
      <c r="K118" s="6">
        <f t="shared" si="15"/>
        <v>448790000000</v>
      </c>
      <c r="L118" s="6">
        <f t="shared" si="16"/>
        <v>911462000000</v>
      </c>
      <c r="M118" s="6">
        <v>448790</v>
      </c>
      <c r="N118" s="6">
        <f t="shared" si="17"/>
        <v>0.48691354740677939</v>
      </c>
      <c r="O118" s="1">
        <v>8965590</v>
      </c>
      <c r="P118" s="12">
        <f t="shared" si="18"/>
        <v>0.23843874256241085</v>
      </c>
      <c r="Q118" s="1">
        <v>584.71400000000006</v>
      </c>
      <c r="R118" s="1">
        <v>42.59</v>
      </c>
      <c r="S118" s="1">
        <v>269.32600000000002</v>
      </c>
      <c r="T118" s="1">
        <f t="shared" si="19"/>
        <v>584714000</v>
      </c>
      <c r="U118" s="1">
        <f t="shared" si="20"/>
        <v>42590000</v>
      </c>
      <c r="V118" s="1">
        <f t="shared" si="21"/>
        <v>269326000</v>
      </c>
      <c r="W118" s="1">
        <f t="shared" si="22"/>
        <v>15.550395558868686</v>
      </c>
      <c r="X118" s="3">
        <v>1</v>
      </c>
      <c r="Y118" s="3">
        <v>10</v>
      </c>
      <c r="Z118" s="3">
        <v>0</v>
      </c>
      <c r="AA118" s="3">
        <f t="shared" si="23"/>
        <v>10</v>
      </c>
    </row>
    <row r="119" spans="1:27" x14ac:dyDescent="0.3">
      <c r="A119" s="1" t="s">
        <v>18</v>
      </c>
      <c r="B119" s="3">
        <v>2012</v>
      </c>
      <c r="C119" s="13">
        <f t="shared" si="24"/>
        <v>1.2245701487995324</v>
      </c>
      <c r="D119" s="1">
        <f t="shared" si="25"/>
        <v>42510000</v>
      </c>
      <c r="E119" s="1">
        <v>34714222</v>
      </c>
      <c r="F119" s="8">
        <v>1468097961846.5908</v>
      </c>
      <c r="G119" s="8">
        <v>42290.965410274519</v>
      </c>
      <c r="H119" s="1">
        <f t="shared" si="13"/>
        <v>1788525755.3330357</v>
      </c>
      <c r="I119" s="1">
        <f t="shared" si="14"/>
        <v>473959000000</v>
      </c>
      <c r="J119" s="2">
        <v>473959</v>
      </c>
      <c r="K119" s="6">
        <f t="shared" si="15"/>
        <v>455590000000</v>
      </c>
      <c r="L119" s="6">
        <f t="shared" si="16"/>
        <v>929549000000</v>
      </c>
      <c r="M119" s="6">
        <v>455590</v>
      </c>
      <c r="N119" s="6">
        <f t="shared" si="17"/>
        <v>0.63316551358112527</v>
      </c>
      <c r="O119" s="1">
        <v>8965590</v>
      </c>
      <c r="P119" s="12">
        <f t="shared" si="18"/>
        <v>0.25826849871502233</v>
      </c>
      <c r="Q119" s="1">
        <v>568.22299999999996</v>
      </c>
      <c r="R119" s="1">
        <v>42.51</v>
      </c>
      <c r="S119" s="1">
        <v>263.70999999999998</v>
      </c>
      <c r="T119" s="1">
        <f t="shared" si="19"/>
        <v>568223000</v>
      </c>
      <c r="U119" s="1">
        <f t="shared" si="20"/>
        <v>42510000</v>
      </c>
      <c r="V119" s="1">
        <f t="shared" si="21"/>
        <v>263709999.99999997</v>
      </c>
      <c r="W119" s="1">
        <f t="shared" si="22"/>
        <v>16.368593828777151</v>
      </c>
      <c r="X119" s="3">
        <v>1</v>
      </c>
      <c r="Y119" s="3">
        <v>10</v>
      </c>
      <c r="Z119" s="3">
        <v>0</v>
      </c>
      <c r="AA119" s="3">
        <f t="shared" si="23"/>
        <v>10</v>
      </c>
    </row>
    <row r="120" spans="1:27" x14ac:dyDescent="0.3">
      <c r="A120" s="1" t="s">
        <v>57</v>
      </c>
      <c r="B120" s="3">
        <v>2012</v>
      </c>
      <c r="C120" s="13">
        <f t="shared" si="24"/>
        <v>0.36689271732987733</v>
      </c>
      <c r="D120" s="1">
        <f t="shared" si="25"/>
        <v>42470000</v>
      </c>
      <c r="E120" s="1">
        <v>115755909</v>
      </c>
      <c r="F120" s="9">
        <v>2012767821886.2439</v>
      </c>
      <c r="G120" s="8">
        <v>17388.035213703381</v>
      </c>
      <c r="H120" s="1">
        <f t="shared" si="13"/>
        <v>302343768.59298879</v>
      </c>
      <c r="I120" s="1">
        <f t="shared" si="14"/>
        <v>290484040000</v>
      </c>
      <c r="J120" s="1">
        <v>290484.03999999998</v>
      </c>
      <c r="K120" s="6">
        <f t="shared" si="15"/>
        <v>370769000000</v>
      </c>
      <c r="L120" s="6">
        <f t="shared" si="16"/>
        <v>661253040000</v>
      </c>
      <c r="M120" s="2">
        <v>370769</v>
      </c>
      <c r="N120" s="6">
        <f t="shared" si="17"/>
        <v>0.32852921872544333</v>
      </c>
      <c r="O120" s="1">
        <v>1943950</v>
      </c>
      <c r="P120" s="12">
        <f t="shared" si="18"/>
        <v>1.6793527145123971E-2</v>
      </c>
      <c r="Q120" s="1">
        <v>501.56900000000002</v>
      </c>
      <c r="R120" s="1">
        <v>42.47</v>
      </c>
      <c r="S120" s="1">
        <v>290.15800000000002</v>
      </c>
      <c r="T120" s="1">
        <f t="shared" si="19"/>
        <v>501569000</v>
      </c>
      <c r="U120" s="1">
        <f t="shared" si="20"/>
        <v>42470000</v>
      </c>
      <c r="V120" s="1">
        <f t="shared" si="21"/>
        <v>290158000</v>
      </c>
      <c r="W120" s="1">
        <f t="shared" si="22"/>
        <v>4.3329883055905167</v>
      </c>
      <c r="X120" s="3">
        <v>1</v>
      </c>
      <c r="Y120" s="10">
        <v>8</v>
      </c>
      <c r="Z120" s="10">
        <v>0</v>
      </c>
      <c r="AA120" s="3">
        <f t="shared" si="23"/>
        <v>8</v>
      </c>
    </row>
    <row r="121" spans="1:27" x14ac:dyDescent="0.3">
      <c r="A121" s="1" t="s">
        <v>30</v>
      </c>
      <c r="B121" s="3">
        <v>2013</v>
      </c>
      <c r="C121" s="13">
        <f t="shared" si="24"/>
        <v>0.43539451037873594</v>
      </c>
      <c r="D121" s="1">
        <f t="shared" si="25"/>
        <v>42270000</v>
      </c>
      <c r="E121" s="1">
        <v>97084366</v>
      </c>
      <c r="F121" s="8">
        <v>122434385173.20428</v>
      </c>
      <c r="G121" s="8">
        <v>1261.1132998819221</v>
      </c>
      <c r="H121" s="1">
        <f t="shared" si="13"/>
        <v>1590406.7551390708</v>
      </c>
      <c r="I121" s="1">
        <f t="shared" si="14"/>
        <v>12072000000</v>
      </c>
      <c r="J121" s="6">
        <v>12072</v>
      </c>
      <c r="K121" s="6">
        <f t="shared" si="15"/>
        <v>2973000000</v>
      </c>
      <c r="L121" s="6">
        <f t="shared" si="16"/>
        <v>15045000000</v>
      </c>
      <c r="M121" s="2">
        <v>2973</v>
      </c>
      <c r="N121" s="6">
        <f t="shared" si="17"/>
        <v>0.12288214604676853</v>
      </c>
      <c r="O121" s="1">
        <v>1128575.061</v>
      </c>
      <c r="P121" s="12">
        <f t="shared" si="18"/>
        <v>1.1624683844564634E-2</v>
      </c>
      <c r="Q121" s="1">
        <v>9.7810000000000006</v>
      </c>
      <c r="R121" s="1">
        <v>42.27</v>
      </c>
      <c r="S121" s="1">
        <v>7.2590000000000003</v>
      </c>
      <c r="T121" s="1">
        <f t="shared" si="19"/>
        <v>9781000</v>
      </c>
      <c r="U121" s="1">
        <f t="shared" si="20"/>
        <v>42270000</v>
      </c>
      <c r="V121" s="1">
        <f t="shared" si="21"/>
        <v>7259000</v>
      </c>
      <c r="W121" s="1">
        <f t="shared" si="22"/>
        <v>0.10074742621278487</v>
      </c>
      <c r="X121" s="3">
        <v>0</v>
      </c>
      <c r="Y121" s="10">
        <v>1</v>
      </c>
      <c r="Z121" s="10">
        <v>4</v>
      </c>
      <c r="AA121" s="3">
        <f t="shared" si="23"/>
        <v>-3</v>
      </c>
    </row>
    <row r="122" spans="1:27" x14ac:dyDescent="0.3">
      <c r="A122" s="1" t="s">
        <v>8</v>
      </c>
      <c r="B122" s="3">
        <v>2012</v>
      </c>
      <c r="C122" s="13">
        <f t="shared" si="24"/>
        <v>1.0121420868256408</v>
      </c>
      <c r="D122" s="1">
        <f t="shared" si="25"/>
        <v>42240000</v>
      </c>
      <c r="E122" s="1">
        <v>41733271</v>
      </c>
      <c r="F122" s="8">
        <v>819697901873.04053</v>
      </c>
      <c r="G122" s="8">
        <v>19641.35286383472</v>
      </c>
      <c r="H122" s="1">
        <f t="shared" si="13"/>
        <v>385782742.32166833</v>
      </c>
      <c r="I122" s="1">
        <f t="shared" si="14"/>
        <v>67976000000</v>
      </c>
      <c r="J122" s="2">
        <v>67976</v>
      </c>
      <c r="K122" s="6">
        <f t="shared" si="15"/>
        <v>79982000000</v>
      </c>
      <c r="L122" s="6">
        <f t="shared" si="16"/>
        <v>147958000000</v>
      </c>
      <c r="M122" s="6">
        <v>79982</v>
      </c>
      <c r="N122" s="6">
        <f t="shared" si="17"/>
        <v>0.18050308493154663</v>
      </c>
      <c r="O122" s="1">
        <v>2736690</v>
      </c>
      <c r="P122" s="12">
        <f t="shared" si="18"/>
        <v>6.5575736922226874E-2</v>
      </c>
      <c r="Q122" s="1">
        <v>191.292</v>
      </c>
      <c r="R122" s="1">
        <v>42.24</v>
      </c>
      <c r="S122" s="1">
        <v>85.587000000000003</v>
      </c>
      <c r="T122" s="1">
        <f t="shared" si="19"/>
        <v>191292000</v>
      </c>
      <c r="U122" s="1">
        <f t="shared" si="20"/>
        <v>42240000</v>
      </c>
      <c r="V122" s="1">
        <f t="shared" si="21"/>
        <v>85587000</v>
      </c>
      <c r="W122" s="1">
        <f t="shared" si="22"/>
        <v>4.5836809676385064</v>
      </c>
      <c r="X122" s="3">
        <v>1</v>
      </c>
      <c r="Y122" s="3">
        <v>8</v>
      </c>
      <c r="Z122" s="3">
        <v>0</v>
      </c>
      <c r="AA122" s="3">
        <f t="shared" si="23"/>
        <v>8</v>
      </c>
    </row>
    <row r="123" spans="1:27" x14ac:dyDescent="0.3">
      <c r="A123" s="1" t="s">
        <v>18</v>
      </c>
      <c r="B123" s="3">
        <v>2013</v>
      </c>
      <c r="C123" s="13">
        <f t="shared" si="24"/>
        <v>1.1988728201165728</v>
      </c>
      <c r="D123" s="1">
        <f t="shared" si="25"/>
        <v>42060000</v>
      </c>
      <c r="E123" s="1">
        <v>35082954</v>
      </c>
      <c r="F123" s="8">
        <v>1554125000000</v>
      </c>
      <c r="G123" s="8">
        <v>44298.578734276482</v>
      </c>
      <c r="H123" s="1">
        <f t="shared" si="13"/>
        <v>1962364077.8768926</v>
      </c>
      <c r="I123" s="1">
        <f t="shared" si="14"/>
        <v>473593000000</v>
      </c>
      <c r="J123" s="2">
        <v>473593</v>
      </c>
      <c r="K123" s="6">
        <f t="shared" si="15"/>
        <v>458317000000</v>
      </c>
      <c r="L123" s="6">
        <f t="shared" si="16"/>
        <v>931910000000</v>
      </c>
      <c r="M123" s="6">
        <v>458317</v>
      </c>
      <c r="N123" s="6">
        <f t="shared" si="17"/>
        <v>0.59963645137939359</v>
      </c>
      <c r="O123" s="1">
        <v>8965590</v>
      </c>
      <c r="P123" s="12">
        <f t="shared" si="18"/>
        <v>0.25555402204728828</v>
      </c>
      <c r="Q123" s="1">
        <v>572.61300000000006</v>
      </c>
      <c r="R123" s="1">
        <v>42.06</v>
      </c>
      <c r="S123" s="1">
        <v>263.93900000000002</v>
      </c>
      <c r="T123" s="1">
        <f t="shared" si="19"/>
        <v>572613000</v>
      </c>
      <c r="U123" s="1">
        <f t="shared" si="20"/>
        <v>42060000</v>
      </c>
      <c r="V123" s="1">
        <f t="shared" si="21"/>
        <v>263939000.00000003</v>
      </c>
      <c r="W123" s="1">
        <f t="shared" si="22"/>
        <v>16.321687164655518</v>
      </c>
      <c r="X123" s="3">
        <v>1</v>
      </c>
      <c r="Y123" s="3">
        <v>10</v>
      </c>
      <c r="Z123" s="3">
        <v>0</v>
      </c>
      <c r="AA123" s="3">
        <f t="shared" si="23"/>
        <v>10</v>
      </c>
    </row>
    <row r="124" spans="1:27" x14ac:dyDescent="0.3">
      <c r="A124" s="1" t="s">
        <v>18</v>
      </c>
      <c r="B124" s="3">
        <v>2015</v>
      </c>
      <c r="C124" s="13">
        <f t="shared" si="24"/>
        <v>1.1749743186185282</v>
      </c>
      <c r="D124" s="1">
        <f t="shared" si="25"/>
        <v>41950000</v>
      </c>
      <c r="E124" s="1">
        <v>35702908</v>
      </c>
      <c r="F124" s="8">
        <v>1594851775821.647</v>
      </c>
      <c r="G124" s="8">
        <v>44670.080538583774</v>
      </c>
      <c r="H124" s="1">
        <f t="shared" si="13"/>
        <v>1995416095.3235607</v>
      </c>
      <c r="I124" s="1">
        <f t="shared" si="14"/>
        <v>430125000000</v>
      </c>
      <c r="J124" s="2">
        <v>430125</v>
      </c>
      <c r="K124" s="6">
        <f t="shared" si="15"/>
        <v>410062000000</v>
      </c>
      <c r="L124" s="6">
        <f t="shared" si="16"/>
        <v>840187000000</v>
      </c>
      <c r="M124" s="6">
        <v>410062</v>
      </c>
      <c r="N124" s="6">
        <f t="shared" si="17"/>
        <v>0.52681196631401472</v>
      </c>
      <c r="O124" s="1">
        <v>8965590</v>
      </c>
      <c r="P124" s="12">
        <f t="shared" si="18"/>
        <v>0.25111651969637877</v>
      </c>
      <c r="Q124" s="1">
        <v>574.298</v>
      </c>
      <c r="R124" s="1">
        <v>41.95</v>
      </c>
      <c r="S124" s="1">
        <v>258.06099999999998</v>
      </c>
      <c r="T124" s="1">
        <f t="shared" si="19"/>
        <v>574298000</v>
      </c>
      <c r="U124" s="1">
        <f t="shared" si="20"/>
        <v>41950000</v>
      </c>
      <c r="V124" s="1">
        <f t="shared" si="21"/>
        <v>258060999.99999997</v>
      </c>
      <c r="W124" s="1">
        <f t="shared" si="22"/>
        <v>16.085468444195079</v>
      </c>
      <c r="X124" s="3">
        <v>1</v>
      </c>
      <c r="Y124" s="3">
        <v>10</v>
      </c>
      <c r="Z124" s="3">
        <v>0</v>
      </c>
      <c r="AA124" s="3">
        <f t="shared" si="23"/>
        <v>10</v>
      </c>
    </row>
    <row r="125" spans="1:27" x14ac:dyDescent="0.3">
      <c r="A125" s="1" t="s">
        <v>30</v>
      </c>
      <c r="B125" s="3">
        <v>2012</v>
      </c>
      <c r="C125" s="13">
        <f t="shared" si="24"/>
        <v>0.4413915830468364</v>
      </c>
      <c r="D125" s="1">
        <f t="shared" si="25"/>
        <v>41690000</v>
      </c>
      <c r="E125" s="1">
        <v>94451280</v>
      </c>
      <c r="F125" s="8">
        <v>112533091823.03741</v>
      </c>
      <c r="G125" s="8">
        <v>1191.4406223297071</v>
      </c>
      <c r="H125" s="1">
        <f t="shared" si="13"/>
        <v>1419530.7565374</v>
      </c>
      <c r="I125" s="1">
        <f t="shared" si="14"/>
        <v>11913000000</v>
      </c>
      <c r="J125" s="6">
        <v>11913</v>
      </c>
      <c r="K125" s="6">
        <f t="shared" si="15"/>
        <v>3370000000</v>
      </c>
      <c r="L125" s="6">
        <f t="shared" si="16"/>
        <v>15283000000</v>
      </c>
      <c r="M125" s="2">
        <v>3370</v>
      </c>
      <c r="N125" s="6">
        <f t="shared" si="17"/>
        <v>0.13580894075169553</v>
      </c>
      <c r="O125" s="1">
        <v>1128575.061</v>
      </c>
      <c r="P125" s="12">
        <f t="shared" si="18"/>
        <v>1.1948753484336052E-2</v>
      </c>
      <c r="Q125" s="1">
        <v>8.109</v>
      </c>
      <c r="R125" s="1">
        <v>41.69</v>
      </c>
      <c r="S125" s="1">
        <v>6.1580000000000004</v>
      </c>
      <c r="T125" s="1">
        <f t="shared" si="19"/>
        <v>8109000</v>
      </c>
      <c r="U125" s="1">
        <f t="shared" si="20"/>
        <v>41690000</v>
      </c>
      <c r="V125" s="1">
        <f t="shared" si="21"/>
        <v>6158000</v>
      </c>
      <c r="W125" s="1">
        <f t="shared" si="22"/>
        <v>8.5853786205967772E-2</v>
      </c>
      <c r="X125" s="3">
        <v>0</v>
      </c>
      <c r="Y125" s="10">
        <v>1</v>
      </c>
      <c r="Z125" s="10">
        <v>4</v>
      </c>
      <c r="AA125" s="3">
        <f t="shared" si="23"/>
        <v>-3</v>
      </c>
    </row>
    <row r="126" spans="1:27" x14ac:dyDescent="0.3">
      <c r="A126" s="1" t="s">
        <v>18</v>
      </c>
      <c r="B126" s="3">
        <v>2017</v>
      </c>
      <c r="C126" s="13">
        <f t="shared" si="24"/>
        <v>1.1377679979956896</v>
      </c>
      <c r="D126" s="1">
        <f t="shared" si="25"/>
        <v>41580000</v>
      </c>
      <c r="E126" s="1">
        <v>36545236</v>
      </c>
      <c r="F126" s="8">
        <v>1765762548007.7603</v>
      </c>
      <c r="G126" s="8">
        <v>48317.17458351508</v>
      </c>
      <c r="H126" s="1">
        <f t="shared" si="13"/>
        <v>2334549359.7338758</v>
      </c>
      <c r="I126" s="1">
        <f t="shared" si="14"/>
        <v>443651000000</v>
      </c>
      <c r="J126" s="2">
        <v>443651</v>
      </c>
      <c r="K126" s="6">
        <f t="shared" si="15"/>
        <v>420666000000</v>
      </c>
      <c r="L126" s="6">
        <f t="shared" si="16"/>
        <v>864317000000</v>
      </c>
      <c r="M126" s="6">
        <v>420666</v>
      </c>
      <c r="N126" s="6">
        <f t="shared" si="17"/>
        <v>0.48948653995135105</v>
      </c>
      <c r="O126" s="1">
        <v>8965590</v>
      </c>
      <c r="P126" s="12">
        <f t="shared" si="18"/>
        <v>0.24532855664141831</v>
      </c>
      <c r="Q126" s="1">
        <v>571.54499999999996</v>
      </c>
      <c r="R126" s="1">
        <v>41.58</v>
      </c>
      <c r="S126" s="1">
        <v>260.40300000000002</v>
      </c>
      <c r="T126" s="1">
        <f t="shared" si="19"/>
        <v>571545000</v>
      </c>
      <c r="U126" s="1">
        <f t="shared" si="20"/>
        <v>41580000</v>
      </c>
      <c r="V126" s="1">
        <f t="shared" si="21"/>
        <v>260403000.00000003</v>
      </c>
      <c r="W126" s="1">
        <f t="shared" si="22"/>
        <v>15.639384569852005</v>
      </c>
      <c r="X126" s="3">
        <v>1</v>
      </c>
      <c r="Y126" s="3">
        <v>10</v>
      </c>
      <c r="Z126" s="3">
        <v>0</v>
      </c>
      <c r="AA126" s="3">
        <f t="shared" si="23"/>
        <v>10</v>
      </c>
    </row>
    <row r="127" spans="1:27" x14ac:dyDescent="0.3">
      <c r="A127" s="1" t="s">
        <v>57</v>
      </c>
      <c r="B127" s="3">
        <v>2011</v>
      </c>
      <c r="C127" s="13">
        <f t="shared" si="24"/>
        <v>0.36390560631978414</v>
      </c>
      <c r="D127" s="1">
        <f t="shared" si="25"/>
        <v>41540000</v>
      </c>
      <c r="E127" s="1">
        <v>114150481</v>
      </c>
      <c r="F127" s="9">
        <v>1911319122227.4744</v>
      </c>
      <c r="G127" s="8">
        <v>16743.855176812391</v>
      </c>
      <c r="H127" s="1">
        <f t="shared" si="13"/>
        <v>280356686.1820671</v>
      </c>
      <c r="I127" s="1">
        <f t="shared" si="14"/>
        <v>260733450000</v>
      </c>
      <c r="J127" s="1">
        <v>260733.45</v>
      </c>
      <c r="K127" s="6">
        <f t="shared" si="15"/>
        <v>349433000000</v>
      </c>
      <c r="L127" s="6">
        <f t="shared" si="16"/>
        <v>610166450000</v>
      </c>
      <c r="M127" s="2">
        <v>349433</v>
      </c>
      <c r="N127" s="6">
        <f t="shared" si="17"/>
        <v>0.31923839556887007</v>
      </c>
      <c r="O127" s="1">
        <v>1943950</v>
      </c>
      <c r="P127" s="12">
        <f t="shared" si="18"/>
        <v>1.7029713611106029E-2</v>
      </c>
      <c r="Q127" s="1">
        <v>484.16500000000002</v>
      </c>
      <c r="R127" s="1">
        <v>41.54</v>
      </c>
      <c r="S127" s="1">
        <v>272.512</v>
      </c>
      <c r="T127" s="1">
        <f t="shared" si="19"/>
        <v>484165000</v>
      </c>
      <c r="U127" s="1">
        <f t="shared" si="20"/>
        <v>41540000</v>
      </c>
      <c r="V127" s="1">
        <f t="shared" si="21"/>
        <v>272512000</v>
      </c>
      <c r="W127" s="1">
        <f t="shared" si="22"/>
        <v>4.241462635623936</v>
      </c>
      <c r="X127" s="3">
        <v>1</v>
      </c>
      <c r="Y127" s="10">
        <v>8</v>
      </c>
      <c r="Z127" s="10">
        <v>0</v>
      </c>
      <c r="AA127" s="3">
        <f t="shared" si="23"/>
        <v>8</v>
      </c>
    </row>
    <row r="128" spans="1:27" x14ac:dyDescent="0.3">
      <c r="A128" s="1" t="s">
        <v>18</v>
      </c>
      <c r="B128" s="3">
        <v>2014</v>
      </c>
      <c r="C128" s="13">
        <f t="shared" si="24"/>
        <v>1.1716423606844006</v>
      </c>
      <c r="D128" s="1">
        <f t="shared" si="25"/>
        <v>41520000</v>
      </c>
      <c r="E128" s="1">
        <v>35437435</v>
      </c>
      <c r="F128" s="8">
        <v>1621395561291.9165</v>
      </c>
      <c r="G128" s="8">
        <v>45753.750554799364</v>
      </c>
      <c r="H128" s="1">
        <f t="shared" si="13"/>
        <v>2093405689.8308032</v>
      </c>
      <c r="I128" s="1">
        <f t="shared" si="14"/>
        <v>475316000000</v>
      </c>
      <c r="J128" s="2">
        <v>475316</v>
      </c>
      <c r="K128" s="6">
        <f t="shared" si="15"/>
        <v>476301000000</v>
      </c>
      <c r="L128" s="6">
        <f t="shared" si="16"/>
        <v>951617000000</v>
      </c>
      <c r="M128" s="6">
        <v>476301</v>
      </c>
      <c r="N128" s="6">
        <f t="shared" si="17"/>
        <v>0.58691230117945947</v>
      </c>
      <c r="O128" s="1">
        <v>8965590</v>
      </c>
      <c r="P128" s="12">
        <f t="shared" si="18"/>
        <v>0.25299771272949073</v>
      </c>
      <c r="Q128" s="1">
        <v>569.84</v>
      </c>
      <c r="R128" s="1">
        <v>41.52</v>
      </c>
      <c r="S128" s="1">
        <v>256.68299999999999</v>
      </c>
      <c r="T128" s="1">
        <f t="shared" si="19"/>
        <v>569840000</v>
      </c>
      <c r="U128" s="1">
        <f t="shared" si="20"/>
        <v>41520000</v>
      </c>
      <c r="V128" s="1">
        <f t="shared" si="21"/>
        <v>256683000</v>
      </c>
      <c r="W128" s="1">
        <f t="shared" si="22"/>
        <v>16.080170587967217</v>
      </c>
      <c r="X128" s="3">
        <v>1</v>
      </c>
      <c r="Y128" s="3">
        <v>10</v>
      </c>
      <c r="Z128" s="3">
        <v>0</v>
      </c>
      <c r="AA128" s="3">
        <f t="shared" si="23"/>
        <v>10</v>
      </c>
    </row>
    <row r="129" spans="1:27" x14ac:dyDescent="0.3">
      <c r="A129" s="1" t="s">
        <v>18</v>
      </c>
      <c r="B129" s="3">
        <v>2016</v>
      </c>
      <c r="C129" s="13">
        <f t="shared" si="24"/>
        <v>1.126019873946146</v>
      </c>
      <c r="D129" s="1">
        <f t="shared" si="25"/>
        <v>40660000</v>
      </c>
      <c r="E129" s="1">
        <v>36109487</v>
      </c>
      <c r="F129" s="8">
        <v>1678092366067.5369</v>
      </c>
      <c r="G129" s="8">
        <v>46472.340248631524</v>
      </c>
      <c r="H129" s="1">
        <f t="shared" si="13"/>
        <v>2159678408.1845775</v>
      </c>
      <c r="I129" s="1">
        <f t="shared" si="14"/>
        <v>412940000000</v>
      </c>
      <c r="J129" s="2">
        <v>412940</v>
      </c>
      <c r="K129" s="6">
        <f t="shared" si="15"/>
        <v>389992000000</v>
      </c>
      <c r="L129" s="6">
        <f t="shared" si="16"/>
        <v>802932000000</v>
      </c>
      <c r="M129" s="6">
        <v>389992</v>
      </c>
      <c r="N129" s="6">
        <f t="shared" si="17"/>
        <v>0.47847902549107063</v>
      </c>
      <c r="O129" s="1">
        <v>8965590</v>
      </c>
      <c r="P129" s="12">
        <f t="shared" si="18"/>
        <v>0.24828904381831843</v>
      </c>
      <c r="Q129" s="1">
        <v>560.52499999999998</v>
      </c>
      <c r="R129" s="1">
        <v>40.659999999999997</v>
      </c>
      <c r="S129" s="1">
        <v>256.23500000000001</v>
      </c>
      <c r="T129" s="1">
        <f t="shared" si="19"/>
        <v>560525000</v>
      </c>
      <c r="U129" s="1">
        <f t="shared" si="20"/>
        <v>40660000</v>
      </c>
      <c r="V129" s="1">
        <f t="shared" si="21"/>
        <v>256235000</v>
      </c>
      <c r="W129" s="1">
        <f t="shared" si="22"/>
        <v>15.522928918929255</v>
      </c>
      <c r="X129" s="3">
        <v>1</v>
      </c>
      <c r="Y129" s="3">
        <v>10</v>
      </c>
      <c r="Z129" s="3">
        <v>0</v>
      </c>
      <c r="AA129" s="3">
        <f t="shared" si="23"/>
        <v>10</v>
      </c>
    </row>
    <row r="130" spans="1:27" x14ac:dyDescent="0.3">
      <c r="A130" s="1" t="s">
        <v>18</v>
      </c>
      <c r="B130" s="3">
        <v>2011</v>
      </c>
      <c r="C130" s="13">
        <f t="shared" si="24"/>
        <v>1.1712518078396874</v>
      </c>
      <c r="D130" s="1">
        <f t="shared" si="25"/>
        <v>40220000</v>
      </c>
      <c r="E130" s="1">
        <v>34339328</v>
      </c>
      <c r="F130" s="8">
        <v>1430806739876.6357</v>
      </c>
      <c r="G130" s="8">
        <v>41666.7076267956</v>
      </c>
      <c r="H130" s="1">
        <f t="shared" ref="H130:H193" si="26">G130^2</f>
        <v>1736114524.4568665</v>
      </c>
      <c r="I130" s="1">
        <f t="shared" ref="I130:I193" si="27">J130*1000000</f>
        <v>462963000000</v>
      </c>
      <c r="J130" s="2">
        <v>462963</v>
      </c>
      <c r="K130" s="6">
        <f t="shared" ref="K130:K193" si="28">M130*1000000</f>
        <v>451335000000</v>
      </c>
      <c r="L130" s="6">
        <f t="shared" ref="L130:L193" si="29">I130+K130</f>
        <v>914298000000</v>
      </c>
      <c r="M130" s="6">
        <v>451335</v>
      </c>
      <c r="N130" s="6">
        <f t="shared" ref="N130:N193" si="30">(K130+I130)/F130</f>
        <v>0.63900873159070448</v>
      </c>
      <c r="O130" s="1">
        <v>8965590</v>
      </c>
      <c r="P130" s="12">
        <f t="shared" ref="P130:P193" si="31">O130/E130</f>
        <v>0.26108810283066691</v>
      </c>
      <c r="Q130" s="1">
        <v>567.05399999999997</v>
      </c>
      <c r="R130" s="1">
        <v>40.22</v>
      </c>
      <c r="S130" s="1">
        <v>261.661</v>
      </c>
      <c r="T130" s="1">
        <f t="shared" ref="T130:T193" si="32">Q130*1000000</f>
        <v>567054000</v>
      </c>
      <c r="U130" s="1">
        <f t="shared" ref="U130:U193" si="33">R130*1000000</f>
        <v>40220000</v>
      </c>
      <c r="V130" s="1">
        <f t="shared" ref="V130:V193" si="34">S130*1000000</f>
        <v>261661000</v>
      </c>
      <c r="W130" s="1">
        <f t="shared" ref="W130:W193" si="35">T130/E130</f>
        <v>16.513252676348237</v>
      </c>
      <c r="X130" s="3">
        <v>1</v>
      </c>
      <c r="Y130" s="3">
        <v>10</v>
      </c>
      <c r="Z130" s="3">
        <v>0</v>
      </c>
      <c r="AA130" s="3">
        <f t="shared" ref="AA130:AA193" si="36">Y130-Z130</f>
        <v>10</v>
      </c>
    </row>
    <row r="131" spans="1:27" x14ac:dyDescent="0.3">
      <c r="A131" s="1" t="s">
        <v>57</v>
      </c>
      <c r="B131" s="3">
        <v>2015</v>
      </c>
      <c r="C131" s="13">
        <f t="shared" ref="C131:C194" si="37">D131/E131</f>
        <v>0.33208517856657005</v>
      </c>
      <c r="D131" s="1">
        <f t="shared" ref="D131:D194" si="38">R131*1000000</f>
        <v>39900000</v>
      </c>
      <c r="E131" s="1">
        <v>120149897</v>
      </c>
      <c r="F131" s="9">
        <v>2230188837833.7319</v>
      </c>
      <c r="G131" s="8">
        <v>18561.720763137499</v>
      </c>
      <c r="H131" s="1">
        <f t="shared" si="26"/>
        <v>344537477.68868971</v>
      </c>
      <c r="I131" s="1">
        <f t="shared" si="27"/>
        <v>372244460000</v>
      </c>
      <c r="J131" s="1">
        <v>372244.46</v>
      </c>
      <c r="K131" s="6">
        <f t="shared" si="28"/>
        <v>380549000000</v>
      </c>
      <c r="L131" s="6">
        <f t="shared" si="29"/>
        <v>752793460000</v>
      </c>
      <c r="M131" s="2">
        <v>380549</v>
      </c>
      <c r="N131" s="6">
        <f t="shared" si="30"/>
        <v>0.33754695890739783</v>
      </c>
      <c r="O131" s="1">
        <v>1943950</v>
      </c>
      <c r="P131" s="12">
        <f t="shared" si="31"/>
        <v>1.617937300437303E-2</v>
      </c>
      <c r="Q131" s="1">
        <v>479.52</v>
      </c>
      <c r="R131" s="1">
        <v>39.9</v>
      </c>
      <c r="S131" s="1">
        <v>258.87400000000002</v>
      </c>
      <c r="T131" s="1">
        <f t="shared" si="32"/>
        <v>479520000</v>
      </c>
      <c r="U131" s="1">
        <f t="shared" si="33"/>
        <v>39900000</v>
      </c>
      <c r="V131" s="1">
        <f t="shared" si="34"/>
        <v>258874000.00000003</v>
      </c>
      <c r="W131" s="1">
        <f t="shared" si="35"/>
        <v>3.9910146572992899</v>
      </c>
      <c r="X131" s="3">
        <v>1</v>
      </c>
      <c r="Y131" s="10">
        <v>8</v>
      </c>
      <c r="Z131" s="10">
        <v>0</v>
      </c>
      <c r="AA131" s="3">
        <f t="shared" si="36"/>
        <v>8</v>
      </c>
    </row>
    <row r="132" spans="1:27" x14ac:dyDescent="0.3">
      <c r="A132" s="1" t="s">
        <v>30</v>
      </c>
      <c r="B132" s="3">
        <v>2011</v>
      </c>
      <c r="C132" s="13">
        <f t="shared" si="37"/>
        <v>0.43085267148641526</v>
      </c>
      <c r="D132" s="1">
        <f t="shared" si="38"/>
        <v>39560000</v>
      </c>
      <c r="E132" s="1">
        <v>91817929</v>
      </c>
      <c r="F132" s="8">
        <v>102289393957.9102</v>
      </c>
      <c r="G132" s="8">
        <v>1114.0459719790697</v>
      </c>
      <c r="H132" s="1">
        <f t="shared" si="26"/>
        <v>1241098.4276827902</v>
      </c>
      <c r="I132" s="1">
        <f t="shared" si="27"/>
        <v>8896000000</v>
      </c>
      <c r="J132" s="6">
        <v>8896</v>
      </c>
      <c r="K132" s="6">
        <f t="shared" si="28"/>
        <v>2875000000</v>
      </c>
      <c r="L132" s="6">
        <f t="shared" si="29"/>
        <v>11771000000</v>
      </c>
      <c r="M132" s="2">
        <v>2875</v>
      </c>
      <c r="N132" s="6">
        <f t="shared" si="30"/>
        <v>0.11507546916196906</v>
      </c>
      <c r="O132" s="1">
        <v>1128575.061</v>
      </c>
      <c r="P132" s="12">
        <f t="shared" si="31"/>
        <v>1.2291445399514512E-2</v>
      </c>
      <c r="Q132" s="1">
        <v>7.4020000000000001</v>
      </c>
      <c r="R132" s="1">
        <v>39.56</v>
      </c>
      <c r="S132" s="1">
        <v>6.1559999999999997</v>
      </c>
      <c r="T132" s="1">
        <f t="shared" si="32"/>
        <v>7402000</v>
      </c>
      <c r="U132" s="1">
        <f t="shared" si="33"/>
        <v>39560000</v>
      </c>
      <c r="V132" s="1">
        <f t="shared" si="34"/>
        <v>6156000</v>
      </c>
      <c r="W132" s="1">
        <f t="shared" si="35"/>
        <v>8.0616063557695794E-2</v>
      </c>
      <c r="X132" s="3">
        <v>0</v>
      </c>
      <c r="Y132" s="10">
        <v>1</v>
      </c>
      <c r="Z132" s="10">
        <v>4</v>
      </c>
      <c r="AA132" s="3">
        <f t="shared" si="36"/>
        <v>-3</v>
      </c>
    </row>
    <row r="133" spans="1:27" x14ac:dyDescent="0.3">
      <c r="A133" s="1" t="s">
        <v>57</v>
      </c>
      <c r="B133" s="3">
        <v>2014</v>
      </c>
      <c r="C133" s="13">
        <f t="shared" si="37"/>
        <v>0.33194143882736526</v>
      </c>
      <c r="D133" s="1">
        <f t="shared" si="38"/>
        <v>39420000</v>
      </c>
      <c r="E133" s="1">
        <v>118755887</v>
      </c>
      <c r="F133" s="9">
        <v>2173227410899.0969</v>
      </c>
      <c r="G133" s="8">
        <v>18299.955192108471</v>
      </c>
      <c r="H133" s="1">
        <f t="shared" si="26"/>
        <v>334888360.03317779</v>
      </c>
      <c r="I133" s="1">
        <f t="shared" si="27"/>
        <v>316778660000</v>
      </c>
      <c r="J133" s="1">
        <v>316778.65999999997</v>
      </c>
      <c r="K133" s="6">
        <f t="shared" si="28"/>
        <v>396911000000</v>
      </c>
      <c r="L133" s="6">
        <f t="shared" si="29"/>
        <v>713689660000</v>
      </c>
      <c r="M133" s="2">
        <v>396911</v>
      </c>
      <c r="N133" s="6">
        <f t="shared" si="30"/>
        <v>0.32840081825801004</v>
      </c>
      <c r="O133" s="1">
        <v>1943950</v>
      </c>
      <c r="P133" s="12">
        <f t="shared" si="31"/>
        <v>1.6369293759727465E-2</v>
      </c>
      <c r="Q133" s="1">
        <v>484.11399999999998</v>
      </c>
      <c r="R133" s="1">
        <v>39.42</v>
      </c>
      <c r="S133" s="1">
        <v>269.27499999999998</v>
      </c>
      <c r="T133" s="1">
        <f t="shared" si="32"/>
        <v>484114000</v>
      </c>
      <c r="U133" s="1">
        <f t="shared" si="33"/>
        <v>39420000</v>
      </c>
      <c r="V133" s="1">
        <f t="shared" si="34"/>
        <v>269275000</v>
      </c>
      <c r="W133" s="1">
        <f t="shared" si="35"/>
        <v>4.0765473799206262</v>
      </c>
      <c r="X133" s="3">
        <v>1</v>
      </c>
      <c r="Y133" s="10">
        <v>8</v>
      </c>
      <c r="Z133" s="10">
        <v>0</v>
      </c>
      <c r="AA133" s="3">
        <f t="shared" si="36"/>
        <v>8</v>
      </c>
    </row>
    <row r="134" spans="1:27" x14ac:dyDescent="0.3">
      <c r="A134" s="1" t="s">
        <v>32</v>
      </c>
      <c r="B134" s="3">
        <v>2015</v>
      </c>
      <c r="C134" s="13">
        <f t="shared" si="37"/>
        <v>0.58829476443806084</v>
      </c>
      <c r="D134" s="1">
        <f t="shared" si="38"/>
        <v>39150000</v>
      </c>
      <c r="E134" s="1">
        <v>66548272</v>
      </c>
      <c r="F134" s="8">
        <v>2718496736713.7632</v>
      </c>
      <c r="G134" s="8">
        <v>40849.997378050073</v>
      </c>
      <c r="H134" s="1">
        <f t="shared" si="26"/>
        <v>1668722285.7866979</v>
      </c>
      <c r="I134" s="1">
        <f t="shared" si="27"/>
        <v>570758000000</v>
      </c>
      <c r="J134" s="6">
        <v>570758</v>
      </c>
      <c r="K134" s="6">
        <f t="shared" si="28"/>
        <v>506264000000</v>
      </c>
      <c r="L134" s="6">
        <f t="shared" si="29"/>
        <v>1077022000000</v>
      </c>
      <c r="M134" s="6">
        <v>506264</v>
      </c>
      <c r="N134" s="6">
        <f t="shared" si="30"/>
        <v>0.39618292913676656</v>
      </c>
      <c r="O134" s="1">
        <v>547557</v>
      </c>
      <c r="P134" s="12">
        <f t="shared" si="31"/>
        <v>8.2279672115303012E-3</v>
      </c>
      <c r="Q134" s="1">
        <v>331.58</v>
      </c>
      <c r="R134" s="1">
        <v>39.15</v>
      </c>
      <c r="S134" s="1">
        <v>199.148</v>
      </c>
      <c r="T134" s="1">
        <f t="shared" si="32"/>
        <v>331580000</v>
      </c>
      <c r="U134" s="1">
        <f t="shared" si="33"/>
        <v>39150000</v>
      </c>
      <c r="V134" s="1">
        <f t="shared" si="34"/>
        <v>199148000</v>
      </c>
      <c r="W134" s="1">
        <f t="shared" si="35"/>
        <v>4.9825486077234284</v>
      </c>
      <c r="X134" s="3">
        <v>0</v>
      </c>
      <c r="Y134" s="10">
        <v>10</v>
      </c>
      <c r="Z134" s="10">
        <v>0</v>
      </c>
      <c r="AA134" s="3">
        <f t="shared" si="36"/>
        <v>10</v>
      </c>
    </row>
    <row r="135" spans="1:27" x14ac:dyDescent="0.3">
      <c r="A135" s="1" t="s">
        <v>32</v>
      </c>
      <c r="B135" s="3">
        <v>2017</v>
      </c>
      <c r="C135" s="13">
        <f t="shared" si="37"/>
        <v>0.57772181543924939</v>
      </c>
      <c r="D135" s="1">
        <f t="shared" si="38"/>
        <v>38660000</v>
      </c>
      <c r="E135" s="1">
        <v>66918020</v>
      </c>
      <c r="F135" s="8">
        <v>2983008898740.3208</v>
      </c>
      <c r="G135" s="8">
        <v>44577.064574539429</v>
      </c>
      <c r="H135" s="1">
        <f t="shared" si="26"/>
        <v>1987114686.0826581</v>
      </c>
      <c r="I135" s="1">
        <f t="shared" si="27"/>
        <v>619335000000</v>
      </c>
      <c r="J135" s="6">
        <v>619335</v>
      </c>
      <c r="K135" s="6">
        <f t="shared" si="28"/>
        <v>535298000000</v>
      </c>
      <c r="L135" s="6">
        <f t="shared" si="29"/>
        <v>1154633000000</v>
      </c>
      <c r="M135" s="6">
        <v>535298</v>
      </c>
      <c r="N135" s="6">
        <f t="shared" si="30"/>
        <v>0.38706991470510999</v>
      </c>
      <c r="O135" s="1">
        <v>547557</v>
      </c>
      <c r="P135" s="12">
        <f t="shared" si="31"/>
        <v>8.1825045032713154E-3</v>
      </c>
      <c r="Q135" s="1">
        <v>337.45800000000003</v>
      </c>
      <c r="R135" s="1">
        <v>38.659999999999997</v>
      </c>
      <c r="S135" s="1">
        <v>195.654</v>
      </c>
      <c r="T135" s="1">
        <f t="shared" si="32"/>
        <v>337458000</v>
      </c>
      <c r="U135" s="1">
        <f t="shared" si="33"/>
        <v>38660000</v>
      </c>
      <c r="V135" s="1">
        <f t="shared" si="34"/>
        <v>195654000</v>
      </c>
      <c r="W135" s="1">
        <f t="shared" si="35"/>
        <v>5.0428569165674659</v>
      </c>
      <c r="X135" s="3">
        <v>0</v>
      </c>
      <c r="Y135" s="10">
        <v>10</v>
      </c>
      <c r="Z135" s="10">
        <v>0</v>
      </c>
      <c r="AA135" s="3">
        <f t="shared" si="36"/>
        <v>10</v>
      </c>
    </row>
    <row r="136" spans="1:27" x14ac:dyDescent="0.3">
      <c r="A136" s="1" t="s">
        <v>32</v>
      </c>
      <c r="B136" s="3">
        <v>2014</v>
      </c>
      <c r="C136" s="13">
        <f t="shared" si="37"/>
        <v>0.58119135390546639</v>
      </c>
      <c r="D136" s="1">
        <f t="shared" si="38"/>
        <v>38540000</v>
      </c>
      <c r="E136" s="1">
        <v>66312067</v>
      </c>
      <c r="F136" s="8">
        <v>2662033396692.5264</v>
      </c>
      <c r="G136" s="8">
        <v>40144.026828367852</v>
      </c>
      <c r="H136" s="1">
        <f t="shared" si="26"/>
        <v>1611542889.9967179</v>
      </c>
      <c r="I136" s="1">
        <f t="shared" si="27"/>
        <v>676618000000</v>
      </c>
      <c r="J136" s="6">
        <v>676618</v>
      </c>
      <c r="K136" s="6">
        <f t="shared" si="28"/>
        <v>581393000000</v>
      </c>
      <c r="L136" s="6">
        <f t="shared" si="29"/>
        <v>1258011000000</v>
      </c>
      <c r="M136" s="6">
        <v>581393</v>
      </c>
      <c r="N136" s="6">
        <f t="shared" si="30"/>
        <v>0.47257521320469908</v>
      </c>
      <c r="O136" s="1">
        <v>547557</v>
      </c>
      <c r="P136" s="12">
        <f t="shared" si="31"/>
        <v>8.2572754066013356E-3</v>
      </c>
      <c r="Q136" s="1">
        <v>327.10700000000003</v>
      </c>
      <c r="R136" s="1">
        <v>38.54</v>
      </c>
      <c r="S136" s="1">
        <v>197.495</v>
      </c>
      <c r="T136" s="1">
        <f t="shared" si="32"/>
        <v>327107000</v>
      </c>
      <c r="U136" s="1">
        <f t="shared" si="33"/>
        <v>38540000</v>
      </c>
      <c r="V136" s="1">
        <f t="shared" si="34"/>
        <v>197495000</v>
      </c>
      <c r="W136" s="1">
        <f t="shared" si="35"/>
        <v>4.9328427660081839</v>
      </c>
      <c r="X136" s="3">
        <v>0</v>
      </c>
      <c r="Y136" s="10">
        <v>10</v>
      </c>
      <c r="Z136" s="10">
        <v>0</v>
      </c>
      <c r="AA136" s="3">
        <f t="shared" si="36"/>
        <v>10</v>
      </c>
    </row>
    <row r="137" spans="1:27" x14ac:dyDescent="0.3">
      <c r="A137" s="1" t="s">
        <v>32</v>
      </c>
      <c r="B137" s="3">
        <v>2021</v>
      </c>
      <c r="C137" s="13">
        <f t="shared" si="37"/>
        <v>0.56502151923127786</v>
      </c>
      <c r="D137" s="1">
        <f t="shared" si="38"/>
        <v>38280000</v>
      </c>
      <c r="E137" s="1">
        <v>67749632</v>
      </c>
      <c r="F137" s="8">
        <v>3454989851832.5825</v>
      </c>
      <c r="G137" s="8">
        <v>50996.43717374852</v>
      </c>
      <c r="H137" s="1">
        <f t="shared" si="26"/>
        <v>2600636604.41608</v>
      </c>
      <c r="I137" s="1">
        <f t="shared" si="27"/>
        <v>715083000000</v>
      </c>
      <c r="J137" s="6">
        <v>715083</v>
      </c>
      <c r="K137" s="6">
        <f t="shared" si="28"/>
        <v>585020000000</v>
      </c>
      <c r="L137" s="6">
        <f t="shared" si="29"/>
        <v>1300103000000</v>
      </c>
      <c r="M137" s="6">
        <v>585020</v>
      </c>
      <c r="N137" s="6">
        <f t="shared" si="30"/>
        <v>0.37629719789492416</v>
      </c>
      <c r="O137" s="1">
        <v>547557</v>
      </c>
      <c r="P137" s="12">
        <f t="shared" si="31"/>
        <v>8.0820660398568667E-3</v>
      </c>
      <c r="Q137" s="1">
        <v>305.964</v>
      </c>
      <c r="R137" s="1">
        <v>38.28</v>
      </c>
      <c r="S137" s="1">
        <v>179.74600000000001</v>
      </c>
      <c r="T137" s="1">
        <f t="shared" si="32"/>
        <v>305964000</v>
      </c>
      <c r="U137" s="1">
        <f t="shared" si="33"/>
        <v>38280000</v>
      </c>
      <c r="V137" s="1">
        <f t="shared" si="34"/>
        <v>179746000</v>
      </c>
      <c r="W137" s="1">
        <f t="shared" si="35"/>
        <v>4.5160983309842919</v>
      </c>
      <c r="X137" s="3">
        <v>0</v>
      </c>
      <c r="Y137" s="10">
        <v>10</v>
      </c>
      <c r="Z137" s="10">
        <v>0</v>
      </c>
      <c r="AA137" s="3">
        <f t="shared" si="36"/>
        <v>10</v>
      </c>
    </row>
    <row r="138" spans="1:27" x14ac:dyDescent="0.3">
      <c r="A138" s="1" t="s">
        <v>32</v>
      </c>
      <c r="B138" s="3">
        <v>2020</v>
      </c>
      <c r="C138" s="13">
        <f t="shared" si="37"/>
        <v>0.56651432394026047</v>
      </c>
      <c r="D138" s="1">
        <f t="shared" si="38"/>
        <v>38280000</v>
      </c>
      <c r="E138" s="1">
        <v>67571107</v>
      </c>
      <c r="F138" s="8">
        <v>3241506188514.2642</v>
      </c>
      <c r="G138" s="8">
        <v>47971.778655546732</v>
      </c>
      <c r="H138" s="1">
        <f t="shared" si="26"/>
        <v>2301291547.3767691</v>
      </c>
      <c r="I138" s="1">
        <f t="shared" si="27"/>
        <v>581297000000</v>
      </c>
      <c r="J138" s="6">
        <v>581297</v>
      </c>
      <c r="K138" s="6">
        <f t="shared" si="28"/>
        <v>488638000000</v>
      </c>
      <c r="L138" s="6">
        <f t="shared" si="29"/>
        <v>1069935000000</v>
      </c>
      <c r="M138" s="6">
        <v>488638</v>
      </c>
      <c r="N138" s="6">
        <f t="shared" si="30"/>
        <v>0.33007340963627835</v>
      </c>
      <c r="O138" s="1">
        <v>547557</v>
      </c>
      <c r="P138" s="12">
        <f t="shared" si="31"/>
        <v>8.1034191137345137E-3</v>
      </c>
      <c r="Q138" s="1">
        <v>280.03199999999998</v>
      </c>
      <c r="R138" s="1">
        <v>38.28</v>
      </c>
      <c r="S138" s="1">
        <v>164.45099999999999</v>
      </c>
      <c r="T138" s="1">
        <f t="shared" si="32"/>
        <v>280032000</v>
      </c>
      <c r="U138" s="1">
        <f t="shared" si="33"/>
        <v>38280000</v>
      </c>
      <c r="V138" s="1">
        <f t="shared" si="34"/>
        <v>164451000</v>
      </c>
      <c r="W138" s="1">
        <f t="shared" si="35"/>
        <v>4.1442565089247392</v>
      </c>
      <c r="X138" s="3">
        <v>0</v>
      </c>
      <c r="Y138" s="10">
        <v>10</v>
      </c>
      <c r="Z138" s="10">
        <v>0</v>
      </c>
      <c r="AA138" s="3">
        <f t="shared" si="36"/>
        <v>10</v>
      </c>
    </row>
    <row r="139" spans="1:27" x14ac:dyDescent="0.3">
      <c r="A139" s="1" t="s">
        <v>32</v>
      </c>
      <c r="B139" s="3">
        <v>2019</v>
      </c>
      <c r="C139" s="13">
        <f t="shared" si="37"/>
        <v>0.56805365097563887</v>
      </c>
      <c r="D139" s="1">
        <f t="shared" si="38"/>
        <v>38280000</v>
      </c>
      <c r="E139" s="1">
        <v>67388001</v>
      </c>
      <c r="F139" s="8">
        <v>3403144540820.8003</v>
      </c>
      <c r="G139" s="8">
        <v>50500.749247938074</v>
      </c>
      <c r="H139" s="1">
        <f t="shared" si="26"/>
        <v>2550325674.6031179</v>
      </c>
      <c r="I139" s="1">
        <f t="shared" si="27"/>
        <v>654658000000</v>
      </c>
      <c r="J139" s="6">
        <v>654658</v>
      </c>
      <c r="K139" s="6">
        <f t="shared" si="28"/>
        <v>570953000000</v>
      </c>
      <c r="L139" s="6">
        <f t="shared" si="29"/>
        <v>1225611000000</v>
      </c>
      <c r="M139" s="6">
        <v>570953</v>
      </c>
      <c r="N139" s="6">
        <f t="shared" si="30"/>
        <v>0.36014074198106094</v>
      </c>
      <c r="O139" s="1">
        <v>547557</v>
      </c>
      <c r="P139" s="12">
        <f t="shared" si="31"/>
        <v>8.1254376428230891E-3</v>
      </c>
      <c r="Q139" s="1">
        <v>316.387</v>
      </c>
      <c r="R139" s="1">
        <v>38.28</v>
      </c>
      <c r="S139" s="1">
        <v>187.69800000000001</v>
      </c>
      <c r="T139" s="1">
        <f t="shared" si="32"/>
        <v>316387000</v>
      </c>
      <c r="U139" s="1">
        <f t="shared" si="33"/>
        <v>38280000</v>
      </c>
      <c r="V139" s="1">
        <f t="shared" si="34"/>
        <v>187698000</v>
      </c>
      <c r="W139" s="1">
        <f t="shared" si="35"/>
        <v>4.6950049757374464</v>
      </c>
      <c r="X139" s="3">
        <v>0</v>
      </c>
      <c r="Y139" s="10">
        <v>10</v>
      </c>
      <c r="Z139" s="10">
        <v>0</v>
      </c>
      <c r="AA139" s="3">
        <f t="shared" si="36"/>
        <v>10</v>
      </c>
    </row>
    <row r="140" spans="1:27" x14ac:dyDescent="0.3">
      <c r="A140" s="1" t="s">
        <v>32</v>
      </c>
      <c r="B140" s="3">
        <v>2013</v>
      </c>
      <c r="C140" s="13">
        <f t="shared" si="37"/>
        <v>0.57997988524307087</v>
      </c>
      <c r="D140" s="1">
        <f t="shared" si="38"/>
        <v>38280000</v>
      </c>
      <c r="E140" s="1">
        <v>66002289</v>
      </c>
      <c r="F140" s="8">
        <v>2608522466158.1509</v>
      </c>
      <c r="G140" s="8">
        <v>39521.696984753828</v>
      </c>
      <c r="H140" s="1">
        <f t="shared" si="26"/>
        <v>1561964532.5546999</v>
      </c>
      <c r="I140" s="1">
        <f t="shared" si="27"/>
        <v>682440000000</v>
      </c>
      <c r="J140" s="6">
        <v>682440</v>
      </c>
      <c r="K140" s="6">
        <f t="shared" si="28"/>
        <v>580464000000</v>
      </c>
      <c r="L140" s="6">
        <f t="shared" si="29"/>
        <v>1262904000000</v>
      </c>
      <c r="M140" s="6">
        <v>580464</v>
      </c>
      <c r="N140" s="6">
        <f t="shared" si="30"/>
        <v>0.48414534142771382</v>
      </c>
      <c r="O140" s="1">
        <v>547557</v>
      </c>
      <c r="P140" s="12">
        <f t="shared" si="31"/>
        <v>8.2960304603981235E-3</v>
      </c>
      <c r="Q140" s="1">
        <v>358.62299999999999</v>
      </c>
      <c r="R140" s="1">
        <v>38.28</v>
      </c>
      <c r="S140" s="1">
        <v>203.43100000000001</v>
      </c>
      <c r="T140" s="1">
        <f t="shared" si="32"/>
        <v>358623000</v>
      </c>
      <c r="U140" s="1">
        <f t="shared" si="33"/>
        <v>38280000</v>
      </c>
      <c r="V140" s="1">
        <f t="shared" si="34"/>
        <v>203431000</v>
      </c>
      <c r="W140" s="1">
        <f t="shared" si="35"/>
        <v>5.4334933747525032</v>
      </c>
      <c r="X140" s="3">
        <v>0</v>
      </c>
      <c r="Y140" s="10">
        <v>10</v>
      </c>
      <c r="Z140" s="10">
        <v>0</v>
      </c>
      <c r="AA140" s="3">
        <f t="shared" si="36"/>
        <v>10</v>
      </c>
    </row>
    <row r="141" spans="1:27" x14ac:dyDescent="0.3">
      <c r="A141" s="1" t="s">
        <v>32</v>
      </c>
      <c r="B141" s="3">
        <v>2018</v>
      </c>
      <c r="C141" s="13">
        <f t="shared" si="37"/>
        <v>0.56761372391113607</v>
      </c>
      <c r="D141" s="1">
        <f t="shared" si="38"/>
        <v>38120000</v>
      </c>
      <c r="E141" s="1">
        <v>67158348</v>
      </c>
      <c r="F141" s="8">
        <v>3125379876905.3228</v>
      </c>
      <c r="G141" s="8">
        <v>46537.474044259143</v>
      </c>
      <c r="H141" s="1">
        <f t="shared" si="26"/>
        <v>2165736490.4200935</v>
      </c>
      <c r="I141" s="1">
        <f t="shared" si="27"/>
        <v>676444000000</v>
      </c>
      <c r="J141" s="6">
        <v>676444</v>
      </c>
      <c r="K141" s="6">
        <f t="shared" si="28"/>
        <v>582224000000</v>
      </c>
      <c r="L141" s="6">
        <f t="shared" si="29"/>
        <v>1258668000000</v>
      </c>
      <c r="M141" s="6">
        <v>582224</v>
      </c>
      <c r="N141" s="6">
        <f t="shared" si="30"/>
        <v>0.40272480452721904</v>
      </c>
      <c r="O141" s="1">
        <v>547557</v>
      </c>
      <c r="P141" s="12">
        <f t="shared" si="31"/>
        <v>8.1532231852993169E-3</v>
      </c>
      <c r="Q141" s="1">
        <v>322.52699999999999</v>
      </c>
      <c r="R141" s="1">
        <v>38.119999999999997</v>
      </c>
      <c r="S141" s="1">
        <v>189.34299999999999</v>
      </c>
      <c r="T141" s="1">
        <f t="shared" si="32"/>
        <v>322527000</v>
      </c>
      <c r="U141" s="1">
        <f t="shared" si="33"/>
        <v>38120000</v>
      </c>
      <c r="V141" s="1">
        <f t="shared" si="34"/>
        <v>189343000</v>
      </c>
      <c r="W141" s="1">
        <f t="shared" si="35"/>
        <v>4.8024856120641921</v>
      </c>
      <c r="X141" s="3">
        <v>0</v>
      </c>
      <c r="Y141" s="10">
        <v>10</v>
      </c>
      <c r="Z141" s="10">
        <v>0</v>
      </c>
      <c r="AA141" s="3">
        <f t="shared" si="36"/>
        <v>10</v>
      </c>
    </row>
    <row r="142" spans="1:27" x14ac:dyDescent="0.3">
      <c r="A142" s="1" t="s">
        <v>32</v>
      </c>
      <c r="B142" s="3">
        <v>2016</v>
      </c>
      <c r="C142" s="13">
        <f t="shared" si="37"/>
        <v>0.56426385283495151</v>
      </c>
      <c r="D142" s="1">
        <f t="shared" si="38"/>
        <v>37650000</v>
      </c>
      <c r="E142" s="1">
        <v>66724104</v>
      </c>
      <c r="F142" s="8">
        <v>2864106383742.4434</v>
      </c>
      <c r="G142" s="8">
        <v>42924.613626021019</v>
      </c>
      <c r="H142" s="1">
        <f t="shared" si="26"/>
        <v>1842522454.9431894</v>
      </c>
      <c r="I142" s="1">
        <f t="shared" si="27"/>
        <v>567659000000</v>
      </c>
      <c r="J142" s="6">
        <v>567659</v>
      </c>
      <c r="K142" s="6">
        <f t="shared" si="28"/>
        <v>501178000000</v>
      </c>
      <c r="L142" s="6">
        <f t="shared" si="29"/>
        <v>1068837000000</v>
      </c>
      <c r="M142" s="6">
        <v>501178</v>
      </c>
      <c r="N142" s="6">
        <f t="shared" si="30"/>
        <v>0.37318341457812132</v>
      </c>
      <c r="O142" s="1">
        <v>547557</v>
      </c>
      <c r="P142" s="12">
        <f t="shared" si="31"/>
        <v>8.2062847932735071E-3</v>
      </c>
      <c r="Q142" s="1">
        <v>334.44</v>
      </c>
      <c r="R142" s="1">
        <v>37.65</v>
      </c>
      <c r="S142" s="1">
        <v>196.49</v>
      </c>
      <c r="T142" s="1">
        <f t="shared" si="32"/>
        <v>334440000</v>
      </c>
      <c r="U142" s="1">
        <f t="shared" si="33"/>
        <v>37650000</v>
      </c>
      <c r="V142" s="1">
        <f t="shared" si="34"/>
        <v>196490000</v>
      </c>
      <c r="W142" s="1">
        <f t="shared" si="35"/>
        <v>5.012281618648637</v>
      </c>
      <c r="X142" s="3">
        <v>0</v>
      </c>
      <c r="Y142" s="10">
        <v>10</v>
      </c>
      <c r="Z142" s="10">
        <v>0</v>
      </c>
      <c r="AA142" s="3">
        <f t="shared" si="36"/>
        <v>10</v>
      </c>
    </row>
    <row r="143" spans="1:27" x14ac:dyDescent="0.3">
      <c r="A143" s="1" t="s">
        <v>35</v>
      </c>
      <c r="B143" s="3">
        <v>2014</v>
      </c>
      <c r="C143" s="13">
        <f t="shared" si="37"/>
        <v>0.46454480906368661</v>
      </c>
      <c r="D143" s="1">
        <f t="shared" si="38"/>
        <v>37620000</v>
      </c>
      <c r="E143" s="1">
        <v>80982500</v>
      </c>
      <c r="F143" s="8">
        <v>3807112936430.4229</v>
      </c>
      <c r="G143" s="8">
        <v>47011.551093513081</v>
      </c>
      <c r="H143" s="1">
        <f t="shared" si="26"/>
        <v>2210085936.2179909</v>
      </c>
      <c r="I143" s="1">
        <f t="shared" si="27"/>
        <v>1207192000000</v>
      </c>
      <c r="J143" s="6">
        <v>1207192</v>
      </c>
      <c r="K143" s="6">
        <f t="shared" si="28"/>
        <v>1494214000000</v>
      </c>
      <c r="L143" s="6">
        <f t="shared" si="29"/>
        <v>2701406000000</v>
      </c>
      <c r="M143" s="6">
        <v>1494214</v>
      </c>
      <c r="N143" s="6">
        <f t="shared" si="30"/>
        <v>0.70956812816087833</v>
      </c>
      <c r="O143" s="1">
        <v>348560</v>
      </c>
      <c r="P143" s="12">
        <f t="shared" si="31"/>
        <v>4.3041397832865123E-3</v>
      </c>
      <c r="Q143" s="1">
        <v>792.255</v>
      </c>
      <c r="R143" s="1">
        <v>37.619999999999997</v>
      </c>
      <c r="S143" s="1">
        <v>270.94</v>
      </c>
      <c r="T143" s="1">
        <f t="shared" si="32"/>
        <v>792255000</v>
      </c>
      <c r="U143" s="1">
        <f t="shared" si="33"/>
        <v>37620000</v>
      </c>
      <c r="V143" s="1">
        <f t="shared" si="34"/>
        <v>270940000</v>
      </c>
      <c r="W143" s="1">
        <f t="shared" si="35"/>
        <v>9.7830395455808361</v>
      </c>
      <c r="X143" s="3">
        <v>0</v>
      </c>
      <c r="Y143" s="10">
        <v>10</v>
      </c>
      <c r="Z143" s="10">
        <v>0</v>
      </c>
      <c r="AA143" s="3">
        <f t="shared" si="36"/>
        <v>10</v>
      </c>
    </row>
    <row r="144" spans="1:27" x14ac:dyDescent="0.3">
      <c r="A144" s="1" t="s">
        <v>32</v>
      </c>
      <c r="B144" s="3">
        <v>2012</v>
      </c>
      <c r="C144" s="13">
        <f t="shared" si="37"/>
        <v>0.56851548165277332</v>
      </c>
      <c r="D144" s="1">
        <f t="shared" si="38"/>
        <v>37330000</v>
      </c>
      <c r="E144" s="1">
        <v>65662240</v>
      </c>
      <c r="F144" s="8">
        <v>2474003939353.3823</v>
      </c>
      <c r="G144" s="8">
        <v>37677.726793258691</v>
      </c>
      <c r="H144" s="1">
        <f t="shared" si="26"/>
        <v>1419611096.3074439</v>
      </c>
      <c r="I144" s="1">
        <f t="shared" si="27"/>
        <v>675017000000</v>
      </c>
      <c r="J144" s="6">
        <v>675017</v>
      </c>
      <c r="K144" s="6">
        <f t="shared" si="28"/>
        <v>569161000000</v>
      </c>
      <c r="L144" s="6">
        <f t="shared" si="29"/>
        <v>1244178000000</v>
      </c>
      <c r="M144" s="6">
        <v>569161</v>
      </c>
      <c r="N144" s="6">
        <f t="shared" si="30"/>
        <v>0.50290057352341344</v>
      </c>
      <c r="O144" s="1">
        <v>547557</v>
      </c>
      <c r="P144" s="12">
        <f t="shared" si="31"/>
        <v>8.3389936133765764E-3</v>
      </c>
      <c r="Q144" s="1">
        <v>356.91300000000001</v>
      </c>
      <c r="R144" s="1">
        <v>37.33</v>
      </c>
      <c r="S144" s="1">
        <v>204.876</v>
      </c>
      <c r="T144" s="1">
        <f t="shared" si="32"/>
        <v>356913000</v>
      </c>
      <c r="U144" s="1">
        <f t="shared" si="33"/>
        <v>37330000</v>
      </c>
      <c r="V144" s="1">
        <f t="shared" si="34"/>
        <v>204876000</v>
      </c>
      <c r="W144" s="1">
        <f t="shared" si="35"/>
        <v>5.4355897697063034</v>
      </c>
      <c r="X144" s="3">
        <v>0</v>
      </c>
      <c r="Y144" s="10">
        <v>10</v>
      </c>
      <c r="Z144" s="10">
        <v>0</v>
      </c>
      <c r="AA144" s="3">
        <f t="shared" si="36"/>
        <v>10</v>
      </c>
    </row>
    <row r="145" spans="1:27" x14ac:dyDescent="0.3">
      <c r="A145" s="1" t="s">
        <v>42</v>
      </c>
      <c r="B145" s="3">
        <v>2021</v>
      </c>
      <c r="C145" s="13">
        <f t="shared" si="37"/>
        <v>0.42434649275292163</v>
      </c>
      <c r="D145" s="1">
        <f t="shared" si="38"/>
        <v>37310000</v>
      </c>
      <c r="E145" s="1">
        <v>87923432</v>
      </c>
      <c r="F145" s="8">
        <v>1449336478964.2517</v>
      </c>
      <c r="G145" s="8">
        <v>16484.075359618033</v>
      </c>
      <c r="H145" s="1">
        <f t="shared" si="26"/>
        <v>271724740.46156639</v>
      </c>
      <c r="I145" s="1">
        <f t="shared" si="27"/>
        <v>48978000000</v>
      </c>
      <c r="J145" s="2">
        <v>48978</v>
      </c>
      <c r="K145" s="6">
        <f t="shared" si="28"/>
        <v>71646000000</v>
      </c>
      <c r="L145" s="6">
        <f t="shared" si="29"/>
        <v>120624000000</v>
      </c>
      <c r="M145" s="2">
        <v>71646</v>
      </c>
      <c r="N145" s="6">
        <f t="shared" si="30"/>
        <v>8.3227050274897019E-2</v>
      </c>
      <c r="O145" s="1">
        <v>1628760</v>
      </c>
      <c r="P145" s="12">
        <f t="shared" si="31"/>
        <v>1.8524754584193209E-2</v>
      </c>
      <c r="Q145" s="1">
        <v>748.87900000000002</v>
      </c>
      <c r="R145" s="1">
        <v>37.31</v>
      </c>
      <c r="S145" s="1">
        <v>222.96199999999999</v>
      </c>
      <c r="T145" s="1">
        <f t="shared" si="32"/>
        <v>748879000</v>
      </c>
      <c r="U145" s="1">
        <f t="shared" si="33"/>
        <v>37310000</v>
      </c>
      <c r="V145" s="1">
        <f t="shared" si="34"/>
        <v>222962000</v>
      </c>
      <c r="W145" s="1">
        <f t="shared" si="35"/>
        <v>8.5173995482796894</v>
      </c>
      <c r="X145" s="3">
        <v>0</v>
      </c>
      <c r="Y145" s="10">
        <v>0</v>
      </c>
      <c r="Z145" s="10">
        <v>7</v>
      </c>
      <c r="AA145" s="3">
        <f t="shared" si="36"/>
        <v>-7</v>
      </c>
    </row>
    <row r="146" spans="1:27" x14ac:dyDescent="0.3">
      <c r="A146" s="1" t="s">
        <v>42</v>
      </c>
      <c r="B146" s="3">
        <v>2020</v>
      </c>
      <c r="C146" s="13">
        <f t="shared" si="37"/>
        <v>0.42742487692746883</v>
      </c>
      <c r="D146" s="1">
        <f t="shared" si="38"/>
        <v>37310000</v>
      </c>
      <c r="E146" s="1">
        <v>87290193</v>
      </c>
      <c r="F146" s="8">
        <v>1328797635373.8525</v>
      </c>
      <c r="G146" s="8">
        <v>15222.759736295377</v>
      </c>
      <c r="H146" s="1">
        <f t="shared" si="26"/>
        <v>231732413.98897567</v>
      </c>
      <c r="I146" s="1">
        <f t="shared" si="27"/>
        <v>38757000000</v>
      </c>
      <c r="J146" s="2">
        <v>38757</v>
      </c>
      <c r="K146" s="6">
        <f t="shared" si="28"/>
        <v>46916000000</v>
      </c>
      <c r="L146" s="6">
        <f t="shared" si="29"/>
        <v>85673000000</v>
      </c>
      <c r="M146" s="2">
        <v>46916</v>
      </c>
      <c r="N146" s="6">
        <f t="shared" si="30"/>
        <v>6.4474076201901279E-2</v>
      </c>
      <c r="O146" s="1">
        <v>1628760</v>
      </c>
      <c r="P146" s="12">
        <f t="shared" si="31"/>
        <v>1.8659140781141358E-2</v>
      </c>
      <c r="Q146" s="1">
        <v>729.97799999999995</v>
      </c>
      <c r="R146" s="1">
        <v>37.31</v>
      </c>
      <c r="S146" s="1">
        <v>223.67599999999999</v>
      </c>
      <c r="T146" s="1">
        <f t="shared" si="32"/>
        <v>729978000</v>
      </c>
      <c r="U146" s="1">
        <f t="shared" si="33"/>
        <v>37310000</v>
      </c>
      <c r="V146" s="1">
        <f t="shared" si="34"/>
        <v>223676000</v>
      </c>
      <c r="W146" s="1">
        <f t="shared" si="35"/>
        <v>8.3626576470050882</v>
      </c>
      <c r="X146" s="3">
        <v>0</v>
      </c>
      <c r="Y146" s="10">
        <v>0</v>
      </c>
      <c r="Z146" s="10">
        <v>7</v>
      </c>
      <c r="AA146" s="3">
        <f t="shared" si="36"/>
        <v>-7</v>
      </c>
    </row>
    <row r="147" spans="1:27" x14ac:dyDescent="0.3">
      <c r="A147" s="1" t="s">
        <v>42</v>
      </c>
      <c r="B147" s="3">
        <v>2019</v>
      </c>
      <c r="C147" s="13">
        <f t="shared" si="37"/>
        <v>0.43100957599077733</v>
      </c>
      <c r="D147" s="1">
        <f t="shared" si="38"/>
        <v>37310000</v>
      </c>
      <c r="E147" s="1">
        <v>86564202</v>
      </c>
      <c r="F147" s="8">
        <v>1270656693414.5081</v>
      </c>
      <c r="G147" s="8">
        <v>14678.777878810783</v>
      </c>
      <c r="H147" s="1">
        <f t="shared" si="26"/>
        <v>215466520.01546478</v>
      </c>
      <c r="I147" s="1">
        <f t="shared" si="27"/>
        <v>41828000000</v>
      </c>
      <c r="J147" s="2">
        <v>41828</v>
      </c>
      <c r="K147" s="6">
        <f t="shared" si="28"/>
        <v>65718000000</v>
      </c>
      <c r="L147" s="6">
        <f t="shared" si="29"/>
        <v>107546000000</v>
      </c>
      <c r="M147" s="2">
        <v>65718</v>
      </c>
      <c r="N147" s="6">
        <f t="shared" si="30"/>
        <v>8.4638124961198172E-2</v>
      </c>
      <c r="O147" s="1">
        <v>1628760</v>
      </c>
      <c r="P147" s="12">
        <f t="shared" si="31"/>
        <v>1.8815630045315963E-2</v>
      </c>
      <c r="Q147" s="1">
        <v>702.95799999999997</v>
      </c>
      <c r="R147" s="1">
        <v>37.31</v>
      </c>
      <c r="S147" s="1">
        <v>229.40199999999999</v>
      </c>
      <c r="T147" s="1">
        <f t="shared" si="32"/>
        <v>702958000</v>
      </c>
      <c r="U147" s="1">
        <f t="shared" si="33"/>
        <v>37310000</v>
      </c>
      <c r="V147" s="1">
        <f t="shared" si="34"/>
        <v>229402000</v>
      </c>
      <c r="W147" s="1">
        <f t="shared" si="35"/>
        <v>8.1206547713568717</v>
      </c>
      <c r="X147" s="3">
        <v>0</v>
      </c>
      <c r="Y147" s="10">
        <v>0</v>
      </c>
      <c r="Z147" s="10">
        <v>7</v>
      </c>
      <c r="AA147" s="3">
        <f t="shared" si="36"/>
        <v>-7</v>
      </c>
    </row>
    <row r="148" spans="1:27" x14ac:dyDescent="0.3">
      <c r="A148" s="1" t="s">
        <v>32</v>
      </c>
      <c r="B148" s="3">
        <v>2011</v>
      </c>
      <c r="C148" s="13">
        <f t="shared" si="37"/>
        <v>0.5622445328184843</v>
      </c>
      <c r="D148" s="1">
        <f t="shared" si="38"/>
        <v>36740000</v>
      </c>
      <c r="E148" s="1">
        <v>65345233</v>
      </c>
      <c r="F148" s="8">
        <v>2446475413050.9971</v>
      </c>
      <c r="G148" s="8">
        <v>37439.23314269913</v>
      </c>
      <c r="H148" s="1">
        <f t="shared" si="26"/>
        <v>1401696178.313381</v>
      </c>
      <c r="I148" s="1">
        <f t="shared" si="27"/>
        <v>719887000000</v>
      </c>
      <c r="J148" s="6">
        <v>719887</v>
      </c>
      <c r="K148" s="6">
        <f t="shared" si="28"/>
        <v>596298000000</v>
      </c>
      <c r="L148" s="6">
        <f t="shared" si="29"/>
        <v>1316185000000</v>
      </c>
      <c r="M148" s="6">
        <v>596298</v>
      </c>
      <c r="N148" s="6">
        <f t="shared" si="30"/>
        <v>0.53799232683012621</v>
      </c>
      <c r="O148" s="1">
        <v>547557</v>
      </c>
      <c r="P148" s="12">
        <f t="shared" si="31"/>
        <v>8.3794482758979532E-3</v>
      </c>
      <c r="Q148" s="1">
        <v>354.60199999999998</v>
      </c>
      <c r="R148" s="1">
        <v>36.74</v>
      </c>
      <c r="S148" s="1">
        <v>208.86699999999999</v>
      </c>
      <c r="T148" s="1">
        <f t="shared" si="32"/>
        <v>354602000</v>
      </c>
      <c r="U148" s="1">
        <f t="shared" si="33"/>
        <v>36740000</v>
      </c>
      <c r="V148" s="1">
        <f t="shared" si="34"/>
        <v>208867000</v>
      </c>
      <c r="W148" s="1">
        <f t="shared" si="35"/>
        <v>5.4265932451415395</v>
      </c>
      <c r="X148" s="3">
        <v>0</v>
      </c>
      <c r="Y148" s="10">
        <v>10</v>
      </c>
      <c r="Z148" s="10">
        <v>0</v>
      </c>
      <c r="AA148" s="3">
        <f t="shared" si="36"/>
        <v>10</v>
      </c>
    </row>
    <row r="149" spans="1:27" x14ac:dyDescent="0.3">
      <c r="A149" s="1" t="s">
        <v>35</v>
      </c>
      <c r="B149" s="3">
        <v>2015</v>
      </c>
      <c r="C149" s="13">
        <f t="shared" si="37"/>
        <v>0.44976771040238162</v>
      </c>
      <c r="D149" s="1">
        <f t="shared" si="38"/>
        <v>36740000</v>
      </c>
      <c r="E149" s="1">
        <v>81686611</v>
      </c>
      <c r="F149" s="8">
        <v>3889081660716.4429</v>
      </c>
      <c r="G149" s="8">
        <v>47609.781004581557</v>
      </c>
      <c r="H149" s="1">
        <f t="shared" si="26"/>
        <v>2266691247.304215</v>
      </c>
      <c r="I149" s="1">
        <f t="shared" si="27"/>
        <v>1051131000000</v>
      </c>
      <c r="J149" s="6">
        <v>1051131</v>
      </c>
      <c r="K149" s="6">
        <f t="shared" si="28"/>
        <v>1326205000000</v>
      </c>
      <c r="L149" s="6">
        <f t="shared" si="29"/>
        <v>2377336000000</v>
      </c>
      <c r="M149" s="6">
        <v>1326205</v>
      </c>
      <c r="N149" s="6">
        <f t="shared" si="30"/>
        <v>0.61128467010951104</v>
      </c>
      <c r="O149" s="1">
        <v>348560</v>
      </c>
      <c r="P149" s="12">
        <f t="shared" si="31"/>
        <v>4.2670395519285283E-3</v>
      </c>
      <c r="Q149" s="1">
        <v>795.55700000000002</v>
      </c>
      <c r="R149" s="1">
        <v>36.74</v>
      </c>
      <c r="S149" s="1">
        <v>273.40800000000002</v>
      </c>
      <c r="T149" s="1">
        <f t="shared" si="32"/>
        <v>795557000</v>
      </c>
      <c r="U149" s="1">
        <f t="shared" si="33"/>
        <v>36740000</v>
      </c>
      <c r="V149" s="1">
        <f t="shared" si="34"/>
        <v>273408000</v>
      </c>
      <c r="W149" s="1">
        <f t="shared" si="35"/>
        <v>9.7391358297383643</v>
      </c>
      <c r="X149" s="3">
        <v>0</v>
      </c>
      <c r="Y149" s="10">
        <v>10</v>
      </c>
      <c r="Z149" s="10">
        <v>0</v>
      </c>
      <c r="AA149" s="3">
        <f t="shared" si="36"/>
        <v>10</v>
      </c>
    </row>
    <row r="150" spans="1:27" x14ac:dyDescent="0.3">
      <c r="A150" s="1" t="s">
        <v>35</v>
      </c>
      <c r="B150" s="3">
        <v>2013</v>
      </c>
      <c r="C150" s="13">
        <f t="shared" si="37"/>
        <v>0.45544949411688335</v>
      </c>
      <c r="D150" s="1">
        <f t="shared" si="38"/>
        <v>36730000</v>
      </c>
      <c r="E150" s="1">
        <v>80645605</v>
      </c>
      <c r="F150" s="8">
        <v>3628559701800.7598</v>
      </c>
      <c r="G150" s="8">
        <v>44993.892745931531</v>
      </c>
      <c r="H150" s="1">
        <f t="shared" si="26"/>
        <v>2024450384.43239</v>
      </c>
      <c r="I150" s="1">
        <f t="shared" si="27"/>
        <v>1181126000000</v>
      </c>
      <c r="J150" s="6">
        <v>1181126</v>
      </c>
      <c r="K150" s="6">
        <f t="shared" si="28"/>
        <v>1444927000000</v>
      </c>
      <c r="L150" s="6">
        <f t="shared" si="29"/>
        <v>2626053000000</v>
      </c>
      <c r="M150" s="6">
        <v>1444927</v>
      </c>
      <c r="N150" s="6">
        <f t="shared" si="30"/>
        <v>0.7237177326024864</v>
      </c>
      <c r="O150" s="1">
        <v>348560</v>
      </c>
      <c r="P150" s="12">
        <f t="shared" si="31"/>
        <v>4.3221202196945512E-3</v>
      </c>
      <c r="Q150" s="1">
        <v>831.20799999999997</v>
      </c>
      <c r="R150" s="1">
        <v>36.729999999999997</v>
      </c>
      <c r="S150" s="1">
        <v>280.00200000000001</v>
      </c>
      <c r="T150" s="1">
        <f t="shared" si="32"/>
        <v>831208000</v>
      </c>
      <c r="U150" s="1">
        <f t="shared" si="33"/>
        <v>36730000</v>
      </c>
      <c r="V150" s="1">
        <f t="shared" si="34"/>
        <v>280002000</v>
      </c>
      <c r="W150" s="1">
        <f t="shared" si="35"/>
        <v>10.306922491312452</v>
      </c>
      <c r="X150" s="3">
        <v>0</v>
      </c>
      <c r="Y150" s="10">
        <v>10</v>
      </c>
      <c r="Z150" s="10">
        <v>0</v>
      </c>
      <c r="AA150" s="3">
        <f t="shared" si="36"/>
        <v>10</v>
      </c>
    </row>
    <row r="151" spans="1:27" x14ac:dyDescent="0.3">
      <c r="A151" s="1" t="s">
        <v>42</v>
      </c>
      <c r="B151" s="3">
        <v>2018</v>
      </c>
      <c r="C151" s="13">
        <f t="shared" si="37"/>
        <v>0.4273655911856028</v>
      </c>
      <c r="D151" s="1">
        <f t="shared" si="38"/>
        <v>36590000</v>
      </c>
      <c r="E151" s="1">
        <v>85617562</v>
      </c>
      <c r="F151" s="8">
        <v>1282416955880.3921</v>
      </c>
      <c r="G151" s="8">
        <v>14978.433465325632</v>
      </c>
      <c r="H151" s="1">
        <f t="shared" si="26"/>
        <v>224353469.07518682</v>
      </c>
      <c r="I151" s="1">
        <f t="shared" si="27"/>
        <v>49353000000</v>
      </c>
      <c r="J151" s="2">
        <v>49353</v>
      </c>
      <c r="K151" s="6">
        <f t="shared" si="28"/>
        <v>103422000000</v>
      </c>
      <c r="L151" s="6">
        <f t="shared" si="29"/>
        <v>152775000000</v>
      </c>
      <c r="M151" s="2">
        <v>103422</v>
      </c>
      <c r="N151" s="6">
        <f t="shared" si="30"/>
        <v>0.11913052092727394</v>
      </c>
      <c r="O151" s="1">
        <v>1628760</v>
      </c>
      <c r="P151" s="12">
        <f t="shared" si="31"/>
        <v>1.9023667130348795E-2</v>
      </c>
      <c r="Q151" s="1">
        <v>700.93799999999999</v>
      </c>
      <c r="R151" s="1">
        <v>36.590000000000003</v>
      </c>
      <c r="S151" s="1">
        <v>235.39</v>
      </c>
      <c r="T151" s="1">
        <f t="shared" si="32"/>
        <v>700938000</v>
      </c>
      <c r="U151" s="1">
        <f t="shared" si="33"/>
        <v>36590000</v>
      </c>
      <c r="V151" s="1">
        <f t="shared" si="34"/>
        <v>235390000</v>
      </c>
      <c r="W151" s="1">
        <f t="shared" si="35"/>
        <v>8.1868483944917756</v>
      </c>
      <c r="X151" s="3">
        <v>0</v>
      </c>
      <c r="Y151" s="10">
        <v>0</v>
      </c>
      <c r="Z151" s="10">
        <v>7</v>
      </c>
      <c r="AA151" s="3">
        <f t="shared" si="36"/>
        <v>-7</v>
      </c>
    </row>
    <row r="152" spans="1:27" x14ac:dyDescent="0.3">
      <c r="A152" s="1" t="s">
        <v>42</v>
      </c>
      <c r="B152" s="3">
        <v>2016</v>
      </c>
      <c r="C152" s="13">
        <f t="shared" si="37"/>
        <v>0.43514152020633368</v>
      </c>
      <c r="D152" s="1">
        <f t="shared" si="38"/>
        <v>36250000</v>
      </c>
      <c r="E152" s="1">
        <v>83306231</v>
      </c>
      <c r="F152" s="8">
        <v>1221422583406.7959</v>
      </c>
      <c r="G152" s="8">
        <v>14661.839441599463</v>
      </c>
      <c r="H152" s="1">
        <f t="shared" si="26"/>
        <v>214969535.81124163</v>
      </c>
      <c r="I152" s="1">
        <f t="shared" si="27"/>
        <v>43080000000</v>
      </c>
      <c r="J152" s="2">
        <v>43080</v>
      </c>
      <c r="K152" s="6">
        <f t="shared" si="28"/>
        <v>72903000000</v>
      </c>
      <c r="L152" s="6">
        <f t="shared" si="29"/>
        <v>115983000000</v>
      </c>
      <c r="M152" s="2">
        <v>72903</v>
      </c>
      <c r="N152" s="6">
        <f t="shared" si="30"/>
        <v>9.4957307630991916E-2</v>
      </c>
      <c r="O152" s="1">
        <v>1628760</v>
      </c>
      <c r="P152" s="12">
        <f t="shared" si="31"/>
        <v>1.9551478688310843E-2</v>
      </c>
      <c r="Q152" s="1">
        <v>633.827</v>
      </c>
      <c r="R152" s="1">
        <v>36.25</v>
      </c>
      <c r="S152" s="1">
        <v>200.124</v>
      </c>
      <c r="T152" s="1">
        <f t="shared" si="32"/>
        <v>633827000</v>
      </c>
      <c r="U152" s="1">
        <f t="shared" si="33"/>
        <v>36250000</v>
      </c>
      <c r="V152" s="1">
        <f t="shared" si="34"/>
        <v>200124000</v>
      </c>
      <c r="W152" s="1">
        <f t="shared" si="35"/>
        <v>7.6083984642157203</v>
      </c>
      <c r="X152" s="3">
        <v>0</v>
      </c>
      <c r="Y152" s="10">
        <v>0</v>
      </c>
      <c r="Z152" s="10">
        <v>7</v>
      </c>
      <c r="AA152" s="3">
        <f t="shared" si="36"/>
        <v>-7</v>
      </c>
    </row>
    <row r="153" spans="1:27" x14ac:dyDescent="0.3">
      <c r="A153" s="1" t="s">
        <v>42</v>
      </c>
      <c r="B153" s="3">
        <v>2013</v>
      </c>
      <c r="C153" s="13">
        <f t="shared" si="37"/>
        <v>0.46113298922462975</v>
      </c>
      <c r="D153" s="1">
        <f t="shared" si="38"/>
        <v>36180000</v>
      </c>
      <c r="E153" s="1">
        <v>78458928</v>
      </c>
      <c r="F153" s="8">
        <v>1250610246950.9382</v>
      </c>
      <c r="G153" s="8">
        <v>15939.680528784924</v>
      </c>
      <c r="H153" s="1">
        <f t="shared" si="26"/>
        <v>254073415.35972524</v>
      </c>
      <c r="I153" s="1">
        <f t="shared" si="27"/>
        <v>46571000000</v>
      </c>
      <c r="J153" s="2">
        <v>46571</v>
      </c>
      <c r="K153" s="6">
        <f t="shared" si="28"/>
        <v>90765000000</v>
      </c>
      <c r="L153" s="6">
        <f t="shared" si="29"/>
        <v>137336000000</v>
      </c>
      <c r="M153" s="2">
        <v>90765</v>
      </c>
      <c r="N153" s="6">
        <f t="shared" si="30"/>
        <v>0.10981518849284443</v>
      </c>
      <c r="O153" s="1">
        <v>1628760</v>
      </c>
      <c r="P153" s="12">
        <f t="shared" si="31"/>
        <v>2.0759396559687893E-2</v>
      </c>
      <c r="Q153" s="1">
        <v>597.952</v>
      </c>
      <c r="R153" s="1">
        <v>36.18</v>
      </c>
      <c r="S153" s="1">
        <v>253.32900000000001</v>
      </c>
      <c r="T153" s="1">
        <f t="shared" si="32"/>
        <v>597952000</v>
      </c>
      <c r="U153" s="1">
        <f t="shared" si="33"/>
        <v>36180000</v>
      </c>
      <c r="V153" s="1">
        <f t="shared" si="34"/>
        <v>253329000</v>
      </c>
      <c r="W153" s="1">
        <f t="shared" si="35"/>
        <v>7.6212104248989991</v>
      </c>
      <c r="X153" s="3">
        <v>0</v>
      </c>
      <c r="Y153" s="10">
        <v>0</v>
      </c>
      <c r="Z153" s="10">
        <v>7</v>
      </c>
      <c r="AA153" s="3">
        <f t="shared" si="36"/>
        <v>-7</v>
      </c>
    </row>
    <row r="154" spans="1:27" x14ac:dyDescent="0.3">
      <c r="A154" s="1" t="s">
        <v>35</v>
      </c>
      <c r="B154" s="3">
        <v>2012</v>
      </c>
      <c r="C154" s="13">
        <f t="shared" si="37"/>
        <v>0.44886080929504446</v>
      </c>
      <c r="D154" s="1">
        <f t="shared" si="38"/>
        <v>36100000</v>
      </c>
      <c r="E154" s="1">
        <v>80425823</v>
      </c>
      <c r="F154" s="8">
        <v>3487232707438.3354</v>
      </c>
      <c r="G154" s="8">
        <v>43359.614827172307</v>
      </c>
      <c r="H154" s="1">
        <f t="shared" si="26"/>
        <v>1880056197.9607406</v>
      </c>
      <c r="I154" s="1">
        <f t="shared" si="27"/>
        <v>1155550000000</v>
      </c>
      <c r="J154" s="6">
        <v>1155550</v>
      </c>
      <c r="K154" s="6">
        <f t="shared" si="28"/>
        <v>1401668000000</v>
      </c>
      <c r="L154" s="6">
        <f t="shared" si="29"/>
        <v>2557218000000</v>
      </c>
      <c r="M154" s="6">
        <v>1401668</v>
      </c>
      <c r="N154" s="6">
        <f t="shared" si="30"/>
        <v>0.73330867611599426</v>
      </c>
      <c r="O154" s="1">
        <v>348560</v>
      </c>
      <c r="P154" s="12">
        <f t="shared" si="31"/>
        <v>4.3339314040964179E-3</v>
      </c>
      <c r="Q154" s="1">
        <v>813.69299999999998</v>
      </c>
      <c r="R154" s="1">
        <v>36.1</v>
      </c>
      <c r="S154" s="1">
        <v>271.55900000000003</v>
      </c>
      <c r="T154" s="1">
        <f t="shared" si="32"/>
        <v>813693000</v>
      </c>
      <c r="U154" s="1">
        <f t="shared" si="33"/>
        <v>36100000</v>
      </c>
      <c r="V154" s="1">
        <f t="shared" si="34"/>
        <v>271559000</v>
      </c>
      <c r="W154" s="1">
        <f t="shared" si="35"/>
        <v>10.117310207692871</v>
      </c>
      <c r="X154" s="3">
        <v>0</v>
      </c>
      <c r="Y154" s="10">
        <v>10</v>
      </c>
      <c r="Z154" s="10">
        <v>0</v>
      </c>
      <c r="AA154" s="3">
        <f t="shared" si="36"/>
        <v>10</v>
      </c>
    </row>
    <row r="155" spans="1:27" x14ac:dyDescent="0.3">
      <c r="A155" s="1" t="s">
        <v>42</v>
      </c>
      <c r="B155" s="3">
        <v>2017</v>
      </c>
      <c r="C155" s="13">
        <f t="shared" si="37"/>
        <v>0.42695660080821651</v>
      </c>
      <c r="D155" s="1">
        <f t="shared" si="38"/>
        <v>36080000</v>
      </c>
      <c r="E155" s="1">
        <v>84505076</v>
      </c>
      <c r="F155" s="8">
        <v>1281375169176.8723</v>
      </c>
      <c r="G155" s="8">
        <v>15163.292311302961</v>
      </c>
      <c r="H155" s="1">
        <f t="shared" si="26"/>
        <v>229925433.71801949</v>
      </c>
      <c r="I155" s="1">
        <f t="shared" si="27"/>
        <v>49499000000</v>
      </c>
      <c r="J155" s="2">
        <v>49499</v>
      </c>
      <c r="K155" s="6">
        <f t="shared" si="28"/>
        <v>92764000000</v>
      </c>
      <c r="L155" s="6">
        <f t="shared" si="29"/>
        <v>142263000000</v>
      </c>
      <c r="M155" s="2">
        <v>92764</v>
      </c>
      <c r="N155" s="6">
        <f t="shared" si="30"/>
        <v>0.11102369034619788</v>
      </c>
      <c r="O155" s="1">
        <v>1628760</v>
      </c>
      <c r="P155" s="12">
        <f t="shared" si="31"/>
        <v>1.9274108457106174E-2</v>
      </c>
      <c r="Q155" s="1">
        <v>685.40099999999995</v>
      </c>
      <c r="R155" s="1">
        <v>36.08</v>
      </c>
      <c r="S155" s="1">
        <v>229.059</v>
      </c>
      <c r="T155" s="1">
        <f t="shared" si="32"/>
        <v>685401000</v>
      </c>
      <c r="U155" s="1">
        <f t="shared" si="33"/>
        <v>36080000</v>
      </c>
      <c r="V155" s="1">
        <f t="shared" si="34"/>
        <v>229059000</v>
      </c>
      <c r="W155" s="1">
        <f t="shared" si="35"/>
        <v>8.1107672159244029</v>
      </c>
      <c r="X155" s="3">
        <v>0</v>
      </c>
      <c r="Y155" s="10">
        <v>0</v>
      </c>
      <c r="Z155" s="10">
        <v>7</v>
      </c>
      <c r="AA155" s="3">
        <f t="shared" si="36"/>
        <v>-7</v>
      </c>
    </row>
    <row r="156" spans="1:27" x14ac:dyDescent="0.3">
      <c r="A156" s="1" t="s">
        <v>35</v>
      </c>
      <c r="B156" s="3">
        <v>2016</v>
      </c>
      <c r="C156" s="13">
        <f t="shared" si="37"/>
        <v>0.43801557982679717</v>
      </c>
      <c r="D156" s="1">
        <f t="shared" si="38"/>
        <v>36070000</v>
      </c>
      <c r="E156" s="1">
        <v>82348669</v>
      </c>
      <c r="F156" s="8">
        <v>4165169650070.1426</v>
      </c>
      <c r="G156" s="8">
        <v>50579.68392992657</v>
      </c>
      <c r="H156" s="1">
        <f t="shared" si="26"/>
        <v>2558304426.451272</v>
      </c>
      <c r="I156" s="1">
        <f t="shared" si="27"/>
        <v>1055327000000</v>
      </c>
      <c r="J156" s="6">
        <v>1055327</v>
      </c>
      <c r="K156" s="6">
        <f t="shared" si="28"/>
        <v>1334356000000</v>
      </c>
      <c r="L156" s="6">
        <f t="shared" si="29"/>
        <v>2389683000000</v>
      </c>
      <c r="M156" s="6">
        <v>1334356</v>
      </c>
      <c r="N156" s="6">
        <f t="shared" si="30"/>
        <v>0.57373005201835103</v>
      </c>
      <c r="O156" s="1">
        <v>348560</v>
      </c>
      <c r="P156" s="12">
        <f t="shared" si="31"/>
        <v>4.2327338648302862E-3</v>
      </c>
      <c r="Q156" s="1">
        <v>800.34</v>
      </c>
      <c r="R156" s="1">
        <v>36.07</v>
      </c>
      <c r="S156" s="1">
        <v>277.78399999999999</v>
      </c>
      <c r="T156" s="1">
        <f t="shared" si="32"/>
        <v>800340000</v>
      </c>
      <c r="U156" s="1">
        <f t="shared" si="33"/>
        <v>36070000</v>
      </c>
      <c r="V156" s="1">
        <f t="shared" si="34"/>
        <v>277784000</v>
      </c>
      <c r="W156" s="1">
        <f t="shared" si="35"/>
        <v>9.7189184684940084</v>
      </c>
      <c r="X156" s="3">
        <v>0</v>
      </c>
      <c r="Y156" s="10">
        <v>10</v>
      </c>
      <c r="Z156" s="10">
        <v>0</v>
      </c>
      <c r="AA156" s="3">
        <f t="shared" si="36"/>
        <v>10</v>
      </c>
    </row>
    <row r="157" spans="1:27" x14ac:dyDescent="0.3">
      <c r="A157" s="1" t="s">
        <v>42</v>
      </c>
      <c r="B157" s="3">
        <v>2012</v>
      </c>
      <c r="C157" s="13">
        <f t="shared" si="37"/>
        <v>0.46621734178235547</v>
      </c>
      <c r="D157" s="1">
        <f t="shared" si="38"/>
        <v>36050000</v>
      </c>
      <c r="E157" s="1">
        <v>77324451</v>
      </c>
      <c r="F157" s="8">
        <v>1295740677467.9673</v>
      </c>
      <c r="G157" s="8">
        <v>16757.192074573763</v>
      </c>
      <c r="H157" s="1">
        <f t="shared" si="26"/>
        <v>280803486.22415769</v>
      </c>
      <c r="I157" s="1">
        <f t="shared" si="27"/>
        <v>57292000000</v>
      </c>
      <c r="J157" s="2">
        <v>57292</v>
      </c>
      <c r="K157" s="6">
        <f t="shared" si="28"/>
        <v>108341000000</v>
      </c>
      <c r="L157" s="6">
        <f t="shared" si="29"/>
        <v>165633000000</v>
      </c>
      <c r="M157" s="2">
        <v>108341</v>
      </c>
      <c r="N157" s="6">
        <f t="shared" si="30"/>
        <v>0.12782881859020337</v>
      </c>
      <c r="O157" s="1">
        <v>1628760</v>
      </c>
      <c r="P157" s="12">
        <f t="shared" si="31"/>
        <v>2.1063971084644365E-2</v>
      </c>
      <c r="Q157" s="1">
        <v>588.36500000000001</v>
      </c>
      <c r="R157" s="1">
        <v>36.049999999999997</v>
      </c>
      <c r="S157" s="1">
        <v>247.16200000000001</v>
      </c>
      <c r="T157" s="1">
        <f t="shared" si="32"/>
        <v>588365000</v>
      </c>
      <c r="U157" s="1">
        <f t="shared" si="33"/>
        <v>36050000</v>
      </c>
      <c r="V157" s="1">
        <f t="shared" si="34"/>
        <v>247162000</v>
      </c>
      <c r="W157" s="1">
        <f t="shared" si="35"/>
        <v>7.609042060964649</v>
      </c>
      <c r="X157" s="3">
        <v>0</v>
      </c>
      <c r="Y157" s="10">
        <v>0</v>
      </c>
      <c r="Z157" s="10">
        <v>7</v>
      </c>
      <c r="AA157" s="3">
        <f t="shared" si="36"/>
        <v>-7</v>
      </c>
    </row>
    <row r="158" spans="1:27" x14ac:dyDescent="0.3">
      <c r="A158" s="1" t="s">
        <v>35</v>
      </c>
      <c r="B158" s="3">
        <v>2011</v>
      </c>
      <c r="C158" s="13">
        <f t="shared" si="37"/>
        <v>0.44870766275964208</v>
      </c>
      <c r="D158" s="1">
        <f t="shared" si="38"/>
        <v>36020000</v>
      </c>
      <c r="E158" s="1">
        <v>80274983</v>
      </c>
      <c r="F158" s="8">
        <v>3415020684916.0498</v>
      </c>
      <c r="G158" s="8">
        <v>42541.531088409574</v>
      </c>
      <c r="H158" s="1">
        <f t="shared" si="26"/>
        <v>1809781867.3461182</v>
      </c>
      <c r="I158" s="1">
        <f t="shared" si="27"/>
        <v>1255005000000</v>
      </c>
      <c r="J158" s="6">
        <v>1255005</v>
      </c>
      <c r="K158" s="6">
        <f t="shared" si="28"/>
        <v>1474040000000</v>
      </c>
      <c r="L158" s="6">
        <f t="shared" si="29"/>
        <v>2729045000000</v>
      </c>
      <c r="M158" s="6">
        <v>1474040</v>
      </c>
      <c r="N158" s="6">
        <f t="shared" si="30"/>
        <v>0.79912985946294113</v>
      </c>
      <c r="O158" s="1">
        <v>348560</v>
      </c>
      <c r="P158" s="12">
        <f t="shared" si="31"/>
        <v>4.342075039741833E-3</v>
      </c>
      <c r="Q158" s="1">
        <v>808.91099999999994</v>
      </c>
      <c r="R158" s="1">
        <v>36.020000000000003</v>
      </c>
      <c r="S158" s="1">
        <v>271.12200000000001</v>
      </c>
      <c r="T158" s="1">
        <f t="shared" si="32"/>
        <v>808911000</v>
      </c>
      <c r="U158" s="1">
        <f t="shared" si="33"/>
        <v>36020000</v>
      </c>
      <c r="V158" s="1">
        <f t="shared" si="34"/>
        <v>271122000</v>
      </c>
      <c r="W158" s="1">
        <f t="shared" si="35"/>
        <v>10.076750810398801</v>
      </c>
      <c r="X158" s="3">
        <v>0</v>
      </c>
      <c r="Y158" s="10">
        <v>10</v>
      </c>
      <c r="Z158" s="10">
        <v>0</v>
      </c>
      <c r="AA158" s="3">
        <f t="shared" si="36"/>
        <v>10</v>
      </c>
    </row>
    <row r="159" spans="1:27" x14ac:dyDescent="0.3">
      <c r="A159" s="1" t="s">
        <v>42</v>
      </c>
      <c r="B159" s="3">
        <v>2015</v>
      </c>
      <c r="C159" s="13">
        <f t="shared" si="37"/>
        <v>0.4361124004092341</v>
      </c>
      <c r="D159" s="1">
        <f t="shared" si="38"/>
        <v>35670000</v>
      </c>
      <c r="E159" s="1">
        <v>81790841</v>
      </c>
      <c r="F159" s="8">
        <v>1131039620719.1782</v>
      </c>
      <c r="G159" s="8">
        <v>13828.438574426424</v>
      </c>
      <c r="H159" s="1">
        <f t="shared" si="26"/>
        <v>191225713.4066847</v>
      </c>
      <c r="I159" s="1">
        <f t="shared" si="27"/>
        <v>44937000000</v>
      </c>
      <c r="J159" s="2">
        <v>44937</v>
      </c>
      <c r="K159" s="6">
        <f t="shared" si="28"/>
        <v>70275000000</v>
      </c>
      <c r="L159" s="6">
        <f t="shared" si="29"/>
        <v>115212000000</v>
      </c>
      <c r="M159" s="2">
        <v>70275</v>
      </c>
      <c r="N159" s="6">
        <f t="shared" si="30"/>
        <v>0.10186380555505364</v>
      </c>
      <c r="O159" s="1">
        <v>1628760</v>
      </c>
      <c r="P159" s="12">
        <f t="shared" si="31"/>
        <v>1.9913721146356717E-2</v>
      </c>
      <c r="Q159" s="1">
        <v>631.58100000000002</v>
      </c>
      <c r="R159" s="1">
        <v>35.67</v>
      </c>
      <c r="S159" s="1">
        <v>227.053</v>
      </c>
      <c r="T159" s="1">
        <f t="shared" si="32"/>
        <v>631581000</v>
      </c>
      <c r="U159" s="1">
        <f t="shared" si="33"/>
        <v>35670000</v>
      </c>
      <c r="V159" s="1">
        <f t="shared" si="34"/>
        <v>227053000</v>
      </c>
      <c r="W159" s="1">
        <f t="shared" si="35"/>
        <v>7.7219037275824078</v>
      </c>
      <c r="X159" s="3">
        <v>0</v>
      </c>
      <c r="Y159" s="10">
        <v>0</v>
      </c>
      <c r="Z159" s="10">
        <v>7</v>
      </c>
      <c r="AA159" s="3">
        <f t="shared" si="36"/>
        <v>-7</v>
      </c>
    </row>
    <row r="160" spans="1:27" x14ac:dyDescent="0.3">
      <c r="A160" s="1" t="s">
        <v>42</v>
      </c>
      <c r="B160" s="3">
        <v>2014</v>
      </c>
      <c r="C160" s="13">
        <f t="shared" si="37"/>
        <v>0.44546342152525276</v>
      </c>
      <c r="D160" s="1">
        <f t="shared" si="38"/>
        <v>35620000</v>
      </c>
      <c r="E160" s="1">
        <v>79961672</v>
      </c>
      <c r="F160" s="8">
        <v>1255791375247.1519</v>
      </c>
      <c r="G160" s="8">
        <v>15704.916416044325</v>
      </c>
      <c r="H160" s="1">
        <f t="shared" si="26"/>
        <v>246644399.63493854</v>
      </c>
      <c r="I160" s="1">
        <f t="shared" si="27"/>
        <v>55106000000</v>
      </c>
      <c r="J160" s="2">
        <v>55106</v>
      </c>
      <c r="K160" s="6">
        <f t="shared" si="28"/>
        <v>95160000000</v>
      </c>
      <c r="L160" s="6">
        <f t="shared" si="29"/>
        <v>150266000000</v>
      </c>
      <c r="M160" s="2">
        <v>95160</v>
      </c>
      <c r="N160" s="6">
        <f t="shared" si="30"/>
        <v>0.11965841059421689</v>
      </c>
      <c r="O160" s="1">
        <v>1628760</v>
      </c>
      <c r="P160" s="12">
        <f t="shared" si="31"/>
        <v>2.0369258911944712E-2</v>
      </c>
      <c r="Q160" s="1">
        <v>632.673</v>
      </c>
      <c r="R160" s="1">
        <v>35.619999999999997</v>
      </c>
      <c r="S160" s="1">
        <v>247.8</v>
      </c>
      <c r="T160" s="1">
        <f t="shared" si="32"/>
        <v>632673000</v>
      </c>
      <c r="U160" s="1">
        <f t="shared" si="33"/>
        <v>35620000</v>
      </c>
      <c r="V160" s="1">
        <f t="shared" si="34"/>
        <v>247800000</v>
      </c>
      <c r="W160" s="1">
        <f t="shared" si="35"/>
        <v>7.9122032365706412</v>
      </c>
      <c r="X160" s="3">
        <v>0</v>
      </c>
      <c r="Y160" s="10">
        <v>0</v>
      </c>
      <c r="Z160" s="10">
        <v>7</v>
      </c>
      <c r="AA160" s="3">
        <f t="shared" si="36"/>
        <v>-7</v>
      </c>
    </row>
    <row r="161" spans="1:27" x14ac:dyDescent="0.3">
      <c r="A161" s="1" t="s">
        <v>35</v>
      </c>
      <c r="B161" s="3">
        <v>2017</v>
      </c>
      <c r="C161" s="13">
        <f t="shared" si="37"/>
        <v>0.42319463752145281</v>
      </c>
      <c r="D161" s="1">
        <f t="shared" si="38"/>
        <v>34980000</v>
      </c>
      <c r="E161" s="1">
        <v>82657002</v>
      </c>
      <c r="F161" s="8">
        <v>4386727409191.6841</v>
      </c>
      <c r="G161" s="8">
        <v>53071.455569991325</v>
      </c>
      <c r="H161" s="1">
        <f t="shared" si="26"/>
        <v>2816579396.3175631</v>
      </c>
      <c r="I161" s="1">
        <f t="shared" si="27"/>
        <v>1162907000000</v>
      </c>
      <c r="J161" s="6">
        <v>1162907</v>
      </c>
      <c r="K161" s="6">
        <f t="shared" si="28"/>
        <v>1448191000000</v>
      </c>
      <c r="L161" s="6">
        <f t="shared" si="29"/>
        <v>2611098000000</v>
      </c>
      <c r="M161" s="6">
        <v>1448191</v>
      </c>
      <c r="N161" s="6">
        <f t="shared" si="30"/>
        <v>0.59522686422886972</v>
      </c>
      <c r="O161" s="1">
        <v>348560</v>
      </c>
      <c r="P161" s="12">
        <f t="shared" si="31"/>
        <v>4.2169446213401254E-3</v>
      </c>
      <c r="Q161" s="1">
        <v>785.61599999999999</v>
      </c>
      <c r="R161" s="1">
        <v>34.979999999999997</v>
      </c>
      <c r="S161" s="1">
        <v>279.18099999999998</v>
      </c>
      <c r="T161" s="1">
        <f t="shared" si="32"/>
        <v>785616000</v>
      </c>
      <c r="U161" s="1">
        <f t="shared" si="33"/>
        <v>34980000</v>
      </c>
      <c r="V161" s="1">
        <f t="shared" si="34"/>
        <v>279181000</v>
      </c>
      <c r="W161" s="1">
        <f t="shared" si="35"/>
        <v>9.5045305417682577</v>
      </c>
      <c r="X161" s="3">
        <v>0</v>
      </c>
      <c r="Y161" s="10">
        <v>10</v>
      </c>
      <c r="Z161" s="10">
        <v>0</v>
      </c>
      <c r="AA161" s="3">
        <f t="shared" si="36"/>
        <v>10</v>
      </c>
    </row>
    <row r="162" spans="1:27" x14ac:dyDescent="0.3">
      <c r="A162" s="1" t="s">
        <v>42</v>
      </c>
      <c r="B162" s="3">
        <v>2011</v>
      </c>
      <c r="C162" s="13">
        <f t="shared" si="37"/>
        <v>0.45675455832076539</v>
      </c>
      <c r="D162" s="1">
        <f t="shared" si="38"/>
        <v>34870000</v>
      </c>
      <c r="E162" s="1">
        <v>76342971</v>
      </c>
      <c r="F162" s="8">
        <v>1449083552220.9998</v>
      </c>
      <c r="G162" s="8">
        <v>18981.230796231386</v>
      </c>
      <c r="H162" s="1">
        <f t="shared" si="26"/>
        <v>360287122.53980279</v>
      </c>
      <c r="I162" s="1">
        <f t="shared" si="27"/>
        <v>61760000000</v>
      </c>
      <c r="J162" s="2">
        <v>61760</v>
      </c>
      <c r="K162" s="6">
        <f t="shared" si="28"/>
        <v>131500000000</v>
      </c>
      <c r="L162" s="6">
        <f t="shared" si="29"/>
        <v>193260000000</v>
      </c>
      <c r="M162" s="2">
        <v>131500</v>
      </c>
      <c r="N162" s="6">
        <f t="shared" si="30"/>
        <v>0.13336705099149859</v>
      </c>
      <c r="O162" s="1">
        <v>1628760</v>
      </c>
      <c r="P162" s="12">
        <f t="shared" si="31"/>
        <v>2.1334773570706334E-2</v>
      </c>
      <c r="Q162" s="1">
        <v>577.33600000000001</v>
      </c>
      <c r="R162" s="1">
        <v>34.869999999999997</v>
      </c>
      <c r="S162" s="1">
        <v>223.69499999999999</v>
      </c>
      <c r="T162" s="1">
        <f t="shared" si="32"/>
        <v>577336000</v>
      </c>
      <c r="U162" s="1">
        <f t="shared" si="33"/>
        <v>34870000</v>
      </c>
      <c r="V162" s="1">
        <f t="shared" si="34"/>
        <v>223695000</v>
      </c>
      <c r="W162" s="1">
        <f t="shared" si="35"/>
        <v>7.5623989011378665</v>
      </c>
      <c r="X162" s="3">
        <v>0</v>
      </c>
      <c r="Y162" s="10">
        <v>0</v>
      </c>
      <c r="Z162" s="10">
        <v>7</v>
      </c>
      <c r="AA162" s="3">
        <f t="shared" si="36"/>
        <v>-7</v>
      </c>
    </row>
    <row r="163" spans="1:27" x14ac:dyDescent="0.3">
      <c r="A163" s="1" t="s">
        <v>89</v>
      </c>
      <c r="B163" s="3">
        <v>2021</v>
      </c>
      <c r="C163" s="13">
        <f t="shared" si="37"/>
        <v>0.40990662810642575</v>
      </c>
      <c r="D163" s="1">
        <f t="shared" si="38"/>
        <v>34750000</v>
      </c>
      <c r="E163" s="1">
        <v>84775404</v>
      </c>
      <c r="F163" s="9">
        <v>2580935267518.5732</v>
      </c>
      <c r="G163" s="8">
        <v>30444.387708474656</v>
      </c>
      <c r="H163" s="1">
        <f t="shared" si="26"/>
        <v>926860742.94392276</v>
      </c>
      <c r="I163" s="1">
        <f t="shared" si="27"/>
        <v>271425000000</v>
      </c>
      <c r="J163" s="2">
        <v>271425</v>
      </c>
      <c r="K163" s="6">
        <f t="shared" si="28"/>
        <v>225215000000</v>
      </c>
      <c r="L163" s="6">
        <f t="shared" si="29"/>
        <v>496640000000</v>
      </c>
      <c r="M163" s="6">
        <v>225215</v>
      </c>
      <c r="N163" s="6">
        <f t="shared" si="30"/>
        <v>0.19242636816594472</v>
      </c>
      <c r="O163" s="1">
        <v>769630</v>
      </c>
      <c r="P163" s="12">
        <f t="shared" si="31"/>
        <v>9.0784586529366468E-3</v>
      </c>
      <c r="Q163" s="1">
        <v>446.20400000000001</v>
      </c>
      <c r="R163" s="1">
        <v>34.75</v>
      </c>
      <c r="S163" s="1">
        <v>118.36</v>
      </c>
      <c r="T163" s="1">
        <f t="shared" si="32"/>
        <v>446204000</v>
      </c>
      <c r="U163" s="1">
        <f t="shared" si="33"/>
        <v>34750000</v>
      </c>
      <c r="V163" s="1">
        <f t="shared" si="34"/>
        <v>118360000</v>
      </c>
      <c r="W163" s="1">
        <f t="shared" si="35"/>
        <v>5.2633662471251688</v>
      </c>
      <c r="X163" s="3">
        <v>0</v>
      </c>
      <c r="Y163" s="10">
        <v>0</v>
      </c>
      <c r="Z163" s="10">
        <v>4</v>
      </c>
      <c r="AA163" s="10">
        <f t="shared" si="36"/>
        <v>-4</v>
      </c>
    </row>
    <row r="164" spans="1:27" x14ac:dyDescent="0.3">
      <c r="A164" s="1" t="s">
        <v>89</v>
      </c>
      <c r="B164" s="3">
        <v>2020</v>
      </c>
      <c r="C164" s="13">
        <f t="shared" si="37"/>
        <v>0.41302458222474364</v>
      </c>
      <c r="D164" s="1">
        <f t="shared" si="38"/>
        <v>34750000</v>
      </c>
      <c r="E164" s="1">
        <v>84135428</v>
      </c>
      <c r="F164" s="9">
        <v>2332379138729.856</v>
      </c>
      <c r="G164" s="8">
        <v>27721.724298233272</v>
      </c>
      <c r="H164" s="1">
        <f t="shared" si="26"/>
        <v>768493998.06725705</v>
      </c>
      <c r="I164" s="1">
        <f t="shared" si="27"/>
        <v>219517000000</v>
      </c>
      <c r="J164" s="2">
        <v>219517</v>
      </c>
      <c r="K164" s="6">
        <f t="shared" si="28"/>
        <v>169637000000</v>
      </c>
      <c r="L164" s="6">
        <f t="shared" si="29"/>
        <v>389154000000</v>
      </c>
      <c r="M164" s="6">
        <v>169637</v>
      </c>
      <c r="N164" s="6">
        <f t="shared" si="30"/>
        <v>0.16684851683758484</v>
      </c>
      <c r="O164" s="1">
        <v>769630</v>
      </c>
      <c r="P164" s="12">
        <f t="shared" si="31"/>
        <v>9.1475139343202717E-3</v>
      </c>
      <c r="Q164" s="1">
        <v>413.43299999999999</v>
      </c>
      <c r="R164" s="1">
        <v>34.75</v>
      </c>
      <c r="S164" s="1">
        <v>115.28100000000001</v>
      </c>
      <c r="T164" s="1">
        <f t="shared" si="32"/>
        <v>413433000</v>
      </c>
      <c r="U164" s="1">
        <f t="shared" si="33"/>
        <v>34750000</v>
      </c>
      <c r="V164" s="1">
        <f t="shared" si="34"/>
        <v>115281000</v>
      </c>
      <c r="W164" s="1">
        <f t="shared" si="35"/>
        <v>4.9138990533215088</v>
      </c>
      <c r="X164" s="3">
        <v>0</v>
      </c>
      <c r="Y164" s="10">
        <v>0</v>
      </c>
      <c r="Z164" s="10">
        <v>4</v>
      </c>
      <c r="AA164" s="10">
        <f t="shared" si="36"/>
        <v>-4</v>
      </c>
    </row>
    <row r="165" spans="1:27" x14ac:dyDescent="0.3">
      <c r="A165" s="1" t="s">
        <v>89</v>
      </c>
      <c r="B165" s="3">
        <v>2019</v>
      </c>
      <c r="C165" s="13">
        <f t="shared" si="37"/>
        <v>0.41625897244717774</v>
      </c>
      <c r="D165" s="1">
        <f t="shared" si="38"/>
        <v>34750000</v>
      </c>
      <c r="E165" s="1">
        <v>83481684</v>
      </c>
      <c r="F165" s="9">
        <v>2313136536195.9634</v>
      </c>
      <c r="G165" s="8">
        <v>27708.311875883617</v>
      </c>
      <c r="H165" s="1">
        <f t="shared" si="26"/>
        <v>767750547.01123309</v>
      </c>
      <c r="I165" s="1">
        <f t="shared" si="27"/>
        <v>210344000000</v>
      </c>
      <c r="J165" s="2">
        <v>210344</v>
      </c>
      <c r="K165" s="6">
        <f t="shared" si="28"/>
        <v>180835000000</v>
      </c>
      <c r="L165" s="6">
        <f t="shared" si="29"/>
        <v>391179000000</v>
      </c>
      <c r="M165" s="6">
        <v>180835</v>
      </c>
      <c r="N165" s="6">
        <f t="shared" si="30"/>
        <v>0.16911193692150486</v>
      </c>
      <c r="O165" s="1">
        <v>769630</v>
      </c>
      <c r="P165" s="12">
        <f t="shared" si="31"/>
        <v>9.2191479989790336E-3</v>
      </c>
      <c r="Q165" s="1">
        <v>401.72</v>
      </c>
      <c r="R165" s="1">
        <v>34.75</v>
      </c>
      <c r="S165" s="1">
        <v>114.86</v>
      </c>
      <c r="T165" s="1">
        <f t="shared" si="32"/>
        <v>401720000</v>
      </c>
      <c r="U165" s="1">
        <f t="shared" si="33"/>
        <v>34750000</v>
      </c>
      <c r="V165" s="1">
        <f t="shared" si="34"/>
        <v>114860000</v>
      </c>
      <c r="W165" s="1">
        <f t="shared" si="35"/>
        <v>4.812073508244036</v>
      </c>
      <c r="X165" s="3">
        <v>0</v>
      </c>
      <c r="Y165" s="10">
        <v>0</v>
      </c>
      <c r="Z165" s="10">
        <v>4</v>
      </c>
      <c r="AA165" s="10">
        <f t="shared" si="36"/>
        <v>-4</v>
      </c>
    </row>
    <row r="166" spans="1:27" x14ac:dyDescent="0.3">
      <c r="A166" s="1" t="s">
        <v>35</v>
      </c>
      <c r="B166" s="3">
        <v>2021</v>
      </c>
      <c r="C166" s="13">
        <f t="shared" si="37"/>
        <v>0.4101154864535802</v>
      </c>
      <c r="D166" s="1">
        <f t="shared" si="38"/>
        <v>34120000</v>
      </c>
      <c r="E166" s="1">
        <v>83196078</v>
      </c>
      <c r="F166" s="8">
        <v>4848335897390.623</v>
      </c>
      <c r="G166" s="8">
        <v>58276.015095214258</v>
      </c>
      <c r="H166" s="1">
        <f t="shared" si="26"/>
        <v>3396093935.3776402</v>
      </c>
      <c r="I166" s="1">
        <f t="shared" si="27"/>
        <v>1421512000000</v>
      </c>
      <c r="J166" s="6">
        <v>1421512</v>
      </c>
      <c r="K166" s="6">
        <f t="shared" si="28"/>
        <v>1636741000000</v>
      </c>
      <c r="L166" s="6">
        <f t="shared" si="29"/>
        <v>3058253000000</v>
      </c>
      <c r="M166" s="6">
        <v>1636741</v>
      </c>
      <c r="N166" s="6">
        <f t="shared" si="30"/>
        <v>0.63078405967003104</v>
      </c>
      <c r="O166" s="1">
        <v>348560</v>
      </c>
      <c r="P166" s="12">
        <f t="shared" si="31"/>
        <v>4.18962057321981E-3</v>
      </c>
      <c r="Q166" s="1">
        <v>674.75400000000002</v>
      </c>
      <c r="R166" s="1">
        <v>34.119999999999997</v>
      </c>
      <c r="S166" s="1">
        <v>248.20099999999999</v>
      </c>
      <c r="T166" s="1">
        <f t="shared" si="32"/>
        <v>674754000</v>
      </c>
      <c r="U166" s="1">
        <f t="shared" si="33"/>
        <v>34120000</v>
      </c>
      <c r="V166" s="1">
        <f t="shared" si="34"/>
        <v>248201000</v>
      </c>
      <c r="W166" s="1">
        <f t="shared" si="35"/>
        <v>8.1104063583381905</v>
      </c>
      <c r="X166" s="3">
        <v>0</v>
      </c>
      <c r="Y166" s="10">
        <v>10</v>
      </c>
      <c r="Z166" s="10">
        <v>0</v>
      </c>
      <c r="AA166" s="3">
        <f t="shared" si="36"/>
        <v>10</v>
      </c>
    </row>
    <row r="167" spans="1:27" x14ac:dyDescent="0.3">
      <c r="A167" s="1" t="s">
        <v>35</v>
      </c>
      <c r="B167" s="3">
        <v>2020</v>
      </c>
      <c r="C167" s="13">
        <f t="shared" si="37"/>
        <v>0.41028911301325838</v>
      </c>
      <c r="D167" s="1">
        <f t="shared" si="38"/>
        <v>34120000</v>
      </c>
      <c r="E167" s="1">
        <v>83160871</v>
      </c>
      <c r="F167" s="8">
        <v>4644449102985.6338</v>
      </c>
      <c r="G167" s="8">
        <v>55848.971362813572</v>
      </c>
      <c r="H167" s="1">
        <f t="shared" si="26"/>
        <v>3119107602.2843704</v>
      </c>
      <c r="I167" s="1">
        <f t="shared" si="27"/>
        <v>1171782000000</v>
      </c>
      <c r="J167" s="6">
        <v>1171782</v>
      </c>
      <c r="K167" s="6">
        <f t="shared" si="28"/>
        <v>1382534000000</v>
      </c>
      <c r="L167" s="6">
        <f t="shared" si="29"/>
        <v>2554316000000</v>
      </c>
      <c r="M167" s="6">
        <v>1382534</v>
      </c>
      <c r="N167" s="6">
        <f t="shared" si="30"/>
        <v>0.54997179285654907</v>
      </c>
      <c r="O167" s="1">
        <v>348560</v>
      </c>
      <c r="P167" s="12">
        <f t="shared" si="31"/>
        <v>4.191394291673544E-3</v>
      </c>
      <c r="Q167" s="1">
        <v>639.38099999999997</v>
      </c>
      <c r="R167" s="1">
        <v>34.119999999999997</v>
      </c>
      <c r="S167" s="1">
        <v>251.38399999999999</v>
      </c>
      <c r="T167" s="1">
        <f t="shared" si="32"/>
        <v>639381000</v>
      </c>
      <c r="U167" s="1">
        <f t="shared" si="33"/>
        <v>34120000</v>
      </c>
      <c r="V167" s="1">
        <f t="shared" si="34"/>
        <v>251384000</v>
      </c>
      <c r="W167" s="1">
        <f t="shared" si="35"/>
        <v>7.6884836860354673</v>
      </c>
      <c r="X167" s="3">
        <v>0</v>
      </c>
      <c r="Y167" s="10">
        <v>10</v>
      </c>
      <c r="Z167" s="10">
        <v>0</v>
      </c>
      <c r="AA167" s="3">
        <f t="shared" si="36"/>
        <v>10</v>
      </c>
    </row>
    <row r="168" spans="1:27" x14ac:dyDescent="0.3">
      <c r="A168" s="1" t="s">
        <v>35</v>
      </c>
      <c r="B168" s="3">
        <v>2019</v>
      </c>
      <c r="C168" s="13">
        <f t="shared" si="37"/>
        <v>0.41062442809536626</v>
      </c>
      <c r="D168" s="1">
        <f t="shared" si="38"/>
        <v>34120000</v>
      </c>
      <c r="E168" s="1">
        <v>83092962</v>
      </c>
      <c r="F168" s="8">
        <v>4769427657695.8691</v>
      </c>
      <c r="G168" s="8">
        <v>57398.695905146204</v>
      </c>
      <c r="H168" s="1">
        <f t="shared" si="26"/>
        <v>3294610291.6114473</v>
      </c>
      <c r="I168" s="1">
        <f t="shared" si="27"/>
        <v>1233978000000</v>
      </c>
      <c r="J168" s="6">
        <v>1233978</v>
      </c>
      <c r="K168" s="6">
        <f t="shared" si="28"/>
        <v>1489411000000</v>
      </c>
      <c r="L168" s="6">
        <f t="shared" si="29"/>
        <v>2723389000000</v>
      </c>
      <c r="M168" s="6">
        <v>1489411</v>
      </c>
      <c r="N168" s="6">
        <f t="shared" si="30"/>
        <v>0.57100960439259096</v>
      </c>
      <c r="O168" s="1">
        <v>348560</v>
      </c>
      <c r="P168" s="12">
        <f t="shared" si="31"/>
        <v>4.194819773063331E-3</v>
      </c>
      <c r="Q168" s="1">
        <v>707.15</v>
      </c>
      <c r="R168" s="1">
        <v>34.119999999999997</v>
      </c>
      <c r="S168" s="1">
        <v>270.91000000000003</v>
      </c>
      <c r="T168" s="1">
        <f t="shared" si="32"/>
        <v>707150000</v>
      </c>
      <c r="U168" s="1">
        <f t="shared" si="33"/>
        <v>34120000</v>
      </c>
      <c r="V168" s="1">
        <f t="shared" si="34"/>
        <v>270910000</v>
      </c>
      <c r="W168" s="1">
        <f t="shared" si="35"/>
        <v>8.5103477235532896</v>
      </c>
      <c r="X168" s="3">
        <v>0</v>
      </c>
      <c r="Y168" s="10">
        <v>10</v>
      </c>
      <c r="Z168" s="10">
        <v>0</v>
      </c>
      <c r="AA168" s="3">
        <f t="shared" si="36"/>
        <v>10</v>
      </c>
    </row>
    <row r="169" spans="1:27" x14ac:dyDescent="0.3">
      <c r="A169" s="1" t="s">
        <v>89</v>
      </c>
      <c r="B169" s="3">
        <v>2016</v>
      </c>
      <c r="C169" s="13">
        <f t="shared" si="37"/>
        <v>0.41064241976433452</v>
      </c>
      <c r="D169" s="1">
        <f t="shared" si="38"/>
        <v>33270000.000000004</v>
      </c>
      <c r="E169" s="1">
        <v>81019394</v>
      </c>
      <c r="F169" s="9">
        <v>2116397789617.1956</v>
      </c>
      <c r="G169" s="8">
        <v>26122.113300640038</v>
      </c>
      <c r="H169" s="1">
        <f t="shared" si="26"/>
        <v>682364803.29147518</v>
      </c>
      <c r="I169" s="1">
        <f t="shared" si="27"/>
        <v>202189000000</v>
      </c>
      <c r="J169" s="2">
        <v>202189</v>
      </c>
      <c r="K169" s="6">
        <f t="shared" si="28"/>
        <v>149246000000</v>
      </c>
      <c r="L169" s="6">
        <f t="shared" si="29"/>
        <v>351435000000</v>
      </c>
      <c r="M169" s="6">
        <v>149246</v>
      </c>
      <c r="N169" s="6">
        <f t="shared" si="30"/>
        <v>0.16605337698049949</v>
      </c>
      <c r="O169" s="1">
        <v>769630</v>
      </c>
      <c r="P169" s="12">
        <f t="shared" si="31"/>
        <v>9.4993304936346473E-3</v>
      </c>
      <c r="Q169" s="1">
        <v>405.30500000000001</v>
      </c>
      <c r="R169" s="1">
        <v>33.270000000000003</v>
      </c>
      <c r="S169" s="1">
        <v>117.84699999999999</v>
      </c>
      <c r="T169" s="1">
        <f t="shared" si="32"/>
        <v>405305000</v>
      </c>
      <c r="U169" s="1">
        <f t="shared" si="33"/>
        <v>33270000.000000004</v>
      </c>
      <c r="V169" s="1">
        <f t="shared" si="34"/>
        <v>117847000</v>
      </c>
      <c r="W169" s="1">
        <f t="shared" si="35"/>
        <v>5.0025676568254758</v>
      </c>
      <c r="X169" s="3">
        <v>0</v>
      </c>
      <c r="Y169" s="10">
        <v>0</v>
      </c>
      <c r="Z169" s="10">
        <v>4</v>
      </c>
      <c r="AA169" s="10">
        <f t="shared" si="36"/>
        <v>-4</v>
      </c>
    </row>
    <row r="170" spans="1:27" x14ac:dyDescent="0.3">
      <c r="A170" s="1" t="s">
        <v>35</v>
      </c>
      <c r="B170" s="3">
        <v>2018</v>
      </c>
      <c r="C170" s="13">
        <f t="shared" si="37"/>
        <v>0.39948962787661779</v>
      </c>
      <c r="D170" s="1">
        <f t="shared" si="38"/>
        <v>33119999.999999996</v>
      </c>
      <c r="E170" s="1">
        <v>82905782</v>
      </c>
      <c r="F170" s="8">
        <v>4579331237558.6309</v>
      </c>
      <c r="G170" s="8">
        <v>55235.366304833005</v>
      </c>
      <c r="H170" s="1">
        <f t="shared" si="26"/>
        <v>3050945690.8290815</v>
      </c>
      <c r="I170" s="1">
        <f t="shared" si="27"/>
        <v>1284351000000</v>
      </c>
      <c r="J170" s="6">
        <v>1284351</v>
      </c>
      <c r="K170" s="6">
        <f t="shared" si="28"/>
        <v>1560538000000</v>
      </c>
      <c r="L170" s="6">
        <f t="shared" si="29"/>
        <v>2844889000000</v>
      </c>
      <c r="M170" s="6">
        <v>1560538</v>
      </c>
      <c r="N170" s="6">
        <f t="shared" si="30"/>
        <v>0.62124551652146698</v>
      </c>
      <c r="O170" s="1">
        <v>348560</v>
      </c>
      <c r="P170" s="12">
        <f t="shared" si="31"/>
        <v>4.2042906006242121E-3</v>
      </c>
      <c r="Q170" s="1">
        <v>754.40800000000002</v>
      </c>
      <c r="R170" s="1">
        <v>33.119999999999997</v>
      </c>
      <c r="S170" s="1">
        <v>265.22399999999999</v>
      </c>
      <c r="T170" s="1">
        <f t="shared" si="32"/>
        <v>754408000</v>
      </c>
      <c r="U170" s="1">
        <f t="shared" si="33"/>
        <v>33119999.999999996</v>
      </c>
      <c r="V170" s="1">
        <f t="shared" si="34"/>
        <v>265224000</v>
      </c>
      <c r="W170" s="1">
        <f t="shared" si="35"/>
        <v>9.0995824633799369</v>
      </c>
      <c r="X170" s="3">
        <v>0</v>
      </c>
      <c r="Y170" s="10">
        <v>10</v>
      </c>
      <c r="Z170" s="10">
        <v>0</v>
      </c>
      <c r="AA170" s="3">
        <f t="shared" si="36"/>
        <v>10</v>
      </c>
    </row>
    <row r="171" spans="1:27" x14ac:dyDescent="0.3">
      <c r="A171" s="1" t="s">
        <v>89</v>
      </c>
      <c r="B171" s="3">
        <v>2017</v>
      </c>
      <c r="C171" s="13">
        <f t="shared" si="37"/>
        <v>0.40041502828864561</v>
      </c>
      <c r="D171" s="1">
        <f t="shared" si="38"/>
        <v>32869999.999999996</v>
      </c>
      <c r="E171" s="1">
        <v>82089826</v>
      </c>
      <c r="F171" s="9">
        <v>2264269908091.1504</v>
      </c>
      <c r="G171" s="8">
        <v>27582.832348690208</v>
      </c>
      <c r="H171" s="1">
        <f t="shared" si="26"/>
        <v>760812640.37595093</v>
      </c>
      <c r="I171" s="1">
        <f t="shared" si="27"/>
        <v>238715000000</v>
      </c>
      <c r="J171" s="2">
        <v>238715</v>
      </c>
      <c r="K171" s="6">
        <f t="shared" si="28"/>
        <v>164495000000</v>
      </c>
      <c r="L171" s="6">
        <f t="shared" si="29"/>
        <v>403210000000</v>
      </c>
      <c r="M171" s="6">
        <v>164495</v>
      </c>
      <c r="N171" s="6">
        <f t="shared" si="30"/>
        <v>0.1780750601150366</v>
      </c>
      <c r="O171" s="1">
        <v>769630</v>
      </c>
      <c r="P171" s="12">
        <f t="shared" si="31"/>
        <v>9.3754614609610695E-3</v>
      </c>
      <c r="Q171" s="1">
        <v>430.22</v>
      </c>
      <c r="R171" s="1">
        <v>32.869999999999997</v>
      </c>
      <c r="S171" s="1">
        <v>120.765</v>
      </c>
      <c r="T171" s="1">
        <f t="shared" si="32"/>
        <v>430220000</v>
      </c>
      <c r="U171" s="1">
        <f t="shared" si="33"/>
        <v>32869999.999999996</v>
      </c>
      <c r="V171" s="1">
        <f t="shared" si="34"/>
        <v>120765000</v>
      </c>
      <c r="W171" s="1">
        <f t="shared" si="35"/>
        <v>5.2408443404423828</v>
      </c>
      <c r="X171" s="3">
        <v>0</v>
      </c>
      <c r="Y171" s="10">
        <v>0</v>
      </c>
      <c r="Z171" s="10">
        <v>4</v>
      </c>
      <c r="AA171" s="10">
        <f t="shared" si="36"/>
        <v>-4</v>
      </c>
    </row>
    <row r="172" spans="1:27" x14ac:dyDescent="0.3">
      <c r="A172" s="1" t="s">
        <v>89</v>
      </c>
      <c r="B172" s="3">
        <v>2018</v>
      </c>
      <c r="C172" s="13">
        <f t="shared" si="37"/>
        <v>0.39476240495874709</v>
      </c>
      <c r="D172" s="1">
        <f t="shared" si="38"/>
        <v>32689999.999999996</v>
      </c>
      <c r="E172" s="1">
        <v>82809304</v>
      </c>
      <c r="F172" s="9">
        <v>2302309630959.0166</v>
      </c>
      <c r="G172" s="8">
        <v>27802.547778435823</v>
      </c>
      <c r="H172" s="1">
        <f t="shared" si="26"/>
        <v>772981662.97220671</v>
      </c>
      <c r="I172" s="1">
        <f t="shared" si="27"/>
        <v>231152000000</v>
      </c>
      <c r="J172" s="2">
        <v>231152</v>
      </c>
      <c r="K172" s="6">
        <f t="shared" si="28"/>
        <v>177169000000</v>
      </c>
      <c r="L172" s="6">
        <f t="shared" si="29"/>
        <v>408321000000</v>
      </c>
      <c r="M172" s="6">
        <v>177169</v>
      </c>
      <c r="N172" s="6">
        <f t="shared" si="30"/>
        <v>0.17735277414876457</v>
      </c>
      <c r="O172" s="1">
        <v>769630</v>
      </c>
      <c r="P172" s="12">
        <f t="shared" si="31"/>
        <v>9.2940039684429668E-3</v>
      </c>
      <c r="Q172" s="1">
        <v>422.56900000000002</v>
      </c>
      <c r="R172" s="1">
        <v>32.69</v>
      </c>
      <c r="S172" s="1">
        <v>117.667</v>
      </c>
      <c r="T172" s="1">
        <f t="shared" si="32"/>
        <v>422569000</v>
      </c>
      <c r="U172" s="1">
        <f t="shared" si="33"/>
        <v>32689999.999999996</v>
      </c>
      <c r="V172" s="1">
        <f t="shared" si="34"/>
        <v>117667000</v>
      </c>
      <c r="W172" s="1">
        <f t="shared" si="35"/>
        <v>5.1029169379324815</v>
      </c>
      <c r="X172" s="3">
        <v>0</v>
      </c>
      <c r="Y172" s="10">
        <v>0</v>
      </c>
      <c r="Z172" s="10">
        <v>4</v>
      </c>
      <c r="AA172" s="10">
        <f t="shared" si="36"/>
        <v>-4</v>
      </c>
    </row>
    <row r="173" spans="1:27" x14ac:dyDescent="0.3">
      <c r="A173" s="1" t="s">
        <v>89</v>
      </c>
      <c r="B173" s="3">
        <v>2015</v>
      </c>
      <c r="C173" s="13">
        <f t="shared" si="37"/>
        <v>0.38947254945491544</v>
      </c>
      <c r="D173" s="1">
        <f t="shared" si="38"/>
        <v>31020000</v>
      </c>
      <c r="E173" s="1">
        <v>79646178</v>
      </c>
      <c r="F173" s="9">
        <v>2022398639513.7175</v>
      </c>
      <c r="G173" s="8">
        <v>25392.287367684079</v>
      </c>
      <c r="H173" s="1">
        <f t="shared" si="26"/>
        <v>644768257.76304841</v>
      </c>
      <c r="I173" s="1">
        <f t="shared" si="27"/>
        <v>213619000000</v>
      </c>
      <c r="J173" s="2">
        <v>213619</v>
      </c>
      <c r="K173" s="6">
        <f t="shared" si="28"/>
        <v>150981000000</v>
      </c>
      <c r="L173" s="6">
        <f t="shared" si="29"/>
        <v>364600000000</v>
      </c>
      <c r="M173" s="6">
        <v>150981</v>
      </c>
      <c r="N173" s="6">
        <f t="shared" si="30"/>
        <v>0.18028097570697904</v>
      </c>
      <c r="O173" s="1">
        <v>769630</v>
      </c>
      <c r="P173" s="12">
        <f t="shared" si="31"/>
        <v>9.6631127735972468E-3</v>
      </c>
      <c r="Q173" s="1">
        <v>384.33</v>
      </c>
      <c r="R173" s="1">
        <v>31.02</v>
      </c>
      <c r="S173" s="1">
        <v>108.643</v>
      </c>
      <c r="T173" s="1">
        <f t="shared" si="32"/>
        <v>384330000</v>
      </c>
      <c r="U173" s="1">
        <f t="shared" si="33"/>
        <v>31020000</v>
      </c>
      <c r="V173" s="1">
        <f t="shared" si="34"/>
        <v>108643000</v>
      </c>
      <c r="W173" s="1">
        <f t="shared" si="35"/>
        <v>4.8254669546101763</v>
      </c>
      <c r="X173" s="3">
        <v>0</v>
      </c>
      <c r="Y173" s="10">
        <v>4</v>
      </c>
      <c r="Z173" s="10">
        <v>1</v>
      </c>
      <c r="AA173" s="10">
        <f t="shared" si="36"/>
        <v>3</v>
      </c>
    </row>
    <row r="174" spans="1:27" x14ac:dyDescent="0.3">
      <c r="A174" s="1" t="s">
        <v>89</v>
      </c>
      <c r="B174" s="3">
        <v>2013</v>
      </c>
      <c r="C174" s="13">
        <f t="shared" si="37"/>
        <v>0.40195300056804917</v>
      </c>
      <c r="D174" s="1">
        <f t="shared" si="38"/>
        <v>30780000</v>
      </c>
      <c r="E174" s="1">
        <v>76576117</v>
      </c>
      <c r="F174" s="9">
        <v>1703669566586.3865</v>
      </c>
      <c r="G174" s="8">
        <v>22248.053744829951</v>
      </c>
      <c r="H174" s="1">
        <f t="shared" si="26"/>
        <v>494975895.43284202</v>
      </c>
      <c r="I174" s="1">
        <f t="shared" si="27"/>
        <v>260823000000</v>
      </c>
      <c r="J174" s="2">
        <v>260823</v>
      </c>
      <c r="K174" s="6">
        <f t="shared" si="28"/>
        <v>161481000000</v>
      </c>
      <c r="L174" s="6">
        <f t="shared" si="29"/>
        <v>422304000000</v>
      </c>
      <c r="M174" s="6">
        <v>161481</v>
      </c>
      <c r="N174" s="6">
        <f t="shared" si="30"/>
        <v>0.24787905371002389</v>
      </c>
      <c r="O174" s="1">
        <v>769630</v>
      </c>
      <c r="P174" s="12">
        <f t="shared" si="31"/>
        <v>1.0050522671448592E-2</v>
      </c>
      <c r="Q174" s="1">
        <v>347.15300000000002</v>
      </c>
      <c r="R174" s="1">
        <v>30.78</v>
      </c>
      <c r="S174" s="1">
        <v>94.356999999999999</v>
      </c>
      <c r="T174" s="1">
        <f t="shared" si="32"/>
        <v>347153000</v>
      </c>
      <c r="U174" s="1">
        <f t="shared" si="33"/>
        <v>30780000</v>
      </c>
      <c r="V174" s="1">
        <f t="shared" si="34"/>
        <v>94357000</v>
      </c>
      <c r="W174" s="1">
        <f t="shared" si="35"/>
        <v>4.5334369722612076</v>
      </c>
      <c r="X174" s="3">
        <v>0</v>
      </c>
      <c r="Y174" s="10">
        <v>9</v>
      </c>
      <c r="Z174" s="10">
        <v>0</v>
      </c>
      <c r="AA174" s="10">
        <f t="shared" si="36"/>
        <v>9</v>
      </c>
    </row>
    <row r="175" spans="1:27" x14ac:dyDescent="0.3">
      <c r="A175" s="1" t="s">
        <v>89</v>
      </c>
      <c r="B175" s="3">
        <v>2014</v>
      </c>
      <c r="C175" s="13">
        <f t="shared" si="37"/>
        <v>0.39187284147483836</v>
      </c>
      <c r="D175" s="1">
        <f t="shared" si="38"/>
        <v>30610000</v>
      </c>
      <c r="E175" s="1">
        <v>78112073</v>
      </c>
      <c r="F175" s="9">
        <v>1860471150579.7988</v>
      </c>
      <c r="G175" s="8">
        <v>23817.971782413184</v>
      </c>
      <c r="H175" s="1">
        <f t="shared" si="26"/>
        <v>567295779.82783067</v>
      </c>
      <c r="I175" s="1">
        <f t="shared" si="27"/>
        <v>251141000000</v>
      </c>
      <c r="J175" s="2">
        <v>251141</v>
      </c>
      <c r="K175" s="6">
        <f t="shared" si="28"/>
        <v>166506000000</v>
      </c>
      <c r="L175" s="6">
        <f t="shared" si="29"/>
        <v>417647000000</v>
      </c>
      <c r="M175" s="6">
        <v>166506</v>
      </c>
      <c r="N175" s="6">
        <f t="shared" si="30"/>
        <v>0.22448453439863561</v>
      </c>
      <c r="O175" s="1">
        <v>769630</v>
      </c>
      <c r="P175" s="12">
        <f t="shared" si="31"/>
        <v>9.852894315069579E-3</v>
      </c>
      <c r="Q175" s="1">
        <v>363.86599999999999</v>
      </c>
      <c r="R175" s="1">
        <v>30.61</v>
      </c>
      <c r="S175" s="1">
        <v>98.998000000000005</v>
      </c>
      <c r="T175" s="1">
        <f t="shared" si="32"/>
        <v>363866000</v>
      </c>
      <c r="U175" s="1">
        <f t="shared" si="33"/>
        <v>30610000</v>
      </c>
      <c r="V175" s="1">
        <f t="shared" si="34"/>
        <v>98998000</v>
      </c>
      <c r="W175" s="1">
        <f t="shared" si="35"/>
        <v>4.6582555810546724</v>
      </c>
      <c r="X175" s="3">
        <v>0</v>
      </c>
      <c r="Y175" s="10">
        <v>4</v>
      </c>
      <c r="Z175" s="10">
        <v>1</v>
      </c>
      <c r="AA175" s="10">
        <f t="shared" si="36"/>
        <v>3</v>
      </c>
    </row>
    <row r="176" spans="1:27" x14ac:dyDescent="0.3">
      <c r="A176" s="1" t="s">
        <v>13</v>
      </c>
      <c r="B176" s="3">
        <v>2018</v>
      </c>
      <c r="C176" s="13">
        <f t="shared" si="37"/>
        <v>0.17930895830365978</v>
      </c>
      <c r="D176" s="1">
        <f t="shared" si="38"/>
        <v>29350000</v>
      </c>
      <c r="E176" s="1">
        <v>163683958</v>
      </c>
      <c r="F176" s="8">
        <v>858837220215.1897</v>
      </c>
      <c r="G176" s="8">
        <v>5246.9235880475817</v>
      </c>
      <c r="H176" s="1">
        <f t="shared" si="26"/>
        <v>27530207.138810109</v>
      </c>
      <c r="I176" s="1">
        <f t="shared" si="27"/>
        <v>60495100000</v>
      </c>
      <c r="J176" s="2">
        <v>60495.1</v>
      </c>
      <c r="K176" s="6">
        <f t="shared" si="28"/>
        <v>39252020000</v>
      </c>
      <c r="L176" s="6">
        <f t="shared" si="29"/>
        <v>99747120000</v>
      </c>
      <c r="M176" s="6">
        <v>39252.019999999997</v>
      </c>
      <c r="N176" s="6">
        <f t="shared" si="30"/>
        <v>0.11614205538857227</v>
      </c>
      <c r="O176" s="1">
        <v>130170</v>
      </c>
      <c r="P176" s="12">
        <f t="shared" si="31"/>
        <v>7.9525203074573743E-4</v>
      </c>
      <c r="Q176" s="1">
        <v>82.494</v>
      </c>
      <c r="R176" s="1">
        <v>29.35</v>
      </c>
      <c r="S176" s="1">
        <v>19.585000000000001</v>
      </c>
      <c r="T176" s="1">
        <f t="shared" si="32"/>
        <v>82494000</v>
      </c>
      <c r="U176" s="1">
        <f t="shared" si="33"/>
        <v>29350000</v>
      </c>
      <c r="V176" s="1">
        <f t="shared" si="34"/>
        <v>19585000</v>
      </c>
      <c r="W176" s="1">
        <f t="shared" si="35"/>
        <v>0.50398341418405823</v>
      </c>
      <c r="X176" s="3">
        <v>0</v>
      </c>
      <c r="Y176" s="10">
        <v>0</v>
      </c>
      <c r="Z176" s="10">
        <v>6</v>
      </c>
      <c r="AA176" s="3">
        <f t="shared" si="36"/>
        <v>-6</v>
      </c>
    </row>
    <row r="177" spans="1:27" x14ac:dyDescent="0.3">
      <c r="A177" s="1" t="s">
        <v>85</v>
      </c>
      <c r="B177" s="3">
        <v>2018</v>
      </c>
      <c r="C177" s="13">
        <f t="shared" si="37"/>
        <v>0.69692037623985814</v>
      </c>
      <c r="D177" s="1">
        <f t="shared" si="38"/>
        <v>29270000</v>
      </c>
      <c r="E177" s="1">
        <v>41999059</v>
      </c>
      <c r="F177" s="9">
        <v>187026564548.85025</v>
      </c>
      <c r="G177" s="8">
        <v>4453.11328125</v>
      </c>
      <c r="H177" s="1">
        <f t="shared" si="26"/>
        <v>19830217.895645142</v>
      </c>
      <c r="I177" s="1">
        <f t="shared" si="27"/>
        <v>7850000000</v>
      </c>
      <c r="J177" s="2">
        <v>7850</v>
      </c>
      <c r="K177" s="6">
        <f t="shared" si="28"/>
        <v>3478000000</v>
      </c>
      <c r="L177" s="6">
        <f t="shared" si="29"/>
        <v>11328000000</v>
      </c>
      <c r="M177" s="2">
        <v>3478</v>
      </c>
      <c r="N177" s="6">
        <f t="shared" si="30"/>
        <v>6.0568935901301829E-2</v>
      </c>
      <c r="O177" s="1">
        <v>2376000</v>
      </c>
      <c r="P177" s="12">
        <f t="shared" si="31"/>
        <v>5.6572696069214314E-2</v>
      </c>
      <c r="Q177" s="1">
        <v>21.864000000000001</v>
      </c>
      <c r="R177" s="1">
        <v>29.27</v>
      </c>
      <c r="S177" s="1">
        <v>19.623999999999999</v>
      </c>
      <c r="T177" s="1">
        <f t="shared" si="32"/>
        <v>21864000</v>
      </c>
      <c r="U177" s="1">
        <f t="shared" si="33"/>
        <v>29270000</v>
      </c>
      <c r="V177" s="1">
        <f t="shared" si="34"/>
        <v>19624000</v>
      </c>
      <c r="W177" s="1">
        <f t="shared" si="35"/>
        <v>0.52058309211165898</v>
      </c>
      <c r="X177" s="3">
        <v>0</v>
      </c>
      <c r="Y177" s="10">
        <v>0</v>
      </c>
      <c r="Z177" s="10">
        <v>4</v>
      </c>
      <c r="AA177" s="3">
        <f t="shared" si="36"/>
        <v>-4</v>
      </c>
    </row>
    <row r="178" spans="1:27" x14ac:dyDescent="0.3">
      <c r="A178" s="1" t="s">
        <v>85</v>
      </c>
      <c r="B178" s="3">
        <v>2016</v>
      </c>
      <c r="C178" s="13">
        <f t="shared" si="37"/>
        <v>0.7433241328242769</v>
      </c>
      <c r="D178" s="1">
        <f t="shared" si="38"/>
        <v>29270000</v>
      </c>
      <c r="E178" s="1">
        <v>39377169</v>
      </c>
      <c r="F178" s="9">
        <v>189556515893.70422</v>
      </c>
      <c r="G178" s="8">
        <v>4813.86865234375</v>
      </c>
      <c r="H178" s="1">
        <f t="shared" si="26"/>
        <v>23173331.402017832</v>
      </c>
      <c r="I178" s="1">
        <f t="shared" si="27"/>
        <v>8311000000</v>
      </c>
      <c r="J178" s="2">
        <v>8311</v>
      </c>
      <c r="K178" s="6">
        <f t="shared" si="28"/>
        <v>3094000000</v>
      </c>
      <c r="L178" s="6">
        <f t="shared" si="29"/>
        <v>11405000000</v>
      </c>
      <c r="M178" s="2">
        <v>3094</v>
      </c>
      <c r="N178" s="6">
        <f t="shared" si="30"/>
        <v>6.0166752623768797E-2</v>
      </c>
      <c r="O178" s="1">
        <v>2376000</v>
      </c>
      <c r="P178" s="12">
        <f t="shared" si="31"/>
        <v>6.0339533296565835E-2</v>
      </c>
      <c r="Q178" s="1">
        <v>20.038</v>
      </c>
      <c r="R178" s="1">
        <v>29.27</v>
      </c>
      <c r="S178" s="1">
        <v>17.756</v>
      </c>
      <c r="T178" s="1">
        <f t="shared" si="32"/>
        <v>20038000</v>
      </c>
      <c r="U178" s="1">
        <f t="shared" si="33"/>
        <v>29270000</v>
      </c>
      <c r="V178" s="1">
        <f t="shared" si="34"/>
        <v>17756000</v>
      </c>
      <c r="W178" s="1">
        <f t="shared" si="35"/>
        <v>0.50887355563829384</v>
      </c>
      <c r="X178" s="3">
        <v>0</v>
      </c>
      <c r="Y178" s="10">
        <v>0</v>
      </c>
      <c r="Z178" s="10">
        <v>4</v>
      </c>
      <c r="AA178" s="3">
        <f t="shared" si="36"/>
        <v>-4</v>
      </c>
    </row>
    <row r="179" spans="1:27" x14ac:dyDescent="0.3">
      <c r="A179" s="1" t="s">
        <v>85</v>
      </c>
      <c r="B179" s="3">
        <v>2021</v>
      </c>
      <c r="C179" s="13">
        <f t="shared" si="37"/>
        <v>0.6356061854162679</v>
      </c>
      <c r="D179" s="1">
        <f t="shared" si="38"/>
        <v>29020000</v>
      </c>
      <c r="E179" s="1">
        <v>45657202</v>
      </c>
      <c r="F179" s="9">
        <v>185641085414.2449</v>
      </c>
      <c r="G179" s="8">
        <v>4065.97607421875</v>
      </c>
      <c r="H179" s="1">
        <f t="shared" si="26"/>
        <v>16532161.436119318</v>
      </c>
      <c r="I179" s="1">
        <f t="shared" si="27"/>
        <v>9238000000</v>
      </c>
      <c r="J179" s="2">
        <v>9238</v>
      </c>
      <c r="K179" s="6">
        <f t="shared" si="28"/>
        <v>4279000000</v>
      </c>
      <c r="L179" s="6">
        <f t="shared" si="29"/>
        <v>13517000000</v>
      </c>
      <c r="M179" s="2">
        <v>4279</v>
      </c>
      <c r="N179" s="6">
        <f t="shared" si="30"/>
        <v>7.2812545616385366E-2</v>
      </c>
      <c r="O179" s="1">
        <v>2376000</v>
      </c>
      <c r="P179" s="12">
        <f t="shared" si="31"/>
        <v>5.2039982651586929E-2</v>
      </c>
      <c r="Q179" s="1">
        <v>21.038</v>
      </c>
      <c r="R179" s="1">
        <v>29.02</v>
      </c>
      <c r="S179" s="1">
        <v>19.027000000000001</v>
      </c>
      <c r="T179" s="1">
        <f t="shared" si="32"/>
        <v>21038000</v>
      </c>
      <c r="U179" s="1">
        <f t="shared" si="33"/>
        <v>29020000</v>
      </c>
      <c r="V179" s="1">
        <f t="shared" si="34"/>
        <v>19027000</v>
      </c>
      <c r="W179" s="1">
        <f t="shared" si="35"/>
        <v>0.46078163090239299</v>
      </c>
      <c r="X179" s="3">
        <v>0</v>
      </c>
      <c r="Y179" s="10">
        <v>0</v>
      </c>
      <c r="Z179" s="10">
        <v>4</v>
      </c>
      <c r="AA179" s="3">
        <f t="shared" si="36"/>
        <v>-4</v>
      </c>
    </row>
    <row r="180" spans="1:27" x14ac:dyDescent="0.3">
      <c r="A180" s="1" t="s">
        <v>85</v>
      </c>
      <c r="B180" s="3">
        <v>2020</v>
      </c>
      <c r="C180" s="13">
        <f t="shared" si="37"/>
        <v>0.65300816017178565</v>
      </c>
      <c r="D180" s="1">
        <f t="shared" si="38"/>
        <v>29020000</v>
      </c>
      <c r="E180" s="1">
        <v>44440486</v>
      </c>
      <c r="F180" s="9">
        <v>181628537581.6958</v>
      </c>
      <c r="G180" s="8">
        <v>4087.00610351563</v>
      </c>
      <c r="H180" s="1">
        <f t="shared" si="26"/>
        <v>16703618.890174013</v>
      </c>
      <c r="I180" s="1">
        <f t="shared" si="27"/>
        <v>9838000000</v>
      </c>
      <c r="J180" s="2">
        <v>9838</v>
      </c>
      <c r="K180" s="6">
        <f t="shared" si="28"/>
        <v>3803000000</v>
      </c>
      <c r="L180" s="6">
        <f t="shared" si="29"/>
        <v>13641000000</v>
      </c>
      <c r="M180" s="2">
        <v>3803</v>
      </c>
      <c r="N180" s="6">
        <f t="shared" si="30"/>
        <v>7.5103836553572056E-2</v>
      </c>
      <c r="O180" s="1">
        <v>2376000</v>
      </c>
      <c r="P180" s="12">
        <f t="shared" si="31"/>
        <v>5.3464761839013192E-2</v>
      </c>
      <c r="Q180" s="1">
        <v>20.036000000000001</v>
      </c>
      <c r="R180" s="1">
        <v>29.02</v>
      </c>
      <c r="S180" s="1">
        <v>18.026</v>
      </c>
      <c r="T180" s="1">
        <f t="shared" si="32"/>
        <v>20036000</v>
      </c>
      <c r="U180" s="1">
        <f t="shared" si="33"/>
        <v>29020000</v>
      </c>
      <c r="V180" s="1">
        <f t="shared" si="34"/>
        <v>18026000</v>
      </c>
      <c r="W180" s="1">
        <f t="shared" si="35"/>
        <v>0.45085015496905234</v>
      </c>
      <c r="X180" s="3">
        <v>0</v>
      </c>
      <c r="Y180" s="10">
        <v>0</v>
      </c>
      <c r="Z180" s="10">
        <v>4</v>
      </c>
      <c r="AA180" s="3">
        <f t="shared" si="36"/>
        <v>-4</v>
      </c>
    </row>
    <row r="181" spans="1:27" x14ac:dyDescent="0.3">
      <c r="A181" s="1" t="s">
        <v>85</v>
      </c>
      <c r="B181" s="3">
        <v>2019</v>
      </c>
      <c r="C181" s="13">
        <f t="shared" si="37"/>
        <v>0.67126058412207801</v>
      </c>
      <c r="D181" s="1">
        <f t="shared" si="38"/>
        <v>29020000</v>
      </c>
      <c r="E181" s="1">
        <v>43232093</v>
      </c>
      <c r="F181" s="9">
        <v>186225158988.64124</v>
      </c>
      <c r="G181" s="8">
        <v>4307.5673828125</v>
      </c>
      <c r="H181" s="1">
        <f t="shared" si="26"/>
        <v>18555136.757470131</v>
      </c>
      <c r="I181" s="1">
        <f t="shared" si="27"/>
        <v>9291000000</v>
      </c>
      <c r="J181" s="2">
        <v>9291</v>
      </c>
      <c r="K181" s="6">
        <f t="shared" si="28"/>
        <v>3735000000</v>
      </c>
      <c r="L181" s="6">
        <f t="shared" si="29"/>
        <v>13026000000</v>
      </c>
      <c r="M181" s="2">
        <v>3735</v>
      </c>
      <c r="N181" s="6">
        <f t="shared" si="30"/>
        <v>6.9947584261665294E-2</v>
      </c>
      <c r="O181" s="1">
        <v>2376000</v>
      </c>
      <c r="P181" s="12">
        <f t="shared" si="31"/>
        <v>5.495917118794133E-2</v>
      </c>
      <c r="Q181" s="1">
        <v>21.952000000000002</v>
      </c>
      <c r="R181" s="1">
        <v>29.02</v>
      </c>
      <c r="S181" s="1">
        <v>19.873999999999999</v>
      </c>
      <c r="T181" s="1">
        <f t="shared" si="32"/>
        <v>21952000</v>
      </c>
      <c r="U181" s="1">
        <f t="shared" si="33"/>
        <v>29020000</v>
      </c>
      <c r="V181" s="1">
        <f t="shared" si="34"/>
        <v>19874000</v>
      </c>
      <c r="W181" s="1">
        <f t="shared" si="35"/>
        <v>0.50777092841653537</v>
      </c>
      <c r="X181" s="3">
        <v>0</v>
      </c>
      <c r="Y181" s="10">
        <v>0</v>
      </c>
      <c r="Z181" s="10">
        <v>4</v>
      </c>
      <c r="AA181" s="3">
        <f t="shared" si="36"/>
        <v>-4</v>
      </c>
    </row>
    <row r="182" spans="1:27" x14ac:dyDescent="0.3">
      <c r="A182" s="1" t="s">
        <v>13</v>
      </c>
      <c r="B182" s="3">
        <v>2021</v>
      </c>
      <c r="C182" s="13">
        <f t="shared" si="37"/>
        <v>0.17082333736827937</v>
      </c>
      <c r="D182" s="1">
        <f t="shared" si="38"/>
        <v>28930000</v>
      </c>
      <c r="E182" s="1">
        <v>169356251</v>
      </c>
      <c r="F182" s="8">
        <v>1099767213458.9814</v>
      </c>
      <c r="G182" s="8">
        <v>6493.8093927160762</v>
      </c>
      <c r="H182" s="1">
        <f t="shared" si="26"/>
        <v>42169560.428927533</v>
      </c>
      <c r="I182" s="1">
        <f t="shared" si="27"/>
        <v>80448000000</v>
      </c>
      <c r="J182" s="2">
        <v>80448</v>
      </c>
      <c r="K182" s="6">
        <f t="shared" si="28"/>
        <v>44223410000</v>
      </c>
      <c r="L182" s="6">
        <f t="shared" si="29"/>
        <v>124671410000</v>
      </c>
      <c r="M182" s="6">
        <v>44223.41</v>
      </c>
      <c r="N182" s="6">
        <f t="shared" si="30"/>
        <v>0.11336163551183183</v>
      </c>
      <c r="O182" s="1">
        <v>130170</v>
      </c>
      <c r="P182" s="12">
        <f t="shared" si="31"/>
        <v>7.6861644746729777E-4</v>
      </c>
      <c r="Q182" s="1">
        <v>93.176000000000002</v>
      </c>
      <c r="R182" s="1">
        <v>28.93</v>
      </c>
      <c r="S182" s="1">
        <v>18.056999999999999</v>
      </c>
      <c r="T182" s="1">
        <f t="shared" si="32"/>
        <v>93176000</v>
      </c>
      <c r="U182" s="1">
        <f t="shared" si="33"/>
        <v>28930000</v>
      </c>
      <c r="V182" s="1">
        <f t="shared" si="34"/>
        <v>18057000</v>
      </c>
      <c r="W182" s="1">
        <f t="shared" si="35"/>
        <v>0.5501775071768682</v>
      </c>
      <c r="X182" s="3">
        <v>0</v>
      </c>
      <c r="Y182" s="10">
        <v>0</v>
      </c>
      <c r="Z182" s="10">
        <v>6</v>
      </c>
      <c r="AA182" s="3">
        <f t="shared" si="36"/>
        <v>-6</v>
      </c>
    </row>
    <row r="183" spans="1:27" x14ac:dyDescent="0.3">
      <c r="A183" s="1" t="s">
        <v>13</v>
      </c>
      <c r="B183" s="3">
        <v>2020</v>
      </c>
      <c r="C183" s="13">
        <f t="shared" si="37"/>
        <v>0.17279796720304139</v>
      </c>
      <c r="D183" s="1">
        <f t="shared" si="38"/>
        <v>28930000</v>
      </c>
      <c r="E183" s="1">
        <v>167420951</v>
      </c>
      <c r="F183" s="8">
        <v>987379950248.55786</v>
      </c>
      <c r="G183" s="8">
        <v>5897.5889478047338</v>
      </c>
      <c r="H183" s="1">
        <f t="shared" si="26"/>
        <v>34781555.397268549</v>
      </c>
      <c r="I183" s="1">
        <f t="shared" si="27"/>
        <v>52804000000</v>
      </c>
      <c r="J183" s="2">
        <v>52804</v>
      </c>
      <c r="K183" s="6">
        <f t="shared" si="28"/>
        <v>33605379999.999996</v>
      </c>
      <c r="L183" s="6">
        <f t="shared" si="29"/>
        <v>86409380000</v>
      </c>
      <c r="M183" s="6">
        <v>33605.379999999997</v>
      </c>
      <c r="N183" s="6">
        <f t="shared" si="30"/>
        <v>8.7513808618706265E-2</v>
      </c>
      <c r="O183" s="1">
        <v>130170</v>
      </c>
      <c r="P183" s="12">
        <f t="shared" si="31"/>
        <v>7.775012578921499E-4</v>
      </c>
      <c r="Q183" s="1">
        <v>90.825000000000003</v>
      </c>
      <c r="R183" s="1">
        <v>28.93</v>
      </c>
      <c r="S183" s="1">
        <v>15.923</v>
      </c>
      <c r="T183" s="1">
        <f t="shared" si="32"/>
        <v>90825000</v>
      </c>
      <c r="U183" s="1">
        <f t="shared" si="33"/>
        <v>28930000</v>
      </c>
      <c r="V183" s="1">
        <f t="shared" si="34"/>
        <v>15923000</v>
      </c>
      <c r="W183" s="1">
        <f t="shared" si="35"/>
        <v>0.54249482790239312</v>
      </c>
      <c r="X183" s="3">
        <v>0</v>
      </c>
      <c r="Y183" s="10">
        <v>0</v>
      </c>
      <c r="Z183" s="10">
        <v>6</v>
      </c>
      <c r="AA183" s="3">
        <f t="shared" si="36"/>
        <v>-6</v>
      </c>
    </row>
    <row r="184" spans="1:27" x14ac:dyDescent="0.3">
      <c r="A184" s="1" t="s">
        <v>13</v>
      </c>
      <c r="B184" s="3">
        <v>2019</v>
      </c>
      <c r="C184" s="13">
        <f t="shared" si="37"/>
        <v>0.17478649313298125</v>
      </c>
      <c r="D184" s="1">
        <f t="shared" si="38"/>
        <v>28930000</v>
      </c>
      <c r="E184" s="1">
        <v>165516222</v>
      </c>
      <c r="F184" s="8">
        <v>943103027726.50769</v>
      </c>
      <c r="G184" s="8">
        <v>5697.9492180923971</v>
      </c>
      <c r="H184" s="1">
        <f t="shared" si="26"/>
        <v>32466625.291959759</v>
      </c>
      <c r="I184" s="1">
        <f t="shared" si="27"/>
        <v>59093900000</v>
      </c>
      <c r="J184" s="2">
        <v>59093.9</v>
      </c>
      <c r="K184" s="6">
        <f t="shared" si="28"/>
        <v>39337330000</v>
      </c>
      <c r="L184" s="6">
        <f t="shared" si="29"/>
        <v>98431230000</v>
      </c>
      <c r="M184" s="6">
        <v>39337.33</v>
      </c>
      <c r="N184" s="6">
        <f t="shared" si="30"/>
        <v>0.10436954087326318</v>
      </c>
      <c r="O184" s="1">
        <v>130170</v>
      </c>
      <c r="P184" s="12">
        <f t="shared" si="31"/>
        <v>7.8644859354027544E-4</v>
      </c>
      <c r="Q184" s="1">
        <v>91.656999999999996</v>
      </c>
      <c r="R184" s="1">
        <v>28.93</v>
      </c>
      <c r="S184" s="1">
        <v>16.780999999999999</v>
      </c>
      <c r="T184" s="1">
        <f t="shared" si="32"/>
        <v>91657000</v>
      </c>
      <c r="U184" s="1">
        <f t="shared" si="33"/>
        <v>28930000</v>
      </c>
      <c r="V184" s="1">
        <f t="shared" si="34"/>
        <v>16781000</v>
      </c>
      <c r="W184" s="1">
        <f t="shared" si="35"/>
        <v>0.55376445216348646</v>
      </c>
      <c r="X184" s="3">
        <v>0</v>
      </c>
      <c r="Y184" s="10">
        <v>0</v>
      </c>
      <c r="Z184" s="10">
        <v>6</v>
      </c>
      <c r="AA184" s="3">
        <f t="shared" si="36"/>
        <v>-6</v>
      </c>
    </row>
    <row r="185" spans="1:27" x14ac:dyDescent="0.3">
      <c r="A185" s="1" t="s">
        <v>85</v>
      </c>
      <c r="B185" s="3">
        <v>2017</v>
      </c>
      <c r="C185" s="13">
        <f t="shared" si="37"/>
        <v>0.71017999387804687</v>
      </c>
      <c r="D185" s="1">
        <f t="shared" si="38"/>
        <v>28890000</v>
      </c>
      <c r="E185" s="1">
        <v>40679828</v>
      </c>
      <c r="F185" s="9">
        <v>187694696441.51337</v>
      </c>
      <c r="G185" s="8">
        <v>4613.9501953125</v>
      </c>
      <c r="H185" s="1">
        <f t="shared" si="26"/>
        <v>21288536.404824257</v>
      </c>
      <c r="I185" s="1">
        <f t="shared" si="27"/>
        <v>9134000000</v>
      </c>
      <c r="J185" s="2">
        <v>9134</v>
      </c>
      <c r="K185" s="6">
        <f t="shared" si="28"/>
        <v>4100000000</v>
      </c>
      <c r="L185" s="6">
        <f t="shared" si="29"/>
        <v>13234000000</v>
      </c>
      <c r="M185" s="2">
        <v>4100</v>
      </c>
      <c r="N185" s="6">
        <f t="shared" si="30"/>
        <v>7.0508119040666561E-2</v>
      </c>
      <c r="O185" s="1">
        <v>2376000</v>
      </c>
      <c r="P185" s="12">
        <f t="shared" si="31"/>
        <v>5.8407326599316002E-2</v>
      </c>
      <c r="Q185" s="1">
        <v>22.431999999999999</v>
      </c>
      <c r="R185" s="1">
        <v>28.89</v>
      </c>
      <c r="S185" s="1">
        <v>20.155999999999999</v>
      </c>
      <c r="T185" s="1">
        <f t="shared" si="32"/>
        <v>22432000</v>
      </c>
      <c r="U185" s="1">
        <f t="shared" si="33"/>
        <v>28890000</v>
      </c>
      <c r="V185" s="1">
        <f t="shared" si="34"/>
        <v>20156000</v>
      </c>
      <c r="W185" s="1">
        <f t="shared" si="35"/>
        <v>0.55142809355044475</v>
      </c>
      <c r="X185" s="3">
        <v>0</v>
      </c>
      <c r="Y185" s="10">
        <v>0</v>
      </c>
      <c r="Z185" s="10">
        <v>4</v>
      </c>
      <c r="AA185" s="3">
        <f t="shared" si="36"/>
        <v>-4</v>
      </c>
    </row>
    <row r="186" spans="1:27" x14ac:dyDescent="0.3">
      <c r="A186" s="1" t="s">
        <v>13</v>
      </c>
      <c r="B186" s="3">
        <v>2017</v>
      </c>
      <c r="C186" s="13">
        <f t="shared" si="37"/>
        <v>0.1767062212530994</v>
      </c>
      <c r="D186" s="1">
        <f t="shared" si="38"/>
        <v>28590000</v>
      </c>
      <c r="E186" s="1">
        <v>161793964</v>
      </c>
      <c r="F186" s="8">
        <v>781590411613.39941</v>
      </c>
      <c r="G186" s="8">
        <v>4830.776082681301</v>
      </c>
      <c r="H186" s="1">
        <f t="shared" si="26"/>
        <v>23336397.561005697</v>
      </c>
      <c r="I186" s="1">
        <f t="shared" si="27"/>
        <v>52836300000</v>
      </c>
      <c r="J186" s="2">
        <v>52836.3</v>
      </c>
      <c r="K186" s="6">
        <f t="shared" si="28"/>
        <v>35953010000</v>
      </c>
      <c r="L186" s="6">
        <f t="shared" si="29"/>
        <v>88789310000</v>
      </c>
      <c r="M186" s="6">
        <v>35953.01</v>
      </c>
      <c r="N186" s="6">
        <f t="shared" si="30"/>
        <v>0.11360081787175012</v>
      </c>
      <c r="O186" s="1">
        <v>130170</v>
      </c>
      <c r="P186" s="12">
        <f t="shared" si="31"/>
        <v>8.045417565762837E-4</v>
      </c>
      <c r="Q186" s="1">
        <v>80.730999999999995</v>
      </c>
      <c r="R186" s="1">
        <v>28.59</v>
      </c>
      <c r="S186" s="1">
        <v>18.707999999999998</v>
      </c>
      <c r="T186" s="1">
        <f t="shared" si="32"/>
        <v>80731000</v>
      </c>
      <c r="U186" s="1">
        <f t="shared" si="33"/>
        <v>28590000</v>
      </c>
      <c r="V186" s="1">
        <f t="shared" si="34"/>
        <v>18708000</v>
      </c>
      <c r="W186" s="1">
        <f t="shared" si="35"/>
        <v>0.49897411500468586</v>
      </c>
      <c r="X186" s="3">
        <v>0</v>
      </c>
      <c r="Y186" s="10">
        <v>3</v>
      </c>
      <c r="Z186" s="10">
        <v>2</v>
      </c>
      <c r="AA186" s="3">
        <f t="shared" si="36"/>
        <v>1</v>
      </c>
    </row>
    <row r="187" spans="1:27" x14ac:dyDescent="0.3">
      <c r="A187" s="1" t="s">
        <v>93</v>
      </c>
      <c r="B187" s="3">
        <v>2014</v>
      </c>
      <c r="C187" s="13">
        <f t="shared" si="37"/>
        <v>0.44069639751824308</v>
      </c>
      <c r="D187" s="1">
        <f t="shared" si="38"/>
        <v>28470000</v>
      </c>
      <c r="E187" s="1">
        <v>64602298</v>
      </c>
      <c r="F187" s="9">
        <v>2686202472925.5317</v>
      </c>
      <c r="G187" s="8">
        <v>41580.602487631812</v>
      </c>
      <c r="H187" s="1">
        <f t="shared" si="26"/>
        <v>1728946503.2344527</v>
      </c>
      <c r="I187" s="1">
        <f t="shared" si="27"/>
        <v>706572050000</v>
      </c>
      <c r="J187" s="1">
        <v>706572.05</v>
      </c>
      <c r="K187" s="6">
        <f t="shared" si="28"/>
        <v>510788000000</v>
      </c>
      <c r="L187" s="6">
        <f t="shared" si="29"/>
        <v>1217360050000</v>
      </c>
      <c r="M187" s="6">
        <v>510788</v>
      </c>
      <c r="N187" s="6">
        <f t="shared" si="30"/>
        <v>0.45318998186841009</v>
      </c>
      <c r="O187" s="1">
        <v>241930</v>
      </c>
      <c r="P187" s="12">
        <f t="shared" si="31"/>
        <v>3.7449132227463486E-3</v>
      </c>
      <c r="Q187" s="1">
        <v>438.80700000000002</v>
      </c>
      <c r="R187" s="1">
        <v>28.47</v>
      </c>
      <c r="S187" s="1">
        <v>166.511</v>
      </c>
      <c r="T187" s="1">
        <f t="shared" si="32"/>
        <v>438807000</v>
      </c>
      <c r="U187" s="1">
        <f t="shared" si="33"/>
        <v>28470000</v>
      </c>
      <c r="V187" s="1">
        <f t="shared" si="34"/>
        <v>166511000</v>
      </c>
      <c r="W187" s="1">
        <f t="shared" si="35"/>
        <v>6.792436392897355</v>
      </c>
      <c r="X187" s="3">
        <v>0</v>
      </c>
      <c r="Y187" s="10">
        <v>10</v>
      </c>
      <c r="Z187" s="10">
        <v>0</v>
      </c>
      <c r="AA187" s="10">
        <f t="shared" si="36"/>
        <v>10</v>
      </c>
    </row>
    <row r="188" spans="1:27" x14ac:dyDescent="0.3">
      <c r="A188" s="1" t="s">
        <v>13</v>
      </c>
      <c r="B188" s="3">
        <v>2015</v>
      </c>
      <c r="C188" s="13">
        <f t="shared" si="37"/>
        <v>0.17981372362668693</v>
      </c>
      <c r="D188" s="1">
        <f t="shared" si="38"/>
        <v>28380000</v>
      </c>
      <c r="E188" s="1">
        <v>157830000</v>
      </c>
      <c r="F188" s="8">
        <v>665524876432.3429</v>
      </c>
      <c r="G188" s="8">
        <v>4216.7197391645623</v>
      </c>
      <c r="H188" s="1">
        <f t="shared" si="26"/>
        <v>17780725.358660053</v>
      </c>
      <c r="I188" s="1">
        <f t="shared" si="27"/>
        <v>34162070000</v>
      </c>
      <c r="J188" s="2">
        <v>34162.07</v>
      </c>
      <c r="K188" s="6">
        <f t="shared" si="28"/>
        <v>24480340000</v>
      </c>
      <c r="L188" s="6">
        <f t="shared" si="29"/>
        <v>58642410000</v>
      </c>
      <c r="M188" s="6">
        <v>24480.34</v>
      </c>
      <c r="N188" s="6">
        <f t="shared" si="30"/>
        <v>8.8114527460434564E-2</v>
      </c>
      <c r="O188" s="1">
        <v>130170</v>
      </c>
      <c r="P188" s="12">
        <f t="shared" si="31"/>
        <v>8.2474814674016346E-4</v>
      </c>
      <c r="Q188" s="1">
        <v>73.158000000000001</v>
      </c>
      <c r="R188" s="1">
        <v>28.38</v>
      </c>
      <c r="S188" s="1">
        <v>14.689</v>
      </c>
      <c r="T188" s="1">
        <f t="shared" si="32"/>
        <v>73158000</v>
      </c>
      <c r="U188" s="1">
        <f t="shared" si="33"/>
        <v>28380000</v>
      </c>
      <c r="V188" s="1">
        <f t="shared" si="34"/>
        <v>14689000</v>
      </c>
      <c r="W188" s="1">
        <f t="shared" si="35"/>
        <v>0.46352404485839194</v>
      </c>
      <c r="X188" s="3">
        <v>0</v>
      </c>
      <c r="Y188" s="10">
        <v>3</v>
      </c>
      <c r="Z188" s="10">
        <v>2</v>
      </c>
      <c r="AA188" s="3">
        <f t="shared" si="36"/>
        <v>1</v>
      </c>
    </row>
    <row r="189" spans="1:27" x14ac:dyDescent="0.3">
      <c r="A189" s="1" t="s">
        <v>93</v>
      </c>
      <c r="B189" s="3">
        <v>2021</v>
      </c>
      <c r="C189" s="13">
        <f t="shared" si="37"/>
        <v>0.42137896556112936</v>
      </c>
      <c r="D189" s="1">
        <f t="shared" si="38"/>
        <v>28370000</v>
      </c>
      <c r="E189" s="1">
        <v>67326569</v>
      </c>
      <c r="F189" s="9">
        <v>3420833973094.5938</v>
      </c>
      <c r="G189" s="8">
        <v>50809.569296403533</v>
      </c>
      <c r="H189" s="1">
        <f t="shared" si="26"/>
        <v>2581612332.0860329</v>
      </c>
      <c r="I189" s="1">
        <f t="shared" si="27"/>
        <v>849452850000</v>
      </c>
      <c r="J189" s="1">
        <v>849452.85</v>
      </c>
      <c r="K189" s="6">
        <f t="shared" si="28"/>
        <v>470508000000</v>
      </c>
      <c r="L189" s="6">
        <f t="shared" si="29"/>
        <v>1319960850000</v>
      </c>
      <c r="M189" s="6">
        <v>470508</v>
      </c>
      <c r="N189" s="6">
        <f t="shared" si="30"/>
        <v>0.38585937241669815</v>
      </c>
      <c r="O189" s="1">
        <v>241930</v>
      </c>
      <c r="P189" s="12">
        <f t="shared" si="31"/>
        <v>3.5933807944379284E-3</v>
      </c>
      <c r="Q189" s="1">
        <v>346.77300000000002</v>
      </c>
      <c r="R189" s="1">
        <v>28.37</v>
      </c>
      <c r="S189" s="1">
        <v>154.11099999999999</v>
      </c>
      <c r="T189" s="1">
        <f t="shared" si="32"/>
        <v>346773000</v>
      </c>
      <c r="U189" s="1">
        <f t="shared" si="33"/>
        <v>28370000</v>
      </c>
      <c r="V189" s="1">
        <f t="shared" si="34"/>
        <v>154111000</v>
      </c>
      <c r="W189" s="1">
        <f t="shared" si="35"/>
        <v>5.1506114918762602</v>
      </c>
      <c r="X189" s="3">
        <v>0</v>
      </c>
      <c r="Y189" s="10">
        <v>8</v>
      </c>
      <c r="Z189" s="10">
        <v>0</v>
      </c>
      <c r="AA189" s="10">
        <f t="shared" si="36"/>
        <v>8</v>
      </c>
    </row>
    <row r="190" spans="1:27" x14ac:dyDescent="0.3">
      <c r="A190" s="1" t="s">
        <v>93</v>
      </c>
      <c r="B190" s="3">
        <v>2020</v>
      </c>
      <c r="C190" s="13">
        <f t="shared" si="37"/>
        <v>0.42292154261266229</v>
      </c>
      <c r="D190" s="1">
        <f t="shared" si="38"/>
        <v>28370000</v>
      </c>
      <c r="E190" s="1">
        <v>67081000</v>
      </c>
      <c r="F190" s="9">
        <v>3136344079121.0454</v>
      </c>
      <c r="G190" s="8">
        <v>46754.581463022994</v>
      </c>
      <c r="H190" s="1">
        <f t="shared" si="26"/>
        <v>2185990887.7824535</v>
      </c>
      <c r="I190" s="1">
        <f t="shared" si="27"/>
        <v>758455030000</v>
      </c>
      <c r="J190" s="1">
        <v>758455.03</v>
      </c>
      <c r="K190" s="6">
        <f t="shared" si="28"/>
        <v>399528000000</v>
      </c>
      <c r="L190" s="6">
        <f t="shared" si="29"/>
        <v>1157983030000</v>
      </c>
      <c r="M190" s="6">
        <v>399528</v>
      </c>
      <c r="N190" s="6">
        <f t="shared" si="30"/>
        <v>0.36921428286800811</v>
      </c>
      <c r="O190" s="1">
        <v>241930</v>
      </c>
      <c r="P190" s="12">
        <f t="shared" si="31"/>
        <v>3.6065353825971585E-3</v>
      </c>
      <c r="Q190" s="1">
        <v>326.26299999999998</v>
      </c>
      <c r="R190" s="1">
        <v>28.37</v>
      </c>
      <c r="S190" s="1">
        <v>143.98099999999999</v>
      </c>
      <c r="T190" s="1">
        <f t="shared" si="32"/>
        <v>326263000</v>
      </c>
      <c r="U190" s="1">
        <f t="shared" si="33"/>
        <v>28370000</v>
      </c>
      <c r="V190" s="1">
        <f t="shared" si="34"/>
        <v>143981000</v>
      </c>
      <c r="W190" s="1">
        <f t="shared" si="35"/>
        <v>4.8637169988521336</v>
      </c>
      <c r="X190" s="3">
        <v>0</v>
      </c>
      <c r="Y190" s="10">
        <v>8</v>
      </c>
      <c r="Z190" s="10">
        <v>0</v>
      </c>
      <c r="AA190" s="10">
        <f t="shared" si="36"/>
        <v>8</v>
      </c>
    </row>
    <row r="191" spans="1:27" x14ac:dyDescent="0.3">
      <c r="A191" s="1" t="s">
        <v>93</v>
      </c>
      <c r="B191" s="3">
        <v>2019</v>
      </c>
      <c r="C191" s="13">
        <f t="shared" si="37"/>
        <v>0.42446976477327963</v>
      </c>
      <c r="D191" s="1">
        <f t="shared" si="38"/>
        <v>28370000</v>
      </c>
      <c r="E191" s="1">
        <v>66836327</v>
      </c>
      <c r="F191" s="9">
        <v>3319184539692.0386</v>
      </c>
      <c r="G191" s="8">
        <v>49661.384589432011</v>
      </c>
      <c r="H191" s="1">
        <f t="shared" si="26"/>
        <v>2466253119.3394752</v>
      </c>
      <c r="I191" s="1">
        <f t="shared" si="27"/>
        <v>916031120000</v>
      </c>
      <c r="J191" s="1">
        <v>916031.12</v>
      </c>
      <c r="K191" s="6">
        <f t="shared" si="28"/>
        <v>460029000000</v>
      </c>
      <c r="L191" s="6">
        <f t="shared" si="29"/>
        <v>1376060120000</v>
      </c>
      <c r="M191" s="6">
        <v>460029</v>
      </c>
      <c r="N191" s="6">
        <f t="shared" si="30"/>
        <v>0.41457776858880946</v>
      </c>
      <c r="O191" s="1">
        <v>241930</v>
      </c>
      <c r="P191" s="12">
        <f t="shared" si="31"/>
        <v>3.6197381103841926E-3</v>
      </c>
      <c r="Q191" s="1">
        <v>364.75299999999999</v>
      </c>
      <c r="R191" s="1">
        <v>28.37</v>
      </c>
      <c r="S191" s="1">
        <v>168.99600000000001</v>
      </c>
      <c r="T191" s="1">
        <f t="shared" si="32"/>
        <v>364753000</v>
      </c>
      <c r="U191" s="1">
        <f t="shared" si="33"/>
        <v>28370000</v>
      </c>
      <c r="V191" s="1">
        <f t="shared" si="34"/>
        <v>168996000</v>
      </c>
      <c r="W191" s="1">
        <f t="shared" si="35"/>
        <v>5.4574064191169569</v>
      </c>
      <c r="X191" s="3">
        <v>0</v>
      </c>
      <c r="Y191" s="10">
        <v>8</v>
      </c>
      <c r="Z191" s="10">
        <v>0</v>
      </c>
      <c r="AA191" s="10">
        <f t="shared" si="36"/>
        <v>8</v>
      </c>
    </row>
    <row r="192" spans="1:27" x14ac:dyDescent="0.3">
      <c r="A192" s="1" t="s">
        <v>93</v>
      </c>
      <c r="B192" s="3">
        <v>2017</v>
      </c>
      <c r="C192" s="13">
        <f t="shared" si="37"/>
        <v>0.42946548622645753</v>
      </c>
      <c r="D192" s="1">
        <f t="shared" si="38"/>
        <v>28370000</v>
      </c>
      <c r="E192" s="1">
        <v>66058859</v>
      </c>
      <c r="F192" s="9">
        <v>3063306948134.7529</v>
      </c>
      <c r="G192" s="8">
        <v>46372.386603509956</v>
      </c>
      <c r="H192" s="1">
        <f t="shared" si="26"/>
        <v>2150398239.3053899</v>
      </c>
      <c r="I192" s="1">
        <f t="shared" si="27"/>
        <v>833928980000</v>
      </c>
      <c r="J192" s="1">
        <v>833928.98</v>
      </c>
      <c r="K192" s="6">
        <f t="shared" si="28"/>
        <v>440998000000</v>
      </c>
      <c r="L192" s="6">
        <f t="shared" si="29"/>
        <v>1274926980000</v>
      </c>
      <c r="M192" s="6">
        <v>440998</v>
      </c>
      <c r="N192" s="6">
        <f t="shared" si="30"/>
        <v>0.41619302328690988</v>
      </c>
      <c r="O192" s="1">
        <v>241930</v>
      </c>
      <c r="P192" s="12">
        <f t="shared" si="31"/>
        <v>3.6623399747186067E-3</v>
      </c>
      <c r="Q192" s="1">
        <v>387.36700000000002</v>
      </c>
      <c r="R192" s="1">
        <v>28.37</v>
      </c>
      <c r="S192" s="1">
        <v>174.851</v>
      </c>
      <c r="T192" s="1">
        <f t="shared" si="32"/>
        <v>387367000</v>
      </c>
      <c r="U192" s="1">
        <f t="shared" si="33"/>
        <v>28370000</v>
      </c>
      <c r="V192" s="1">
        <f t="shared" si="34"/>
        <v>174851000</v>
      </c>
      <c r="W192" s="1">
        <f t="shared" si="35"/>
        <v>5.8639674657414229</v>
      </c>
      <c r="X192" s="3">
        <v>0</v>
      </c>
      <c r="Y192" s="10">
        <v>8</v>
      </c>
      <c r="Z192" s="10">
        <v>0</v>
      </c>
      <c r="AA192" s="10">
        <f t="shared" si="36"/>
        <v>8</v>
      </c>
    </row>
    <row r="193" spans="1:27" x14ac:dyDescent="0.3">
      <c r="A193" s="1" t="s">
        <v>93</v>
      </c>
      <c r="B193" s="3">
        <v>2015</v>
      </c>
      <c r="C193" s="13">
        <f t="shared" si="37"/>
        <v>0.43552897320404921</v>
      </c>
      <c r="D193" s="1">
        <f t="shared" si="38"/>
        <v>28360000</v>
      </c>
      <c r="E193" s="1">
        <v>65116219</v>
      </c>
      <c r="F193" s="9">
        <v>2794324172515.8145</v>
      </c>
      <c r="G193" s="8">
        <v>42912.87509362014</v>
      </c>
      <c r="H193" s="1">
        <f t="shared" si="26"/>
        <v>1841514848.8006437</v>
      </c>
      <c r="I193" s="1">
        <f t="shared" si="27"/>
        <v>700305010000</v>
      </c>
      <c r="J193" s="1">
        <v>700305.01</v>
      </c>
      <c r="K193" s="6">
        <f t="shared" si="28"/>
        <v>465848000000</v>
      </c>
      <c r="L193" s="6">
        <f t="shared" si="29"/>
        <v>1166153010000</v>
      </c>
      <c r="M193" s="6">
        <v>465848</v>
      </c>
      <c r="N193" s="6">
        <f t="shared" si="30"/>
        <v>0.41732917800660085</v>
      </c>
      <c r="O193" s="1">
        <v>241930</v>
      </c>
      <c r="P193" s="12">
        <f t="shared" si="31"/>
        <v>3.715356998845403E-3</v>
      </c>
      <c r="Q193" s="1">
        <v>422.46100000000001</v>
      </c>
      <c r="R193" s="1">
        <v>28.36</v>
      </c>
      <c r="S193" s="1">
        <v>170.773</v>
      </c>
      <c r="T193" s="1">
        <f t="shared" si="32"/>
        <v>422461000</v>
      </c>
      <c r="U193" s="1">
        <f t="shared" si="33"/>
        <v>28360000</v>
      </c>
      <c r="V193" s="1">
        <f t="shared" si="34"/>
        <v>170773000</v>
      </c>
      <c r="W193" s="1">
        <f t="shared" si="35"/>
        <v>6.4877999135668487</v>
      </c>
      <c r="X193" s="3">
        <v>0</v>
      </c>
      <c r="Y193" s="10">
        <v>10</v>
      </c>
      <c r="Z193" s="10">
        <v>0</v>
      </c>
      <c r="AA193" s="10">
        <f t="shared" si="36"/>
        <v>10</v>
      </c>
    </row>
    <row r="194" spans="1:27" x14ac:dyDescent="0.3">
      <c r="A194" s="1" t="s">
        <v>89</v>
      </c>
      <c r="B194" s="3">
        <v>2012</v>
      </c>
      <c r="C194" s="13">
        <f t="shared" si="37"/>
        <v>0.37607549321650008</v>
      </c>
      <c r="D194" s="1">
        <f t="shared" si="38"/>
        <v>28310000</v>
      </c>
      <c r="E194" s="1">
        <v>75277439</v>
      </c>
      <c r="F194" s="9">
        <v>1550688774591.707</v>
      </c>
      <c r="G194" s="8">
        <v>20599.648383252079</v>
      </c>
      <c r="H194" s="1">
        <f t="shared" ref="H194:H257" si="39">G194^2</f>
        <v>424345513.51362002</v>
      </c>
      <c r="I194" s="1">
        <f t="shared" ref="I194:I257" si="40">J194*1000000</f>
        <v>236544000000</v>
      </c>
      <c r="J194" s="2">
        <v>236544</v>
      </c>
      <c r="K194" s="6">
        <f t="shared" ref="K194:K257" si="41">M194*1000000</f>
        <v>152462000000</v>
      </c>
      <c r="L194" s="6">
        <f t="shared" ref="L194:L257" si="42">I194+K194</f>
        <v>389006000000</v>
      </c>
      <c r="M194" s="6">
        <v>152462</v>
      </c>
      <c r="N194" s="6">
        <f t="shared" ref="N194:N257" si="43">(K194+I194)/F194</f>
        <v>0.25086013800701201</v>
      </c>
      <c r="O194" s="1">
        <v>769630</v>
      </c>
      <c r="P194" s="12">
        <f t="shared" ref="P194:P257" si="44">O194/E194</f>
        <v>1.0223913170053514E-2</v>
      </c>
      <c r="Q194" s="1">
        <v>355.88299999999998</v>
      </c>
      <c r="R194" s="1">
        <v>28.31</v>
      </c>
      <c r="S194" s="1">
        <v>89.727999999999994</v>
      </c>
      <c r="T194" s="1">
        <f t="shared" ref="T194:T257" si="45">Q194*1000000</f>
        <v>355883000</v>
      </c>
      <c r="U194" s="1">
        <f t="shared" ref="U194:U257" si="46">R194*1000000</f>
        <v>28310000</v>
      </c>
      <c r="V194" s="1">
        <f t="shared" ref="V194:V257" si="47">S194*1000000</f>
        <v>89728000</v>
      </c>
      <c r="W194" s="1">
        <f t="shared" ref="W194:W257" si="48">T194/E194</f>
        <v>4.7276183239974463</v>
      </c>
      <c r="X194" s="3">
        <v>0</v>
      </c>
      <c r="Y194" s="10">
        <v>9</v>
      </c>
      <c r="Z194" s="10">
        <v>0</v>
      </c>
      <c r="AA194" s="10">
        <f t="shared" ref="AA194:AA253" si="49">Y194-Z194</f>
        <v>9</v>
      </c>
    </row>
    <row r="195" spans="1:27" x14ac:dyDescent="0.3">
      <c r="A195" s="1" t="s">
        <v>93</v>
      </c>
      <c r="B195" s="3">
        <v>2018</v>
      </c>
      <c r="C195" s="13">
        <f t="shared" ref="C195:C258" si="50">D195/E195</f>
        <v>0.42325992173618604</v>
      </c>
      <c r="D195" s="1">
        <f t="shared" ref="D195:D258" si="51">R195*1000000</f>
        <v>28130000</v>
      </c>
      <c r="E195" s="1">
        <v>66460344</v>
      </c>
      <c r="F195" s="9">
        <v>3161750378791.1831</v>
      </c>
      <c r="G195" s="8">
        <v>47573.488015517694</v>
      </c>
      <c r="H195" s="1">
        <f t="shared" si="39"/>
        <v>2263236761.9626055</v>
      </c>
      <c r="I195" s="1">
        <f t="shared" si="40"/>
        <v>880016180000</v>
      </c>
      <c r="J195" s="1">
        <v>880016.18</v>
      </c>
      <c r="K195" s="6">
        <f t="shared" si="41"/>
        <v>486440000000</v>
      </c>
      <c r="L195" s="6">
        <f t="shared" si="42"/>
        <v>1366456180000</v>
      </c>
      <c r="M195" s="6">
        <v>486440</v>
      </c>
      <c r="N195" s="6">
        <f t="shared" si="43"/>
        <v>0.4321834478667575</v>
      </c>
      <c r="O195" s="1">
        <v>241930</v>
      </c>
      <c r="P195" s="12">
        <f t="shared" si="44"/>
        <v>3.6402158857317983E-3</v>
      </c>
      <c r="Q195" s="1">
        <v>379.73</v>
      </c>
      <c r="R195" s="1">
        <v>28.13</v>
      </c>
      <c r="S195" s="1">
        <v>173.08699999999999</v>
      </c>
      <c r="T195" s="1">
        <f t="shared" si="45"/>
        <v>379730000</v>
      </c>
      <c r="U195" s="1">
        <f t="shared" si="46"/>
        <v>28130000</v>
      </c>
      <c r="V195" s="1">
        <f t="shared" si="47"/>
        <v>173087000</v>
      </c>
      <c r="W195" s="1">
        <f t="shared" si="48"/>
        <v>5.7136327792705979</v>
      </c>
      <c r="X195" s="3">
        <v>0</v>
      </c>
      <c r="Y195" s="10">
        <v>8</v>
      </c>
      <c r="Z195" s="10">
        <v>0</v>
      </c>
      <c r="AA195" s="10">
        <f t="shared" si="49"/>
        <v>8</v>
      </c>
    </row>
    <row r="196" spans="1:27" x14ac:dyDescent="0.3">
      <c r="A196" s="1" t="s">
        <v>93</v>
      </c>
      <c r="B196" s="3">
        <v>2016</v>
      </c>
      <c r="C196" s="13">
        <f t="shared" si="50"/>
        <v>0.4282779721565364</v>
      </c>
      <c r="D196" s="1">
        <f t="shared" si="51"/>
        <v>28100000</v>
      </c>
      <c r="E196" s="1">
        <v>65611593</v>
      </c>
      <c r="F196" s="9">
        <v>2928593108075.3354</v>
      </c>
      <c r="G196" s="8">
        <v>44635.299558651706</v>
      </c>
      <c r="H196" s="1">
        <f t="shared" si="39"/>
        <v>1992309966.6905732</v>
      </c>
      <c r="I196" s="1">
        <f t="shared" si="40"/>
        <v>761842510000</v>
      </c>
      <c r="J196" s="1">
        <v>761842.51</v>
      </c>
      <c r="K196" s="6">
        <f t="shared" si="41"/>
        <v>410856000000</v>
      </c>
      <c r="L196" s="6">
        <f t="shared" si="42"/>
        <v>1172698510000</v>
      </c>
      <c r="M196" s="6">
        <v>410856</v>
      </c>
      <c r="N196" s="6">
        <f t="shared" si="43"/>
        <v>0.40043067326983323</v>
      </c>
      <c r="O196" s="1">
        <v>241930</v>
      </c>
      <c r="P196" s="12">
        <f t="shared" si="44"/>
        <v>3.6873056869690698E-3</v>
      </c>
      <c r="Q196" s="1">
        <v>399.43</v>
      </c>
      <c r="R196" s="1">
        <v>28.1</v>
      </c>
      <c r="S196" s="1">
        <v>173.93</v>
      </c>
      <c r="T196" s="1">
        <f t="shared" si="45"/>
        <v>399430000</v>
      </c>
      <c r="U196" s="1">
        <f t="shared" si="46"/>
        <v>28100000</v>
      </c>
      <c r="V196" s="1">
        <f t="shared" si="47"/>
        <v>173930000</v>
      </c>
      <c r="W196" s="1">
        <f t="shared" si="48"/>
        <v>6.0877961003019694</v>
      </c>
      <c r="X196" s="3">
        <v>0</v>
      </c>
      <c r="Y196" s="10">
        <v>8</v>
      </c>
      <c r="Z196" s="10">
        <v>0</v>
      </c>
      <c r="AA196" s="10">
        <f t="shared" si="49"/>
        <v>8</v>
      </c>
    </row>
    <row r="197" spans="1:27" x14ac:dyDescent="0.3">
      <c r="A197" s="1" t="s">
        <v>93</v>
      </c>
      <c r="B197" s="3">
        <v>2011</v>
      </c>
      <c r="C197" s="13">
        <f t="shared" si="50"/>
        <v>0.44341649803402877</v>
      </c>
      <c r="D197" s="1">
        <f t="shared" si="51"/>
        <v>28050000</v>
      </c>
      <c r="E197" s="1">
        <v>63258810</v>
      </c>
      <c r="F197" s="9">
        <v>2364569465138.5449</v>
      </c>
      <c r="G197" s="8">
        <v>37379.290965772911</v>
      </c>
      <c r="H197" s="1">
        <f t="shared" si="39"/>
        <v>1397211393.1039124</v>
      </c>
      <c r="I197" s="1">
        <f t="shared" si="40"/>
        <v>664378660000</v>
      </c>
      <c r="J197" s="1">
        <v>664378.66</v>
      </c>
      <c r="K197" s="6">
        <f t="shared" si="41"/>
        <v>510381000000</v>
      </c>
      <c r="L197" s="6">
        <f t="shared" si="42"/>
        <v>1174759660000</v>
      </c>
      <c r="M197" s="6">
        <v>510381</v>
      </c>
      <c r="N197" s="6">
        <f t="shared" si="43"/>
        <v>0.4968175717904606</v>
      </c>
      <c r="O197" s="1">
        <v>241930</v>
      </c>
      <c r="P197" s="12">
        <f t="shared" si="44"/>
        <v>3.8244475354500028E-3</v>
      </c>
      <c r="Q197" s="1">
        <v>469.71300000000002</v>
      </c>
      <c r="R197" s="1">
        <v>28.05</v>
      </c>
      <c r="S197" s="1">
        <v>172.06</v>
      </c>
      <c r="T197" s="1">
        <f t="shared" si="45"/>
        <v>469713000</v>
      </c>
      <c r="U197" s="1">
        <f t="shared" si="46"/>
        <v>28050000</v>
      </c>
      <c r="V197" s="1">
        <f t="shared" si="47"/>
        <v>172060000</v>
      </c>
      <c r="W197" s="1">
        <f t="shared" si="48"/>
        <v>7.4252582367578528</v>
      </c>
      <c r="X197" s="3">
        <v>0</v>
      </c>
      <c r="Y197" s="10">
        <v>10</v>
      </c>
      <c r="Z197" s="10">
        <v>0</v>
      </c>
      <c r="AA197" s="10">
        <f t="shared" si="49"/>
        <v>10</v>
      </c>
    </row>
    <row r="198" spans="1:27" x14ac:dyDescent="0.3">
      <c r="A198" s="1" t="s">
        <v>85</v>
      </c>
      <c r="B198" s="3">
        <v>2015</v>
      </c>
      <c r="C198" s="13">
        <f t="shared" si="50"/>
        <v>0.73091797166961947</v>
      </c>
      <c r="D198" s="1">
        <f t="shared" si="51"/>
        <v>27900000</v>
      </c>
      <c r="E198" s="1">
        <v>38171178</v>
      </c>
      <c r="F198" s="9">
        <v>172514150125.25363</v>
      </c>
      <c r="G198" s="8">
        <v>4519.4873046875</v>
      </c>
      <c r="H198" s="1">
        <f t="shared" si="39"/>
        <v>20425765.497231483</v>
      </c>
      <c r="I198" s="1">
        <f t="shared" si="40"/>
        <v>9509000000</v>
      </c>
      <c r="J198" s="2">
        <v>9509</v>
      </c>
      <c r="K198" s="6">
        <f t="shared" si="41"/>
        <v>3169000000</v>
      </c>
      <c r="L198" s="6">
        <f t="shared" si="42"/>
        <v>12678000000</v>
      </c>
      <c r="M198" s="2">
        <v>3169</v>
      </c>
      <c r="N198" s="6">
        <f t="shared" si="43"/>
        <v>7.3489623841262633E-2</v>
      </c>
      <c r="O198" s="1">
        <v>2376000</v>
      </c>
      <c r="P198" s="12">
        <f t="shared" si="44"/>
        <v>6.2245917587348237E-2</v>
      </c>
      <c r="Q198" s="1">
        <v>21.19</v>
      </c>
      <c r="R198" s="1">
        <v>27.9</v>
      </c>
      <c r="S198" s="1">
        <v>18.73</v>
      </c>
      <c r="T198" s="1">
        <f t="shared" si="45"/>
        <v>21190000</v>
      </c>
      <c r="U198" s="1">
        <f t="shared" si="46"/>
        <v>27900000</v>
      </c>
      <c r="V198" s="1">
        <f t="shared" si="47"/>
        <v>18730000</v>
      </c>
      <c r="W198" s="1">
        <f t="shared" si="48"/>
        <v>0.55513088959423784</v>
      </c>
      <c r="X198" s="3">
        <v>0</v>
      </c>
      <c r="Y198" s="10">
        <v>0</v>
      </c>
      <c r="Z198" s="10">
        <v>4</v>
      </c>
      <c r="AA198" s="3">
        <f t="shared" si="49"/>
        <v>-4</v>
      </c>
    </row>
    <row r="199" spans="1:27" x14ac:dyDescent="0.3">
      <c r="A199" s="1" t="s">
        <v>13</v>
      </c>
      <c r="B199" s="3">
        <v>2014</v>
      </c>
      <c r="C199" s="13">
        <f t="shared" si="50"/>
        <v>0.17818523042694073</v>
      </c>
      <c r="D199" s="1">
        <f t="shared" si="51"/>
        <v>27790000</v>
      </c>
      <c r="E199" s="1">
        <v>155961299</v>
      </c>
      <c r="F199" s="8">
        <v>623422026299.14563</v>
      </c>
      <c r="G199" s="8">
        <v>3997.2867005881094</v>
      </c>
      <c r="H199" s="1">
        <f t="shared" si="39"/>
        <v>15978300.966698574</v>
      </c>
      <c r="I199" s="1">
        <f t="shared" si="40"/>
        <v>31231170000</v>
      </c>
      <c r="J199" s="2">
        <v>31231.17</v>
      </c>
      <c r="K199" s="6">
        <f t="shared" si="41"/>
        <v>23769340000</v>
      </c>
      <c r="L199" s="6">
        <f t="shared" si="42"/>
        <v>55000510000</v>
      </c>
      <c r="M199" s="6">
        <v>23769.34</v>
      </c>
      <c r="N199" s="6">
        <f t="shared" si="43"/>
        <v>8.8223559129764068E-2</v>
      </c>
      <c r="O199" s="1">
        <v>130170</v>
      </c>
      <c r="P199" s="12">
        <f t="shared" si="44"/>
        <v>8.3463013474900595E-4</v>
      </c>
      <c r="Q199" s="1">
        <v>66.009</v>
      </c>
      <c r="R199" s="1">
        <v>27.79</v>
      </c>
      <c r="S199" s="1">
        <v>15.785</v>
      </c>
      <c r="T199" s="1">
        <f t="shared" si="45"/>
        <v>66009000</v>
      </c>
      <c r="U199" s="1">
        <f t="shared" si="46"/>
        <v>27790000</v>
      </c>
      <c r="V199" s="1">
        <f t="shared" si="47"/>
        <v>15785000</v>
      </c>
      <c r="W199" s="1">
        <f t="shared" si="48"/>
        <v>0.42323961407887478</v>
      </c>
      <c r="X199" s="3">
        <v>0</v>
      </c>
      <c r="Y199" s="10">
        <v>3</v>
      </c>
      <c r="Z199" s="10">
        <v>2</v>
      </c>
      <c r="AA199" s="3">
        <f t="shared" si="49"/>
        <v>1</v>
      </c>
    </row>
    <row r="200" spans="1:27" x14ac:dyDescent="0.3">
      <c r="A200" s="1" t="s">
        <v>85</v>
      </c>
      <c r="B200" s="3">
        <v>2013</v>
      </c>
      <c r="C200" s="13">
        <f t="shared" si="50"/>
        <v>0.77214382913988011</v>
      </c>
      <c r="D200" s="1">
        <f t="shared" si="51"/>
        <v>27790000</v>
      </c>
      <c r="E200" s="1">
        <v>35990704</v>
      </c>
      <c r="F200" s="9">
        <v>142297814095.81387</v>
      </c>
      <c r="G200" s="8">
        <v>3953.73803710938</v>
      </c>
      <c r="H200" s="1">
        <f t="shared" si="39"/>
        <v>15632044.466085533</v>
      </c>
      <c r="I200" s="1">
        <f t="shared" si="40"/>
        <v>9918000000</v>
      </c>
      <c r="J200" s="2">
        <v>9918</v>
      </c>
      <c r="K200" s="6">
        <f t="shared" si="41"/>
        <v>4790000000</v>
      </c>
      <c r="L200" s="6">
        <f t="shared" si="42"/>
        <v>14708000000</v>
      </c>
      <c r="M200" s="2">
        <v>4790</v>
      </c>
      <c r="N200" s="6">
        <f t="shared" si="43"/>
        <v>0.10336068824006399</v>
      </c>
      <c r="O200" s="1">
        <v>2376000</v>
      </c>
      <c r="P200" s="12">
        <f t="shared" si="44"/>
        <v>6.6017047068598608E-2</v>
      </c>
      <c r="Q200" s="1">
        <v>17.007999999999999</v>
      </c>
      <c r="R200" s="1">
        <v>27.79</v>
      </c>
      <c r="S200" s="1">
        <v>14.798999999999999</v>
      </c>
      <c r="T200" s="1">
        <f t="shared" si="45"/>
        <v>17008000</v>
      </c>
      <c r="U200" s="1">
        <f t="shared" si="46"/>
        <v>27790000</v>
      </c>
      <c r="V200" s="1">
        <f t="shared" si="47"/>
        <v>14799000</v>
      </c>
      <c r="W200" s="1">
        <f t="shared" si="48"/>
        <v>0.47256647160889098</v>
      </c>
      <c r="X200" s="3">
        <v>0</v>
      </c>
      <c r="Y200" s="10">
        <v>0</v>
      </c>
      <c r="Z200" s="10">
        <v>4</v>
      </c>
      <c r="AA200" s="3">
        <f t="shared" si="49"/>
        <v>-4</v>
      </c>
    </row>
    <row r="201" spans="1:27" x14ac:dyDescent="0.3">
      <c r="A201" s="1" t="s">
        <v>85</v>
      </c>
      <c r="B201" s="3">
        <v>2014</v>
      </c>
      <c r="C201" s="13">
        <f t="shared" si="50"/>
        <v>0.74966398217237429</v>
      </c>
      <c r="D201" s="1">
        <f t="shared" si="51"/>
        <v>27740000</v>
      </c>
      <c r="E201" s="1">
        <v>37003245</v>
      </c>
      <c r="F201" s="9">
        <v>168144123941.59674</v>
      </c>
      <c r="G201" s="8">
        <v>4544.037109375</v>
      </c>
      <c r="H201" s="1">
        <f t="shared" si="39"/>
        <v>20648273.251377106</v>
      </c>
      <c r="I201" s="1">
        <f t="shared" si="40"/>
        <v>9211000000</v>
      </c>
      <c r="J201" s="2">
        <v>9211</v>
      </c>
      <c r="K201" s="6">
        <f t="shared" si="41"/>
        <v>4350000000</v>
      </c>
      <c r="L201" s="6">
        <f t="shared" si="42"/>
        <v>13561000000</v>
      </c>
      <c r="M201" s="2">
        <v>4350</v>
      </c>
      <c r="N201" s="6">
        <f t="shared" si="43"/>
        <v>8.0651049124442098E-2</v>
      </c>
      <c r="O201" s="1">
        <v>2376000</v>
      </c>
      <c r="P201" s="12">
        <f t="shared" si="44"/>
        <v>6.4210584774389387E-2</v>
      </c>
      <c r="Q201" s="1">
        <v>17.536000000000001</v>
      </c>
      <c r="R201" s="1">
        <v>27.74</v>
      </c>
      <c r="S201" s="1">
        <v>15.297000000000001</v>
      </c>
      <c r="T201" s="1">
        <f t="shared" si="45"/>
        <v>17536000</v>
      </c>
      <c r="U201" s="1">
        <f t="shared" si="46"/>
        <v>27740000</v>
      </c>
      <c r="V201" s="1">
        <f t="shared" si="47"/>
        <v>15297000</v>
      </c>
      <c r="W201" s="1">
        <f t="shared" si="48"/>
        <v>0.47390438325071221</v>
      </c>
      <c r="X201" s="3">
        <v>0</v>
      </c>
      <c r="Y201" s="10">
        <v>0</v>
      </c>
      <c r="Z201" s="10">
        <v>4</v>
      </c>
      <c r="AA201" s="3">
        <f t="shared" si="49"/>
        <v>-4</v>
      </c>
    </row>
    <row r="202" spans="1:27" x14ac:dyDescent="0.3">
      <c r="A202" s="1" t="s">
        <v>93</v>
      </c>
      <c r="B202" s="3">
        <v>2013</v>
      </c>
      <c r="C202" s="13">
        <f t="shared" si="50"/>
        <v>0.43147895156945831</v>
      </c>
      <c r="D202" s="1">
        <f t="shared" si="51"/>
        <v>27670000</v>
      </c>
      <c r="E202" s="1">
        <v>64128273</v>
      </c>
      <c r="F202" s="9">
        <v>2579158803764.9873</v>
      </c>
      <c r="G202" s="8">
        <v>40218.747256221715</v>
      </c>
      <c r="H202" s="1">
        <f t="shared" si="39"/>
        <v>1617547630.8598418</v>
      </c>
      <c r="I202" s="1">
        <f t="shared" si="40"/>
        <v>701298470000</v>
      </c>
      <c r="J202" s="1">
        <v>701298.47</v>
      </c>
      <c r="K202" s="6">
        <f t="shared" si="41"/>
        <v>546756000000</v>
      </c>
      <c r="L202" s="6">
        <f t="shared" si="42"/>
        <v>1248054470000</v>
      </c>
      <c r="M202" s="6">
        <v>546756</v>
      </c>
      <c r="N202" s="6">
        <f t="shared" si="43"/>
        <v>0.48389981577641644</v>
      </c>
      <c r="O202" s="1">
        <v>241930</v>
      </c>
      <c r="P202" s="12">
        <f t="shared" si="44"/>
        <v>3.7725949675894124E-3</v>
      </c>
      <c r="Q202" s="1">
        <v>477.61099999999999</v>
      </c>
      <c r="R202" s="1">
        <v>27.67</v>
      </c>
      <c r="S202" s="1">
        <v>165.756</v>
      </c>
      <c r="T202" s="1">
        <f t="shared" si="45"/>
        <v>477611000</v>
      </c>
      <c r="U202" s="1">
        <f t="shared" si="46"/>
        <v>27670000</v>
      </c>
      <c r="V202" s="1">
        <f t="shared" si="47"/>
        <v>165756000</v>
      </c>
      <c r="W202" s="1">
        <f t="shared" si="48"/>
        <v>7.4477446164814074</v>
      </c>
      <c r="X202" s="3">
        <v>0</v>
      </c>
      <c r="Y202" s="10">
        <v>10</v>
      </c>
      <c r="Z202" s="10">
        <v>0</v>
      </c>
      <c r="AA202" s="10">
        <f t="shared" si="49"/>
        <v>10</v>
      </c>
    </row>
    <row r="203" spans="1:27" x14ac:dyDescent="0.3">
      <c r="A203" s="1" t="s">
        <v>93</v>
      </c>
      <c r="B203" s="3">
        <v>2012</v>
      </c>
      <c r="C203" s="13">
        <f t="shared" si="50"/>
        <v>0.43422145435458892</v>
      </c>
      <c r="D203" s="1">
        <f t="shared" si="51"/>
        <v>27660000</v>
      </c>
      <c r="E203" s="1">
        <v>63700215</v>
      </c>
      <c r="F203" s="9">
        <v>2453351747492.2822</v>
      </c>
      <c r="G203" s="8">
        <v>38514.026169178273</v>
      </c>
      <c r="H203" s="1">
        <f t="shared" si="39"/>
        <v>1483330211.7601488</v>
      </c>
      <c r="I203" s="1">
        <f t="shared" si="40"/>
        <v>673187990000</v>
      </c>
      <c r="J203" s="1">
        <v>673187.99</v>
      </c>
      <c r="K203" s="6">
        <f t="shared" si="41"/>
        <v>478782000000</v>
      </c>
      <c r="L203" s="6">
        <f t="shared" si="42"/>
        <v>1151969990000</v>
      </c>
      <c r="M203" s="6">
        <v>478782</v>
      </c>
      <c r="N203" s="6">
        <f t="shared" si="43"/>
        <v>0.46954946072347659</v>
      </c>
      <c r="O203" s="1">
        <v>241930</v>
      </c>
      <c r="P203" s="12">
        <f t="shared" si="44"/>
        <v>3.7979463648592079E-3</v>
      </c>
      <c r="Q203" s="1">
        <v>487.47699999999998</v>
      </c>
      <c r="R203" s="1">
        <v>27.66</v>
      </c>
      <c r="S203" s="1">
        <v>170.28800000000001</v>
      </c>
      <c r="T203" s="1">
        <f t="shared" si="45"/>
        <v>487477000</v>
      </c>
      <c r="U203" s="1">
        <f t="shared" si="46"/>
        <v>27660000</v>
      </c>
      <c r="V203" s="1">
        <f t="shared" si="47"/>
        <v>170288000</v>
      </c>
      <c r="W203" s="1">
        <f t="shared" si="48"/>
        <v>7.6526743277083131</v>
      </c>
      <c r="X203" s="3">
        <v>0</v>
      </c>
      <c r="Y203" s="10">
        <v>10</v>
      </c>
      <c r="Z203" s="10">
        <v>0</v>
      </c>
      <c r="AA203" s="10">
        <f t="shared" si="49"/>
        <v>10</v>
      </c>
    </row>
    <row r="204" spans="1:27" x14ac:dyDescent="0.3">
      <c r="A204" s="1" t="s">
        <v>13</v>
      </c>
      <c r="B204" s="3">
        <v>2016</v>
      </c>
      <c r="C204" s="13">
        <f t="shared" si="50"/>
        <v>0.17160605897811107</v>
      </c>
      <c r="D204" s="1">
        <f t="shared" si="51"/>
        <v>27420000</v>
      </c>
      <c r="E204" s="1">
        <v>159784568</v>
      </c>
      <c r="F204" s="8">
        <v>728388162627.08191</v>
      </c>
      <c r="G204" s="8">
        <v>4558.5638947753823</v>
      </c>
      <c r="H204" s="1">
        <f t="shared" si="39"/>
        <v>20780504.782749701</v>
      </c>
      <c r="I204" s="1">
        <f t="shared" si="40"/>
        <v>33618300000.000004</v>
      </c>
      <c r="J204" s="2">
        <v>33618.300000000003</v>
      </c>
      <c r="K204" s="6">
        <f t="shared" si="41"/>
        <v>26876970000</v>
      </c>
      <c r="L204" s="6">
        <f t="shared" si="42"/>
        <v>60495270000</v>
      </c>
      <c r="M204" s="6">
        <v>26876.97</v>
      </c>
      <c r="N204" s="6">
        <f t="shared" si="43"/>
        <v>8.3053614959654687E-2</v>
      </c>
      <c r="O204" s="1">
        <v>130170</v>
      </c>
      <c r="P204" s="12">
        <f t="shared" si="44"/>
        <v>8.146593981466345E-4</v>
      </c>
      <c r="Q204" s="1">
        <v>76.194000000000003</v>
      </c>
      <c r="R204" s="1">
        <v>27.42</v>
      </c>
      <c r="S204" s="1">
        <v>15.436</v>
      </c>
      <c r="T204" s="1">
        <f t="shared" si="45"/>
        <v>76194000</v>
      </c>
      <c r="U204" s="1">
        <f t="shared" si="46"/>
        <v>27420000</v>
      </c>
      <c r="V204" s="1">
        <f t="shared" si="47"/>
        <v>15436000</v>
      </c>
      <c r="W204" s="1">
        <f t="shared" si="48"/>
        <v>0.4768545608234207</v>
      </c>
      <c r="X204" s="3">
        <v>0</v>
      </c>
      <c r="Y204" s="10">
        <v>3</v>
      </c>
      <c r="Z204" s="10">
        <v>2</v>
      </c>
      <c r="AA204" s="3">
        <f t="shared" si="49"/>
        <v>1</v>
      </c>
    </row>
    <row r="205" spans="1:27" x14ac:dyDescent="0.3">
      <c r="A205" s="1" t="s">
        <v>85</v>
      </c>
      <c r="B205" s="3">
        <v>2012</v>
      </c>
      <c r="C205" s="13">
        <f t="shared" si="50"/>
        <v>0.77816160004587054</v>
      </c>
      <c r="D205" s="1">
        <f t="shared" si="51"/>
        <v>27360000</v>
      </c>
      <c r="E205" s="1">
        <v>35159792</v>
      </c>
      <c r="F205" s="9">
        <v>137749753316.05817</v>
      </c>
      <c r="G205" s="8">
        <v>3917.82055664063</v>
      </c>
      <c r="H205" s="1">
        <f t="shared" si="39"/>
        <v>15349317.914035896</v>
      </c>
      <c r="I205" s="1">
        <f t="shared" si="40"/>
        <v>9230000000</v>
      </c>
      <c r="J205" s="2">
        <v>9230</v>
      </c>
      <c r="K205" s="6">
        <f t="shared" si="41"/>
        <v>4066000000</v>
      </c>
      <c r="L205" s="6">
        <f t="shared" si="42"/>
        <v>13296000000</v>
      </c>
      <c r="M205" s="2">
        <v>4066</v>
      </c>
      <c r="N205" s="6">
        <f t="shared" si="43"/>
        <v>9.6522858879414197E-2</v>
      </c>
      <c r="O205" s="1">
        <v>2376000</v>
      </c>
      <c r="P205" s="12">
        <f t="shared" si="44"/>
        <v>6.7577191582930865E-2</v>
      </c>
      <c r="Q205" s="1">
        <v>15.212999999999999</v>
      </c>
      <c r="R205" s="1">
        <v>27.36</v>
      </c>
      <c r="S205" s="1">
        <v>13.198</v>
      </c>
      <c r="T205" s="1">
        <f t="shared" si="45"/>
        <v>15213000</v>
      </c>
      <c r="U205" s="1">
        <f t="shared" si="46"/>
        <v>27360000</v>
      </c>
      <c r="V205" s="1">
        <f t="shared" si="47"/>
        <v>13198000</v>
      </c>
      <c r="W205" s="1">
        <f t="shared" si="48"/>
        <v>0.43268174055182124</v>
      </c>
      <c r="X205" s="3">
        <v>0</v>
      </c>
      <c r="Y205" s="10">
        <v>0</v>
      </c>
      <c r="Z205" s="10">
        <v>4</v>
      </c>
      <c r="AA205" s="3">
        <f t="shared" si="49"/>
        <v>-4</v>
      </c>
    </row>
    <row r="206" spans="1:27" x14ac:dyDescent="0.3">
      <c r="A206" s="1" t="s">
        <v>13</v>
      </c>
      <c r="B206" s="3">
        <v>2011</v>
      </c>
      <c r="C206" s="13">
        <f t="shared" si="50"/>
        <v>0.18121175608937573</v>
      </c>
      <c r="D206" s="1">
        <f t="shared" si="51"/>
        <v>27220000</v>
      </c>
      <c r="E206" s="1">
        <v>150211005</v>
      </c>
      <c r="F206" s="8">
        <v>468647816771.09692</v>
      </c>
      <c r="G206" s="8">
        <v>3119.9299729809873</v>
      </c>
      <c r="H206" s="1">
        <f t="shared" si="39"/>
        <v>9733963.0363051444</v>
      </c>
      <c r="I206" s="1">
        <f t="shared" si="40"/>
        <v>22933270000</v>
      </c>
      <c r="J206" s="2">
        <v>22933.27</v>
      </c>
      <c r="K206" s="6">
        <f t="shared" si="41"/>
        <v>16996439999.999998</v>
      </c>
      <c r="L206" s="6">
        <f t="shared" si="42"/>
        <v>39929710000</v>
      </c>
      <c r="M206" s="6">
        <v>16996.439999999999</v>
      </c>
      <c r="N206" s="6">
        <f t="shared" si="43"/>
        <v>8.5201954583100065E-2</v>
      </c>
      <c r="O206" s="1">
        <v>130170</v>
      </c>
      <c r="P206" s="12">
        <f t="shared" si="44"/>
        <v>8.6658098053468181E-4</v>
      </c>
      <c r="Q206" s="1">
        <v>56.555999999999997</v>
      </c>
      <c r="R206" s="1">
        <v>27.22</v>
      </c>
      <c r="S206" s="1">
        <v>13.398999999999999</v>
      </c>
      <c r="T206" s="1">
        <f t="shared" si="45"/>
        <v>56556000</v>
      </c>
      <c r="U206" s="1">
        <f t="shared" si="46"/>
        <v>27220000</v>
      </c>
      <c r="V206" s="1">
        <f t="shared" si="47"/>
        <v>13399000</v>
      </c>
      <c r="W206" s="1">
        <f t="shared" si="48"/>
        <v>0.37651036287254719</v>
      </c>
      <c r="X206" s="3">
        <v>0</v>
      </c>
      <c r="Y206" s="10">
        <v>6</v>
      </c>
      <c r="Z206" s="10">
        <v>1</v>
      </c>
      <c r="AA206" s="3">
        <f t="shared" si="49"/>
        <v>5</v>
      </c>
    </row>
    <row r="207" spans="1:27" x14ac:dyDescent="0.3">
      <c r="A207" s="1" t="s">
        <v>13</v>
      </c>
      <c r="B207" s="3">
        <v>2013</v>
      </c>
      <c r="C207" s="13">
        <f t="shared" si="50"/>
        <v>0.17457622368308062</v>
      </c>
      <c r="D207" s="1">
        <f t="shared" si="51"/>
        <v>26890000</v>
      </c>
      <c r="E207" s="1">
        <v>154030139</v>
      </c>
      <c r="F207" s="8">
        <v>575260311143.03845</v>
      </c>
      <c r="G207" s="8">
        <v>3734.7256509522363</v>
      </c>
      <c r="H207" s="1">
        <f t="shared" si="39"/>
        <v>13948175.687880605</v>
      </c>
      <c r="I207" s="1">
        <f t="shared" si="40"/>
        <v>29214060000</v>
      </c>
      <c r="J207" s="2">
        <v>29214.06</v>
      </c>
      <c r="K207" s="6">
        <f t="shared" si="41"/>
        <v>21821150000</v>
      </c>
      <c r="L207" s="6">
        <f t="shared" si="42"/>
        <v>51035210000</v>
      </c>
      <c r="M207" s="6">
        <v>21821.15</v>
      </c>
      <c r="N207" s="6">
        <f t="shared" si="43"/>
        <v>8.8716723562231106E-2</v>
      </c>
      <c r="O207" s="1">
        <v>130170</v>
      </c>
      <c r="P207" s="12">
        <f t="shared" si="44"/>
        <v>8.4509434871054688E-4</v>
      </c>
      <c r="Q207" s="1">
        <v>61.798999999999999</v>
      </c>
      <c r="R207" s="1">
        <v>26.89</v>
      </c>
      <c r="S207" s="1">
        <v>13.959</v>
      </c>
      <c r="T207" s="1">
        <f t="shared" si="45"/>
        <v>61799000</v>
      </c>
      <c r="U207" s="1">
        <f t="shared" si="46"/>
        <v>26890000</v>
      </c>
      <c r="V207" s="1">
        <f t="shared" si="47"/>
        <v>13959000</v>
      </c>
      <c r="W207" s="1">
        <f t="shared" si="48"/>
        <v>0.40121368714729266</v>
      </c>
      <c r="X207" s="3">
        <v>0</v>
      </c>
      <c r="Y207" s="10">
        <v>5</v>
      </c>
      <c r="Z207" s="10">
        <v>1</v>
      </c>
      <c r="AA207" s="3">
        <f t="shared" si="49"/>
        <v>4</v>
      </c>
    </row>
    <row r="208" spans="1:27" x14ac:dyDescent="0.3">
      <c r="A208" s="1" t="s">
        <v>96</v>
      </c>
      <c r="B208" s="3">
        <v>2015</v>
      </c>
      <c r="C208" s="13">
        <f t="shared" si="50"/>
        <v>1.654334041307884</v>
      </c>
      <c r="D208" s="1">
        <f t="shared" si="51"/>
        <v>26880000</v>
      </c>
      <c r="E208" s="1">
        <v>16248230</v>
      </c>
      <c r="F208" s="9">
        <v>54472595406.474533</v>
      </c>
      <c r="G208" s="8">
        <v>3352.5248846474069</v>
      </c>
      <c r="H208" s="1">
        <f t="shared" si="39"/>
        <v>11239423.102180108</v>
      </c>
      <c r="I208" s="1">
        <f t="shared" si="40"/>
        <v>7908763870.4665899</v>
      </c>
      <c r="J208" s="6">
        <v>7908.7638704665897</v>
      </c>
      <c r="K208" s="6">
        <f t="shared" si="41"/>
        <v>6582577922.4022703</v>
      </c>
      <c r="L208" s="6">
        <f t="shared" si="42"/>
        <v>14491341792.86886</v>
      </c>
      <c r="M208" s="6">
        <v>6582.5779224022699</v>
      </c>
      <c r="N208" s="6">
        <f t="shared" si="43"/>
        <v>0.26602994927512563</v>
      </c>
      <c r="O208" s="1">
        <v>743390</v>
      </c>
      <c r="P208" s="12">
        <f t="shared" si="44"/>
        <v>4.5752060378268893E-2</v>
      </c>
      <c r="Q208" s="1">
        <v>5.0650000000000004</v>
      </c>
      <c r="R208" s="1">
        <v>26.88</v>
      </c>
      <c r="S208" s="1">
        <v>3.8730000000000002</v>
      </c>
      <c r="T208" s="1">
        <f t="shared" si="45"/>
        <v>5065000</v>
      </c>
      <c r="U208" s="1">
        <f t="shared" si="46"/>
        <v>26880000</v>
      </c>
      <c r="V208" s="1">
        <f t="shared" si="47"/>
        <v>3873000</v>
      </c>
      <c r="W208" s="1">
        <f t="shared" si="48"/>
        <v>0.31172626187590896</v>
      </c>
      <c r="X208" s="3">
        <v>0</v>
      </c>
      <c r="Y208" s="10">
        <v>7</v>
      </c>
      <c r="Z208" s="10">
        <v>0</v>
      </c>
      <c r="AA208" s="10">
        <f t="shared" si="49"/>
        <v>7</v>
      </c>
    </row>
    <row r="209" spans="1:27" x14ac:dyDescent="0.3">
      <c r="A209" s="1" t="s">
        <v>13</v>
      </c>
      <c r="B209" s="3">
        <v>2012</v>
      </c>
      <c r="C209" s="13">
        <f t="shared" si="50"/>
        <v>0.1750929473645681</v>
      </c>
      <c r="D209" s="1">
        <f t="shared" si="51"/>
        <v>26630000</v>
      </c>
      <c r="E209" s="1">
        <v>152090649</v>
      </c>
      <c r="F209" s="8">
        <v>531392989427.11133</v>
      </c>
      <c r="G209" s="8">
        <v>3493.9228211664172</v>
      </c>
      <c r="H209" s="1">
        <f t="shared" si="39"/>
        <v>12207496.680267496</v>
      </c>
      <c r="I209" s="1">
        <f t="shared" si="40"/>
        <v>26856300000</v>
      </c>
      <c r="J209" s="2">
        <v>26856.3</v>
      </c>
      <c r="K209" s="6">
        <f t="shared" si="41"/>
        <v>19818480000</v>
      </c>
      <c r="L209" s="6">
        <f t="shared" si="42"/>
        <v>46674780000</v>
      </c>
      <c r="M209" s="6">
        <v>19818.48</v>
      </c>
      <c r="N209" s="6">
        <f t="shared" si="43"/>
        <v>8.7834768106970218E-2</v>
      </c>
      <c r="O209" s="1">
        <v>130170</v>
      </c>
      <c r="P209" s="12">
        <f t="shared" si="44"/>
        <v>8.5587115878504795E-4</v>
      </c>
      <c r="Q209" s="1">
        <v>60.707999999999998</v>
      </c>
      <c r="R209" s="1">
        <v>26.63</v>
      </c>
      <c r="S209" s="1">
        <v>14.88</v>
      </c>
      <c r="T209" s="1">
        <f t="shared" si="45"/>
        <v>60708000</v>
      </c>
      <c r="U209" s="1">
        <f t="shared" si="46"/>
        <v>26630000</v>
      </c>
      <c r="V209" s="1">
        <f t="shared" si="47"/>
        <v>14880000</v>
      </c>
      <c r="W209" s="1">
        <f t="shared" si="48"/>
        <v>0.39915668977124291</v>
      </c>
      <c r="X209" s="3">
        <v>0</v>
      </c>
      <c r="Y209" s="10">
        <v>6</v>
      </c>
      <c r="Z209" s="10">
        <v>1</v>
      </c>
      <c r="AA209" s="3">
        <f t="shared" si="49"/>
        <v>5</v>
      </c>
    </row>
    <row r="210" spans="1:27" x14ac:dyDescent="0.3">
      <c r="A210" s="1" t="s">
        <v>7</v>
      </c>
      <c r="B210" s="3">
        <v>2017</v>
      </c>
      <c r="C210" s="13">
        <f t="shared" si="50"/>
        <v>0.87127425979094453</v>
      </c>
      <c r="D210" s="1">
        <f t="shared" si="51"/>
        <v>26320000</v>
      </c>
      <c r="E210" s="1">
        <v>30208628</v>
      </c>
      <c r="F210" s="8">
        <v>217987313632.15698</v>
      </c>
      <c r="G210" s="8">
        <v>7216.0613726699867</v>
      </c>
      <c r="H210" s="1">
        <f t="shared" si="39"/>
        <v>52071541.734139852</v>
      </c>
      <c r="I210" s="1">
        <f t="shared" si="40"/>
        <v>14463000000</v>
      </c>
      <c r="J210" s="2">
        <v>14463</v>
      </c>
      <c r="K210" s="6">
        <f t="shared" si="41"/>
        <v>34613000000</v>
      </c>
      <c r="L210" s="6">
        <f t="shared" si="42"/>
        <v>49076000000</v>
      </c>
      <c r="M210" s="2">
        <v>34613</v>
      </c>
      <c r="N210" s="6">
        <f t="shared" si="43"/>
        <v>0.22513236748636375</v>
      </c>
      <c r="O210" s="1">
        <v>1246700</v>
      </c>
      <c r="P210" s="12">
        <f t="shared" si="44"/>
        <v>4.1269666401267877E-2</v>
      </c>
      <c r="Q210" s="1">
        <v>24.303999999999998</v>
      </c>
      <c r="R210" s="1">
        <v>26.32</v>
      </c>
      <c r="S210" s="1">
        <v>14.592000000000001</v>
      </c>
      <c r="T210" s="1">
        <f t="shared" si="45"/>
        <v>24304000</v>
      </c>
      <c r="U210" s="1">
        <f t="shared" si="46"/>
        <v>26320000</v>
      </c>
      <c r="V210" s="1">
        <f t="shared" si="47"/>
        <v>14592000</v>
      </c>
      <c r="W210" s="1">
        <f t="shared" si="48"/>
        <v>0.8045383590409998</v>
      </c>
      <c r="X210" s="3">
        <v>0</v>
      </c>
      <c r="Y210" s="3">
        <v>2</v>
      </c>
      <c r="Z210" s="3">
        <v>4</v>
      </c>
      <c r="AA210" s="3">
        <f t="shared" si="49"/>
        <v>-2</v>
      </c>
    </row>
    <row r="211" spans="1:27" x14ac:dyDescent="0.3">
      <c r="A211" s="1" t="s">
        <v>96</v>
      </c>
      <c r="B211" s="3">
        <v>2016</v>
      </c>
      <c r="C211" s="13">
        <f t="shared" si="50"/>
        <v>1.5619258886144667</v>
      </c>
      <c r="D211" s="1">
        <f t="shared" si="51"/>
        <v>26190000</v>
      </c>
      <c r="E211" s="1">
        <v>16767761</v>
      </c>
      <c r="F211" s="9">
        <v>55712209199.127319</v>
      </c>
      <c r="G211" s="8">
        <v>3322.5789179084386</v>
      </c>
      <c r="H211" s="1">
        <f t="shared" si="39"/>
        <v>11039530.66572961</v>
      </c>
      <c r="I211" s="1">
        <f t="shared" si="40"/>
        <v>7309847315.4726105</v>
      </c>
      <c r="J211" s="6">
        <v>7309.8473154726107</v>
      </c>
      <c r="K211" s="6">
        <f t="shared" si="41"/>
        <v>6392514876.47929</v>
      </c>
      <c r="L211" s="6">
        <f t="shared" si="42"/>
        <v>13702362191.9519</v>
      </c>
      <c r="M211" s="6">
        <v>6392.5148764792903</v>
      </c>
      <c r="N211" s="6">
        <f t="shared" si="43"/>
        <v>0.24594900092682981</v>
      </c>
      <c r="O211" s="1">
        <v>743390</v>
      </c>
      <c r="P211" s="12">
        <f t="shared" si="44"/>
        <v>4.4334482105273326E-2</v>
      </c>
      <c r="Q211" s="1">
        <v>5.8570000000000002</v>
      </c>
      <c r="R211" s="1">
        <v>26.19</v>
      </c>
      <c r="S211" s="1">
        <v>4.2290000000000001</v>
      </c>
      <c r="T211" s="1">
        <f t="shared" si="45"/>
        <v>5857000</v>
      </c>
      <c r="U211" s="1">
        <f t="shared" si="46"/>
        <v>26190000</v>
      </c>
      <c r="V211" s="1">
        <f t="shared" si="47"/>
        <v>4229000</v>
      </c>
      <c r="W211" s="1">
        <f t="shared" si="48"/>
        <v>0.34930125733543077</v>
      </c>
      <c r="X211" s="3">
        <v>0</v>
      </c>
      <c r="Y211" s="10">
        <v>6</v>
      </c>
      <c r="Z211" s="10">
        <v>0</v>
      </c>
      <c r="AA211" s="10">
        <f t="shared" si="49"/>
        <v>6</v>
      </c>
    </row>
    <row r="212" spans="1:27" x14ac:dyDescent="0.3">
      <c r="A212" s="1" t="s">
        <v>89</v>
      </c>
      <c r="B212" s="3">
        <v>2011</v>
      </c>
      <c r="C212" s="13">
        <f t="shared" si="50"/>
        <v>0.35255010478490167</v>
      </c>
      <c r="D212" s="1">
        <f t="shared" si="51"/>
        <v>26150000</v>
      </c>
      <c r="E212" s="1">
        <v>74173854</v>
      </c>
      <c r="F212" s="9">
        <v>1454111481655.5161</v>
      </c>
      <c r="G212" s="8">
        <v>19604.097714209594</v>
      </c>
      <c r="H212" s="1">
        <f t="shared" si="39"/>
        <v>384320647.18827784</v>
      </c>
      <c r="I212" s="1">
        <f t="shared" si="40"/>
        <v>240839000000</v>
      </c>
      <c r="J212" s="2">
        <v>240839</v>
      </c>
      <c r="K212" s="6">
        <f t="shared" si="41"/>
        <v>134906000000</v>
      </c>
      <c r="L212" s="6">
        <f t="shared" si="42"/>
        <v>375745000000</v>
      </c>
      <c r="M212" s="6">
        <v>134906</v>
      </c>
      <c r="N212" s="6">
        <f t="shared" si="43"/>
        <v>0.2584017833159612</v>
      </c>
      <c r="O212" s="1">
        <v>769630</v>
      </c>
      <c r="P212" s="12">
        <f t="shared" si="44"/>
        <v>1.0376028189124432E-2</v>
      </c>
      <c r="Q212" s="1">
        <v>341.86200000000002</v>
      </c>
      <c r="R212" s="1">
        <v>26.15</v>
      </c>
      <c r="S212" s="1">
        <v>84.197000000000003</v>
      </c>
      <c r="T212" s="1">
        <f t="shared" si="45"/>
        <v>341862000</v>
      </c>
      <c r="U212" s="1">
        <f t="shared" si="46"/>
        <v>26150000</v>
      </c>
      <c r="V212" s="1">
        <f t="shared" si="47"/>
        <v>84197000</v>
      </c>
      <c r="W212" s="1">
        <f t="shared" si="48"/>
        <v>4.6089286394637119</v>
      </c>
      <c r="X212" s="3">
        <v>0</v>
      </c>
      <c r="Y212" s="10">
        <v>9</v>
      </c>
      <c r="Z212" s="10">
        <v>0</v>
      </c>
      <c r="AA212" s="10">
        <f t="shared" si="49"/>
        <v>9</v>
      </c>
    </row>
    <row r="213" spans="1:27" x14ac:dyDescent="0.3">
      <c r="A213" s="1" t="s">
        <v>85</v>
      </c>
      <c r="B213" s="3">
        <v>2011</v>
      </c>
      <c r="C213" s="13">
        <f t="shared" si="50"/>
        <v>0.75538303381814975</v>
      </c>
      <c r="D213" s="1">
        <f t="shared" si="51"/>
        <v>26000000</v>
      </c>
      <c r="E213" s="1">
        <v>34419624</v>
      </c>
      <c r="F213" s="9">
        <v>169772374359.29205</v>
      </c>
      <c r="G213" s="8">
        <v>4293.56201171875</v>
      </c>
      <c r="H213" s="1">
        <f t="shared" si="39"/>
        <v>18434674.74847436</v>
      </c>
      <c r="I213" s="1">
        <f t="shared" si="40"/>
        <v>9236000000</v>
      </c>
      <c r="J213" s="2">
        <v>9236</v>
      </c>
      <c r="K213" s="6">
        <f t="shared" si="41"/>
        <v>10193000000</v>
      </c>
      <c r="L213" s="6">
        <f t="shared" si="42"/>
        <v>19429000000</v>
      </c>
      <c r="M213" s="2">
        <v>10193</v>
      </c>
      <c r="N213" s="6">
        <f t="shared" si="43"/>
        <v>0.11444146948715042</v>
      </c>
      <c r="O213" s="1">
        <v>2376000</v>
      </c>
      <c r="P213" s="12">
        <f t="shared" si="44"/>
        <v>6.9030388013535532E-2</v>
      </c>
      <c r="Q213" s="1">
        <v>14.016999999999999</v>
      </c>
      <c r="R213" s="1">
        <v>26</v>
      </c>
      <c r="S213" s="1">
        <v>12.868</v>
      </c>
      <c r="T213" s="1">
        <f t="shared" si="45"/>
        <v>14017000</v>
      </c>
      <c r="U213" s="1">
        <f t="shared" si="46"/>
        <v>26000000</v>
      </c>
      <c r="V213" s="1">
        <f t="shared" si="47"/>
        <v>12868000</v>
      </c>
      <c r="W213" s="1">
        <f t="shared" si="48"/>
        <v>0.40723861480880791</v>
      </c>
      <c r="X213" s="3">
        <v>0</v>
      </c>
      <c r="Y213" s="10">
        <v>1</v>
      </c>
      <c r="Z213" s="10">
        <v>3</v>
      </c>
      <c r="AA213" s="3">
        <f t="shared" si="49"/>
        <v>-2</v>
      </c>
    </row>
    <row r="214" spans="1:27" x14ac:dyDescent="0.3">
      <c r="A214" s="1" t="s">
        <v>95</v>
      </c>
      <c r="B214" s="3">
        <v>2015</v>
      </c>
      <c r="C214" s="13">
        <f t="shared" si="50"/>
        <v>0.28104574355190926</v>
      </c>
      <c r="D214" s="1">
        <f t="shared" si="51"/>
        <v>25910000</v>
      </c>
      <c r="E214" s="1">
        <v>92191398</v>
      </c>
      <c r="F214" s="9">
        <v>700256979150.755</v>
      </c>
      <c r="G214" s="8">
        <v>7595.6867380485437</v>
      </c>
      <c r="H214" s="1">
        <f t="shared" si="39"/>
        <v>57694457.022566527</v>
      </c>
      <c r="I214" s="1">
        <f t="shared" si="40"/>
        <v>165608000000</v>
      </c>
      <c r="J214" s="2">
        <v>165608</v>
      </c>
      <c r="K214" s="6">
        <f t="shared" si="41"/>
        <v>162067000000</v>
      </c>
      <c r="L214" s="6">
        <f t="shared" si="42"/>
        <v>327675000000</v>
      </c>
      <c r="M214" s="2">
        <v>162067</v>
      </c>
      <c r="N214" s="6">
        <f t="shared" si="43"/>
        <v>0.46793535767025379</v>
      </c>
      <c r="O214" s="1">
        <v>313284</v>
      </c>
      <c r="P214" s="12">
        <f t="shared" si="44"/>
        <v>3.3981912282098161E-3</v>
      </c>
      <c r="Q214" s="1">
        <v>217.72900000000001</v>
      </c>
      <c r="R214" s="1">
        <v>25.91</v>
      </c>
      <c r="S214" s="1">
        <v>63.220999999999997</v>
      </c>
      <c r="T214" s="1">
        <f t="shared" si="45"/>
        <v>217729000</v>
      </c>
      <c r="U214" s="1">
        <f t="shared" si="46"/>
        <v>25910000</v>
      </c>
      <c r="V214" s="1">
        <f t="shared" si="47"/>
        <v>63221000</v>
      </c>
      <c r="W214" s="1">
        <f t="shared" si="48"/>
        <v>2.3617062407492724</v>
      </c>
      <c r="X214" s="3">
        <v>0</v>
      </c>
      <c r="Y214" s="10">
        <v>0</v>
      </c>
      <c r="Z214" s="10">
        <v>7</v>
      </c>
      <c r="AA214" s="10">
        <f t="shared" si="49"/>
        <v>-7</v>
      </c>
    </row>
    <row r="215" spans="1:27" x14ac:dyDescent="0.3">
      <c r="A215" s="1" t="s">
        <v>7</v>
      </c>
      <c r="B215" s="3">
        <v>2021</v>
      </c>
      <c r="C215" s="13">
        <f t="shared" si="50"/>
        <v>0.74455623318191222</v>
      </c>
      <c r="D215" s="1">
        <f t="shared" si="51"/>
        <v>25690000</v>
      </c>
      <c r="E215" s="1">
        <v>34503774</v>
      </c>
      <c r="F215" s="8">
        <v>223968329962.46915</v>
      </c>
      <c r="G215" s="8">
        <v>6491.1255783923561</v>
      </c>
      <c r="H215" s="1">
        <f t="shared" si="39"/>
        <v>42134711.274459504</v>
      </c>
      <c r="I215" s="1">
        <f t="shared" si="40"/>
        <v>11795000000</v>
      </c>
      <c r="J215" s="2">
        <v>11795</v>
      </c>
      <c r="K215" s="6">
        <f t="shared" si="41"/>
        <v>33581000000</v>
      </c>
      <c r="L215" s="6">
        <f t="shared" si="42"/>
        <v>45376000000</v>
      </c>
      <c r="M215" s="2">
        <v>33581</v>
      </c>
      <c r="N215" s="6">
        <f t="shared" si="43"/>
        <v>0.20260007299962343</v>
      </c>
      <c r="O215" s="1">
        <v>1246700</v>
      </c>
      <c r="P215" s="12">
        <f t="shared" si="44"/>
        <v>3.6132279326893342E-2</v>
      </c>
      <c r="Q215" s="1">
        <v>21.363</v>
      </c>
      <c r="R215" s="1">
        <v>25.69</v>
      </c>
      <c r="S215" s="1">
        <v>13.901999999999999</v>
      </c>
      <c r="T215" s="1">
        <f t="shared" si="45"/>
        <v>21363000</v>
      </c>
      <c r="U215" s="1">
        <f t="shared" si="46"/>
        <v>25690000</v>
      </c>
      <c r="V215" s="1">
        <f t="shared" si="47"/>
        <v>13902000</v>
      </c>
      <c r="W215" s="1">
        <f t="shared" si="48"/>
        <v>0.61914966171526631</v>
      </c>
      <c r="X215" s="3">
        <v>0</v>
      </c>
      <c r="Y215" s="3">
        <v>2</v>
      </c>
      <c r="Z215" s="3">
        <v>4</v>
      </c>
      <c r="AA215" s="3">
        <f t="shared" si="49"/>
        <v>-2</v>
      </c>
    </row>
    <row r="216" spans="1:27" x14ac:dyDescent="0.3">
      <c r="A216" s="1" t="s">
        <v>7</v>
      </c>
      <c r="B216" s="3">
        <v>2020</v>
      </c>
      <c r="C216" s="13">
        <f t="shared" si="50"/>
        <v>0.76850623746465818</v>
      </c>
      <c r="D216" s="1">
        <f t="shared" si="51"/>
        <v>25690000</v>
      </c>
      <c r="E216" s="1">
        <v>33428486</v>
      </c>
      <c r="F216" s="8">
        <v>212693291002.49298</v>
      </c>
      <c r="G216" s="8">
        <v>6362.6360763838657</v>
      </c>
      <c r="H216" s="1">
        <f t="shared" si="39"/>
        <v>40483137.840501472</v>
      </c>
      <c r="I216" s="1">
        <f t="shared" si="40"/>
        <v>9543000000</v>
      </c>
      <c r="J216" s="2">
        <v>9543</v>
      </c>
      <c r="K216" s="6">
        <f t="shared" si="41"/>
        <v>20937000000</v>
      </c>
      <c r="L216" s="6">
        <f t="shared" si="42"/>
        <v>30480000000</v>
      </c>
      <c r="M216" s="2">
        <v>20937</v>
      </c>
      <c r="N216" s="6">
        <f t="shared" si="43"/>
        <v>0.14330494326519563</v>
      </c>
      <c r="O216" s="1">
        <v>1246700</v>
      </c>
      <c r="P216" s="12">
        <f t="shared" si="44"/>
        <v>3.7294539752712699E-2</v>
      </c>
      <c r="Q216" s="1">
        <v>20.276</v>
      </c>
      <c r="R216" s="1">
        <v>25.69</v>
      </c>
      <c r="S216" s="1">
        <v>13.103</v>
      </c>
      <c r="T216" s="1">
        <f t="shared" si="45"/>
        <v>20276000</v>
      </c>
      <c r="U216" s="1">
        <f t="shared" si="46"/>
        <v>25690000</v>
      </c>
      <c r="V216" s="1">
        <f t="shared" si="47"/>
        <v>13103000</v>
      </c>
      <c r="W216" s="1">
        <f t="shared" si="48"/>
        <v>0.60654855861554724</v>
      </c>
      <c r="X216" s="3">
        <v>0</v>
      </c>
      <c r="Y216" s="3">
        <v>2</v>
      </c>
      <c r="Z216" s="3">
        <v>4</v>
      </c>
      <c r="AA216" s="3">
        <f t="shared" si="49"/>
        <v>-2</v>
      </c>
    </row>
    <row r="217" spans="1:27" x14ac:dyDescent="0.3">
      <c r="A217" s="1" t="s">
        <v>7</v>
      </c>
      <c r="B217" s="3">
        <v>2019</v>
      </c>
      <c r="C217" s="13">
        <f t="shared" si="50"/>
        <v>0.79403867045596299</v>
      </c>
      <c r="D217" s="1">
        <f t="shared" si="51"/>
        <v>25690000</v>
      </c>
      <c r="E217" s="1">
        <v>32353588</v>
      </c>
      <c r="F217" s="8">
        <v>222627505703.57935</v>
      </c>
      <c r="G217" s="8">
        <v>6881.0762411754558</v>
      </c>
      <c r="H217" s="1">
        <f t="shared" si="39"/>
        <v>47349210.236869343</v>
      </c>
      <c r="I217" s="1">
        <f t="shared" si="40"/>
        <v>14127000000</v>
      </c>
      <c r="J217" s="2">
        <v>14127</v>
      </c>
      <c r="K217" s="6">
        <f t="shared" si="41"/>
        <v>34726000000</v>
      </c>
      <c r="L217" s="6">
        <f t="shared" si="42"/>
        <v>48853000000</v>
      </c>
      <c r="M217" s="2">
        <v>34726</v>
      </c>
      <c r="N217" s="6">
        <f t="shared" si="43"/>
        <v>0.21943829377959273</v>
      </c>
      <c r="O217" s="1">
        <v>1246700</v>
      </c>
      <c r="P217" s="12">
        <f t="shared" si="44"/>
        <v>3.8533593244743057E-2</v>
      </c>
      <c r="Q217" s="1">
        <v>21.818000000000001</v>
      </c>
      <c r="R217" s="1">
        <v>25.69</v>
      </c>
      <c r="S217" s="1">
        <v>13.894</v>
      </c>
      <c r="T217" s="1">
        <f t="shared" si="45"/>
        <v>21818000</v>
      </c>
      <c r="U217" s="1">
        <f t="shared" si="46"/>
        <v>25690000</v>
      </c>
      <c r="V217" s="1">
        <f t="shared" si="47"/>
        <v>13894000</v>
      </c>
      <c r="W217" s="1">
        <f t="shared" si="48"/>
        <v>0.67436106313772681</v>
      </c>
      <c r="X217" s="3">
        <v>0</v>
      </c>
      <c r="Y217" s="3">
        <v>2</v>
      </c>
      <c r="Z217" s="3">
        <v>4</v>
      </c>
      <c r="AA217" s="3">
        <f t="shared" si="49"/>
        <v>-2</v>
      </c>
    </row>
    <row r="218" spans="1:27" x14ac:dyDescent="0.3">
      <c r="A218" s="1" t="s">
        <v>95</v>
      </c>
      <c r="B218" s="3">
        <v>2021</v>
      </c>
      <c r="C218" s="13">
        <f t="shared" si="50"/>
        <v>0.26254762984896307</v>
      </c>
      <c r="D218" s="1">
        <f t="shared" si="51"/>
        <v>25590000</v>
      </c>
      <c r="E218" s="1">
        <v>97468029</v>
      </c>
      <c r="F218" s="9">
        <v>1138047287774.6475</v>
      </c>
      <c r="G218" s="8">
        <v>11676.108560424951</v>
      </c>
      <c r="H218" s="1">
        <f t="shared" si="39"/>
        <v>136331511.11482882</v>
      </c>
      <c r="I218" s="1">
        <f t="shared" si="40"/>
        <v>331583000000</v>
      </c>
      <c r="J218" s="2">
        <v>331583</v>
      </c>
      <c r="K218" s="6">
        <f t="shared" si="41"/>
        <v>335928000000</v>
      </c>
      <c r="L218" s="6">
        <f t="shared" si="42"/>
        <v>667511000000</v>
      </c>
      <c r="M218" s="2">
        <v>335928</v>
      </c>
      <c r="N218" s="6">
        <f t="shared" si="43"/>
        <v>0.58654065360083563</v>
      </c>
      <c r="O218" s="1">
        <v>313284</v>
      </c>
      <c r="P218" s="12">
        <f t="shared" si="44"/>
        <v>3.2142231992810691E-3</v>
      </c>
      <c r="Q218" s="1">
        <v>326.01400000000001</v>
      </c>
      <c r="R218" s="1">
        <v>25.59</v>
      </c>
      <c r="S218" s="1">
        <v>60.613999999999997</v>
      </c>
      <c r="T218" s="1">
        <f t="shared" si="45"/>
        <v>326014000</v>
      </c>
      <c r="U218" s="1">
        <f t="shared" si="46"/>
        <v>25590000</v>
      </c>
      <c r="V218" s="1">
        <f t="shared" si="47"/>
        <v>60614000</v>
      </c>
      <c r="W218" s="1">
        <f t="shared" si="48"/>
        <v>3.3448301288620499</v>
      </c>
      <c r="X218" s="3">
        <v>0</v>
      </c>
      <c r="Y218" s="10">
        <v>0</v>
      </c>
      <c r="Z218" s="10">
        <v>7</v>
      </c>
      <c r="AA218" s="10">
        <f t="shared" si="49"/>
        <v>-7</v>
      </c>
    </row>
    <row r="219" spans="1:27" x14ac:dyDescent="0.3">
      <c r="A219" s="1" t="s">
        <v>95</v>
      </c>
      <c r="B219" s="3">
        <v>2020</v>
      </c>
      <c r="C219" s="13">
        <f t="shared" si="50"/>
        <v>0.26477339034669745</v>
      </c>
      <c r="D219" s="1">
        <f t="shared" si="51"/>
        <v>25590000</v>
      </c>
      <c r="E219" s="1">
        <v>96648685</v>
      </c>
      <c r="F219" s="9">
        <v>1065354298889.0956</v>
      </c>
      <c r="G219" s="8">
        <v>11022.95700028506</v>
      </c>
      <c r="H219" s="1">
        <f t="shared" si="39"/>
        <v>121505581.0301334</v>
      </c>
      <c r="I219" s="1">
        <f t="shared" si="40"/>
        <v>262701000000</v>
      </c>
      <c r="J219" s="2">
        <v>262701</v>
      </c>
      <c r="K219" s="6">
        <f t="shared" si="41"/>
        <v>282630000000</v>
      </c>
      <c r="L219" s="6">
        <f t="shared" si="42"/>
        <v>545331000000</v>
      </c>
      <c r="M219" s="2">
        <v>282630</v>
      </c>
      <c r="N219" s="6">
        <f t="shared" si="43"/>
        <v>0.51187759843710878</v>
      </c>
      <c r="O219" s="1">
        <v>313284</v>
      </c>
      <c r="P219" s="12">
        <f t="shared" si="44"/>
        <v>3.241471935184633E-3</v>
      </c>
      <c r="Q219" s="1">
        <v>328.9</v>
      </c>
      <c r="R219" s="1">
        <v>25.59</v>
      </c>
      <c r="S219" s="1">
        <v>65.319999999999993</v>
      </c>
      <c r="T219" s="1">
        <f t="shared" si="45"/>
        <v>328900000</v>
      </c>
      <c r="U219" s="1">
        <f t="shared" si="46"/>
        <v>25590000</v>
      </c>
      <c r="V219" s="1">
        <f t="shared" si="47"/>
        <v>65319999.999999993</v>
      </c>
      <c r="W219" s="1">
        <f t="shared" si="48"/>
        <v>3.4030468184849076</v>
      </c>
      <c r="X219" s="3">
        <v>0</v>
      </c>
      <c r="Y219" s="10">
        <v>0</v>
      </c>
      <c r="Z219" s="10">
        <v>7</v>
      </c>
      <c r="AA219" s="10">
        <f t="shared" si="49"/>
        <v>-7</v>
      </c>
    </row>
    <row r="220" spans="1:27" x14ac:dyDescent="0.3">
      <c r="A220" s="1" t="s">
        <v>95</v>
      </c>
      <c r="B220" s="3">
        <v>2019</v>
      </c>
      <c r="C220" s="13">
        <f t="shared" si="50"/>
        <v>0.26718393643816313</v>
      </c>
      <c r="D220" s="1">
        <f t="shared" si="51"/>
        <v>25590000</v>
      </c>
      <c r="E220" s="1">
        <v>95776716</v>
      </c>
      <c r="F220" s="9">
        <v>1023344162910.3976</v>
      </c>
      <c r="G220" s="8">
        <v>10684.686275006523</v>
      </c>
      <c r="H220" s="1">
        <f t="shared" si="39"/>
        <v>114162520.79531276</v>
      </c>
      <c r="I220" s="1">
        <f t="shared" si="40"/>
        <v>253392000000</v>
      </c>
      <c r="J220" s="2">
        <v>253392</v>
      </c>
      <c r="K220" s="6">
        <f t="shared" si="41"/>
        <v>264268000000</v>
      </c>
      <c r="L220" s="6">
        <f t="shared" si="42"/>
        <v>517660000000</v>
      </c>
      <c r="M220" s="2">
        <v>264268</v>
      </c>
      <c r="N220" s="6">
        <f t="shared" si="43"/>
        <v>0.5058513242776228</v>
      </c>
      <c r="O220" s="1">
        <v>313284</v>
      </c>
      <c r="P220" s="12">
        <f t="shared" si="44"/>
        <v>3.2709828973463656E-3</v>
      </c>
      <c r="Q220" s="1">
        <v>341.005</v>
      </c>
      <c r="R220" s="1">
        <v>25.59</v>
      </c>
      <c r="S220" s="1">
        <v>76.332999999999998</v>
      </c>
      <c r="T220" s="1">
        <f t="shared" si="45"/>
        <v>341005000</v>
      </c>
      <c r="U220" s="1">
        <f t="shared" si="46"/>
        <v>25590000</v>
      </c>
      <c r="V220" s="1">
        <f t="shared" si="47"/>
        <v>76333000</v>
      </c>
      <c r="W220" s="1">
        <f t="shared" si="48"/>
        <v>3.5604165003945218</v>
      </c>
      <c r="X220" s="3">
        <v>0</v>
      </c>
      <c r="Y220" s="10">
        <v>0</v>
      </c>
      <c r="Z220" s="10">
        <v>7</v>
      </c>
      <c r="AA220" s="10">
        <f t="shared" si="49"/>
        <v>-7</v>
      </c>
    </row>
    <row r="221" spans="1:27" x14ac:dyDescent="0.3">
      <c r="A221" s="1" t="s">
        <v>96</v>
      </c>
      <c r="B221" s="3">
        <v>2021</v>
      </c>
      <c r="C221" s="13">
        <f t="shared" si="50"/>
        <v>1.3084700067400583</v>
      </c>
      <c r="D221" s="1">
        <f t="shared" si="51"/>
        <v>25480000</v>
      </c>
      <c r="E221" s="1">
        <v>19473125</v>
      </c>
      <c r="F221" s="9">
        <v>69244879107.141144</v>
      </c>
      <c r="G221" s="8">
        <v>3555.9202288867937</v>
      </c>
      <c r="H221" s="1">
        <f t="shared" si="39"/>
        <v>12644568.674206307</v>
      </c>
      <c r="I221" s="1">
        <f t="shared" si="40"/>
        <v>7540030000</v>
      </c>
      <c r="J221" s="6">
        <v>7540.03</v>
      </c>
      <c r="K221" s="6">
        <f t="shared" si="41"/>
        <v>11578560000</v>
      </c>
      <c r="L221" s="6">
        <f t="shared" si="42"/>
        <v>19118590000</v>
      </c>
      <c r="M221" s="6">
        <v>11578.56</v>
      </c>
      <c r="N221" s="6">
        <f t="shared" si="43"/>
        <v>0.27610113912421175</v>
      </c>
      <c r="O221" s="1">
        <v>743390</v>
      </c>
      <c r="P221" s="12">
        <f t="shared" si="44"/>
        <v>3.8175177327727315E-2</v>
      </c>
      <c r="Q221" s="1">
        <v>7.6760000000000002</v>
      </c>
      <c r="R221" s="1">
        <v>25.48</v>
      </c>
      <c r="S221" s="1">
        <v>4.2519999999999998</v>
      </c>
      <c r="T221" s="1">
        <f t="shared" si="45"/>
        <v>7676000</v>
      </c>
      <c r="U221" s="1">
        <f t="shared" si="46"/>
        <v>25480000</v>
      </c>
      <c r="V221" s="1">
        <f t="shared" si="47"/>
        <v>4252000</v>
      </c>
      <c r="W221" s="1">
        <f t="shared" si="48"/>
        <v>0.39418429245434411</v>
      </c>
      <c r="X221" s="3">
        <v>0</v>
      </c>
      <c r="Y221" s="10">
        <v>6</v>
      </c>
      <c r="Z221" s="10">
        <v>0</v>
      </c>
      <c r="AA221" s="10">
        <f t="shared" si="49"/>
        <v>6</v>
      </c>
    </row>
    <row r="222" spans="1:27" x14ac:dyDescent="0.3">
      <c r="A222" s="1" t="s">
        <v>96</v>
      </c>
      <c r="B222" s="3">
        <v>2020</v>
      </c>
      <c r="C222" s="13">
        <f t="shared" si="50"/>
        <v>1.3461741155760216</v>
      </c>
      <c r="D222" s="1">
        <f t="shared" si="51"/>
        <v>25480000</v>
      </c>
      <c r="E222" s="1">
        <v>18927715</v>
      </c>
      <c r="F222" s="9">
        <v>63559367707.058846</v>
      </c>
      <c r="G222" s="8">
        <v>3358.00532219863</v>
      </c>
      <c r="H222" s="1">
        <f t="shared" si="39"/>
        <v>11276199.743914325</v>
      </c>
      <c r="I222" s="1">
        <f t="shared" si="40"/>
        <v>5308290952.7964802</v>
      </c>
      <c r="J222" s="6">
        <v>5308.2909527964803</v>
      </c>
      <c r="K222" s="6">
        <f t="shared" si="41"/>
        <v>7771944859.9235697</v>
      </c>
      <c r="L222" s="6">
        <f t="shared" si="42"/>
        <v>13080235812.720051</v>
      </c>
      <c r="M222" s="6">
        <v>7771.9448599235693</v>
      </c>
      <c r="N222" s="6">
        <f t="shared" si="43"/>
        <v>0.20579556223727777</v>
      </c>
      <c r="O222" s="1">
        <v>743390</v>
      </c>
      <c r="P222" s="12">
        <f t="shared" si="44"/>
        <v>3.9275210980300582E-2</v>
      </c>
      <c r="Q222" s="1">
        <v>7.2809999999999997</v>
      </c>
      <c r="R222" s="1">
        <v>25.48</v>
      </c>
      <c r="S222" s="1">
        <v>4.0279999999999996</v>
      </c>
      <c r="T222" s="1">
        <f t="shared" si="45"/>
        <v>7281000</v>
      </c>
      <c r="U222" s="1">
        <f t="shared" si="46"/>
        <v>25480000</v>
      </c>
      <c r="V222" s="1">
        <f t="shared" si="47"/>
        <v>4027999.9999999995</v>
      </c>
      <c r="W222" s="1">
        <f t="shared" si="48"/>
        <v>0.38467400845796756</v>
      </c>
      <c r="X222" s="3">
        <v>0</v>
      </c>
      <c r="Y222" s="10">
        <v>6</v>
      </c>
      <c r="Z222" s="10">
        <v>0</v>
      </c>
      <c r="AA222" s="10">
        <f t="shared" si="49"/>
        <v>6</v>
      </c>
    </row>
    <row r="223" spans="1:27" x14ac:dyDescent="0.3">
      <c r="A223" s="1" t="s">
        <v>96</v>
      </c>
      <c r="B223" s="3">
        <v>2019</v>
      </c>
      <c r="C223" s="13">
        <f t="shared" si="50"/>
        <v>1.3862534688299983</v>
      </c>
      <c r="D223" s="1">
        <f t="shared" si="51"/>
        <v>25480000</v>
      </c>
      <c r="E223" s="1">
        <v>18380477</v>
      </c>
      <c r="F223" s="9">
        <v>64601642092.143425</v>
      </c>
      <c r="G223" s="8">
        <v>3514.6880079414382</v>
      </c>
      <c r="H223" s="1">
        <f t="shared" si="39"/>
        <v>12353031.793167355</v>
      </c>
      <c r="I223" s="1">
        <f t="shared" si="40"/>
        <v>7222811507.55478</v>
      </c>
      <c r="J223" s="6">
        <v>7222.8115075547803</v>
      </c>
      <c r="K223" s="6">
        <f t="shared" si="41"/>
        <v>7292795748.2043896</v>
      </c>
      <c r="L223" s="6">
        <f t="shared" si="42"/>
        <v>14515607255.759171</v>
      </c>
      <c r="M223" s="6">
        <v>7292.7957482043894</v>
      </c>
      <c r="N223" s="6">
        <f t="shared" si="43"/>
        <v>0.22469409113556413</v>
      </c>
      <c r="O223" s="1">
        <v>743390</v>
      </c>
      <c r="P223" s="12">
        <f t="shared" si="44"/>
        <v>4.044454341418887E-2</v>
      </c>
      <c r="Q223" s="1">
        <v>7.7469999999999999</v>
      </c>
      <c r="R223" s="1">
        <v>25.48</v>
      </c>
      <c r="S223" s="1">
        <v>4.4390000000000001</v>
      </c>
      <c r="T223" s="1">
        <f t="shared" si="45"/>
        <v>7747000</v>
      </c>
      <c r="U223" s="1">
        <f t="shared" si="46"/>
        <v>25480000</v>
      </c>
      <c r="V223" s="1">
        <f t="shared" si="47"/>
        <v>4439000</v>
      </c>
      <c r="W223" s="1">
        <f t="shared" si="48"/>
        <v>0.42147981252064348</v>
      </c>
      <c r="X223" s="3">
        <v>0</v>
      </c>
      <c r="Y223" s="10">
        <v>6</v>
      </c>
      <c r="Z223" s="10">
        <v>0</v>
      </c>
      <c r="AA223" s="10">
        <f t="shared" si="49"/>
        <v>6</v>
      </c>
    </row>
    <row r="224" spans="1:27" x14ac:dyDescent="0.3">
      <c r="A224" s="1" t="s">
        <v>96</v>
      </c>
      <c r="B224" s="3">
        <v>2017</v>
      </c>
      <c r="C224" s="13">
        <f t="shared" si="50"/>
        <v>1.4718418615180644</v>
      </c>
      <c r="D224" s="1">
        <f t="shared" si="51"/>
        <v>25460000</v>
      </c>
      <c r="E224" s="1">
        <v>17298054</v>
      </c>
      <c r="F224" s="9">
        <v>58735190955.723938</v>
      </c>
      <c r="G224" s="8">
        <v>3395.4796855024233</v>
      </c>
      <c r="H224" s="1">
        <f t="shared" si="39"/>
        <v>11529282.294659635</v>
      </c>
      <c r="I224" s="1">
        <f t="shared" si="40"/>
        <v>7997561209.0491896</v>
      </c>
      <c r="J224" s="6">
        <v>7997.5612090491895</v>
      </c>
      <c r="K224" s="6">
        <f t="shared" si="41"/>
        <v>8017734515.0727997</v>
      </c>
      <c r="L224" s="6">
        <f t="shared" si="42"/>
        <v>16015295724.12199</v>
      </c>
      <c r="M224" s="6">
        <v>8017.7345150727997</v>
      </c>
      <c r="N224" s="6">
        <f t="shared" si="43"/>
        <v>0.27266950976961535</v>
      </c>
      <c r="O224" s="1">
        <v>743390</v>
      </c>
      <c r="P224" s="12">
        <f t="shared" si="44"/>
        <v>4.2975354337545714E-2</v>
      </c>
      <c r="Q224" s="1">
        <v>6.843</v>
      </c>
      <c r="R224" s="1">
        <v>25.46</v>
      </c>
      <c r="S224" s="1">
        <v>4.0839999999999996</v>
      </c>
      <c r="T224" s="1">
        <f t="shared" si="45"/>
        <v>6843000</v>
      </c>
      <c r="U224" s="1">
        <f t="shared" si="46"/>
        <v>25460000</v>
      </c>
      <c r="V224" s="1">
        <f t="shared" si="47"/>
        <v>4083999.9999999995</v>
      </c>
      <c r="W224" s="1">
        <f t="shared" si="48"/>
        <v>0.39559363151485133</v>
      </c>
      <c r="X224" s="3">
        <v>0</v>
      </c>
      <c r="Y224" s="10">
        <v>6</v>
      </c>
      <c r="Z224" s="10">
        <v>0</v>
      </c>
      <c r="AA224" s="10">
        <f t="shared" si="49"/>
        <v>6</v>
      </c>
    </row>
    <row r="225" spans="1:27" x14ac:dyDescent="0.3">
      <c r="A225" s="1" t="s">
        <v>95</v>
      </c>
      <c r="B225" s="3">
        <v>2018</v>
      </c>
      <c r="C225" s="13">
        <f t="shared" si="50"/>
        <v>0.26803118138220011</v>
      </c>
      <c r="D225" s="1">
        <f t="shared" si="51"/>
        <v>25440000</v>
      </c>
      <c r="E225" s="1">
        <v>94914330</v>
      </c>
      <c r="F225" s="9">
        <v>936445459971.48657</v>
      </c>
      <c r="G225" s="8">
        <v>9866.217882710509</v>
      </c>
      <c r="H225" s="1">
        <f t="shared" si="39"/>
        <v>97342255.309116632</v>
      </c>
      <c r="I225" s="1">
        <f t="shared" si="40"/>
        <v>236862000000</v>
      </c>
      <c r="J225" s="2">
        <v>236862</v>
      </c>
      <c r="K225" s="6">
        <f t="shared" si="41"/>
        <v>243699000000</v>
      </c>
      <c r="L225" s="6">
        <f t="shared" si="42"/>
        <v>480561000000</v>
      </c>
      <c r="M225" s="2">
        <v>243699</v>
      </c>
      <c r="N225" s="6">
        <f t="shared" si="43"/>
        <v>0.51317564187308073</v>
      </c>
      <c r="O225" s="1">
        <v>313284</v>
      </c>
      <c r="P225" s="12">
        <f t="shared" si="44"/>
        <v>3.3007028548797637E-3</v>
      </c>
      <c r="Q225" s="1">
        <v>274.22300000000001</v>
      </c>
      <c r="R225" s="1">
        <v>25.44</v>
      </c>
      <c r="S225" s="1">
        <v>69.763000000000005</v>
      </c>
      <c r="T225" s="1">
        <f t="shared" si="45"/>
        <v>274223000</v>
      </c>
      <c r="U225" s="1">
        <f t="shared" si="46"/>
        <v>25440000</v>
      </c>
      <c r="V225" s="1">
        <f t="shared" si="47"/>
        <v>69763000</v>
      </c>
      <c r="W225" s="1">
        <f t="shared" si="48"/>
        <v>2.8891633117991771</v>
      </c>
      <c r="X225" s="3">
        <v>0</v>
      </c>
      <c r="Y225" s="10">
        <v>0</v>
      </c>
      <c r="Z225" s="10">
        <v>7</v>
      </c>
      <c r="AA225" s="10">
        <f t="shared" si="49"/>
        <v>-7</v>
      </c>
    </row>
    <row r="226" spans="1:27" x14ac:dyDescent="0.3">
      <c r="A226" s="1" t="s">
        <v>91</v>
      </c>
      <c r="B226" s="3">
        <v>2018</v>
      </c>
      <c r="C226" s="13">
        <f t="shared" si="50"/>
        <v>0.56585780300430377</v>
      </c>
      <c r="D226" s="1">
        <f t="shared" si="51"/>
        <v>25250000</v>
      </c>
      <c r="E226" s="1">
        <v>44622518</v>
      </c>
      <c r="F226" s="9">
        <v>533937653674.15735</v>
      </c>
      <c r="G226" s="8">
        <v>12631.6572265625</v>
      </c>
      <c r="H226" s="1">
        <f t="shared" si="39"/>
        <v>159558764.28936863</v>
      </c>
      <c r="I226" s="1">
        <f t="shared" si="40"/>
        <v>57188000000</v>
      </c>
      <c r="J226" s="6">
        <v>57188</v>
      </c>
      <c r="K226" s="6">
        <f t="shared" si="41"/>
        <v>47336000000</v>
      </c>
      <c r="L226" s="6">
        <f t="shared" si="42"/>
        <v>104524000000</v>
      </c>
      <c r="M226" s="6">
        <v>47336</v>
      </c>
      <c r="N226" s="6">
        <f t="shared" si="43"/>
        <v>0.19576068344448916</v>
      </c>
      <c r="O226" s="1">
        <v>579320</v>
      </c>
      <c r="P226" s="12">
        <f t="shared" si="44"/>
        <v>1.2982682868770426E-2</v>
      </c>
      <c r="Q226" s="1">
        <v>231.67500000000001</v>
      </c>
      <c r="R226" s="1">
        <v>25.25</v>
      </c>
      <c r="S226" s="1">
        <v>35.215000000000003</v>
      </c>
      <c r="T226" s="1">
        <f t="shared" si="45"/>
        <v>231675000</v>
      </c>
      <c r="U226" s="1">
        <f t="shared" si="46"/>
        <v>25250000</v>
      </c>
      <c r="V226" s="1">
        <f t="shared" si="47"/>
        <v>35215000</v>
      </c>
      <c r="W226" s="1">
        <f t="shared" si="48"/>
        <v>5.1918854063771125</v>
      </c>
      <c r="X226" s="3">
        <v>0</v>
      </c>
      <c r="Y226" s="10">
        <v>5</v>
      </c>
      <c r="Z226" s="10">
        <v>1</v>
      </c>
      <c r="AA226" s="10">
        <f t="shared" si="49"/>
        <v>4</v>
      </c>
    </row>
    <row r="227" spans="1:27" x14ac:dyDescent="0.3">
      <c r="A227" s="1" t="s">
        <v>91</v>
      </c>
      <c r="B227" s="3">
        <v>2021</v>
      </c>
      <c r="C227" s="13">
        <f t="shared" si="50"/>
        <v>0.57201111916544378</v>
      </c>
      <c r="D227" s="1">
        <f t="shared" si="51"/>
        <v>25050000</v>
      </c>
      <c r="E227" s="1">
        <v>43792855</v>
      </c>
      <c r="F227" s="9">
        <v>588384275197.62695</v>
      </c>
      <c r="G227" s="8">
        <v>14219.7900390625</v>
      </c>
      <c r="H227" s="1">
        <f t="shared" si="39"/>
        <v>202202428.7550211</v>
      </c>
      <c r="I227" s="1">
        <f t="shared" si="40"/>
        <v>72843000000</v>
      </c>
      <c r="J227" s="6">
        <v>72843</v>
      </c>
      <c r="K227" s="6">
        <f t="shared" si="41"/>
        <v>68073000000</v>
      </c>
      <c r="L227" s="6">
        <f t="shared" si="42"/>
        <v>140916000000</v>
      </c>
      <c r="M227" s="6">
        <v>68073</v>
      </c>
      <c r="N227" s="6">
        <f t="shared" si="43"/>
        <v>0.23949654322877514</v>
      </c>
      <c r="O227" s="1">
        <v>579320</v>
      </c>
      <c r="P227" s="12">
        <f t="shared" si="44"/>
        <v>1.3228641978240514E-2</v>
      </c>
      <c r="Q227" s="1">
        <v>201.858</v>
      </c>
      <c r="R227" s="1">
        <v>25.05</v>
      </c>
      <c r="S227" s="1">
        <v>36.453000000000003</v>
      </c>
      <c r="T227" s="1">
        <f t="shared" si="45"/>
        <v>201858000</v>
      </c>
      <c r="U227" s="1">
        <f t="shared" si="46"/>
        <v>25050000</v>
      </c>
      <c r="V227" s="1">
        <f t="shared" si="47"/>
        <v>36453000</v>
      </c>
      <c r="W227" s="1">
        <f t="shared" si="48"/>
        <v>4.6093820555887488</v>
      </c>
      <c r="X227" s="3">
        <v>0</v>
      </c>
      <c r="Y227" s="10">
        <v>5</v>
      </c>
      <c r="Z227" s="10">
        <v>1</v>
      </c>
      <c r="AA227" s="10">
        <f t="shared" si="49"/>
        <v>4</v>
      </c>
    </row>
    <row r="228" spans="1:27" x14ac:dyDescent="0.3">
      <c r="A228" s="1" t="s">
        <v>91</v>
      </c>
      <c r="B228" s="3">
        <v>2020</v>
      </c>
      <c r="C228" s="13">
        <f t="shared" si="50"/>
        <v>0.56761470558505001</v>
      </c>
      <c r="D228" s="1">
        <f t="shared" si="51"/>
        <v>25050000</v>
      </c>
      <c r="E228" s="1">
        <v>44132049</v>
      </c>
      <c r="F228" s="9">
        <v>546334786278.48724</v>
      </c>
      <c r="G228" s="8">
        <v>13087.3095703125</v>
      </c>
      <c r="H228" s="1">
        <f t="shared" si="39"/>
        <v>171277671.78919315</v>
      </c>
      <c r="I228" s="1">
        <f t="shared" si="40"/>
        <v>54337000000</v>
      </c>
      <c r="J228" s="6">
        <v>54337</v>
      </c>
      <c r="K228" s="6">
        <f t="shared" si="41"/>
        <v>49192000000</v>
      </c>
      <c r="L228" s="6">
        <f t="shared" si="42"/>
        <v>103529000000</v>
      </c>
      <c r="M228" s="6">
        <v>49192</v>
      </c>
      <c r="N228" s="6">
        <f t="shared" si="43"/>
        <v>0.18949736059315725</v>
      </c>
      <c r="O228" s="1">
        <v>579320</v>
      </c>
      <c r="P228" s="12">
        <f t="shared" si="44"/>
        <v>1.3126968113354537E-2</v>
      </c>
      <c r="Q228" s="1">
        <v>206.941</v>
      </c>
      <c r="R228" s="1">
        <v>25.05</v>
      </c>
      <c r="S228" s="1">
        <v>34.914000000000001</v>
      </c>
      <c r="T228" s="1">
        <f t="shared" si="45"/>
        <v>206941000</v>
      </c>
      <c r="U228" s="1">
        <f t="shared" si="46"/>
        <v>25050000</v>
      </c>
      <c r="V228" s="1">
        <f t="shared" si="47"/>
        <v>34914000</v>
      </c>
      <c r="W228" s="1">
        <f t="shared" si="48"/>
        <v>4.6891319276836656</v>
      </c>
      <c r="X228" s="3">
        <v>0</v>
      </c>
      <c r="Y228" s="10">
        <v>5</v>
      </c>
      <c r="Z228" s="10">
        <v>1</v>
      </c>
      <c r="AA228" s="10">
        <f t="shared" si="49"/>
        <v>4</v>
      </c>
    </row>
    <row r="229" spans="1:27" x14ac:dyDescent="0.3">
      <c r="A229" s="1" t="s">
        <v>91</v>
      </c>
      <c r="B229" s="3">
        <v>2019</v>
      </c>
      <c r="C229" s="13">
        <f t="shared" si="50"/>
        <v>0.56436456166345206</v>
      </c>
      <c r="D229" s="1">
        <f t="shared" si="51"/>
        <v>25050000</v>
      </c>
      <c r="E229" s="1">
        <v>44386203</v>
      </c>
      <c r="F229" s="9">
        <v>560877207778.65125</v>
      </c>
      <c r="G229" s="8">
        <v>13345.3828125</v>
      </c>
      <c r="H229" s="1">
        <f t="shared" si="39"/>
        <v>178099242.41217041</v>
      </c>
      <c r="I229" s="1">
        <f t="shared" si="40"/>
        <v>60800000000</v>
      </c>
      <c r="J229" s="6">
        <v>60800</v>
      </c>
      <c r="K229" s="6">
        <f t="shared" si="41"/>
        <v>50054000000</v>
      </c>
      <c r="L229" s="6">
        <f t="shared" si="42"/>
        <v>110854000000</v>
      </c>
      <c r="M229" s="6">
        <v>50054</v>
      </c>
      <c r="N229" s="6">
        <f t="shared" si="43"/>
        <v>0.19764397351612165</v>
      </c>
      <c r="O229" s="1">
        <v>579320</v>
      </c>
      <c r="P229" s="12">
        <f t="shared" si="44"/>
        <v>1.3051803507499841E-2</v>
      </c>
      <c r="Q229" s="1">
        <v>222.05699999999999</v>
      </c>
      <c r="R229" s="1">
        <v>25.05</v>
      </c>
      <c r="S229" s="1">
        <v>38.481000000000002</v>
      </c>
      <c r="T229" s="1">
        <f t="shared" si="45"/>
        <v>222057000</v>
      </c>
      <c r="U229" s="1">
        <f t="shared" si="46"/>
        <v>25050000</v>
      </c>
      <c r="V229" s="1">
        <f t="shared" si="47"/>
        <v>38481000</v>
      </c>
      <c r="W229" s="1">
        <f t="shared" si="48"/>
        <v>5.0028383820080311</v>
      </c>
      <c r="X229" s="3">
        <v>0</v>
      </c>
      <c r="Y229" s="10">
        <v>5</v>
      </c>
      <c r="Z229" s="10">
        <v>1</v>
      </c>
      <c r="AA229" s="10">
        <f t="shared" si="49"/>
        <v>4</v>
      </c>
    </row>
    <row r="230" spans="1:27" x14ac:dyDescent="0.3">
      <c r="A230" s="1" t="s">
        <v>7</v>
      </c>
      <c r="B230" s="3">
        <v>2015</v>
      </c>
      <c r="C230" s="13">
        <f t="shared" si="50"/>
        <v>0.88809185785083689</v>
      </c>
      <c r="D230" s="1">
        <f t="shared" si="51"/>
        <v>24980000</v>
      </c>
      <c r="E230" s="1">
        <v>28127721</v>
      </c>
      <c r="F230" s="8">
        <v>204603587403.34988</v>
      </c>
      <c r="G230" s="8">
        <v>7274.0904747793074</v>
      </c>
      <c r="H230" s="1">
        <f t="shared" si="39"/>
        <v>52912392.235275052</v>
      </c>
      <c r="I230" s="1">
        <f t="shared" si="40"/>
        <v>20693000000</v>
      </c>
      <c r="J230" s="2">
        <v>20693</v>
      </c>
      <c r="K230" s="6">
        <f t="shared" si="41"/>
        <v>33181000000</v>
      </c>
      <c r="L230" s="6">
        <f t="shared" si="42"/>
        <v>53874000000</v>
      </c>
      <c r="M230" s="2">
        <v>33181</v>
      </c>
      <c r="N230" s="6">
        <f t="shared" si="43"/>
        <v>0.26330916619655487</v>
      </c>
      <c r="O230" s="1">
        <v>1246700</v>
      </c>
      <c r="P230" s="12">
        <f t="shared" si="44"/>
        <v>4.4322823025726113E-2</v>
      </c>
      <c r="Q230" s="1">
        <v>25.530999999999999</v>
      </c>
      <c r="R230" s="1">
        <v>24.98</v>
      </c>
      <c r="S230" s="1">
        <v>17.297999999999998</v>
      </c>
      <c r="T230" s="1">
        <f t="shared" si="45"/>
        <v>25531000</v>
      </c>
      <c r="U230" s="1">
        <f t="shared" si="46"/>
        <v>24980000</v>
      </c>
      <c r="V230" s="1">
        <f t="shared" si="47"/>
        <v>17298000</v>
      </c>
      <c r="W230" s="1">
        <f t="shared" si="48"/>
        <v>0.90768107377060514</v>
      </c>
      <c r="X230" s="3">
        <v>0</v>
      </c>
      <c r="Y230" s="3">
        <v>2</v>
      </c>
      <c r="Z230" s="3">
        <v>4</v>
      </c>
      <c r="AA230" s="3">
        <f t="shared" si="49"/>
        <v>-2</v>
      </c>
    </row>
    <row r="231" spans="1:27" x14ac:dyDescent="0.3">
      <c r="A231" s="1" t="s">
        <v>95</v>
      </c>
      <c r="B231" s="3">
        <v>2017</v>
      </c>
      <c r="C231" s="13">
        <f t="shared" si="50"/>
        <v>0.26469417432900827</v>
      </c>
      <c r="D231" s="1">
        <f t="shared" si="51"/>
        <v>24890000</v>
      </c>
      <c r="E231" s="1">
        <v>94033048</v>
      </c>
      <c r="F231" s="9">
        <v>851063829337.69836</v>
      </c>
      <c r="G231" s="8">
        <v>9050.6885338620359</v>
      </c>
      <c r="H231" s="1">
        <f t="shared" si="39"/>
        <v>81914962.936981723</v>
      </c>
      <c r="I231" s="1">
        <f t="shared" si="40"/>
        <v>212920000000</v>
      </c>
      <c r="J231" s="2">
        <v>212920</v>
      </c>
      <c r="K231" s="6">
        <f t="shared" si="41"/>
        <v>215013000000</v>
      </c>
      <c r="L231" s="6">
        <f t="shared" si="42"/>
        <v>427933000000</v>
      </c>
      <c r="M231" s="2">
        <v>215013</v>
      </c>
      <c r="N231" s="6">
        <f t="shared" si="43"/>
        <v>0.50282127526559239</v>
      </c>
      <c r="O231" s="1">
        <v>313284</v>
      </c>
      <c r="P231" s="12">
        <f t="shared" si="44"/>
        <v>3.3316371920646451E-3</v>
      </c>
      <c r="Q231" s="1">
        <v>233.041</v>
      </c>
      <c r="R231" s="1">
        <v>24.89</v>
      </c>
      <c r="S231" s="1">
        <v>62.37</v>
      </c>
      <c r="T231" s="1">
        <f t="shared" si="45"/>
        <v>233041000</v>
      </c>
      <c r="U231" s="1">
        <f t="shared" si="46"/>
        <v>24890000</v>
      </c>
      <c r="V231" s="1">
        <f t="shared" si="47"/>
        <v>62370000</v>
      </c>
      <c r="W231" s="1">
        <f t="shared" si="48"/>
        <v>2.4782882715872403</v>
      </c>
      <c r="X231" s="3">
        <v>0</v>
      </c>
      <c r="Y231" s="10">
        <v>0</v>
      </c>
      <c r="Z231" s="10">
        <v>7</v>
      </c>
      <c r="AA231" s="10">
        <f t="shared" si="49"/>
        <v>-7</v>
      </c>
    </row>
    <row r="232" spans="1:27" x14ac:dyDescent="0.3">
      <c r="A232" s="1" t="s">
        <v>95</v>
      </c>
      <c r="B232" s="3">
        <v>2016</v>
      </c>
      <c r="C232" s="13">
        <f t="shared" si="50"/>
        <v>0.26651911401100326</v>
      </c>
      <c r="D232" s="1">
        <f t="shared" si="51"/>
        <v>24820000</v>
      </c>
      <c r="E232" s="1">
        <v>93126529</v>
      </c>
      <c r="F232" s="9">
        <v>770871991122.90405</v>
      </c>
      <c r="G232" s="8">
        <v>8277.6841293301513</v>
      </c>
      <c r="H232" s="1">
        <f t="shared" si="39"/>
        <v>68520054.544964269</v>
      </c>
      <c r="I232" s="1">
        <f t="shared" si="40"/>
        <v>174805000000</v>
      </c>
      <c r="J232" s="2">
        <v>174805</v>
      </c>
      <c r="K232" s="6">
        <f t="shared" si="41"/>
        <v>176581000000</v>
      </c>
      <c r="L232" s="6">
        <f t="shared" si="42"/>
        <v>351386000000</v>
      </c>
      <c r="M232" s="2">
        <v>176581</v>
      </c>
      <c r="N232" s="6">
        <f t="shared" si="43"/>
        <v>0.45582924797688845</v>
      </c>
      <c r="O232" s="1">
        <v>313284</v>
      </c>
      <c r="P232" s="12">
        <f t="shared" si="44"/>
        <v>3.3640682559960976E-3</v>
      </c>
      <c r="Q232" s="1">
        <v>226.1</v>
      </c>
      <c r="R232" s="1">
        <v>24.82</v>
      </c>
      <c r="S232" s="1">
        <v>60.363999999999997</v>
      </c>
      <c r="T232" s="1">
        <f t="shared" si="45"/>
        <v>226100000</v>
      </c>
      <c r="U232" s="1">
        <f t="shared" si="46"/>
        <v>24820000</v>
      </c>
      <c r="V232" s="1">
        <f t="shared" si="47"/>
        <v>60364000</v>
      </c>
      <c r="W232" s="1">
        <f t="shared" si="48"/>
        <v>2.4278796002372212</v>
      </c>
      <c r="X232" s="3">
        <v>0</v>
      </c>
      <c r="Y232" s="10">
        <v>0</v>
      </c>
      <c r="Z232" s="10">
        <v>7</v>
      </c>
      <c r="AA232" s="10">
        <f t="shared" si="49"/>
        <v>-7</v>
      </c>
    </row>
    <row r="233" spans="1:27" x14ac:dyDescent="0.3">
      <c r="A233" s="1" t="s">
        <v>95</v>
      </c>
      <c r="B233" s="3">
        <v>2013</v>
      </c>
      <c r="C233" s="13">
        <f t="shared" si="50"/>
        <v>0.27307651961904128</v>
      </c>
      <c r="D233" s="1">
        <f t="shared" si="51"/>
        <v>24650000</v>
      </c>
      <c r="E233" s="1">
        <v>90267739</v>
      </c>
      <c r="F233" s="9">
        <v>607017641979.90735</v>
      </c>
      <c r="G233" s="8">
        <v>6724.6354977375404</v>
      </c>
      <c r="H233" s="1">
        <f t="shared" si="39"/>
        <v>45220722.57743182</v>
      </c>
      <c r="I233" s="1">
        <f t="shared" si="40"/>
        <v>132033000000</v>
      </c>
      <c r="J233" s="2">
        <v>132033</v>
      </c>
      <c r="K233" s="6">
        <f t="shared" si="41"/>
        <v>132031000000</v>
      </c>
      <c r="L233" s="6">
        <f t="shared" si="42"/>
        <v>264064000000</v>
      </c>
      <c r="M233" s="2">
        <v>132031</v>
      </c>
      <c r="N233" s="6">
        <f t="shared" si="43"/>
        <v>0.43501865800589151</v>
      </c>
      <c r="O233" s="1">
        <v>313284</v>
      </c>
      <c r="P233" s="12">
        <f t="shared" si="44"/>
        <v>3.4706086966463179E-3</v>
      </c>
      <c r="Q233" s="1">
        <v>151.518</v>
      </c>
      <c r="R233" s="1">
        <v>24.65</v>
      </c>
      <c r="S233" s="1">
        <v>43.908000000000001</v>
      </c>
      <c r="T233" s="1">
        <f t="shared" si="45"/>
        <v>151518000</v>
      </c>
      <c r="U233" s="1">
        <f t="shared" si="46"/>
        <v>24650000</v>
      </c>
      <c r="V233" s="1">
        <f t="shared" si="47"/>
        <v>43908000</v>
      </c>
      <c r="W233" s="1">
        <f t="shared" si="48"/>
        <v>1.6785398823382516</v>
      </c>
      <c r="X233" s="3">
        <v>0</v>
      </c>
      <c r="Y233" s="10">
        <v>0</v>
      </c>
      <c r="Z233" s="10">
        <v>7</v>
      </c>
      <c r="AA233" s="10">
        <f t="shared" si="49"/>
        <v>-7</v>
      </c>
    </row>
    <row r="234" spans="1:27" x14ac:dyDescent="0.3">
      <c r="A234" s="1" t="s">
        <v>7</v>
      </c>
      <c r="B234" s="3">
        <v>2011</v>
      </c>
      <c r="C234" s="13">
        <f t="shared" si="50"/>
        <v>1.015700863893982</v>
      </c>
      <c r="D234" s="1">
        <f t="shared" si="51"/>
        <v>24640000</v>
      </c>
      <c r="E234" s="1">
        <v>24259111</v>
      </c>
      <c r="F234" s="8">
        <v>162538811659.18054</v>
      </c>
      <c r="G234" s="8">
        <v>6700.1140997780394</v>
      </c>
      <c r="H234" s="1">
        <f t="shared" si="39"/>
        <v>44891528.95004449</v>
      </c>
      <c r="I234" s="1">
        <f t="shared" si="40"/>
        <v>20228000000</v>
      </c>
      <c r="J234" s="2">
        <v>20228</v>
      </c>
      <c r="K234" s="6">
        <f t="shared" si="41"/>
        <v>67310000000</v>
      </c>
      <c r="L234" s="6">
        <f t="shared" si="42"/>
        <v>87538000000</v>
      </c>
      <c r="M234" s="2">
        <v>67310</v>
      </c>
      <c r="N234" s="6">
        <f t="shared" si="43"/>
        <v>0.53856675280457955</v>
      </c>
      <c r="O234" s="1">
        <v>1246700</v>
      </c>
      <c r="P234" s="12">
        <f t="shared" si="44"/>
        <v>5.1391001096454031E-2</v>
      </c>
      <c r="Q234" s="1">
        <v>30.33</v>
      </c>
      <c r="R234" s="1">
        <v>24.64</v>
      </c>
      <c r="S234" s="1">
        <v>14.345000000000001</v>
      </c>
      <c r="T234" s="1">
        <f t="shared" si="45"/>
        <v>30330000</v>
      </c>
      <c r="U234" s="1">
        <f t="shared" si="46"/>
        <v>24640000</v>
      </c>
      <c r="V234" s="1">
        <f t="shared" si="47"/>
        <v>14345000</v>
      </c>
      <c r="W234" s="1">
        <f t="shared" si="48"/>
        <v>1.2502519156617076</v>
      </c>
      <c r="X234" s="3">
        <v>0</v>
      </c>
      <c r="Y234" s="3">
        <v>2</v>
      </c>
      <c r="Z234" s="3">
        <v>4</v>
      </c>
      <c r="AA234" s="3">
        <f t="shared" si="49"/>
        <v>-2</v>
      </c>
    </row>
    <row r="235" spans="1:27" x14ac:dyDescent="0.3">
      <c r="A235" s="1" t="s">
        <v>91</v>
      </c>
      <c r="B235" s="3">
        <v>2017</v>
      </c>
      <c r="C235" s="13">
        <f t="shared" si="50"/>
        <v>0.54939496847447655</v>
      </c>
      <c r="D235" s="1">
        <f t="shared" si="51"/>
        <v>24630000</v>
      </c>
      <c r="E235" s="1">
        <v>44831135</v>
      </c>
      <c r="F235" s="9">
        <v>503901541149.9646</v>
      </c>
      <c r="G235" s="8">
        <v>11860.560546875</v>
      </c>
      <c r="H235" s="1">
        <f t="shared" si="39"/>
        <v>140672896.4860878</v>
      </c>
      <c r="I235" s="1">
        <f t="shared" si="40"/>
        <v>49608000000</v>
      </c>
      <c r="J235" s="6">
        <v>49608</v>
      </c>
      <c r="K235" s="6">
        <f t="shared" si="41"/>
        <v>43265000000</v>
      </c>
      <c r="L235" s="6">
        <f t="shared" si="42"/>
        <v>92873000000</v>
      </c>
      <c r="M235" s="6">
        <v>43265</v>
      </c>
      <c r="N235" s="6">
        <f t="shared" si="43"/>
        <v>0.18430783082753135</v>
      </c>
      <c r="O235" s="1">
        <v>579320</v>
      </c>
      <c r="P235" s="12">
        <f t="shared" si="44"/>
        <v>1.2922269311272177E-2</v>
      </c>
      <c r="Q235" s="1">
        <v>223.08699999999999</v>
      </c>
      <c r="R235" s="1">
        <v>24.63</v>
      </c>
      <c r="S235" s="1">
        <v>35.341999999999999</v>
      </c>
      <c r="T235" s="1">
        <f t="shared" si="45"/>
        <v>223087000</v>
      </c>
      <c r="U235" s="1">
        <f t="shared" si="46"/>
        <v>24630000</v>
      </c>
      <c r="V235" s="1">
        <f t="shared" si="47"/>
        <v>35342000</v>
      </c>
      <c r="W235" s="1">
        <f t="shared" si="48"/>
        <v>4.9761622140505697</v>
      </c>
      <c r="X235" s="3">
        <v>0</v>
      </c>
      <c r="Y235" s="10">
        <v>5</v>
      </c>
      <c r="Z235" s="10">
        <v>1</v>
      </c>
      <c r="AA235" s="10">
        <f t="shared" si="49"/>
        <v>4</v>
      </c>
    </row>
    <row r="236" spans="1:27" x14ac:dyDescent="0.3">
      <c r="A236" s="1" t="s">
        <v>7</v>
      </c>
      <c r="B236" s="3">
        <v>2016</v>
      </c>
      <c r="C236" s="13">
        <f t="shared" si="50"/>
        <v>0.84411642619009608</v>
      </c>
      <c r="D236" s="1">
        <f t="shared" si="51"/>
        <v>24610000</v>
      </c>
      <c r="E236" s="1">
        <v>29154746</v>
      </c>
      <c r="F236" s="8">
        <v>204874675222.88013</v>
      </c>
      <c r="G236" s="8">
        <v>7027.1466341322312</v>
      </c>
      <c r="H236" s="1">
        <f t="shared" si="39"/>
        <v>49380789.817595944</v>
      </c>
      <c r="I236" s="1">
        <f t="shared" si="40"/>
        <v>13040000000</v>
      </c>
      <c r="J236" s="2">
        <v>13040</v>
      </c>
      <c r="K236" s="6">
        <f t="shared" si="41"/>
        <v>27589000000</v>
      </c>
      <c r="L236" s="6">
        <f t="shared" si="42"/>
        <v>40629000000</v>
      </c>
      <c r="M236" s="2">
        <v>27589</v>
      </c>
      <c r="N236" s="6">
        <f t="shared" si="43"/>
        <v>0.19831147971705293</v>
      </c>
      <c r="O236" s="1">
        <v>1246700</v>
      </c>
      <c r="P236" s="12">
        <f t="shared" si="44"/>
        <v>4.2761476982169561E-2</v>
      </c>
      <c r="Q236" s="1">
        <v>27.21</v>
      </c>
      <c r="R236" s="1">
        <v>24.61</v>
      </c>
      <c r="S236" s="1">
        <v>15.916</v>
      </c>
      <c r="T236" s="1">
        <f t="shared" si="45"/>
        <v>27210000</v>
      </c>
      <c r="U236" s="1">
        <f t="shared" si="46"/>
        <v>24610000</v>
      </c>
      <c r="V236" s="1">
        <f t="shared" si="47"/>
        <v>15916000</v>
      </c>
      <c r="W236" s="1">
        <f t="shared" si="48"/>
        <v>0.93329573167950086</v>
      </c>
      <c r="X236" s="3">
        <v>0</v>
      </c>
      <c r="Y236" s="3">
        <v>2</v>
      </c>
      <c r="Z236" s="3">
        <v>4</v>
      </c>
      <c r="AA236" s="3">
        <f t="shared" si="49"/>
        <v>-2</v>
      </c>
    </row>
    <row r="237" spans="1:27" x14ac:dyDescent="0.3">
      <c r="A237" s="1" t="s">
        <v>96</v>
      </c>
      <c r="B237" s="3">
        <v>2013</v>
      </c>
      <c r="C237" s="13">
        <f t="shared" si="50"/>
        <v>1.6042033804319744</v>
      </c>
      <c r="D237" s="1">
        <f t="shared" si="51"/>
        <v>24440000</v>
      </c>
      <c r="E237" s="1">
        <v>15234976</v>
      </c>
      <c r="F237" s="9">
        <v>53419843089.153679</v>
      </c>
      <c r="G237" s="8">
        <v>3506.3949617743856</v>
      </c>
      <c r="H237" s="1">
        <f t="shared" si="39"/>
        <v>12294805.627956795</v>
      </c>
      <c r="I237" s="1">
        <f t="shared" si="40"/>
        <v>10537794212.754299</v>
      </c>
      <c r="J237" s="6">
        <v>10537.794212754299</v>
      </c>
      <c r="K237" s="6">
        <f t="shared" si="41"/>
        <v>10599184184.792801</v>
      </c>
      <c r="L237" s="6">
        <f t="shared" si="42"/>
        <v>21136978397.5471</v>
      </c>
      <c r="M237" s="6">
        <v>10599.184184792801</v>
      </c>
      <c r="N237" s="6">
        <f t="shared" si="43"/>
        <v>0.39567653469649999</v>
      </c>
      <c r="O237" s="1">
        <v>743390</v>
      </c>
      <c r="P237" s="12">
        <f t="shared" si="44"/>
        <v>4.8794957077713808E-2</v>
      </c>
      <c r="Q237" s="1">
        <v>4.4160000000000004</v>
      </c>
      <c r="R237" s="1">
        <v>24.44</v>
      </c>
      <c r="S237" s="1">
        <v>3.254</v>
      </c>
      <c r="T237" s="1">
        <f t="shared" si="45"/>
        <v>4416000</v>
      </c>
      <c r="U237" s="1">
        <f t="shared" si="46"/>
        <v>24440000</v>
      </c>
      <c r="V237" s="1">
        <f t="shared" si="47"/>
        <v>3254000</v>
      </c>
      <c r="W237" s="1">
        <f t="shared" si="48"/>
        <v>0.28985933420571192</v>
      </c>
      <c r="X237" s="3">
        <v>0</v>
      </c>
      <c r="Y237" s="10">
        <v>7</v>
      </c>
      <c r="Z237" s="10">
        <v>0</v>
      </c>
      <c r="AA237" s="10">
        <f t="shared" si="49"/>
        <v>7</v>
      </c>
    </row>
    <row r="238" spans="1:27" x14ac:dyDescent="0.3">
      <c r="A238" s="1" t="s">
        <v>96</v>
      </c>
      <c r="B238" s="3">
        <v>2014</v>
      </c>
      <c r="C238" s="13">
        <f t="shared" si="50"/>
        <v>1.5491371630062742</v>
      </c>
      <c r="D238" s="1">
        <f t="shared" si="51"/>
        <v>24380000</v>
      </c>
      <c r="E238" s="1">
        <v>15737793</v>
      </c>
      <c r="F238" s="9">
        <v>54506587744.527397</v>
      </c>
      <c r="G238" s="8">
        <v>3463.4200452711125</v>
      </c>
      <c r="H238" s="1">
        <f t="shared" si="39"/>
        <v>11995278.409985755</v>
      </c>
      <c r="I238" s="1">
        <f t="shared" si="40"/>
        <v>9929354335.2764492</v>
      </c>
      <c r="J238" s="6">
        <v>9929.35433527645</v>
      </c>
      <c r="K238" s="6">
        <f t="shared" si="41"/>
        <v>9691323835.6354198</v>
      </c>
      <c r="L238" s="6">
        <f t="shared" si="42"/>
        <v>19620678170.911869</v>
      </c>
      <c r="M238" s="6">
        <v>9691.3238356354195</v>
      </c>
      <c r="N238" s="6">
        <f t="shared" si="43"/>
        <v>0.35996893188166668</v>
      </c>
      <c r="O238" s="1">
        <v>743390</v>
      </c>
      <c r="P238" s="12">
        <f t="shared" si="44"/>
        <v>4.7235975209484582E-2</v>
      </c>
      <c r="Q238" s="1">
        <v>4.8769999999999998</v>
      </c>
      <c r="R238" s="1">
        <v>24.38</v>
      </c>
      <c r="S238" s="1">
        <v>3.657</v>
      </c>
      <c r="T238" s="1">
        <f t="shared" si="45"/>
        <v>4877000</v>
      </c>
      <c r="U238" s="1">
        <f t="shared" si="46"/>
        <v>24380000</v>
      </c>
      <c r="V238" s="1">
        <f t="shared" si="47"/>
        <v>3657000</v>
      </c>
      <c r="W238" s="1">
        <f t="shared" si="48"/>
        <v>0.3098909739122887</v>
      </c>
      <c r="X238" s="3">
        <v>0</v>
      </c>
      <c r="Y238" s="10">
        <v>7</v>
      </c>
      <c r="Z238" s="10">
        <v>0</v>
      </c>
      <c r="AA238" s="10">
        <f t="shared" si="49"/>
        <v>7</v>
      </c>
    </row>
    <row r="239" spans="1:27" x14ac:dyDescent="0.3">
      <c r="A239" s="1" t="s">
        <v>96</v>
      </c>
      <c r="B239" s="3">
        <v>2018</v>
      </c>
      <c r="C239" s="13">
        <f t="shared" si="50"/>
        <v>1.3635426047913608</v>
      </c>
      <c r="D239" s="1">
        <f t="shared" si="51"/>
        <v>24320000</v>
      </c>
      <c r="E239" s="1">
        <v>17835893</v>
      </c>
      <c r="F239" s="9">
        <v>62564660379.344612</v>
      </c>
      <c r="G239" s="8">
        <v>3507.7952295040463</v>
      </c>
      <c r="H239" s="1">
        <f t="shared" si="39"/>
        <v>12304627.372131346</v>
      </c>
      <c r="I239" s="1">
        <f t="shared" si="40"/>
        <v>9480842826.3338795</v>
      </c>
      <c r="J239" s="6">
        <v>9480.8428263338792</v>
      </c>
      <c r="K239" s="6">
        <f t="shared" si="41"/>
        <v>9077724067.69244</v>
      </c>
      <c r="L239" s="6">
        <f t="shared" si="42"/>
        <v>18558566894.026321</v>
      </c>
      <c r="M239" s="6">
        <v>9077.7240676924393</v>
      </c>
      <c r="N239" s="6">
        <f t="shared" si="43"/>
        <v>0.29663018677798708</v>
      </c>
      <c r="O239" s="1">
        <v>743390</v>
      </c>
      <c r="P239" s="12">
        <f t="shared" si="44"/>
        <v>4.1679438198020141E-2</v>
      </c>
      <c r="Q239" s="1">
        <v>7.4119999999999999</v>
      </c>
      <c r="R239" s="1">
        <v>24.32</v>
      </c>
      <c r="S239" s="1">
        <v>3.6019999999999999</v>
      </c>
      <c r="T239" s="1">
        <f t="shared" si="45"/>
        <v>7412000</v>
      </c>
      <c r="U239" s="1">
        <f t="shared" si="46"/>
        <v>24320000</v>
      </c>
      <c r="V239" s="1">
        <f t="shared" si="47"/>
        <v>3602000</v>
      </c>
      <c r="W239" s="1">
        <f t="shared" si="48"/>
        <v>0.4155665208352618</v>
      </c>
      <c r="X239" s="3">
        <v>0</v>
      </c>
      <c r="Y239" s="10">
        <v>6</v>
      </c>
      <c r="Z239" s="10">
        <v>0</v>
      </c>
      <c r="AA239" s="10">
        <f t="shared" si="49"/>
        <v>6</v>
      </c>
    </row>
    <row r="240" spans="1:27" x14ac:dyDescent="0.3">
      <c r="A240" s="1" t="s">
        <v>28</v>
      </c>
      <c r="B240" s="3">
        <v>2011</v>
      </c>
      <c r="C240" s="13">
        <f t="shared" si="50"/>
        <v>0.27118817663496031</v>
      </c>
      <c r="D240" s="1">
        <f t="shared" si="51"/>
        <v>24190000</v>
      </c>
      <c r="E240" s="1">
        <v>89200054</v>
      </c>
      <c r="F240" s="8">
        <v>818754235836.90479</v>
      </c>
      <c r="G240" s="8">
        <v>9178.853589448554</v>
      </c>
      <c r="H240" s="1">
        <f t="shared" si="39"/>
        <v>84251353.216532603</v>
      </c>
      <c r="I240" s="1">
        <f t="shared" si="40"/>
        <v>62244000000</v>
      </c>
      <c r="J240" s="6">
        <v>62244</v>
      </c>
      <c r="K240" s="6">
        <f t="shared" si="41"/>
        <v>31572000000</v>
      </c>
      <c r="L240" s="6">
        <f t="shared" si="42"/>
        <v>93816000000</v>
      </c>
      <c r="M240" s="2">
        <v>31572</v>
      </c>
      <c r="N240" s="6">
        <f t="shared" si="43"/>
        <v>0.11458383467671986</v>
      </c>
      <c r="O240" s="1">
        <v>995450</v>
      </c>
      <c r="P240" s="12">
        <f t="shared" si="44"/>
        <v>1.1159746607328287E-2</v>
      </c>
      <c r="Q240" s="1">
        <v>213.02699999999999</v>
      </c>
      <c r="R240" s="1">
        <v>24.19</v>
      </c>
      <c r="S240" s="1">
        <v>98.549000000000007</v>
      </c>
      <c r="T240" s="1">
        <f t="shared" si="45"/>
        <v>213027000</v>
      </c>
      <c r="U240" s="1">
        <f t="shared" si="46"/>
        <v>24190000</v>
      </c>
      <c r="V240" s="1">
        <f t="shared" si="47"/>
        <v>98549000</v>
      </c>
      <c r="W240" s="1">
        <f t="shared" si="48"/>
        <v>2.3881936214971349</v>
      </c>
      <c r="X240" s="3">
        <v>1</v>
      </c>
      <c r="Y240" s="10">
        <v>0</v>
      </c>
      <c r="Z240" s="10">
        <v>2</v>
      </c>
      <c r="AA240" s="3">
        <f t="shared" si="49"/>
        <v>-2</v>
      </c>
    </row>
    <row r="241" spans="1:27" x14ac:dyDescent="0.3">
      <c r="A241" s="1" t="s">
        <v>7</v>
      </c>
      <c r="B241" s="3">
        <v>2012</v>
      </c>
      <c r="C241" s="13">
        <f t="shared" si="50"/>
        <v>0.95798476530286369</v>
      </c>
      <c r="D241" s="1">
        <f t="shared" si="51"/>
        <v>24130000</v>
      </c>
      <c r="E241" s="1">
        <v>25188292</v>
      </c>
      <c r="F241" s="8">
        <v>186124222897.17267</v>
      </c>
      <c r="G241" s="8">
        <v>7389.3149601875612</v>
      </c>
      <c r="H241" s="1">
        <f t="shared" si="39"/>
        <v>54601975.580851696</v>
      </c>
      <c r="I241" s="1">
        <f t="shared" si="40"/>
        <v>23717000000</v>
      </c>
      <c r="J241" s="2">
        <v>23717</v>
      </c>
      <c r="K241" s="6">
        <f t="shared" si="41"/>
        <v>71093000000</v>
      </c>
      <c r="L241" s="6">
        <f t="shared" si="42"/>
        <v>94810000000</v>
      </c>
      <c r="M241" s="2">
        <v>71093</v>
      </c>
      <c r="N241" s="6">
        <f t="shared" si="43"/>
        <v>0.50939097837028613</v>
      </c>
      <c r="O241" s="1">
        <v>1246700</v>
      </c>
      <c r="P241" s="12">
        <f t="shared" si="44"/>
        <v>4.9495217857566526E-2</v>
      </c>
      <c r="Q241" s="1">
        <v>25.54</v>
      </c>
      <c r="R241" s="1">
        <v>24.13</v>
      </c>
      <c r="S241" s="1">
        <v>17.268000000000001</v>
      </c>
      <c r="T241" s="1">
        <f t="shared" si="45"/>
        <v>25540000</v>
      </c>
      <c r="U241" s="1">
        <f t="shared" si="46"/>
        <v>24130000</v>
      </c>
      <c r="V241" s="1">
        <f t="shared" si="47"/>
        <v>17268000</v>
      </c>
      <c r="W241" s="1">
        <f t="shared" si="48"/>
        <v>1.0139631539923391</v>
      </c>
      <c r="X241" s="3">
        <v>0</v>
      </c>
      <c r="Y241" s="3">
        <v>2</v>
      </c>
      <c r="Z241" s="3">
        <v>4</v>
      </c>
      <c r="AA241" s="3">
        <f t="shared" si="49"/>
        <v>-2</v>
      </c>
    </row>
    <row r="242" spans="1:27" x14ac:dyDescent="0.3">
      <c r="A242" s="1" t="s">
        <v>88</v>
      </c>
      <c r="B242" s="3">
        <v>2017</v>
      </c>
      <c r="C242" s="13">
        <f t="shared" si="50"/>
        <v>0.33978294682282634</v>
      </c>
      <c r="D242" s="1">
        <f t="shared" si="51"/>
        <v>24090000</v>
      </c>
      <c r="E242" s="1">
        <v>70898202</v>
      </c>
      <c r="F242" s="9">
        <v>1205839343826.6821</v>
      </c>
      <c r="G242" s="8">
        <v>17008.038424256261</v>
      </c>
      <c r="H242" s="1">
        <f t="shared" si="39"/>
        <v>289273371.04097742</v>
      </c>
      <c r="I242" s="1">
        <f t="shared" si="40"/>
        <v>221520000000</v>
      </c>
      <c r="J242" s="2">
        <v>221520</v>
      </c>
      <c r="K242" s="6">
        <f t="shared" si="41"/>
        <v>236635000000</v>
      </c>
      <c r="L242" s="6">
        <f t="shared" si="42"/>
        <v>458155000000</v>
      </c>
      <c r="M242" s="6">
        <v>236635</v>
      </c>
      <c r="N242" s="6">
        <f t="shared" si="43"/>
        <v>0.3799469658587053</v>
      </c>
      <c r="O242" s="1">
        <v>510890</v>
      </c>
      <c r="P242" s="12">
        <f t="shared" si="44"/>
        <v>7.2059655335124017E-3</v>
      </c>
      <c r="Q242" s="1">
        <v>293.07400000000001</v>
      </c>
      <c r="R242" s="1">
        <v>24.09</v>
      </c>
      <c r="S242" s="1">
        <v>124.809</v>
      </c>
      <c r="T242" s="1">
        <f t="shared" si="45"/>
        <v>293074000</v>
      </c>
      <c r="U242" s="1">
        <f t="shared" si="46"/>
        <v>24090000</v>
      </c>
      <c r="V242" s="1">
        <f t="shared" si="47"/>
        <v>124809000</v>
      </c>
      <c r="W242" s="1">
        <f t="shared" si="48"/>
        <v>4.1337296536800752</v>
      </c>
      <c r="X242" s="3">
        <v>1</v>
      </c>
      <c r="Y242" s="10">
        <v>0</v>
      </c>
      <c r="Z242" s="10">
        <v>3</v>
      </c>
      <c r="AA242" s="3">
        <f t="shared" si="49"/>
        <v>-3</v>
      </c>
    </row>
    <row r="243" spans="1:27" x14ac:dyDescent="0.3">
      <c r="A243" s="1" t="s">
        <v>7</v>
      </c>
      <c r="B243" s="3">
        <v>2013</v>
      </c>
      <c r="C243" s="13">
        <f t="shared" si="50"/>
        <v>0.91941707121910188</v>
      </c>
      <c r="D243" s="1">
        <f t="shared" si="51"/>
        <v>24040000</v>
      </c>
      <c r="E243" s="1">
        <v>26147002</v>
      </c>
      <c r="F243" s="8">
        <v>199865642365.19968</v>
      </c>
      <c r="G243" s="8">
        <v>7643.9219442901976</v>
      </c>
      <c r="H243" s="1">
        <f t="shared" si="39"/>
        <v>58429542.690401234</v>
      </c>
      <c r="I243" s="1">
        <f t="shared" si="40"/>
        <v>26331000000</v>
      </c>
      <c r="J243" s="2">
        <v>26331</v>
      </c>
      <c r="K243" s="6">
        <f t="shared" si="41"/>
        <v>68247000000</v>
      </c>
      <c r="L243" s="6">
        <f t="shared" si="42"/>
        <v>94578000000</v>
      </c>
      <c r="M243" s="2">
        <v>68247</v>
      </c>
      <c r="N243" s="6">
        <f t="shared" si="43"/>
        <v>0.47320789546801961</v>
      </c>
      <c r="O243" s="1">
        <v>1246700</v>
      </c>
      <c r="P243" s="12">
        <f t="shared" si="44"/>
        <v>4.7680418581067155E-2</v>
      </c>
      <c r="Q243" s="1">
        <v>24.719000000000001</v>
      </c>
      <c r="R243" s="1">
        <v>24.04</v>
      </c>
      <c r="S243" s="1">
        <v>17.440999999999999</v>
      </c>
      <c r="T243" s="1">
        <f t="shared" si="45"/>
        <v>24719000</v>
      </c>
      <c r="U243" s="1">
        <f t="shared" si="46"/>
        <v>24040000</v>
      </c>
      <c r="V243" s="1">
        <f t="shared" si="47"/>
        <v>17441000</v>
      </c>
      <c r="W243" s="1">
        <f t="shared" si="48"/>
        <v>0.94538563159172129</v>
      </c>
      <c r="X243" s="3">
        <v>0</v>
      </c>
      <c r="Y243" s="3">
        <v>2</v>
      </c>
      <c r="Z243" s="3">
        <v>4</v>
      </c>
      <c r="AA243" s="3">
        <f t="shared" si="49"/>
        <v>-2</v>
      </c>
    </row>
    <row r="244" spans="1:27" x14ac:dyDescent="0.3">
      <c r="A244" s="1" t="s">
        <v>96</v>
      </c>
      <c r="B244" s="3">
        <v>2012</v>
      </c>
      <c r="C244" s="13">
        <f t="shared" si="50"/>
        <v>1.6256735151130668</v>
      </c>
      <c r="D244" s="1">
        <f t="shared" si="51"/>
        <v>23970000</v>
      </c>
      <c r="E244" s="1">
        <v>14744658</v>
      </c>
      <c r="F244" s="9">
        <v>49508703940.270439</v>
      </c>
      <c r="G244" s="8">
        <v>3357.7383714339417</v>
      </c>
      <c r="H244" s="1">
        <f t="shared" si="39"/>
        <v>11274406.970999859</v>
      </c>
      <c r="I244" s="1">
        <f t="shared" si="40"/>
        <v>8798567801.4198093</v>
      </c>
      <c r="J244" s="6">
        <v>8798.5678014198093</v>
      </c>
      <c r="K244" s="6">
        <f t="shared" si="41"/>
        <v>9374807753.6289692</v>
      </c>
      <c r="L244" s="6">
        <f t="shared" si="42"/>
        <v>18173375555.048779</v>
      </c>
      <c r="M244" s="6">
        <v>9374.8077536289693</v>
      </c>
      <c r="N244" s="6">
        <f t="shared" si="43"/>
        <v>0.36707435478363498</v>
      </c>
      <c r="O244" s="1">
        <v>743390</v>
      </c>
      <c r="P244" s="12">
        <f t="shared" si="44"/>
        <v>5.0417581743842414E-2</v>
      </c>
      <c r="Q244" s="1">
        <v>4.1660000000000004</v>
      </c>
      <c r="R244" s="1">
        <v>23.97</v>
      </c>
      <c r="S244" s="1">
        <v>3.206</v>
      </c>
      <c r="T244" s="1">
        <f t="shared" si="45"/>
        <v>4166000.0000000005</v>
      </c>
      <c r="U244" s="1">
        <f t="shared" si="46"/>
        <v>23970000</v>
      </c>
      <c r="V244" s="1">
        <f t="shared" si="47"/>
        <v>3206000</v>
      </c>
      <c r="W244" s="1">
        <f t="shared" si="48"/>
        <v>0.28254300642307201</v>
      </c>
      <c r="X244" s="3">
        <v>0</v>
      </c>
      <c r="Y244" s="10">
        <v>7</v>
      </c>
      <c r="Z244" s="10">
        <v>0</v>
      </c>
      <c r="AA244" s="10">
        <f t="shared" si="49"/>
        <v>7</v>
      </c>
    </row>
    <row r="245" spans="1:27" x14ac:dyDescent="0.3">
      <c r="A245" s="1" t="s">
        <v>91</v>
      </c>
      <c r="B245" s="3">
        <v>2016</v>
      </c>
      <c r="C245" s="13">
        <f t="shared" si="50"/>
        <v>0.52972276901112025</v>
      </c>
      <c r="D245" s="1">
        <f t="shared" si="51"/>
        <v>23840000</v>
      </c>
      <c r="E245" s="1">
        <v>45004673</v>
      </c>
      <c r="F245" s="9">
        <v>475721740433.81226</v>
      </c>
      <c r="G245" s="8">
        <v>11148.1962890625</v>
      </c>
      <c r="H245" s="1">
        <f t="shared" si="39"/>
        <v>124282280.4994669</v>
      </c>
      <c r="I245" s="1">
        <f t="shared" si="40"/>
        <v>39252000000</v>
      </c>
      <c r="J245" s="6">
        <v>39252</v>
      </c>
      <c r="K245" s="6">
        <f t="shared" si="41"/>
        <v>36360000000</v>
      </c>
      <c r="L245" s="6">
        <f t="shared" si="42"/>
        <v>75612000000</v>
      </c>
      <c r="M245" s="6">
        <v>36360</v>
      </c>
      <c r="N245" s="6">
        <f t="shared" si="43"/>
        <v>0.15894165343599634</v>
      </c>
      <c r="O245" s="1">
        <v>579320</v>
      </c>
      <c r="P245" s="12">
        <f t="shared" si="44"/>
        <v>1.2872441046288681E-2</v>
      </c>
      <c r="Q245" s="1">
        <v>234.00800000000001</v>
      </c>
      <c r="R245" s="1">
        <v>23.84</v>
      </c>
      <c r="S245" s="1">
        <v>34.124000000000002</v>
      </c>
      <c r="T245" s="1">
        <f t="shared" si="45"/>
        <v>234008000</v>
      </c>
      <c r="U245" s="1">
        <f t="shared" si="46"/>
        <v>23840000</v>
      </c>
      <c r="V245" s="1">
        <f t="shared" si="47"/>
        <v>34124000</v>
      </c>
      <c r="W245" s="1">
        <f t="shared" si="48"/>
        <v>5.1996378242766035</v>
      </c>
      <c r="X245" s="3">
        <v>0</v>
      </c>
      <c r="Y245" s="10">
        <v>5</v>
      </c>
      <c r="Z245" s="10">
        <v>1</v>
      </c>
      <c r="AA245" s="10">
        <f t="shared" si="49"/>
        <v>4</v>
      </c>
    </row>
    <row r="246" spans="1:27" x14ac:dyDescent="0.3">
      <c r="A246" s="1" t="s">
        <v>7</v>
      </c>
      <c r="B246" s="3">
        <v>2014</v>
      </c>
      <c r="C246" s="13">
        <f t="shared" si="50"/>
        <v>0.87620557058104964</v>
      </c>
      <c r="D246" s="1">
        <f t="shared" si="51"/>
        <v>23770000</v>
      </c>
      <c r="E246" s="1">
        <v>27128337</v>
      </c>
      <c r="F246" s="8">
        <v>220364785384.76614</v>
      </c>
      <c r="G246" s="8">
        <v>8123.0480653777686</v>
      </c>
      <c r="H246" s="1">
        <f t="shared" si="39"/>
        <v>65983909.872437507</v>
      </c>
      <c r="I246" s="1">
        <f t="shared" si="40"/>
        <v>28580000000</v>
      </c>
      <c r="J246" s="2">
        <v>28580</v>
      </c>
      <c r="K246" s="6">
        <f t="shared" si="41"/>
        <v>59170000000</v>
      </c>
      <c r="L246" s="6">
        <f t="shared" si="42"/>
        <v>87750000000</v>
      </c>
      <c r="M246" s="2">
        <v>59170</v>
      </c>
      <c r="N246" s="6">
        <f t="shared" si="43"/>
        <v>0.39820336923063648</v>
      </c>
      <c r="O246" s="1">
        <v>1246700</v>
      </c>
      <c r="P246" s="12">
        <f t="shared" si="44"/>
        <v>4.5955636720378397E-2</v>
      </c>
      <c r="Q246" s="1">
        <v>25.148</v>
      </c>
      <c r="R246" s="1">
        <v>23.77</v>
      </c>
      <c r="S246" s="1">
        <v>17.478999999999999</v>
      </c>
      <c r="T246" s="1">
        <f t="shared" si="45"/>
        <v>25148000</v>
      </c>
      <c r="U246" s="1">
        <f t="shared" si="46"/>
        <v>23770000</v>
      </c>
      <c r="V246" s="1">
        <f t="shared" si="47"/>
        <v>17479000</v>
      </c>
      <c r="W246" s="1">
        <f t="shared" si="48"/>
        <v>0.92700116487051898</v>
      </c>
      <c r="X246" s="3">
        <v>0</v>
      </c>
      <c r="Y246" s="3">
        <v>2</v>
      </c>
      <c r="Z246" s="3">
        <v>4</v>
      </c>
      <c r="AA246" s="3">
        <f t="shared" si="49"/>
        <v>-2</v>
      </c>
    </row>
    <row r="247" spans="1:27" x14ac:dyDescent="0.3">
      <c r="A247" s="1" t="s">
        <v>88</v>
      </c>
      <c r="B247" s="3">
        <v>2012</v>
      </c>
      <c r="C247" s="13">
        <f t="shared" si="50"/>
        <v>0.34197539127732551</v>
      </c>
      <c r="D247" s="1">
        <f t="shared" si="51"/>
        <v>23650000</v>
      </c>
      <c r="E247" s="1">
        <v>69157023</v>
      </c>
      <c r="F247" s="9">
        <v>1008787036643.5455</v>
      </c>
      <c r="G247" s="8">
        <v>14586.906620366604</v>
      </c>
      <c r="H247" s="1">
        <f t="shared" si="39"/>
        <v>212777844.75129506</v>
      </c>
      <c r="I247" s="1">
        <f t="shared" si="40"/>
        <v>249115000000</v>
      </c>
      <c r="J247" s="2">
        <v>249115</v>
      </c>
      <c r="K247" s="6">
        <f t="shared" si="41"/>
        <v>229085000000</v>
      </c>
      <c r="L247" s="6">
        <f t="shared" si="42"/>
        <v>478200000000</v>
      </c>
      <c r="M247" s="6">
        <v>229085</v>
      </c>
      <c r="N247" s="6">
        <f t="shared" si="43"/>
        <v>0.47403464024584979</v>
      </c>
      <c r="O247" s="1">
        <v>510890</v>
      </c>
      <c r="P247" s="12">
        <f t="shared" si="44"/>
        <v>7.3873914439607962E-3</v>
      </c>
      <c r="Q247" s="1">
        <v>276.87700000000001</v>
      </c>
      <c r="R247" s="1">
        <v>23.65</v>
      </c>
      <c r="S247" s="1">
        <v>113.28400000000001</v>
      </c>
      <c r="T247" s="1">
        <f t="shared" si="45"/>
        <v>276877000</v>
      </c>
      <c r="U247" s="1">
        <f t="shared" si="46"/>
        <v>23650000</v>
      </c>
      <c r="V247" s="1">
        <f t="shared" si="47"/>
        <v>113284000</v>
      </c>
      <c r="W247" s="1">
        <f t="shared" si="48"/>
        <v>4.0035991716994523</v>
      </c>
      <c r="X247" s="3">
        <v>1</v>
      </c>
      <c r="Y247" s="10">
        <v>7</v>
      </c>
      <c r="Z247" s="10">
        <v>0</v>
      </c>
      <c r="AA247" s="3">
        <f t="shared" si="49"/>
        <v>7</v>
      </c>
    </row>
    <row r="248" spans="1:27" x14ac:dyDescent="0.3">
      <c r="A248" s="1" t="s">
        <v>91</v>
      </c>
      <c r="B248" s="3">
        <v>2013</v>
      </c>
      <c r="C248" s="13">
        <f t="shared" si="50"/>
        <v>0.51638122150340671</v>
      </c>
      <c r="D248" s="1">
        <f t="shared" si="51"/>
        <v>23490000</v>
      </c>
      <c r="E248" s="1">
        <v>45489648</v>
      </c>
      <c r="F248" s="9">
        <v>505437818647.74658</v>
      </c>
      <c r="G248" s="8">
        <v>11111.0517578125</v>
      </c>
      <c r="H248" s="1">
        <f t="shared" si="39"/>
        <v>123455471.16478825</v>
      </c>
      <c r="I248" s="1">
        <f t="shared" si="40"/>
        <v>76987000000</v>
      </c>
      <c r="J248" s="6">
        <v>76987</v>
      </c>
      <c r="K248" s="6">
        <f t="shared" si="41"/>
        <v>63323000000</v>
      </c>
      <c r="L248" s="6">
        <f t="shared" si="42"/>
        <v>140310000000</v>
      </c>
      <c r="M248" s="6">
        <v>63323</v>
      </c>
      <c r="N248" s="6">
        <f t="shared" si="43"/>
        <v>0.27760091315562174</v>
      </c>
      <c r="O248" s="1">
        <v>579320</v>
      </c>
      <c r="P248" s="12">
        <f t="shared" si="44"/>
        <v>1.2735205161402875E-2</v>
      </c>
      <c r="Q248" s="1">
        <v>297.25099999999998</v>
      </c>
      <c r="R248" s="1">
        <v>23.49</v>
      </c>
      <c r="S248" s="1">
        <v>37.340000000000003</v>
      </c>
      <c r="T248" s="1">
        <f t="shared" si="45"/>
        <v>297251000</v>
      </c>
      <c r="U248" s="1">
        <f t="shared" si="46"/>
        <v>23490000</v>
      </c>
      <c r="V248" s="1">
        <f t="shared" si="47"/>
        <v>37340000</v>
      </c>
      <c r="W248" s="1">
        <f t="shared" si="48"/>
        <v>6.5344757119246122</v>
      </c>
      <c r="X248" s="3">
        <v>0</v>
      </c>
      <c r="Y248" s="10">
        <v>6</v>
      </c>
      <c r="Z248" s="10">
        <v>0</v>
      </c>
      <c r="AA248" s="10">
        <f t="shared" si="49"/>
        <v>6</v>
      </c>
    </row>
    <row r="249" spans="1:27" x14ac:dyDescent="0.3">
      <c r="A249" s="1" t="s">
        <v>95</v>
      </c>
      <c r="B249" s="3">
        <v>2014</v>
      </c>
      <c r="C249" s="13">
        <f t="shared" si="50"/>
        <v>0.25735595213021456</v>
      </c>
      <c r="D249" s="1">
        <f t="shared" si="51"/>
        <v>23480000</v>
      </c>
      <c r="E249" s="1">
        <v>91235504</v>
      </c>
      <c r="F249" s="9">
        <v>660612192834.72156</v>
      </c>
      <c r="G249" s="8">
        <v>7240.7359401962813</v>
      </c>
      <c r="H249" s="1">
        <f t="shared" si="39"/>
        <v>52428256.955650128</v>
      </c>
      <c r="I249" s="1">
        <f t="shared" si="40"/>
        <v>147848000000</v>
      </c>
      <c r="J249" s="2">
        <v>147848</v>
      </c>
      <c r="K249" s="6">
        <f t="shared" si="41"/>
        <v>150216000000</v>
      </c>
      <c r="L249" s="6">
        <f t="shared" si="42"/>
        <v>298064000000</v>
      </c>
      <c r="M249" s="2">
        <v>150216</v>
      </c>
      <c r="N249" s="6">
        <f t="shared" si="43"/>
        <v>0.45119360985602119</v>
      </c>
      <c r="O249" s="1">
        <v>313284</v>
      </c>
      <c r="P249" s="12">
        <f t="shared" si="44"/>
        <v>3.4337948086525616E-3</v>
      </c>
      <c r="Q249" s="1">
        <v>183.82499999999999</v>
      </c>
      <c r="R249" s="1">
        <v>23.48</v>
      </c>
      <c r="S249" s="1">
        <v>51.442999999999998</v>
      </c>
      <c r="T249" s="1">
        <f t="shared" si="45"/>
        <v>183825000</v>
      </c>
      <c r="U249" s="1">
        <f t="shared" si="46"/>
        <v>23480000</v>
      </c>
      <c r="V249" s="1">
        <f t="shared" si="47"/>
        <v>51443000</v>
      </c>
      <c r="W249" s="1">
        <f t="shared" si="48"/>
        <v>2.0148406260790757</v>
      </c>
      <c r="X249" s="3">
        <v>0</v>
      </c>
      <c r="Y249" s="10">
        <v>0</v>
      </c>
      <c r="Z249" s="10">
        <v>7</v>
      </c>
      <c r="AA249" s="10">
        <f t="shared" si="49"/>
        <v>-7</v>
      </c>
    </row>
    <row r="250" spans="1:27" x14ac:dyDescent="0.3">
      <c r="A250" s="1" t="s">
        <v>91</v>
      </c>
      <c r="B250" s="3">
        <v>2014</v>
      </c>
      <c r="C250" s="13">
        <f t="shared" si="50"/>
        <v>0.51554868549995025</v>
      </c>
      <c r="D250" s="1">
        <f t="shared" si="51"/>
        <v>23340000</v>
      </c>
      <c r="E250" s="1">
        <v>45272155</v>
      </c>
      <c r="F250" s="9">
        <v>461987202639.98889</v>
      </c>
      <c r="G250" s="8">
        <v>10743.5859375</v>
      </c>
      <c r="H250" s="1">
        <f t="shared" si="39"/>
        <v>115424638.79644775</v>
      </c>
      <c r="I250" s="1">
        <f t="shared" si="40"/>
        <v>54430000000</v>
      </c>
      <c r="J250" s="6">
        <v>54430</v>
      </c>
      <c r="K250" s="6">
        <f t="shared" si="41"/>
        <v>53901000000</v>
      </c>
      <c r="L250" s="6">
        <f t="shared" si="42"/>
        <v>108331000000</v>
      </c>
      <c r="M250" s="6">
        <v>53901</v>
      </c>
      <c r="N250" s="6">
        <f t="shared" si="43"/>
        <v>0.23448917931265448</v>
      </c>
      <c r="O250" s="1">
        <v>579320</v>
      </c>
      <c r="P250" s="12">
        <f t="shared" si="44"/>
        <v>1.2796386653120445E-2</v>
      </c>
      <c r="Q250" s="1">
        <v>257.51100000000002</v>
      </c>
      <c r="R250" s="1">
        <v>23.34</v>
      </c>
      <c r="S250" s="1">
        <v>35.341000000000001</v>
      </c>
      <c r="T250" s="1">
        <f t="shared" si="45"/>
        <v>257511000.00000003</v>
      </c>
      <c r="U250" s="1">
        <f t="shared" si="46"/>
        <v>23340000</v>
      </c>
      <c r="V250" s="1">
        <f t="shared" si="47"/>
        <v>35341000</v>
      </c>
      <c r="W250" s="1">
        <f t="shared" si="48"/>
        <v>5.6880658762544005</v>
      </c>
      <c r="X250" s="3">
        <v>0</v>
      </c>
      <c r="Y250" s="10">
        <v>5</v>
      </c>
      <c r="Z250" s="10">
        <v>1</v>
      </c>
      <c r="AA250" s="10">
        <f t="shared" si="49"/>
        <v>4</v>
      </c>
    </row>
    <row r="251" spans="1:27" x14ac:dyDescent="0.3">
      <c r="A251" s="1" t="s">
        <v>28</v>
      </c>
      <c r="B251" s="3">
        <v>2021</v>
      </c>
      <c r="C251" s="13">
        <f t="shared" si="50"/>
        <v>0.21343158654589514</v>
      </c>
      <c r="D251" s="1">
        <f t="shared" si="51"/>
        <v>23320000</v>
      </c>
      <c r="E251" s="1">
        <v>109262178</v>
      </c>
      <c r="F251" s="8">
        <v>1388329424822.9861</v>
      </c>
      <c r="G251" s="8">
        <v>12706.404450614064</v>
      </c>
      <c r="H251" s="1">
        <f t="shared" si="39"/>
        <v>161452714.06258488</v>
      </c>
      <c r="I251" s="1">
        <f t="shared" si="40"/>
        <v>83503000000</v>
      </c>
      <c r="J251" s="6">
        <v>83503</v>
      </c>
      <c r="K251" s="6">
        <f t="shared" si="41"/>
        <v>43625000000</v>
      </c>
      <c r="L251" s="6">
        <f t="shared" si="42"/>
        <v>127128000000</v>
      </c>
      <c r="M251" s="2">
        <v>43625</v>
      </c>
      <c r="N251" s="6">
        <f t="shared" si="43"/>
        <v>9.1569045305086E-2</v>
      </c>
      <c r="O251" s="1">
        <v>995450</v>
      </c>
      <c r="P251" s="12">
        <f t="shared" si="44"/>
        <v>9.1106549239756141E-3</v>
      </c>
      <c r="Q251" s="1">
        <v>249.624</v>
      </c>
      <c r="R251" s="1">
        <v>23.32</v>
      </c>
      <c r="S251" s="1">
        <v>97.012</v>
      </c>
      <c r="T251" s="1">
        <f t="shared" si="45"/>
        <v>249624000</v>
      </c>
      <c r="U251" s="1">
        <f t="shared" si="46"/>
        <v>23320000</v>
      </c>
      <c r="V251" s="1">
        <f t="shared" si="47"/>
        <v>97012000</v>
      </c>
      <c r="W251" s="1">
        <f t="shared" si="48"/>
        <v>2.2846332058290106</v>
      </c>
      <c r="X251" s="3">
        <v>1</v>
      </c>
      <c r="Y251" s="10">
        <v>0</v>
      </c>
      <c r="Z251" s="10">
        <v>4</v>
      </c>
      <c r="AA251" s="3">
        <f t="shared" si="49"/>
        <v>-4</v>
      </c>
    </row>
    <row r="252" spans="1:27" x14ac:dyDescent="0.3">
      <c r="A252" s="1" t="s">
        <v>28</v>
      </c>
      <c r="B252" s="3">
        <v>2020</v>
      </c>
      <c r="C252" s="13">
        <f t="shared" si="50"/>
        <v>0.21700061342686272</v>
      </c>
      <c r="D252" s="1">
        <f t="shared" si="51"/>
        <v>23320000</v>
      </c>
      <c r="E252" s="1">
        <v>107465134</v>
      </c>
      <c r="F252" s="8">
        <v>1290025001305.8108</v>
      </c>
      <c r="G252" s="8">
        <v>12004.125927073341</v>
      </c>
      <c r="H252" s="1">
        <f t="shared" si="39"/>
        <v>144099039.27303439</v>
      </c>
      <c r="I252" s="1">
        <f t="shared" si="40"/>
        <v>59843000000</v>
      </c>
      <c r="J252" s="6">
        <v>59843</v>
      </c>
      <c r="K252" s="6">
        <f t="shared" si="41"/>
        <v>26630000000</v>
      </c>
      <c r="L252" s="6">
        <f t="shared" si="42"/>
        <v>86473000000</v>
      </c>
      <c r="M252" s="2">
        <v>26630</v>
      </c>
      <c r="N252" s="6">
        <f t="shared" si="43"/>
        <v>6.7032034195049592E-2</v>
      </c>
      <c r="O252" s="1">
        <v>995450</v>
      </c>
      <c r="P252" s="12">
        <f t="shared" si="44"/>
        <v>9.2630043154275504E-3</v>
      </c>
      <c r="Q252" s="1">
        <v>235.82</v>
      </c>
      <c r="R252" s="1">
        <v>23.32</v>
      </c>
      <c r="S252" s="1">
        <v>90.366</v>
      </c>
      <c r="T252" s="1">
        <f t="shared" si="45"/>
        <v>235820000</v>
      </c>
      <c r="U252" s="1">
        <f t="shared" si="46"/>
        <v>23320000</v>
      </c>
      <c r="V252" s="1">
        <f t="shared" si="47"/>
        <v>90366000</v>
      </c>
      <c r="W252" s="1">
        <f t="shared" si="48"/>
        <v>2.1943861345764479</v>
      </c>
      <c r="X252" s="3">
        <v>1</v>
      </c>
      <c r="Y252" s="10">
        <v>0</v>
      </c>
      <c r="Z252" s="10">
        <v>4</v>
      </c>
      <c r="AA252" s="3">
        <f t="shared" si="49"/>
        <v>-4</v>
      </c>
    </row>
    <row r="253" spans="1:27" x14ac:dyDescent="0.3">
      <c r="A253" s="1" t="s">
        <v>28</v>
      </c>
      <c r="B253" s="3">
        <v>2019</v>
      </c>
      <c r="C253" s="13">
        <f t="shared" si="50"/>
        <v>0.22079429497839448</v>
      </c>
      <c r="D253" s="1">
        <f t="shared" si="51"/>
        <v>23320000</v>
      </c>
      <c r="E253" s="1">
        <v>105618671</v>
      </c>
      <c r="F253" s="8">
        <v>1230729358560.3159</v>
      </c>
      <c r="G253" s="8">
        <v>11652.573800709119</v>
      </c>
      <c r="H253" s="1">
        <f t="shared" si="39"/>
        <v>135782476.18097255</v>
      </c>
      <c r="I253" s="1">
        <f t="shared" si="40"/>
        <v>70919000000</v>
      </c>
      <c r="J253" s="6">
        <v>70919</v>
      </c>
      <c r="K253" s="6">
        <f t="shared" si="41"/>
        <v>28993000000</v>
      </c>
      <c r="L253" s="6">
        <f t="shared" si="42"/>
        <v>99912000000</v>
      </c>
      <c r="M253" s="2">
        <v>28993</v>
      </c>
      <c r="N253" s="6">
        <f t="shared" si="43"/>
        <v>8.1181129957666062E-2</v>
      </c>
      <c r="O253" s="1">
        <v>995450</v>
      </c>
      <c r="P253" s="12">
        <f t="shared" si="44"/>
        <v>9.4249434363740479E-3</v>
      </c>
      <c r="Q253" s="1">
        <v>256.14</v>
      </c>
      <c r="R253" s="1">
        <v>23.32</v>
      </c>
      <c r="S253" s="1">
        <v>101.46299999999999</v>
      </c>
      <c r="T253" s="1">
        <f t="shared" si="45"/>
        <v>256140000</v>
      </c>
      <c r="U253" s="1">
        <f t="shared" si="46"/>
        <v>23320000</v>
      </c>
      <c r="V253" s="1">
        <f t="shared" si="47"/>
        <v>101463000</v>
      </c>
      <c r="W253" s="1">
        <f t="shared" si="48"/>
        <v>2.4251393960448526</v>
      </c>
      <c r="X253" s="3">
        <v>1</v>
      </c>
      <c r="Y253" s="10">
        <v>0</v>
      </c>
      <c r="Z253" s="10">
        <v>4</v>
      </c>
      <c r="AA253" s="3">
        <f t="shared" si="49"/>
        <v>-4</v>
      </c>
    </row>
    <row r="254" spans="1:27" x14ac:dyDescent="0.3">
      <c r="A254" s="1" t="s">
        <v>28</v>
      </c>
      <c r="B254" s="3">
        <v>2012</v>
      </c>
      <c r="C254" s="13">
        <f t="shared" si="50"/>
        <v>0.2549309967771286</v>
      </c>
      <c r="D254" s="1">
        <f t="shared" si="51"/>
        <v>23260000</v>
      </c>
      <c r="E254" s="1">
        <v>91240376</v>
      </c>
      <c r="F254" s="8">
        <v>958659720240.14319</v>
      </c>
      <c r="G254" s="8">
        <v>10506.968101930479</v>
      </c>
      <c r="H254" s="1">
        <f t="shared" si="39"/>
        <v>110396378.69498457</v>
      </c>
      <c r="I254" s="1">
        <f t="shared" si="40"/>
        <v>72450000000</v>
      </c>
      <c r="J254" s="6">
        <v>72450</v>
      </c>
      <c r="K254" s="6">
        <f t="shared" si="41"/>
        <v>30623000000</v>
      </c>
      <c r="L254" s="6">
        <f t="shared" si="42"/>
        <v>103073000000</v>
      </c>
      <c r="M254" s="2">
        <v>30623</v>
      </c>
      <c r="N254" s="6">
        <f t="shared" si="43"/>
        <v>0.10751781661816388</v>
      </c>
      <c r="O254" s="1">
        <v>995450</v>
      </c>
      <c r="P254" s="12">
        <f t="shared" si="44"/>
        <v>1.0910191777377155E-2</v>
      </c>
      <c r="Q254" s="1">
        <v>213.73400000000001</v>
      </c>
      <c r="R254" s="1">
        <v>23.26</v>
      </c>
      <c r="S254" s="1">
        <v>93.025000000000006</v>
      </c>
      <c r="T254" s="1">
        <f t="shared" si="45"/>
        <v>213734000</v>
      </c>
      <c r="U254" s="1">
        <f t="shared" si="46"/>
        <v>23260000</v>
      </c>
      <c r="V254" s="1">
        <f t="shared" si="47"/>
        <v>93025000</v>
      </c>
      <c r="W254" s="1">
        <f t="shared" si="48"/>
        <v>2.3425374748565262</v>
      </c>
      <c r="X254" s="3">
        <v>1</v>
      </c>
      <c r="Y254" s="10">
        <v>-88</v>
      </c>
      <c r="Z254" s="10">
        <v>-88</v>
      </c>
      <c r="AA254" s="10">
        <v>-88</v>
      </c>
    </row>
    <row r="255" spans="1:27" x14ac:dyDescent="0.3">
      <c r="A255" s="1" t="s">
        <v>21</v>
      </c>
      <c r="B255" s="3">
        <v>2018</v>
      </c>
      <c r="C255" s="13">
        <f t="shared" si="50"/>
        <v>0.46817010488938227</v>
      </c>
      <c r="D255" s="1">
        <f t="shared" si="51"/>
        <v>23070000</v>
      </c>
      <c r="E255" s="1">
        <v>49276961</v>
      </c>
      <c r="F255" s="8">
        <v>747103674534.62805</v>
      </c>
      <c r="G255" s="8">
        <v>15161.317974430851</v>
      </c>
      <c r="H255" s="1">
        <f t="shared" si="39"/>
        <v>229865562.7218</v>
      </c>
      <c r="I255" s="1">
        <f t="shared" si="40"/>
        <v>51233000000</v>
      </c>
      <c r="J255" s="2">
        <v>51233</v>
      </c>
      <c r="K255" s="6">
        <f t="shared" si="41"/>
        <v>41775000000</v>
      </c>
      <c r="L255" s="6">
        <f t="shared" si="42"/>
        <v>93008000000</v>
      </c>
      <c r="M255" s="2">
        <v>41775</v>
      </c>
      <c r="N255" s="6">
        <f t="shared" si="43"/>
        <v>0.1244914235737561</v>
      </c>
      <c r="O255" s="1">
        <v>1109500</v>
      </c>
      <c r="P255" s="12">
        <f t="shared" si="44"/>
        <v>2.2515593037484596E-2</v>
      </c>
      <c r="Q255" s="1">
        <v>82.427000000000007</v>
      </c>
      <c r="R255" s="1">
        <v>23.07</v>
      </c>
      <c r="S255" s="1">
        <v>38.918999999999997</v>
      </c>
      <c r="T255" s="1">
        <f t="shared" si="45"/>
        <v>82427000</v>
      </c>
      <c r="U255" s="1">
        <f t="shared" si="46"/>
        <v>23070000</v>
      </c>
      <c r="V255" s="1">
        <f t="shared" si="47"/>
        <v>38919000</v>
      </c>
      <c r="W255" s="1">
        <f t="shared" si="48"/>
        <v>1.6727289655707462</v>
      </c>
      <c r="X255" s="3">
        <v>1</v>
      </c>
      <c r="Y255" s="3">
        <v>7</v>
      </c>
      <c r="Z255" s="3">
        <v>0</v>
      </c>
      <c r="AA255" s="3">
        <f t="shared" ref="AA255:AA318" si="52">Y255-Z255</f>
        <v>7</v>
      </c>
    </row>
    <row r="256" spans="1:27" x14ac:dyDescent="0.3">
      <c r="A256" s="1" t="s">
        <v>21</v>
      </c>
      <c r="B256" s="3">
        <v>2021</v>
      </c>
      <c r="C256" s="13">
        <f t="shared" si="50"/>
        <v>0.44587602720849268</v>
      </c>
      <c r="D256" s="1">
        <f t="shared" si="51"/>
        <v>22970000</v>
      </c>
      <c r="E256" s="1">
        <v>51516562</v>
      </c>
      <c r="F256" s="8">
        <v>870825345566.26367</v>
      </c>
      <c r="G256" s="8">
        <v>16903.793882174508</v>
      </c>
      <c r="H256" s="1">
        <f t="shared" si="39"/>
        <v>285738247.61104035</v>
      </c>
      <c r="I256" s="1">
        <f t="shared" si="40"/>
        <v>61100000000</v>
      </c>
      <c r="J256" s="2">
        <v>61100</v>
      </c>
      <c r="K256" s="6">
        <f t="shared" si="41"/>
        <v>40289000000</v>
      </c>
      <c r="L256" s="6">
        <f t="shared" si="42"/>
        <v>101389000000</v>
      </c>
      <c r="M256" s="2">
        <v>40289</v>
      </c>
      <c r="N256" s="6">
        <f t="shared" si="43"/>
        <v>0.11642862775666078</v>
      </c>
      <c r="O256" s="1">
        <v>1109500</v>
      </c>
      <c r="P256" s="12">
        <f t="shared" si="44"/>
        <v>2.1536763264598285E-2</v>
      </c>
      <c r="Q256" s="1">
        <v>91.703000000000003</v>
      </c>
      <c r="R256" s="1">
        <v>22.97</v>
      </c>
      <c r="S256" s="1">
        <v>49.945</v>
      </c>
      <c r="T256" s="1">
        <f t="shared" si="45"/>
        <v>91703000</v>
      </c>
      <c r="U256" s="1">
        <f t="shared" si="46"/>
        <v>22970000</v>
      </c>
      <c r="V256" s="1">
        <f t="shared" si="47"/>
        <v>49945000</v>
      </c>
      <c r="W256" s="1">
        <f t="shared" si="48"/>
        <v>1.7800683205529126</v>
      </c>
      <c r="X256" s="3">
        <v>1</v>
      </c>
      <c r="Y256" s="3">
        <v>7</v>
      </c>
      <c r="Z256" s="3">
        <v>0</v>
      </c>
      <c r="AA256" s="3">
        <f t="shared" si="52"/>
        <v>7</v>
      </c>
    </row>
    <row r="257" spans="1:27" x14ac:dyDescent="0.3">
      <c r="A257" s="1" t="s">
        <v>21</v>
      </c>
      <c r="B257" s="3">
        <v>2020</v>
      </c>
      <c r="C257" s="13">
        <f t="shared" si="50"/>
        <v>0.45100532955962758</v>
      </c>
      <c r="D257" s="1">
        <f t="shared" si="51"/>
        <v>22970000</v>
      </c>
      <c r="E257" s="1">
        <v>50930662</v>
      </c>
      <c r="F257" s="8">
        <v>770955964970.90222</v>
      </c>
      <c r="G257" s="8">
        <v>15137.363911957442</v>
      </c>
      <c r="H257" s="1">
        <f t="shared" si="39"/>
        <v>229139786.20303151</v>
      </c>
      <c r="I257" s="1">
        <f t="shared" si="40"/>
        <v>43489000000</v>
      </c>
      <c r="J257" s="2">
        <v>43489</v>
      </c>
      <c r="K257" s="6">
        <f t="shared" si="41"/>
        <v>31008000000</v>
      </c>
      <c r="L257" s="6">
        <f t="shared" si="42"/>
        <v>74497000000</v>
      </c>
      <c r="M257" s="2">
        <v>31008</v>
      </c>
      <c r="N257" s="6">
        <f t="shared" si="43"/>
        <v>9.6629384017817024E-2</v>
      </c>
      <c r="O257" s="1">
        <v>1109500</v>
      </c>
      <c r="P257" s="12">
        <f t="shared" si="44"/>
        <v>2.1784519510074304E-2</v>
      </c>
      <c r="Q257" s="1">
        <v>85.525999999999996</v>
      </c>
      <c r="R257" s="1">
        <v>22.97</v>
      </c>
      <c r="S257" s="1">
        <v>40.106000000000002</v>
      </c>
      <c r="T257" s="1">
        <f t="shared" si="45"/>
        <v>85526000</v>
      </c>
      <c r="U257" s="1">
        <f t="shared" si="46"/>
        <v>22970000</v>
      </c>
      <c r="V257" s="1">
        <f t="shared" si="47"/>
        <v>40106000</v>
      </c>
      <c r="W257" s="1">
        <f t="shared" si="48"/>
        <v>1.6792634660825732</v>
      </c>
      <c r="X257" s="3">
        <v>1</v>
      </c>
      <c r="Y257" s="3">
        <v>7</v>
      </c>
      <c r="Z257" s="3">
        <v>0</v>
      </c>
      <c r="AA257" s="3">
        <f t="shared" si="52"/>
        <v>7</v>
      </c>
    </row>
    <row r="258" spans="1:27" x14ac:dyDescent="0.3">
      <c r="A258" s="1" t="s">
        <v>21</v>
      </c>
      <c r="B258" s="3">
        <v>2019</v>
      </c>
      <c r="C258" s="13">
        <f t="shared" si="50"/>
        <v>0.45768454340915726</v>
      </c>
      <c r="D258" s="1">
        <f t="shared" si="51"/>
        <v>22970000</v>
      </c>
      <c r="E258" s="1">
        <v>50187406</v>
      </c>
      <c r="F258" s="8">
        <v>796589973792.19519</v>
      </c>
      <c r="G258" s="8">
        <v>15872.30816018256</v>
      </c>
      <c r="H258" s="1">
        <f t="shared" ref="H258:H321" si="53">G258^2</f>
        <v>251930166.33179787</v>
      </c>
      <c r="I258" s="1">
        <f t="shared" ref="I258:I321" si="54">J258*1000000</f>
        <v>52700000000</v>
      </c>
      <c r="J258" s="2">
        <v>52700</v>
      </c>
      <c r="K258" s="6">
        <f t="shared" ref="K258:K321" si="55">M258*1000000</f>
        <v>39488000000</v>
      </c>
      <c r="L258" s="6">
        <f t="shared" ref="L258:L321" si="56">I258+K258</f>
        <v>92188000000</v>
      </c>
      <c r="M258" s="2">
        <v>39488</v>
      </c>
      <c r="N258" s="6">
        <f t="shared" ref="N258:N321" si="57">(K258+I258)/F258</f>
        <v>0.11572829565144502</v>
      </c>
      <c r="O258" s="1">
        <v>1109500</v>
      </c>
      <c r="P258" s="12">
        <f t="shared" ref="P258:P321" si="58">O258/E258</f>
        <v>2.2107139787220724E-2</v>
      </c>
      <c r="Q258" s="1">
        <v>96.438000000000002</v>
      </c>
      <c r="R258" s="1">
        <v>22.97</v>
      </c>
      <c r="S258" s="1">
        <v>47.765999999999998</v>
      </c>
      <c r="T258" s="1">
        <f t="shared" ref="T258:T321" si="59">Q258*1000000</f>
        <v>96438000</v>
      </c>
      <c r="U258" s="1">
        <f t="shared" ref="U258:U321" si="60">R258*1000000</f>
        <v>22970000</v>
      </c>
      <c r="V258" s="1">
        <f t="shared" ref="V258:V321" si="61">S258*1000000</f>
        <v>47766000</v>
      </c>
      <c r="W258" s="1">
        <f t="shared" ref="W258:W321" si="62">T258/E258</f>
        <v>1.92155777088778</v>
      </c>
      <c r="X258" s="3">
        <v>1</v>
      </c>
      <c r="Y258" s="3">
        <v>7</v>
      </c>
      <c r="Z258" s="3">
        <v>0</v>
      </c>
      <c r="AA258" s="3">
        <f t="shared" si="52"/>
        <v>7</v>
      </c>
    </row>
    <row r="259" spans="1:27" x14ac:dyDescent="0.3">
      <c r="A259" s="1" t="s">
        <v>28</v>
      </c>
      <c r="B259" s="3">
        <v>2016</v>
      </c>
      <c r="C259" s="13">
        <f t="shared" ref="C259:C322" si="63">D259/E259</f>
        <v>0.2294956417374604</v>
      </c>
      <c r="D259" s="1">
        <f t="shared" ref="D259:D322" si="64">R259*1000000</f>
        <v>22900000</v>
      </c>
      <c r="E259" s="1">
        <v>99784030</v>
      </c>
      <c r="F259" s="8">
        <v>1057086848346.4333</v>
      </c>
      <c r="G259" s="8">
        <v>10593.747800589266</v>
      </c>
      <c r="H259" s="1">
        <f t="shared" si="53"/>
        <v>112227492.46248992</v>
      </c>
      <c r="I259" s="1">
        <f t="shared" si="54"/>
        <v>55789000000</v>
      </c>
      <c r="J259" s="6">
        <v>55789</v>
      </c>
      <c r="K259" s="6">
        <f t="shared" si="55"/>
        <v>25468000000</v>
      </c>
      <c r="L259" s="6">
        <f t="shared" si="56"/>
        <v>81257000000</v>
      </c>
      <c r="M259" s="2">
        <v>25468</v>
      </c>
      <c r="N259" s="6">
        <f t="shared" si="57"/>
        <v>7.6868802338339259E-2</v>
      </c>
      <c r="O259" s="1">
        <v>995450</v>
      </c>
      <c r="P259" s="12">
        <f t="shared" si="58"/>
        <v>9.9760452649587314E-3</v>
      </c>
      <c r="Q259" s="1">
        <v>239.386</v>
      </c>
      <c r="R259" s="1">
        <v>22.9</v>
      </c>
      <c r="S259" s="1">
        <v>114.87</v>
      </c>
      <c r="T259" s="1">
        <f t="shared" si="59"/>
        <v>239386000</v>
      </c>
      <c r="U259" s="1">
        <f t="shared" si="60"/>
        <v>22900000</v>
      </c>
      <c r="V259" s="1">
        <f t="shared" si="61"/>
        <v>114870000</v>
      </c>
      <c r="W259" s="1">
        <f t="shared" si="62"/>
        <v>2.3990412092997246</v>
      </c>
      <c r="X259" s="3">
        <v>1</v>
      </c>
      <c r="Y259" s="10">
        <v>0</v>
      </c>
      <c r="Z259" s="10">
        <v>4</v>
      </c>
      <c r="AA259" s="3">
        <f t="shared" si="52"/>
        <v>-4</v>
      </c>
    </row>
    <row r="260" spans="1:27" x14ac:dyDescent="0.3">
      <c r="A260" s="1" t="s">
        <v>88</v>
      </c>
      <c r="B260" s="3">
        <v>2013</v>
      </c>
      <c r="C260" s="13">
        <f t="shared" si="63"/>
        <v>0.32912417527446153</v>
      </c>
      <c r="D260" s="1">
        <f t="shared" si="64"/>
        <v>22900000</v>
      </c>
      <c r="E260" s="1">
        <v>69578602</v>
      </c>
      <c r="F260" s="9">
        <v>1049947947719.5524</v>
      </c>
      <c r="G260" s="8">
        <v>15090.098356956818</v>
      </c>
      <c r="H260" s="1">
        <f t="shared" si="53"/>
        <v>227711068.42263085</v>
      </c>
      <c r="I260" s="1">
        <f t="shared" si="54"/>
        <v>250417000000</v>
      </c>
      <c r="J260" s="2">
        <v>250417</v>
      </c>
      <c r="K260" s="6">
        <f t="shared" si="55"/>
        <v>228499000000</v>
      </c>
      <c r="L260" s="6">
        <f t="shared" si="56"/>
        <v>478916000000</v>
      </c>
      <c r="M260" s="6">
        <v>228499</v>
      </c>
      <c r="N260" s="6">
        <f t="shared" si="57"/>
        <v>0.45613308834993926</v>
      </c>
      <c r="O260" s="1">
        <v>510890</v>
      </c>
      <c r="P260" s="12">
        <f t="shared" si="58"/>
        <v>7.3426310002606835E-3</v>
      </c>
      <c r="Q260" s="1">
        <v>290.36500000000001</v>
      </c>
      <c r="R260" s="1">
        <v>22.9</v>
      </c>
      <c r="S260" s="1">
        <v>117.803</v>
      </c>
      <c r="T260" s="1">
        <f t="shared" si="59"/>
        <v>290365000</v>
      </c>
      <c r="U260" s="1">
        <f t="shared" si="60"/>
        <v>22900000</v>
      </c>
      <c r="V260" s="1">
        <f t="shared" si="61"/>
        <v>117803000</v>
      </c>
      <c r="W260" s="1">
        <f t="shared" si="62"/>
        <v>4.173193936837075</v>
      </c>
      <c r="X260" s="3">
        <v>1</v>
      </c>
      <c r="Y260" s="10">
        <v>7</v>
      </c>
      <c r="Z260" s="10">
        <v>0</v>
      </c>
      <c r="AA260" s="3">
        <f t="shared" si="52"/>
        <v>7</v>
      </c>
    </row>
    <row r="261" spans="1:27" x14ac:dyDescent="0.3">
      <c r="A261" s="1" t="s">
        <v>96</v>
      </c>
      <c r="B261" s="3">
        <v>2011</v>
      </c>
      <c r="C261" s="13">
        <f t="shared" si="63"/>
        <v>1.6031331966055355</v>
      </c>
      <c r="D261" s="1">
        <f t="shared" si="64"/>
        <v>22870000</v>
      </c>
      <c r="E261" s="1">
        <v>14265814</v>
      </c>
      <c r="F261" s="9">
        <v>46612238752.765053</v>
      </c>
      <c r="G261" s="8">
        <v>3267.4082777726567</v>
      </c>
      <c r="H261" s="1">
        <f t="shared" si="53"/>
        <v>10675956.853657279</v>
      </c>
      <c r="I261" s="1">
        <f t="shared" si="54"/>
        <v>7275621968.4839096</v>
      </c>
      <c r="J261" s="6">
        <v>7275.6219684839098</v>
      </c>
      <c r="K261" s="6">
        <f t="shared" si="55"/>
        <v>8824617688.7836208</v>
      </c>
      <c r="L261" s="6">
        <f t="shared" si="56"/>
        <v>16100239657.26753</v>
      </c>
      <c r="M261" s="6">
        <v>8824.6176887836209</v>
      </c>
      <c r="N261" s="6">
        <f t="shared" si="57"/>
        <v>0.34540798914775273</v>
      </c>
      <c r="O261" s="1">
        <v>743390</v>
      </c>
      <c r="P261" s="12">
        <f t="shared" si="58"/>
        <v>5.2109890119133757E-2</v>
      </c>
      <c r="Q261" s="1">
        <v>3.3719999999999999</v>
      </c>
      <c r="R261" s="1">
        <v>22.87</v>
      </c>
      <c r="S261" s="1">
        <v>2.6459999999999999</v>
      </c>
      <c r="T261" s="1">
        <f t="shared" si="59"/>
        <v>3372000</v>
      </c>
      <c r="U261" s="1">
        <f t="shared" si="60"/>
        <v>22870000</v>
      </c>
      <c r="V261" s="1">
        <f t="shared" si="61"/>
        <v>2646000</v>
      </c>
      <c r="W261" s="1">
        <f t="shared" si="62"/>
        <v>0.2363692671164786</v>
      </c>
      <c r="X261" s="3">
        <v>0</v>
      </c>
      <c r="Y261" s="10">
        <v>7</v>
      </c>
      <c r="Z261" s="10">
        <v>0</v>
      </c>
      <c r="AA261" s="10">
        <f t="shared" si="52"/>
        <v>7</v>
      </c>
    </row>
    <row r="262" spans="1:27" x14ac:dyDescent="0.3">
      <c r="A262" s="1" t="s">
        <v>28</v>
      </c>
      <c r="B262" s="3">
        <v>2017</v>
      </c>
      <c r="C262" s="13">
        <f t="shared" si="63"/>
        <v>0.22428664615385341</v>
      </c>
      <c r="D262" s="1">
        <f t="shared" si="64"/>
        <v>22830000</v>
      </c>
      <c r="E262" s="1">
        <v>101789386</v>
      </c>
      <c r="F262" s="8">
        <v>1062265603571.5619</v>
      </c>
      <c r="G262" s="8">
        <v>10435.917194466247</v>
      </c>
      <c r="H262" s="1">
        <f t="shared" si="53"/>
        <v>108908367.68975626</v>
      </c>
      <c r="I262" s="1">
        <f t="shared" si="54"/>
        <v>61627000000</v>
      </c>
      <c r="J262" s="6">
        <v>61627</v>
      </c>
      <c r="K262" s="6">
        <f t="shared" si="55"/>
        <v>25604000000</v>
      </c>
      <c r="L262" s="6">
        <f t="shared" si="56"/>
        <v>87231000000</v>
      </c>
      <c r="M262" s="2">
        <v>25604</v>
      </c>
      <c r="N262" s="6">
        <f t="shared" si="57"/>
        <v>8.2117880600398721E-2</v>
      </c>
      <c r="O262" s="1">
        <v>995450</v>
      </c>
      <c r="P262" s="12">
        <f t="shared" si="58"/>
        <v>9.7795068731429419E-3</v>
      </c>
      <c r="Q262" s="1">
        <v>260.11099999999999</v>
      </c>
      <c r="R262" s="1">
        <v>22.83</v>
      </c>
      <c r="S262" s="1">
        <v>119.036</v>
      </c>
      <c r="T262" s="1">
        <f t="shared" si="59"/>
        <v>260111000</v>
      </c>
      <c r="U262" s="1">
        <f t="shared" si="60"/>
        <v>22830000</v>
      </c>
      <c r="V262" s="1">
        <f t="shared" si="61"/>
        <v>119036000</v>
      </c>
      <c r="W262" s="1">
        <f t="shared" si="62"/>
        <v>2.5553843108946546</v>
      </c>
      <c r="X262" s="3">
        <v>1</v>
      </c>
      <c r="Y262" s="10">
        <v>0</v>
      </c>
      <c r="Z262" s="10">
        <v>4</v>
      </c>
      <c r="AA262" s="3">
        <f t="shared" si="52"/>
        <v>-4</v>
      </c>
    </row>
    <row r="263" spans="1:27" x14ac:dyDescent="0.3">
      <c r="A263" s="1" t="s">
        <v>88</v>
      </c>
      <c r="B263" s="3">
        <v>2014</v>
      </c>
      <c r="C263" s="13">
        <f t="shared" si="63"/>
        <v>0.32561024799222615</v>
      </c>
      <c r="D263" s="1">
        <f t="shared" si="64"/>
        <v>22780000</v>
      </c>
      <c r="E263" s="1">
        <v>69960943</v>
      </c>
      <c r="F263" s="9">
        <v>1059446245268.4709</v>
      </c>
      <c r="G263" s="8">
        <v>15143.395726791032</v>
      </c>
      <c r="H263" s="1">
        <f t="shared" si="53"/>
        <v>229322434.13819289</v>
      </c>
      <c r="I263" s="1">
        <f t="shared" si="54"/>
        <v>227747000000</v>
      </c>
      <c r="J263" s="2">
        <v>227747</v>
      </c>
      <c r="K263" s="6">
        <f t="shared" si="55"/>
        <v>227463000000</v>
      </c>
      <c r="L263" s="6">
        <f t="shared" si="56"/>
        <v>455210000000</v>
      </c>
      <c r="M263" s="6">
        <v>227463</v>
      </c>
      <c r="N263" s="6">
        <f t="shared" si="57"/>
        <v>0.42966785906598465</v>
      </c>
      <c r="O263" s="1">
        <v>510890</v>
      </c>
      <c r="P263" s="12">
        <f t="shared" si="58"/>
        <v>7.302503055168939E-3</v>
      </c>
      <c r="Q263" s="1">
        <v>285.98</v>
      </c>
      <c r="R263" s="1">
        <v>22.78</v>
      </c>
      <c r="S263" s="1">
        <v>118.06</v>
      </c>
      <c r="T263" s="1">
        <f t="shared" si="59"/>
        <v>285980000</v>
      </c>
      <c r="U263" s="1">
        <f t="shared" si="60"/>
        <v>22780000</v>
      </c>
      <c r="V263" s="1">
        <f t="shared" si="61"/>
        <v>118060000</v>
      </c>
      <c r="W263" s="1">
        <f t="shared" si="62"/>
        <v>4.0877093380516616</v>
      </c>
      <c r="X263" s="3">
        <v>1</v>
      </c>
      <c r="Y263" s="10">
        <v>0</v>
      </c>
      <c r="Z263" s="10">
        <v>3</v>
      </c>
      <c r="AA263" s="3">
        <f t="shared" si="52"/>
        <v>-3</v>
      </c>
    </row>
    <row r="264" spans="1:27" x14ac:dyDescent="0.3">
      <c r="A264" s="1" t="s">
        <v>28</v>
      </c>
      <c r="B264" s="3">
        <v>2013</v>
      </c>
      <c r="C264" s="13">
        <f t="shared" si="63"/>
        <v>0.24363369101614954</v>
      </c>
      <c r="D264" s="1">
        <f t="shared" si="64"/>
        <v>22750000</v>
      </c>
      <c r="E264" s="1">
        <v>93377890</v>
      </c>
      <c r="F264" s="8">
        <v>992022227977.06738</v>
      </c>
      <c r="G264" s="8">
        <v>10623.737888884269</v>
      </c>
      <c r="H264" s="1">
        <f t="shared" si="53"/>
        <v>112863806.73171517</v>
      </c>
      <c r="I264" s="1">
        <f t="shared" si="54"/>
        <v>66181000000</v>
      </c>
      <c r="J264" s="6">
        <v>66181</v>
      </c>
      <c r="K264" s="6">
        <f t="shared" si="55"/>
        <v>29018000000</v>
      </c>
      <c r="L264" s="6">
        <f t="shared" si="56"/>
        <v>95199000000</v>
      </c>
      <c r="M264" s="2">
        <v>29018</v>
      </c>
      <c r="N264" s="6">
        <f t="shared" si="57"/>
        <v>9.5964583569997097E-2</v>
      </c>
      <c r="O264" s="1">
        <v>995450</v>
      </c>
      <c r="P264" s="12">
        <f t="shared" si="58"/>
        <v>1.066044649327587E-2</v>
      </c>
      <c r="Q264" s="1">
        <v>211.41900000000001</v>
      </c>
      <c r="R264" s="1">
        <v>22.75</v>
      </c>
      <c r="S264" s="1">
        <v>94.638999999999996</v>
      </c>
      <c r="T264" s="1">
        <f t="shared" si="59"/>
        <v>211419000</v>
      </c>
      <c r="U264" s="1">
        <f t="shared" si="60"/>
        <v>22750000</v>
      </c>
      <c r="V264" s="1">
        <f t="shared" si="61"/>
        <v>94639000</v>
      </c>
      <c r="W264" s="1">
        <f t="shared" si="62"/>
        <v>2.2641226954260798</v>
      </c>
      <c r="X264" s="3">
        <v>1</v>
      </c>
      <c r="Y264" s="10">
        <v>0</v>
      </c>
      <c r="Z264" s="10">
        <v>4</v>
      </c>
      <c r="AA264" s="3">
        <f t="shared" si="52"/>
        <v>-4</v>
      </c>
    </row>
    <row r="265" spans="1:27" x14ac:dyDescent="0.3">
      <c r="A265" s="1" t="s">
        <v>88</v>
      </c>
      <c r="B265" s="3">
        <v>2011</v>
      </c>
      <c r="C265" s="13">
        <f t="shared" si="63"/>
        <v>0.330796951708273</v>
      </c>
      <c r="D265" s="1">
        <f t="shared" si="64"/>
        <v>22730000</v>
      </c>
      <c r="E265" s="1">
        <v>68712846</v>
      </c>
      <c r="F265" s="9">
        <v>912789677004.35352</v>
      </c>
      <c r="G265" s="8">
        <v>13284.119784593895</v>
      </c>
      <c r="H265" s="1">
        <f t="shared" si="53"/>
        <v>176467838.45143896</v>
      </c>
      <c r="I265" s="1">
        <f t="shared" si="54"/>
        <v>228788000000</v>
      </c>
      <c r="J265" s="2">
        <v>228788</v>
      </c>
      <c r="K265" s="6">
        <f t="shared" si="55"/>
        <v>222575000000</v>
      </c>
      <c r="L265" s="6">
        <f t="shared" si="56"/>
        <v>451363000000</v>
      </c>
      <c r="M265" s="6">
        <v>222575</v>
      </c>
      <c r="N265" s="6">
        <f t="shared" si="57"/>
        <v>0.49448740643223471</v>
      </c>
      <c r="O265" s="1">
        <v>510890</v>
      </c>
      <c r="P265" s="12">
        <f t="shared" si="58"/>
        <v>7.4351453875160407E-3</v>
      </c>
      <c r="Q265" s="1">
        <v>258.97899999999998</v>
      </c>
      <c r="R265" s="1">
        <v>22.73</v>
      </c>
      <c r="S265" s="1">
        <v>107.377</v>
      </c>
      <c r="T265" s="1">
        <f t="shared" si="59"/>
        <v>258978999.99999997</v>
      </c>
      <c r="U265" s="1">
        <f t="shared" si="60"/>
        <v>22730000</v>
      </c>
      <c r="V265" s="1">
        <f t="shared" si="61"/>
        <v>107377000</v>
      </c>
      <c r="W265" s="1">
        <f t="shared" si="62"/>
        <v>3.7690041247891255</v>
      </c>
      <c r="X265" s="3">
        <v>1</v>
      </c>
      <c r="Y265" s="10">
        <v>7</v>
      </c>
      <c r="Z265" s="10">
        <v>0</v>
      </c>
      <c r="AA265" s="3">
        <f t="shared" si="52"/>
        <v>7</v>
      </c>
    </row>
    <row r="266" spans="1:27" x14ac:dyDescent="0.3">
      <c r="A266" s="1" t="s">
        <v>88</v>
      </c>
      <c r="B266" s="3">
        <v>2021</v>
      </c>
      <c r="C266" s="13">
        <f t="shared" si="63"/>
        <v>0.31633590895939129</v>
      </c>
      <c r="D266" s="1">
        <f t="shared" si="64"/>
        <v>22650000</v>
      </c>
      <c r="E266" s="1">
        <v>71601103</v>
      </c>
      <c r="F266" s="9">
        <v>1343290766999.0303</v>
      </c>
      <c r="G266" s="8">
        <v>18760.755221871794</v>
      </c>
      <c r="H266" s="1">
        <f t="shared" si="53"/>
        <v>351965936.49498975</v>
      </c>
      <c r="I266" s="1">
        <f t="shared" si="54"/>
        <v>266882000000</v>
      </c>
      <c r="J266" s="2">
        <v>266882</v>
      </c>
      <c r="K266" s="6">
        <f t="shared" si="55"/>
        <v>272005000000</v>
      </c>
      <c r="L266" s="6">
        <f t="shared" si="56"/>
        <v>538887000000</v>
      </c>
      <c r="M266" s="6">
        <v>272005</v>
      </c>
      <c r="N266" s="6">
        <f t="shared" si="57"/>
        <v>0.40116928757270987</v>
      </c>
      <c r="O266" s="1">
        <v>510890</v>
      </c>
      <c r="P266" s="12">
        <f t="shared" si="58"/>
        <v>7.1352252771860235E-3</v>
      </c>
      <c r="Q266" s="1">
        <v>278.49599999999998</v>
      </c>
      <c r="R266" s="1">
        <v>22.65</v>
      </c>
      <c r="S266" s="1">
        <v>108.753</v>
      </c>
      <c r="T266" s="1">
        <f t="shared" si="59"/>
        <v>278496000</v>
      </c>
      <c r="U266" s="1">
        <f t="shared" si="60"/>
        <v>22650000</v>
      </c>
      <c r="V266" s="1">
        <f t="shared" si="61"/>
        <v>108753000</v>
      </c>
      <c r="W266" s="1">
        <f t="shared" si="62"/>
        <v>3.8895490199361875</v>
      </c>
      <c r="X266" s="3">
        <v>1</v>
      </c>
      <c r="Y266" s="10">
        <v>0</v>
      </c>
      <c r="Z266" s="10">
        <v>3</v>
      </c>
      <c r="AA266" s="3">
        <f t="shared" si="52"/>
        <v>-3</v>
      </c>
    </row>
    <row r="267" spans="1:27" x14ac:dyDescent="0.3">
      <c r="A267" s="1" t="s">
        <v>88</v>
      </c>
      <c r="B267" s="3">
        <v>2020</v>
      </c>
      <c r="C267" s="13">
        <f t="shared" si="63"/>
        <v>0.31689107498182878</v>
      </c>
      <c r="D267" s="1">
        <f t="shared" si="64"/>
        <v>22650000</v>
      </c>
      <c r="E267" s="1">
        <v>71475664</v>
      </c>
      <c r="F267" s="9">
        <v>1270215980190.7874</v>
      </c>
      <c r="G267" s="8">
        <v>17771.307170938453</v>
      </c>
      <c r="H267" s="1">
        <f t="shared" si="53"/>
        <v>315819358.5638485</v>
      </c>
      <c r="I267" s="1">
        <f t="shared" si="54"/>
        <v>206156000000</v>
      </c>
      <c r="J267" s="2">
        <v>206156</v>
      </c>
      <c r="K267" s="6">
        <f t="shared" si="55"/>
        <v>231635000000</v>
      </c>
      <c r="L267" s="6">
        <f t="shared" si="56"/>
        <v>437791000000</v>
      </c>
      <c r="M267" s="6">
        <v>231635</v>
      </c>
      <c r="N267" s="6">
        <f t="shared" si="57"/>
        <v>0.34465870909153851</v>
      </c>
      <c r="O267" s="1">
        <v>510890</v>
      </c>
      <c r="P267" s="12">
        <f t="shared" si="58"/>
        <v>7.1477475186519429E-3</v>
      </c>
      <c r="Q267" s="1">
        <v>277.36799999999999</v>
      </c>
      <c r="R267" s="1">
        <v>22.65</v>
      </c>
      <c r="S267" s="1">
        <v>110.908</v>
      </c>
      <c r="T267" s="1">
        <f t="shared" si="59"/>
        <v>277368000</v>
      </c>
      <c r="U267" s="1">
        <f t="shared" si="60"/>
        <v>22650000</v>
      </c>
      <c r="V267" s="1">
        <f t="shared" si="61"/>
        <v>110908000</v>
      </c>
      <c r="W267" s="1">
        <f t="shared" si="62"/>
        <v>3.8805935402013194</v>
      </c>
      <c r="X267" s="3">
        <v>1</v>
      </c>
      <c r="Y267" s="10">
        <v>0</v>
      </c>
      <c r="Z267" s="10">
        <v>3</v>
      </c>
      <c r="AA267" s="3">
        <f t="shared" si="52"/>
        <v>-3</v>
      </c>
    </row>
    <row r="268" spans="1:27" x14ac:dyDescent="0.3">
      <c r="A268" s="1" t="s">
        <v>88</v>
      </c>
      <c r="B268" s="3">
        <v>2019</v>
      </c>
      <c r="C268" s="13">
        <f t="shared" si="63"/>
        <v>0.3176372255570547</v>
      </c>
      <c r="D268" s="1">
        <f t="shared" si="64"/>
        <v>22650000</v>
      </c>
      <c r="E268" s="1">
        <v>71307763</v>
      </c>
      <c r="F268" s="9">
        <v>1337983854352.0007</v>
      </c>
      <c r="G268" s="8">
        <v>18763.5090214792</v>
      </c>
      <c r="H268" s="1">
        <f t="shared" si="53"/>
        <v>352069270.79913133</v>
      </c>
      <c r="I268" s="1">
        <f t="shared" si="54"/>
        <v>236260000000</v>
      </c>
      <c r="J268" s="2">
        <v>236260</v>
      </c>
      <c r="K268" s="6">
        <f t="shared" si="55"/>
        <v>246269000000</v>
      </c>
      <c r="L268" s="6">
        <f t="shared" si="56"/>
        <v>482529000000</v>
      </c>
      <c r="M268" s="6">
        <v>246269</v>
      </c>
      <c r="N268" s="6">
        <f t="shared" si="57"/>
        <v>0.3606388809778977</v>
      </c>
      <c r="O268" s="1">
        <v>510890</v>
      </c>
      <c r="P268" s="12">
        <f t="shared" si="58"/>
        <v>7.1645775790217959E-3</v>
      </c>
      <c r="Q268" s="1">
        <v>290.23899999999998</v>
      </c>
      <c r="R268" s="1">
        <v>22.65</v>
      </c>
      <c r="S268" s="1">
        <v>121.009</v>
      </c>
      <c r="T268" s="1">
        <f t="shared" si="59"/>
        <v>290239000</v>
      </c>
      <c r="U268" s="1">
        <f t="shared" si="60"/>
        <v>22650000</v>
      </c>
      <c r="V268" s="1">
        <f t="shared" si="61"/>
        <v>121009000</v>
      </c>
      <c r="W268" s="1">
        <f t="shared" si="62"/>
        <v>4.0702300533533773</v>
      </c>
      <c r="X268" s="3">
        <v>1</v>
      </c>
      <c r="Y268" s="10">
        <v>0</v>
      </c>
      <c r="Z268" s="10">
        <v>3</v>
      </c>
      <c r="AA268" s="3">
        <f t="shared" si="52"/>
        <v>-3</v>
      </c>
    </row>
    <row r="269" spans="1:27" x14ac:dyDescent="0.3">
      <c r="A269" s="1" t="s">
        <v>28</v>
      </c>
      <c r="B269" s="3">
        <v>2018</v>
      </c>
      <c r="C269" s="13">
        <f t="shared" si="63"/>
        <v>0.21775432251728624</v>
      </c>
      <c r="D269" s="1">
        <f t="shared" si="64"/>
        <v>22590000</v>
      </c>
      <c r="E269" s="1">
        <v>103740765</v>
      </c>
      <c r="F269" s="8">
        <v>1145441923025.0735</v>
      </c>
      <c r="G269" s="8">
        <v>11041.386893812412</v>
      </c>
      <c r="H269" s="1">
        <f t="shared" si="53"/>
        <v>121912224.53885251</v>
      </c>
      <c r="I269" s="1">
        <f t="shared" si="54"/>
        <v>72000000000</v>
      </c>
      <c r="J269" s="6">
        <v>72000</v>
      </c>
      <c r="K269" s="6">
        <f t="shared" si="55"/>
        <v>27624000000</v>
      </c>
      <c r="L269" s="6">
        <f t="shared" si="56"/>
        <v>99624000000</v>
      </c>
      <c r="M269" s="2">
        <v>27624</v>
      </c>
      <c r="N269" s="6">
        <f t="shared" si="57"/>
        <v>8.6974291753611016E-2</v>
      </c>
      <c r="O269" s="1">
        <v>995450</v>
      </c>
      <c r="P269" s="12">
        <f t="shared" si="58"/>
        <v>9.5955529149992294E-3</v>
      </c>
      <c r="Q269" s="1">
        <v>243.90799999999999</v>
      </c>
      <c r="R269" s="1">
        <v>22.59</v>
      </c>
      <c r="S269" s="1">
        <v>102.93600000000001</v>
      </c>
      <c r="T269" s="1">
        <f t="shared" si="59"/>
        <v>243908000</v>
      </c>
      <c r="U269" s="1">
        <f t="shared" si="60"/>
        <v>22590000</v>
      </c>
      <c r="V269" s="1">
        <f t="shared" si="61"/>
        <v>102936000</v>
      </c>
      <c r="W269" s="1">
        <f t="shared" si="62"/>
        <v>2.3511297608032868</v>
      </c>
      <c r="X269" s="3">
        <v>1</v>
      </c>
      <c r="Y269" s="10">
        <v>0</v>
      </c>
      <c r="Z269" s="10">
        <v>4</v>
      </c>
      <c r="AA269" s="3">
        <f t="shared" si="52"/>
        <v>-4</v>
      </c>
    </row>
    <row r="270" spans="1:27" x14ac:dyDescent="0.3">
      <c r="A270" s="1" t="s">
        <v>91</v>
      </c>
      <c r="B270" s="3">
        <v>2015</v>
      </c>
      <c r="C270" s="13">
        <f t="shared" si="63"/>
        <v>0.49851579158948273</v>
      </c>
      <c r="D270" s="1">
        <f t="shared" si="64"/>
        <v>22510000</v>
      </c>
      <c r="E270" s="1">
        <v>45154036</v>
      </c>
      <c r="F270" s="9">
        <v>435489659346.43964</v>
      </c>
      <c r="G270" s="8">
        <v>10164.3271484375</v>
      </c>
      <c r="H270" s="1">
        <f t="shared" si="53"/>
        <v>103313546.3804636</v>
      </c>
      <c r="I270" s="1">
        <f t="shared" si="54"/>
        <v>37517000000</v>
      </c>
      <c r="J270" s="6">
        <v>37517</v>
      </c>
      <c r="K270" s="6">
        <f t="shared" si="55"/>
        <v>38127000000</v>
      </c>
      <c r="L270" s="6">
        <f t="shared" si="56"/>
        <v>75644000000</v>
      </c>
      <c r="M270" s="6">
        <v>38127</v>
      </c>
      <c r="N270" s="6">
        <f t="shared" si="57"/>
        <v>0.1736987282626242</v>
      </c>
      <c r="O270" s="1">
        <v>579320</v>
      </c>
      <c r="P270" s="12">
        <f t="shared" si="58"/>
        <v>1.2829860878881348E-2</v>
      </c>
      <c r="Q270" s="1">
        <v>223.82400000000001</v>
      </c>
      <c r="R270" s="1">
        <v>22.51</v>
      </c>
      <c r="S270" s="1">
        <v>30.489000000000001</v>
      </c>
      <c r="T270" s="1">
        <f t="shared" si="59"/>
        <v>223824000</v>
      </c>
      <c r="U270" s="1">
        <f t="shared" si="60"/>
        <v>22510000</v>
      </c>
      <c r="V270" s="1">
        <f t="shared" si="61"/>
        <v>30489000</v>
      </c>
      <c r="W270" s="1">
        <f t="shared" si="62"/>
        <v>4.9568990909251172</v>
      </c>
      <c r="X270" s="3">
        <v>0</v>
      </c>
      <c r="Y270" s="10">
        <v>5</v>
      </c>
      <c r="Z270" s="10">
        <v>1</v>
      </c>
      <c r="AA270" s="10">
        <f t="shared" si="52"/>
        <v>4</v>
      </c>
    </row>
    <row r="271" spans="1:27" x14ac:dyDescent="0.3">
      <c r="A271" s="1" t="s">
        <v>88</v>
      </c>
      <c r="B271" s="3">
        <v>2016</v>
      </c>
      <c r="C271" s="13">
        <f t="shared" si="63"/>
        <v>0.31824023432678528</v>
      </c>
      <c r="D271" s="1">
        <f t="shared" si="64"/>
        <v>22470000</v>
      </c>
      <c r="E271" s="1">
        <v>70607037</v>
      </c>
      <c r="F271" s="9">
        <v>1146040786539.4275</v>
      </c>
      <c r="G271" s="8">
        <v>16231.254492939954</v>
      </c>
      <c r="H271" s="1">
        <f t="shared" si="53"/>
        <v>263453622.41458344</v>
      </c>
      <c r="I271" s="1">
        <f t="shared" si="54"/>
        <v>194198000000</v>
      </c>
      <c r="J271" s="2">
        <v>194198</v>
      </c>
      <c r="K271" s="6">
        <f t="shared" si="55"/>
        <v>215387000000</v>
      </c>
      <c r="L271" s="6">
        <f t="shared" si="56"/>
        <v>409585000000</v>
      </c>
      <c r="M271" s="6">
        <v>215387</v>
      </c>
      <c r="N271" s="6">
        <f t="shared" si="57"/>
        <v>0.35739129428087674</v>
      </c>
      <c r="O271" s="1">
        <v>510890</v>
      </c>
      <c r="P271" s="12">
        <f t="shared" si="58"/>
        <v>7.2356810554166156E-3</v>
      </c>
      <c r="Q271" s="1">
        <v>288.512</v>
      </c>
      <c r="R271" s="1">
        <v>22.47</v>
      </c>
      <c r="S271" s="1">
        <v>121.11</v>
      </c>
      <c r="T271" s="1">
        <f t="shared" si="59"/>
        <v>288512000</v>
      </c>
      <c r="U271" s="1">
        <f t="shared" si="60"/>
        <v>22470000</v>
      </c>
      <c r="V271" s="1">
        <f t="shared" si="61"/>
        <v>121110000</v>
      </c>
      <c r="W271" s="1">
        <f t="shared" si="62"/>
        <v>4.0861649526519574</v>
      </c>
      <c r="X271" s="3">
        <v>1</v>
      </c>
      <c r="Y271" s="10">
        <v>0</v>
      </c>
      <c r="Z271" s="10">
        <v>3</v>
      </c>
      <c r="AA271" s="3">
        <f t="shared" si="52"/>
        <v>-3</v>
      </c>
    </row>
    <row r="272" spans="1:27" x14ac:dyDescent="0.3">
      <c r="A272" s="1" t="s">
        <v>28</v>
      </c>
      <c r="B272" s="3">
        <v>2015</v>
      </c>
      <c r="C272" s="13">
        <f t="shared" si="63"/>
        <v>0.22891046223039282</v>
      </c>
      <c r="D272" s="1">
        <f t="shared" si="64"/>
        <v>22370000</v>
      </c>
      <c r="E272" s="1">
        <v>97723799</v>
      </c>
      <c r="F272" s="8">
        <v>1064235799328.8032</v>
      </c>
      <c r="G272" s="8">
        <v>10890.241785716938</v>
      </c>
      <c r="H272" s="1">
        <f t="shared" si="53"/>
        <v>118597366.15137525</v>
      </c>
      <c r="I272" s="1">
        <f t="shared" si="54"/>
        <v>63574000000</v>
      </c>
      <c r="J272" s="6">
        <v>63574</v>
      </c>
      <c r="K272" s="6">
        <f t="shared" si="55"/>
        <v>21349000000</v>
      </c>
      <c r="L272" s="6">
        <f t="shared" si="56"/>
        <v>84923000000</v>
      </c>
      <c r="M272" s="2">
        <v>21349</v>
      </c>
      <c r="N272" s="6">
        <f t="shared" si="57"/>
        <v>7.9797165302613951E-2</v>
      </c>
      <c r="O272" s="1">
        <v>995450</v>
      </c>
      <c r="P272" s="12">
        <f t="shared" si="58"/>
        <v>1.0186362075424431E-2</v>
      </c>
      <c r="Q272" s="1">
        <v>224.48</v>
      </c>
      <c r="R272" s="1">
        <v>22.37</v>
      </c>
      <c r="S272" s="1">
        <v>112.023</v>
      </c>
      <c r="T272" s="1">
        <f t="shared" si="59"/>
        <v>224480000</v>
      </c>
      <c r="U272" s="1">
        <f t="shared" si="60"/>
        <v>22370000</v>
      </c>
      <c r="V272" s="1">
        <f t="shared" si="61"/>
        <v>112023000</v>
      </c>
      <c r="W272" s="1">
        <f t="shared" si="62"/>
        <v>2.2970863013624756</v>
      </c>
      <c r="X272" s="3">
        <v>1</v>
      </c>
      <c r="Y272" s="10">
        <v>0</v>
      </c>
      <c r="Z272" s="10">
        <v>4</v>
      </c>
      <c r="AA272" s="3">
        <f t="shared" si="52"/>
        <v>-4</v>
      </c>
    </row>
    <row r="273" spans="1:27" x14ac:dyDescent="0.3">
      <c r="A273" s="1" t="s">
        <v>91</v>
      </c>
      <c r="B273" s="3">
        <v>2011</v>
      </c>
      <c r="C273" s="13">
        <f t="shared" si="63"/>
        <v>0.48899396023540498</v>
      </c>
      <c r="D273" s="1">
        <f t="shared" si="64"/>
        <v>22350000</v>
      </c>
      <c r="E273" s="1">
        <v>45706086</v>
      </c>
      <c r="F273" s="9">
        <v>422633627957.62036</v>
      </c>
      <c r="G273" s="8">
        <v>9246.76953125</v>
      </c>
      <c r="H273" s="1">
        <f t="shared" si="53"/>
        <v>85502746.764053345</v>
      </c>
      <c r="I273" s="1">
        <f t="shared" si="54"/>
        <v>82610000000</v>
      </c>
      <c r="J273" s="6">
        <v>82610</v>
      </c>
      <c r="K273" s="6">
        <f t="shared" si="55"/>
        <v>68393000000</v>
      </c>
      <c r="L273" s="6">
        <f t="shared" si="56"/>
        <v>151003000000</v>
      </c>
      <c r="M273" s="6">
        <v>68393</v>
      </c>
      <c r="N273" s="6">
        <f t="shared" si="57"/>
        <v>0.35729054673127392</v>
      </c>
      <c r="O273" s="1">
        <v>579320</v>
      </c>
      <c r="P273" s="12">
        <f t="shared" si="58"/>
        <v>1.2674898480696859E-2</v>
      </c>
      <c r="Q273" s="1">
        <v>307.95600000000002</v>
      </c>
      <c r="R273" s="1">
        <v>22.35</v>
      </c>
      <c r="S273" s="1">
        <v>39.774000000000001</v>
      </c>
      <c r="T273" s="1">
        <f t="shared" si="59"/>
        <v>307956000</v>
      </c>
      <c r="U273" s="1">
        <f t="shared" si="60"/>
        <v>22350000</v>
      </c>
      <c r="V273" s="1">
        <f t="shared" si="61"/>
        <v>39774000</v>
      </c>
      <c r="W273" s="1">
        <f t="shared" si="62"/>
        <v>6.7377460410852068</v>
      </c>
      <c r="X273" s="3">
        <v>0</v>
      </c>
      <c r="Y273" s="10">
        <v>6</v>
      </c>
      <c r="Z273" s="10">
        <v>0</v>
      </c>
      <c r="AA273" s="10">
        <f t="shared" si="52"/>
        <v>6</v>
      </c>
    </row>
    <row r="274" spans="1:27" x14ac:dyDescent="0.3">
      <c r="A274" s="1" t="s">
        <v>28</v>
      </c>
      <c r="B274" s="3">
        <v>2014</v>
      </c>
      <c r="C274" s="13">
        <f t="shared" si="63"/>
        <v>0.23349155105801173</v>
      </c>
      <c r="D274" s="1">
        <f t="shared" si="64"/>
        <v>22320000</v>
      </c>
      <c r="E274" s="1">
        <v>95592324</v>
      </c>
      <c r="F274" s="8">
        <v>985262043446.57788</v>
      </c>
      <c r="G274" s="8">
        <v>10306.915892604284</v>
      </c>
      <c r="H274" s="1">
        <f t="shared" si="53"/>
        <v>106232515.21721876</v>
      </c>
      <c r="I274" s="1">
        <f t="shared" si="54"/>
        <v>66786000000</v>
      </c>
      <c r="J274" s="6">
        <v>66786</v>
      </c>
      <c r="K274" s="6">
        <f t="shared" si="55"/>
        <v>26853000000</v>
      </c>
      <c r="L274" s="6">
        <f t="shared" si="56"/>
        <v>93639000000</v>
      </c>
      <c r="M274" s="2">
        <v>26853</v>
      </c>
      <c r="N274" s="6">
        <f t="shared" si="57"/>
        <v>9.5039690834367585E-2</v>
      </c>
      <c r="O274" s="1">
        <v>995450</v>
      </c>
      <c r="P274" s="12">
        <f t="shared" si="58"/>
        <v>1.0413493033185384E-2</v>
      </c>
      <c r="Q274" s="1">
        <v>226.899</v>
      </c>
      <c r="R274" s="1">
        <v>22.32</v>
      </c>
      <c r="S274" s="1">
        <v>117.71299999999999</v>
      </c>
      <c r="T274" s="1">
        <f t="shared" si="59"/>
        <v>226899000</v>
      </c>
      <c r="U274" s="1">
        <f t="shared" si="60"/>
        <v>22320000</v>
      </c>
      <c r="V274" s="1">
        <f t="shared" si="61"/>
        <v>117713000</v>
      </c>
      <c r="W274" s="1">
        <f t="shared" si="62"/>
        <v>2.3736110861788444</v>
      </c>
      <c r="X274" s="3">
        <v>1</v>
      </c>
      <c r="Y274" s="10">
        <v>0</v>
      </c>
      <c r="Z274" s="10">
        <v>4</v>
      </c>
      <c r="AA274" s="3">
        <f t="shared" si="52"/>
        <v>-4</v>
      </c>
    </row>
    <row r="275" spans="1:27" x14ac:dyDescent="0.3">
      <c r="A275" s="1" t="s">
        <v>95</v>
      </c>
      <c r="B275" s="3">
        <v>2012</v>
      </c>
      <c r="C275" s="13">
        <f t="shared" si="63"/>
        <v>0.24870851301804858</v>
      </c>
      <c r="D275" s="1">
        <f t="shared" si="64"/>
        <v>22210000</v>
      </c>
      <c r="E275" s="1">
        <v>89301326</v>
      </c>
      <c r="F275" s="9">
        <v>568400977454.07935</v>
      </c>
      <c r="G275" s="8">
        <v>6364.9780234403161</v>
      </c>
      <c r="H275" s="1">
        <f t="shared" si="53"/>
        <v>40512945.238878191</v>
      </c>
      <c r="I275" s="1">
        <f t="shared" si="54"/>
        <v>113781000000</v>
      </c>
      <c r="J275" s="2">
        <v>113781</v>
      </c>
      <c r="K275" s="6">
        <f t="shared" si="55"/>
        <v>114529000000</v>
      </c>
      <c r="L275" s="6">
        <f t="shared" si="56"/>
        <v>228310000000</v>
      </c>
      <c r="M275" s="2">
        <v>114529</v>
      </c>
      <c r="N275" s="6">
        <f t="shared" si="57"/>
        <v>0.40167066746194147</v>
      </c>
      <c r="O275" s="1">
        <v>313284</v>
      </c>
      <c r="P275" s="12">
        <f t="shared" si="58"/>
        <v>3.5081673927215818E-3</v>
      </c>
      <c r="Q275" s="1">
        <v>144.37299999999999</v>
      </c>
      <c r="R275" s="1">
        <v>22.21</v>
      </c>
      <c r="S275" s="1">
        <v>44.209000000000003</v>
      </c>
      <c r="T275" s="1">
        <f t="shared" si="59"/>
        <v>144373000</v>
      </c>
      <c r="U275" s="1">
        <f t="shared" si="60"/>
        <v>22210000</v>
      </c>
      <c r="V275" s="1">
        <f t="shared" si="61"/>
        <v>44209000</v>
      </c>
      <c r="W275" s="1">
        <f t="shared" si="62"/>
        <v>1.616694918953387</v>
      </c>
      <c r="X275" s="3">
        <v>0</v>
      </c>
      <c r="Y275" s="10">
        <v>0</v>
      </c>
      <c r="Z275" s="10">
        <v>7</v>
      </c>
      <c r="AA275" s="10">
        <f t="shared" si="52"/>
        <v>-7</v>
      </c>
    </row>
    <row r="276" spans="1:27" x14ac:dyDescent="0.3">
      <c r="A276" s="1" t="s">
        <v>21</v>
      </c>
      <c r="B276" s="3">
        <v>2011</v>
      </c>
      <c r="C276" s="13">
        <f t="shared" si="63"/>
        <v>0.48754219342209132</v>
      </c>
      <c r="D276" s="1">
        <f t="shared" si="64"/>
        <v>22090000</v>
      </c>
      <c r="E276" s="1">
        <v>45308899</v>
      </c>
      <c r="F276" s="8">
        <v>529875186711.48083</v>
      </c>
      <c r="G276" s="8">
        <v>11694.726607933701</v>
      </c>
      <c r="H276" s="1">
        <f t="shared" si="53"/>
        <v>136766630.43431246</v>
      </c>
      <c r="I276" s="1">
        <f t="shared" si="54"/>
        <v>54675000000</v>
      </c>
      <c r="J276" s="2">
        <v>54675</v>
      </c>
      <c r="K276" s="6">
        <f t="shared" si="55"/>
        <v>56915000000</v>
      </c>
      <c r="L276" s="6">
        <f t="shared" si="56"/>
        <v>111590000000</v>
      </c>
      <c r="M276" s="2">
        <v>56915</v>
      </c>
      <c r="N276" s="6">
        <f t="shared" si="57"/>
        <v>0.21059676466933938</v>
      </c>
      <c r="O276" s="1">
        <v>1109500</v>
      </c>
      <c r="P276" s="12">
        <f t="shared" si="58"/>
        <v>2.4487463268529214E-2</v>
      </c>
      <c r="Q276" s="1">
        <v>76.08</v>
      </c>
      <c r="R276" s="1">
        <v>22.09</v>
      </c>
      <c r="S276" s="1">
        <v>35.341000000000001</v>
      </c>
      <c r="T276" s="1">
        <f t="shared" si="59"/>
        <v>76080000</v>
      </c>
      <c r="U276" s="1">
        <f t="shared" si="60"/>
        <v>22090000</v>
      </c>
      <c r="V276" s="1">
        <f t="shared" si="61"/>
        <v>35341000</v>
      </c>
      <c r="W276" s="1">
        <f t="shared" si="62"/>
        <v>1.6791403384134318</v>
      </c>
      <c r="X276" s="3">
        <v>1</v>
      </c>
      <c r="Y276" s="3">
        <v>7</v>
      </c>
      <c r="Z276" s="3">
        <v>0</v>
      </c>
      <c r="AA276" s="3">
        <f t="shared" si="52"/>
        <v>7</v>
      </c>
    </row>
    <row r="277" spans="1:27" x14ac:dyDescent="0.3">
      <c r="A277" s="1" t="s">
        <v>88</v>
      </c>
      <c r="B277" s="3">
        <v>2018</v>
      </c>
      <c r="C277" s="13">
        <f t="shared" si="63"/>
        <v>0.30916180989256492</v>
      </c>
      <c r="D277" s="1">
        <f t="shared" si="64"/>
        <v>21990000</v>
      </c>
      <c r="E277" s="1">
        <v>71127802</v>
      </c>
      <c r="F277" s="9">
        <v>1286784517454.1375</v>
      </c>
      <c r="G277" s="8">
        <v>18091.16099853806</v>
      </c>
      <c r="H277" s="1">
        <f t="shared" si="53"/>
        <v>327290106.27502459</v>
      </c>
      <c r="I277" s="1">
        <f t="shared" si="54"/>
        <v>248202000000</v>
      </c>
      <c r="J277" s="2">
        <v>248202</v>
      </c>
      <c r="K277" s="6">
        <f t="shared" si="55"/>
        <v>252955000000</v>
      </c>
      <c r="L277" s="6">
        <f t="shared" si="56"/>
        <v>501157000000</v>
      </c>
      <c r="M277" s="6">
        <v>252955</v>
      </c>
      <c r="N277" s="6">
        <f t="shared" si="57"/>
        <v>0.38946458649620941</v>
      </c>
      <c r="O277" s="1">
        <v>510890</v>
      </c>
      <c r="P277" s="12">
        <f t="shared" si="58"/>
        <v>7.1827047319696453E-3</v>
      </c>
      <c r="Q277" s="1">
        <v>282.10500000000002</v>
      </c>
      <c r="R277" s="1">
        <v>21.99</v>
      </c>
      <c r="S277" s="1">
        <v>117.169</v>
      </c>
      <c r="T277" s="1">
        <f t="shared" si="59"/>
        <v>282105000</v>
      </c>
      <c r="U277" s="1">
        <f t="shared" si="60"/>
        <v>21990000</v>
      </c>
      <c r="V277" s="1">
        <f t="shared" si="61"/>
        <v>117169000</v>
      </c>
      <c r="W277" s="1">
        <f t="shared" si="62"/>
        <v>3.96617064027931</v>
      </c>
      <c r="X277" s="3">
        <v>1</v>
      </c>
      <c r="Y277" s="10">
        <v>0</v>
      </c>
      <c r="Z277" s="10">
        <v>3</v>
      </c>
      <c r="AA277" s="3">
        <f t="shared" si="52"/>
        <v>-3</v>
      </c>
    </row>
    <row r="278" spans="1:27" x14ac:dyDescent="0.3">
      <c r="A278" s="1" t="s">
        <v>91</v>
      </c>
      <c r="B278" s="3">
        <v>2012</v>
      </c>
      <c r="C278" s="13">
        <f t="shared" si="63"/>
        <v>0.4766046761827637</v>
      </c>
      <c r="D278" s="1">
        <f t="shared" si="64"/>
        <v>21730000</v>
      </c>
      <c r="E278" s="1">
        <v>45593342</v>
      </c>
      <c r="F278" s="9">
        <v>442499738738.63568</v>
      </c>
      <c r="G278" s="8">
        <v>9705.3583984375</v>
      </c>
      <c r="H278" s="1">
        <f t="shared" si="53"/>
        <v>94193981.642121315</v>
      </c>
      <c r="I278" s="1">
        <f t="shared" si="54"/>
        <v>84659000000</v>
      </c>
      <c r="J278" s="6">
        <v>84659</v>
      </c>
      <c r="K278" s="6">
        <f t="shared" si="55"/>
        <v>68811000000</v>
      </c>
      <c r="L278" s="6">
        <f t="shared" si="56"/>
        <v>153470000000</v>
      </c>
      <c r="M278" s="6">
        <v>68811</v>
      </c>
      <c r="N278" s="6">
        <f t="shared" si="57"/>
        <v>0.34682506352991926</v>
      </c>
      <c r="O278" s="1">
        <v>579320</v>
      </c>
      <c r="P278" s="12">
        <f t="shared" si="58"/>
        <v>1.2706241187583924E-2</v>
      </c>
      <c r="Q278" s="1">
        <v>303.976</v>
      </c>
      <c r="R278" s="1">
        <v>21.73</v>
      </c>
      <c r="S278" s="1">
        <v>38.465000000000003</v>
      </c>
      <c r="T278" s="1">
        <f t="shared" si="59"/>
        <v>303976000</v>
      </c>
      <c r="U278" s="1">
        <f t="shared" si="60"/>
        <v>21730000</v>
      </c>
      <c r="V278" s="1">
        <f t="shared" si="61"/>
        <v>38465000</v>
      </c>
      <c r="W278" s="1">
        <f t="shared" si="62"/>
        <v>6.6671138079766123</v>
      </c>
      <c r="X278" s="3">
        <v>0</v>
      </c>
      <c r="Y278" s="10">
        <v>6</v>
      </c>
      <c r="Z278" s="10">
        <v>0</v>
      </c>
      <c r="AA278" s="10">
        <f t="shared" si="52"/>
        <v>6</v>
      </c>
    </row>
    <row r="279" spans="1:27" x14ac:dyDescent="0.3">
      <c r="A279" s="1" t="s">
        <v>77</v>
      </c>
      <c r="B279" s="3">
        <v>2021</v>
      </c>
      <c r="C279" s="13">
        <f t="shared" si="63"/>
        <v>0.57434839274112648</v>
      </c>
      <c r="D279" s="1">
        <f t="shared" si="64"/>
        <v>21680000</v>
      </c>
      <c r="E279" s="1">
        <v>37747124</v>
      </c>
      <c r="F279" s="9">
        <v>1439116329961.2517</v>
      </c>
      <c r="G279" s="8">
        <v>38125.191470514459</v>
      </c>
      <c r="H279" s="1">
        <f t="shared" si="53"/>
        <v>1453530224.6633885</v>
      </c>
      <c r="I279" s="1">
        <f t="shared" si="54"/>
        <v>342118000000</v>
      </c>
      <c r="J279" s="2">
        <v>342118</v>
      </c>
      <c r="K279" s="6">
        <f t="shared" si="55"/>
        <v>337908000000</v>
      </c>
      <c r="L279" s="6">
        <f t="shared" si="56"/>
        <v>680026000000</v>
      </c>
      <c r="M279" s="2">
        <v>337908</v>
      </c>
      <c r="N279" s="6">
        <f t="shared" si="57"/>
        <v>0.47253025057280096</v>
      </c>
      <c r="O279" s="1">
        <v>306230</v>
      </c>
      <c r="P279" s="12">
        <f t="shared" si="58"/>
        <v>8.1126710474684113E-3</v>
      </c>
      <c r="Q279" s="1">
        <v>328.58</v>
      </c>
      <c r="R279" s="1">
        <v>21.68</v>
      </c>
      <c r="S279" s="1">
        <v>91.709000000000003</v>
      </c>
      <c r="T279" s="1">
        <f t="shared" si="59"/>
        <v>328580000</v>
      </c>
      <c r="U279" s="1">
        <f t="shared" si="60"/>
        <v>21680000</v>
      </c>
      <c r="V279" s="1">
        <f t="shared" si="61"/>
        <v>91709000</v>
      </c>
      <c r="W279" s="1">
        <f t="shared" si="62"/>
        <v>8.704769136848677</v>
      </c>
      <c r="X279" s="3">
        <v>0</v>
      </c>
      <c r="Y279" s="10">
        <v>10</v>
      </c>
      <c r="Z279" s="10">
        <v>0</v>
      </c>
      <c r="AA279" s="3">
        <f t="shared" si="52"/>
        <v>10</v>
      </c>
    </row>
    <row r="280" spans="1:27" x14ac:dyDescent="0.3">
      <c r="A280" s="1" t="s">
        <v>77</v>
      </c>
      <c r="B280" s="3">
        <v>2020</v>
      </c>
      <c r="C280" s="13">
        <f t="shared" si="63"/>
        <v>0.57204569927441495</v>
      </c>
      <c r="D280" s="1">
        <f t="shared" si="64"/>
        <v>21680000</v>
      </c>
      <c r="E280" s="1">
        <v>37899070</v>
      </c>
      <c r="F280" s="9">
        <v>1338304111311.2297</v>
      </c>
      <c r="G280" s="8">
        <v>35312.320627161294</v>
      </c>
      <c r="H280" s="1">
        <f t="shared" si="53"/>
        <v>1246959988.0754411</v>
      </c>
      <c r="I280" s="1">
        <f t="shared" si="54"/>
        <v>261626000000</v>
      </c>
      <c r="J280" s="2">
        <v>261626</v>
      </c>
      <c r="K280" s="6">
        <f t="shared" si="55"/>
        <v>273836000000</v>
      </c>
      <c r="L280" s="6">
        <f t="shared" si="56"/>
        <v>535462000000</v>
      </c>
      <c r="M280" s="2">
        <v>273836</v>
      </c>
      <c r="N280" s="6">
        <f t="shared" si="57"/>
        <v>0.40010487562155855</v>
      </c>
      <c r="O280" s="1">
        <v>306230</v>
      </c>
      <c r="P280" s="12">
        <f t="shared" si="58"/>
        <v>8.0801455022511109E-3</v>
      </c>
      <c r="Q280" s="1">
        <v>303.52300000000002</v>
      </c>
      <c r="R280" s="1">
        <v>21.68</v>
      </c>
      <c r="S280" s="1">
        <v>85.531999999999996</v>
      </c>
      <c r="T280" s="1">
        <f t="shared" si="59"/>
        <v>303523000</v>
      </c>
      <c r="U280" s="1">
        <f t="shared" si="60"/>
        <v>21680000</v>
      </c>
      <c r="V280" s="1">
        <f t="shared" si="61"/>
        <v>85532000</v>
      </c>
      <c r="W280" s="1">
        <f t="shared" si="62"/>
        <v>8.0087189474570213</v>
      </c>
      <c r="X280" s="3">
        <v>0</v>
      </c>
      <c r="Y280" s="10">
        <v>10</v>
      </c>
      <c r="Z280" s="10">
        <v>0</v>
      </c>
      <c r="AA280" s="3">
        <f t="shared" si="52"/>
        <v>10</v>
      </c>
    </row>
    <row r="281" spans="1:27" x14ac:dyDescent="0.3">
      <c r="A281" s="1" t="s">
        <v>77</v>
      </c>
      <c r="B281" s="3">
        <v>2019</v>
      </c>
      <c r="C281" s="13">
        <f t="shared" si="63"/>
        <v>0.57104514035449316</v>
      </c>
      <c r="D281" s="1">
        <f t="shared" si="64"/>
        <v>21680000</v>
      </c>
      <c r="E281" s="1">
        <v>37965475</v>
      </c>
      <c r="F281" s="9">
        <v>1327875977052.6448</v>
      </c>
      <c r="G281" s="8">
        <v>34975.882088993872</v>
      </c>
      <c r="H281" s="1">
        <f t="shared" si="53"/>
        <v>1223312327.9032023</v>
      </c>
      <c r="I281" s="1">
        <f t="shared" si="54"/>
        <v>265280000000</v>
      </c>
      <c r="J281" s="2">
        <v>265280</v>
      </c>
      <c r="K281" s="6">
        <f t="shared" si="55"/>
        <v>266595000000</v>
      </c>
      <c r="L281" s="6">
        <f t="shared" si="56"/>
        <v>531875000000</v>
      </c>
      <c r="M281" s="2">
        <v>266595</v>
      </c>
      <c r="N281" s="6">
        <f t="shared" si="57"/>
        <v>0.4005456904044235</v>
      </c>
      <c r="O281" s="1">
        <v>306230</v>
      </c>
      <c r="P281" s="12">
        <f t="shared" si="58"/>
        <v>8.0660126075072155E-3</v>
      </c>
      <c r="Q281" s="1">
        <v>318.488</v>
      </c>
      <c r="R281" s="1">
        <v>21.68</v>
      </c>
      <c r="S281" s="1">
        <v>88.158000000000001</v>
      </c>
      <c r="T281" s="1">
        <f t="shared" si="59"/>
        <v>318488000</v>
      </c>
      <c r="U281" s="1">
        <f t="shared" si="60"/>
        <v>21680000</v>
      </c>
      <c r="V281" s="1">
        <f t="shared" si="61"/>
        <v>88158000</v>
      </c>
      <c r="W281" s="1">
        <f t="shared" si="62"/>
        <v>8.3888849013478701</v>
      </c>
      <c r="X281" s="3">
        <v>0</v>
      </c>
      <c r="Y281" s="10">
        <v>10</v>
      </c>
      <c r="Z281" s="10">
        <v>0</v>
      </c>
      <c r="AA281" s="3">
        <f t="shared" si="52"/>
        <v>10</v>
      </c>
    </row>
    <row r="282" spans="1:27" x14ac:dyDescent="0.3">
      <c r="A282" s="1" t="s">
        <v>77</v>
      </c>
      <c r="B282" s="3">
        <v>2012</v>
      </c>
      <c r="C282" s="13">
        <f t="shared" si="63"/>
        <v>0.56957955465814669</v>
      </c>
      <c r="D282" s="1">
        <f t="shared" si="64"/>
        <v>21680000</v>
      </c>
      <c r="E282" s="1">
        <v>38063164</v>
      </c>
      <c r="F282" s="9">
        <v>897877592741.88721</v>
      </c>
      <c r="G282" s="8">
        <v>23589.147574329007</v>
      </c>
      <c r="H282" s="1">
        <f t="shared" si="53"/>
        <v>556447883.28347206</v>
      </c>
      <c r="I282" s="1">
        <f t="shared" si="54"/>
        <v>199217000000</v>
      </c>
      <c r="J282" s="2">
        <v>199217</v>
      </c>
      <c r="K282" s="6">
        <f t="shared" si="55"/>
        <v>185460000000</v>
      </c>
      <c r="L282" s="6">
        <f t="shared" si="56"/>
        <v>384677000000</v>
      </c>
      <c r="M282" s="2">
        <v>185460</v>
      </c>
      <c r="N282" s="6">
        <f t="shared" si="57"/>
        <v>0.42842922365987035</v>
      </c>
      <c r="O282" s="1">
        <v>306230</v>
      </c>
      <c r="P282" s="12">
        <f t="shared" si="58"/>
        <v>8.0453112095463207E-3</v>
      </c>
      <c r="Q282" s="1">
        <v>326.73500000000001</v>
      </c>
      <c r="R282" s="1">
        <v>21.68</v>
      </c>
      <c r="S282" s="1">
        <v>67.269000000000005</v>
      </c>
      <c r="T282" s="1">
        <f t="shared" si="59"/>
        <v>326735000</v>
      </c>
      <c r="U282" s="1">
        <f t="shared" si="60"/>
        <v>21680000</v>
      </c>
      <c r="V282" s="1">
        <f t="shared" si="61"/>
        <v>67269000</v>
      </c>
      <c r="W282" s="1">
        <f t="shared" si="62"/>
        <v>8.5840210235806982</v>
      </c>
      <c r="X282" s="3">
        <v>0</v>
      </c>
      <c r="Y282" s="10">
        <v>10</v>
      </c>
      <c r="Z282" s="10">
        <v>0</v>
      </c>
      <c r="AA282" s="3">
        <f t="shared" si="52"/>
        <v>10</v>
      </c>
    </row>
    <row r="283" spans="1:27" x14ac:dyDescent="0.3">
      <c r="A283" s="1" t="s">
        <v>7</v>
      </c>
      <c r="B283" s="3">
        <v>2018</v>
      </c>
      <c r="C283" s="13">
        <f t="shared" si="63"/>
        <v>0.69291819379665232</v>
      </c>
      <c r="D283" s="1">
        <f t="shared" si="64"/>
        <v>21670000</v>
      </c>
      <c r="E283" s="1">
        <v>31273533</v>
      </c>
      <c r="F283" s="8">
        <v>220257110789.11682</v>
      </c>
      <c r="G283" s="8">
        <v>7042.923829204613</v>
      </c>
      <c r="H283" s="1">
        <f t="shared" si="53"/>
        <v>49602776.063978165</v>
      </c>
      <c r="I283" s="1">
        <f t="shared" si="54"/>
        <v>15798000000</v>
      </c>
      <c r="J283" s="2">
        <v>15798</v>
      </c>
      <c r="K283" s="6">
        <f t="shared" si="55"/>
        <v>40758000000</v>
      </c>
      <c r="L283" s="6">
        <f t="shared" si="56"/>
        <v>56556000000</v>
      </c>
      <c r="M283" s="2">
        <v>40758</v>
      </c>
      <c r="N283" s="6">
        <f t="shared" si="57"/>
        <v>0.25677264083496054</v>
      </c>
      <c r="O283" s="1">
        <v>1246700</v>
      </c>
      <c r="P283" s="12">
        <f t="shared" si="58"/>
        <v>3.9864379889537907E-2</v>
      </c>
      <c r="Q283" s="1">
        <v>22.779</v>
      </c>
      <c r="R283" s="1">
        <v>21.67</v>
      </c>
      <c r="S283" s="1">
        <v>14.874000000000001</v>
      </c>
      <c r="T283" s="1">
        <f t="shared" si="59"/>
        <v>22779000</v>
      </c>
      <c r="U283" s="1">
        <f t="shared" si="60"/>
        <v>21670000</v>
      </c>
      <c r="V283" s="1">
        <f t="shared" si="61"/>
        <v>14874000</v>
      </c>
      <c r="W283" s="1">
        <f t="shared" si="62"/>
        <v>0.72837948945518882</v>
      </c>
      <c r="X283" s="3">
        <v>0</v>
      </c>
      <c r="Y283" s="3">
        <v>2</v>
      </c>
      <c r="Z283" s="3">
        <v>4</v>
      </c>
      <c r="AA283" s="3">
        <f t="shared" si="52"/>
        <v>-2</v>
      </c>
    </row>
    <row r="284" spans="1:27" x14ac:dyDescent="0.3">
      <c r="A284" s="1" t="s">
        <v>21</v>
      </c>
      <c r="B284" s="3">
        <v>2017</v>
      </c>
      <c r="C284" s="13">
        <f t="shared" si="63"/>
        <v>0.44755433581602588</v>
      </c>
      <c r="D284" s="1">
        <f t="shared" si="64"/>
        <v>21640000</v>
      </c>
      <c r="E284" s="1">
        <v>48351671</v>
      </c>
      <c r="F284" s="8">
        <v>693117074956.62402</v>
      </c>
      <c r="G284" s="8">
        <v>14334.914608362222</v>
      </c>
      <c r="H284" s="1">
        <f t="shared" si="53"/>
        <v>205489776.82903662</v>
      </c>
      <c r="I284" s="1">
        <f t="shared" si="54"/>
        <v>46076000000</v>
      </c>
      <c r="J284" s="2">
        <v>46076</v>
      </c>
      <c r="K284" s="6">
        <f t="shared" si="55"/>
        <v>36895000000</v>
      </c>
      <c r="L284" s="6">
        <f t="shared" si="56"/>
        <v>82971000000</v>
      </c>
      <c r="M284" s="2">
        <v>36895</v>
      </c>
      <c r="N284" s="6">
        <f t="shared" si="57"/>
        <v>0.11970704949837285</v>
      </c>
      <c r="O284" s="1">
        <v>1109500</v>
      </c>
      <c r="P284" s="12">
        <f t="shared" si="58"/>
        <v>2.2946466524393749E-2</v>
      </c>
      <c r="Q284" s="1">
        <v>79.688000000000002</v>
      </c>
      <c r="R284" s="1">
        <v>21.64</v>
      </c>
      <c r="S284" s="1">
        <v>36.268000000000001</v>
      </c>
      <c r="T284" s="1">
        <f t="shared" si="59"/>
        <v>79688000</v>
      </c>
      <c r="U284" s="1">
        <f t="shared" si="60"/>
        <v>21640000</v>
      </c>
      <c r="V284" s="1">
        <f t="shared" si="61"/>
        <v>36268000</v>
      </c>
      <c r="W284" s="1">
        <f t="shared" si="62"/>
        <v>1.6480919552914728</v>
      </c>
      <c r="X284" s="3">
        <v>1</v>
      </c>
      <c r="Y284" s="3">
        <v>7</v>
      </c>
      <c r="Z284" s="3">
        <v>0</v>
      </c>
      <c r="AA284" s="3">
        <f t="shared" si="52"/>
        <v>7</v>
      </c>
    </row>
    <row r="285" spans="1:27" x14ac:dyDescent="0.3">
      <c r="A285" s="1" t="s">
        <v>21</v>
      </c>
      <c r="B285" s="3">
        <v>2012</v>
      </c>
      <c r="C285" s="13">
        <f t="shared" si="63"/>
        <v>0.47245212064710346</v>
      </c>
      <c r="D285" s="1">
        <f t="shared" si="64"/>
        <v>21630000</v>
      </c>
      <c r="E285" s="1">
        <v>45782417</v>
      </c>
      <c r="F285" s="8">
        <v>553768023392.0249</v>
      </c>
      <c r="G285" s="8">
        <v>12095.648497370179</v>
      </c>
      <c r="H285" s="1">
        <f t="shared" si="53"/>
        <v>146304712.57193348</v>
      </c>
      <c r="I285" s="1">
        <f t="shared" si="54"/>
        <v>59110000000</v>
      </c>
      <c r="J285" s="2">
        <v>59110</v>
      </c>
      <c r="K285" s="6">
        <f t="shared" si="55"/>
        <v>60124000000</v>
      </c>
      <c r="L285" s="6">
        <f t="shared" si="56"/>
        <v>119234000000</v>
      </c>
      <c r="M285" s="2">
        <v>60124</v>
      </c>
      <c r="N285" s="6">
        <f t="shared" si="57"/>
        <v>0.2153139852128868</v>
      </c>
      <c r="O285" s="1">
        <v>1109500</v>
      </c>
      <c r="P285" s="12">
        <f t="shared" si="58"/>
        <v>2.4234194538047215E-2</v>
      </c>
      <c r="Q285" s="1">
        <v>80.254999999999995</v>
      </c>
      <c r="R285" s="1">
        <v>21.63</v>
      </c>
      <c r="S285" s="1">
        <v>38.914000000000001</v>
      </c>
      <c r="T285" s="1">
        <f t="shared" si="59"/>
        <v>80255000</v>
      </c>
      <c r="U285" s="1">
        <f t="shared" si="60"/>
        <v>21630000</v>
      </c>
      <c r="V285" s="1">
        <f t="shared" si="61"/>
        <v>38914000</v>
      </c>
      <c r="W285" s="1">
        <f t="shared" si="62"/>
        <v>1.7529655544398191</v>
      </c>
      <c r="X285" s="3">
        <v>1</v>
      </c>
      <c r="Y285" s="3">
        <v>7</v>
      </c>
      <c r="Z285" s="3">
        <v>0</v>
      </c>
      <c r="AA285" s="3">
        <f t="shared" si="52"/>
        <v>7</v>
      </c>
    </row>
    <row r="286" spans="1:27" x14ac:dyDescent="0.3">
      <c r="A286" s="1" t="s">
        <v>77</v>
      </c>
      <c r="B286" s="3">
        <v>2017</v>
      </c>
      <c r="C286" s="13">
        <f t="shared" si="63"/>
        <v>0.56642787514023107</v>
      </c>
      <c r="D286" s="1">
        <f t="shared" si="64"/>
        <v>21510000</v>
      </c>
      <c r="E286" s="1">
        <v>37974826</v>
      </c>
      <c r="F286" s="9">
        <v>1137654421219.1494</v>
      </c>
      <c r="G286" s="8">
        <v>29958.120709207447</v>
      </c>
      <c r="H286" s="1">
        <f t="shared" si="53"/>
        <v>897488996.4274441</v>
      </c>
      <c r="I286" s="1">
        <f t="shared" si="54"/>
        <v>233811000000</v>
      </c>
      <c r="J286" s="2">
        <v>233811</v>
      </c>
      <c r="K286" s="6">
        <f t="shared" si="55"/>
        <v>234363000000</v>
      </c>
      <c r="L286" s="6">
        <f t="shared" si="56"/>
        <v>468174000000</v>
      </c>
      <c r="M286" s="2">
        <v>234363</v>
      </c>
      <c r="N286" s="6">
        <f t="shared" si="57"/>
        <v>0.41152567182773192</v>
      </c>
      <c r="O286" s="1">
        <v>306230</v>
      </c>
      <c r="P286" s="12">
        <f t="shared" si="58"/>
        <v>8.0640264158155714E-3</v>
      </c>
      <c r="Q286" s="1">
        <v>337.73500000000001</v>
      </c>
      <c r="R286" s="1">
        <v>21.51</v>
      </c>
      <c r="S286" s="1">
        <v>83.587999999999994</v>
      </c>
      <c r="T286" s="1">
        <f t="shared" si="59"/>
        <v>337735000</v>
      </c>
      <c r="U286" s="1">
        <f t="shared" si="60"/>
        <v>21510000</v>
      </c>
      <c r="V286" s="1">
        <f t="shared" si="61"/>
        <v>83588000</v>
      </c>
      <c r="W286" s="1">
        <f t="shared" si="62"/>
        <v>8.8936549702689884</v>
      </c>
      <c r="X286" s="3">
        <v>0</v>
      </c>
      <c r="Y286" s="10">
        <v>10</v>
      </c>
      <c r="Z286" s="10">
        <v>0</v>
      </c>
      <c r="AA286" s="3">
        <f t="shared" si="52"/>
        <v>10</v>
      </c>
    </row>
    <row r="287" spans="1:27" x14ac:dyDescent="0.3">
      <c r="A287" s="1" t="s">
        <v>77</v>
      </c>
      <c r="B287" s="3">
        <v>2016</v>
      </c>
      <c r="C287" s="13">
        <f t="shared" si="63"/>
        <v>0.56412828340372256</v>
      </c>
      <c r="D287" s="1">
        <f t="shared" si="64"/>
        <v>21420000</v>
      </c>
      <c r="E287" s="1">
        <v>37970087</v>
      </c>
      <c r="F287" s="9">
        <v>1069459264341.8994</v>
      </c>
      <c r="G287" s="8">
        <v>28165.836552913333</v>
      </c>
      <c r="H287" s="1">
        <f t="shared" si="53"/>
        <v>793314348.72542882</v>
      </c>
      <c r="I287" s="1">
        <f t="shared" si="54"/>
        <v>199505000000</v>
      </c>
      <c r="J287" s="2">
        <v>199505</v>
      </c>
      <c r="K287" s="6">
        <f t="shared" si="55"/>
        <v>203816000000</v>
      </c>
      <c r="L287" s="6">
        <f t="shared" si="56"/>
        <v>403321000000</v>
      </c>
      <c r="M287" s="2">
        <v>203816</v>
      </c>
      <c r="N287" s="6">
        <f t="shared" si="57"/>
        <v>0.3771260986253524</v>
      </c>
      <c r="O287" s="1">
        <v>306230</v>
      </c>
      <c r="P287" s="12">
        <f t="shared" si="58"/>
        <v>8.0650328770645163E-3</v>
      </c>
      <c r="Q287" s="1">
        <v>324.38099999999997</v>
      </c>
      <c r="R287" s="1">
        <v>21.42</v>
      </c>
      <c r="S287" s="1">
        <v>73.977999999999994</v>
      </c>
      <c r="T287" s="1">
        <f t="shared" si="59"/>
        <v>324381000</v>
      </c>
      <c r="U287" s="1">
        <f t="shared" si="60"/>
        <v>21420000</v>
      </c>
      <c r="V287" s="1">
        <f t="shared" si="61"/>
        <v>73978000</v>
      </c>
      <c r="W287" s="1">
        <f t="shared" si="62"/>
        <v>8.5430670727723115</v>
      </c>
      <c r="X287" s="3">
        <v>0</v>
      </c>
      <c r="Y287" s="10">
        <v>10</v>
      </c>
      <c r="Z287" s="10">
        <v>0</v>
      </c>
      <c r="AA287" s="3">
        <f t="shared" si="52"/>
        <v>10</v>
      </c>
    </row>
    <row r="288" spans="1:27" x14ac:dyDescent="0.3">
      <c r="A288" s="1" t="s">
        <v>77</v>
      </c>
      <c r="B288" s="3">
        <v>2018</v>
      </c>
      <c r="C288" s="13">
        <f t="shared" si="63"/>
        <v>0.56353234715172584</v>
      </c>
      <c r="D288" s="1">
        <f t="shared" si="64"/>
        <v>21400000</v>
      </c>
      <c r="E288" s="1">
        <v>37974750</v>
      </c>
      <c r="F288" s="9">
        <v>1216240206906.0972</v>
      </c>
      <c r="G288" s="8">
        <v>32027.602733555774</v>
      </c>
      <c r="H288" s="1">
        <f t="shared" si="53"/>
        <v>1025767336.8584692</v>
      </c>
      <c r="I288" s="1">
        <f t="shared" si="54"/>
        <v>268959000000</v>
      </c>
      <c r="J288" s="2">
        <v>268959</v>
      </c>
      <c r="K288" s="6">
        <f t="shared" si="55"/>
        <v>263571000000</v>
      </c>
      <c r="L288" s="6">
        <f t="shared" si="56"/>
        <v>532530000000</v>
      </c>
      <c r="M288" s="2">
        <v>263571</v>
      </c>
      <c r="N288" s="6">
        <f t="shared" si="57"/>
        <v>0.43784936312429878</v>
      </c>
      <c r="O288" s="1">
        <v>306230</v>
      </c>
      <c r="P288" s="12">
        <f t="shared" si="58"/>
        <v>8.0640425545921955E-3</v>
      </c>
      <c r="Q288" s="1">
        <v>337.048</v>
      </c>
      <c r="R288" s="1">
        <v>21.4</v>
      </c>
      <c r="S288" s="1">
        <v>86.611000000000004</v>
      </c>
      <c r="T288" s="1">
        <f t="shared" si="59"/>
        <v>337048000</v>
      </c>
      <c r="U288" s="1">
        <f t="shared" si="60"/>
        <v>21400000</v>
      </c>
      <c r="V288" s="1">
        <f t="shared" si="61"/>
        <v>86611000</v>
      </c>
      <c r="W288" s="1">
        <f t="shared" si="62"/>
        <v>8.8755818010651808</v>
      </c>
      <c r="X288" s="3">
        <v>0</v>
      </c>
      <c r="Y288" s="10">
        <v>10</v>
      </c>
      <c r="Z288" s="10">
        <v>0</v>
      </c>
      <c r="AA288" s="3">
        <f t="shared" si="52"/>
        <v>10</v>
      </c>
    </row>
    <row r="289" spans="1:27" x14ac:dyDescent="0.3">
      <c r="A289" s="1" t="s">
        <v>77</v>
      </c>
      <c r="B289" s="3">
        <v>2011</v>
      </c>
      <c r="C289" s="13">
        <f t="shared" si="63"/>
        <v>0.55828120847783513</v>
      </c>
      <c r="D289" s="1">
        <f t="shared" si="64"/>
        <v>21250000</v>
      </c>
      <c r="E289" s="1">
        <v>38063255</v>
      </c>
      <c r="F289" s="9">
        <v>862451593850.2041</v>
      </c>
      <c r="G289" s="8">
        <v>22658.377320862444</v>
      </c>
      <c r="H289" s="1">
        <f t="shared" si="53"/>
        <v>513402062.81457359</v>
      </c>
      <c r="I289" s="1">
        <f t="shared" si="54"/>
        <v>210699000000</v>
      </c>
      <c r="J289" s="2">
        <v>210699</v>
      </c>
      <c r="K289" s="6">
        <f t="shared" si="55"/>
        <v>188741000000</v>
      </c>
      <c r="L289" s="6">
        <f t="shared" si="56"/>
        <v>399440000000</v>
      </c>
      <c r="M289" s="2">
        <v>188741</v>
      </c>
      <c r="N289" s="6">
        <f t="shared" si="57"/>
        <v>0.463144833690663</v>
      </c>
      <c r="O289" s="1">
        <v>306230</v>
      </c>
      <c r="P289" s="12">
        <f t="shared" si="58"/>
        <v>8.0452919751608214E-3</v>
      </c>
      <c r="Q289" s="1">
        <v>334.33699999999999</v>
      </c>
      <c r="R289" s="1">
        <v>21.25</v>
      </c>
      <c r="S289" s="1">
        <v>70.53</v>
      </c>
      <c r="T289" s="1">
        <f t="shared" si="59"/>
        <v>334337000</v>
      </c>
      <c r="U289" s="1">
        <f t="shared" si="60"/>
        <v>21250000</v>
      </c>
      <c r="V289" s="1">
        <f t="shared" si="61"/>
        <v>70530000</v>
      </c>
      <c r="W289" s="1">
        <f t="shared" si="62"/>
        <v>8.7837206775931271</v>
      </c>
      <c r="X289" s="3">
        <v>0</v>
      </c>
      <c r="Y289" s="10">
        <v>10</v>
      </c>
      <c r="Z289" s="10">
        <v>0</v>
      </c>
      <c r="AA289" s="3">
        <f t="shared" si="52"/>
        <v>10</v>
      </c>
    </row>
    <row r="290" spans="1:27" x14ac:dyDescent="0.3">
      <c r="A290" s="1" t="s">
        <v>88</v>
      </c>
      <c r="B290" s="3">
        <v>2015</v>
      </c>
      <c r="C290" s="13">
        <f t="shared" si="63"/>
        <v>0.30116198308095593</v>
      </c>
      <c r="D290" s="1">
        <f t="shared" si="64"/>
        <v>21170000</v>
      </c>
      <c r="E290" s="1">
        <v>70294397</v>
      </c>
      <c r="F290" s="9">
        <v>1087226612256.6077</v>
      </c>
      <c r="G290" s="8">
        <v>15466.760633235215</v>
      </c>
      <c r="H290" s="1">
        <f t="shared" si="53"/>
        <v>239220684.4857946</v>
      </c>
      <c r="I290" s="1">
        <f t="shared" si="54"/>
        <v>202652000000</v>
      </c>
      <c r="J290" s="2">
        <v>202652</v>
      </c>
      <c r="K290" s="6">
        <f t="shared" si="55"/>
        <v>214310000000</v>
      </c>
      <c r="L290" s="6">
        <f t="shared" si="56"/>
        <v>416962000000</v>
      </c>
      <c r="M290" s="6">
        <v>214310</v>
      </c>
      <c r="N290" s="6">
        <f t="shared" si="57"/>
        <v>0.38350974424234241</v>
      </c>
      <c r="O290" s="1">
        <v>510890</v>
      </c>
      <c r="P290" s="12">
        <f t="shared" si="58"/>
        <v>7.2678623304784874E-3</v>
      </c>
      <c r="Q290" s="1">
        <v>289.42</v>
      </c>
      <c r="R290" s="1">
        <v>21.17</v>
      </c>
      <c r="S290" s="1">
        <v>117.58499999999999</v>
      </c>
      <c r="T290" s="1">
        <f t="shared" si="59"/>
        <v>289420000</v>
      </c>
      <c r="U290" s="1">
        <f t="shared" si="60"/>
        <v>21170000</v>
      </c>
      <c r="V290" s="1">
        <f t="shared" si="61"/>
        <v>117585000</v>
      </c>
      <c r="W290" s="1">
        <f t="shared" si="62"/>
        <v>4.1172556043122466</v>
      </c>
      <c r="X290" s="3">
        <v>1</v>
      </c>
      <c r="Y290" s="10">
        <v>0</v>
      </c>
      <c r="Z290" s="10">
        <v>3</v>
      </c>
      <c r="AA290" s="3">
        <f t="shared" si="52"/>
        <v>-3</v>
      </c>
    </row>
    <row r="291" spans="1:27" x14ac:dyDescent="0.3">
      <c r="A291" s="1" t="s">
        <v>21</v>
      </c>
      <c r="B291" s="3">
        <v>2014</v>
      </c>
      <c r="C291" s="13">
        <f t="shared" si="63"/>
        <v>0.45139088914943065</v>
      </c>
      <c r="D291" s="1">
        <f t="shared" si="64"/>
        <v>21070000</v>
      </c>
      <c r="E291" s="1">
        <v>46677947</v>
      </c>
      <c r="F291" s="8">
        <v>625019201607.32495</v>
      </c>
      <c r="G291" s="8">
        <v>13390.031948220108</v>
      </c>
      <c r="H291" s="1">
        <f t="shared" si="53"/>
        <v>179292955.57435519</v>
      </c>
      <c r="I291" s="1">
        <f t="shared" si="54"/>
        <v>64029000000</v>
      </c>
      <c r="J291" s="2">
        <v>64029</v>
      </c>
      <c r="K291" s="6">
        <f t="shared" si="55"/>
        <v>54857000000</v>
      </c>
      <c r="L291" s="6">
        <f t="shared" si="56"/>
        <v>118886000000</v>
      </c>
      <c r="M291" s="2">
        <v>54857</v>
      </c>
      <c r="N291" s="6">
        <f t="shared" si="57"/>
        <v>0.19021175620567801</v>
      </c>
      <c r="O291" s="1">
        <v>1109500</v>
      </c>
      <c r="P291" s="12">
        <f t="shared" si="58"/>
        <v>2.3769254461855401E-2</v>
      </c>
      <c r="Q291" s="1">
        <v>97.858000000000004</v>
      </c>
      <c r="R291" s="1">
        <v>21.07</v>
      </c>
      <c r="S291" s="1">
        <v>49.423999999999999</v>
      </c>
      <c r="T291" s="1">
        <f t="shared" si="59"/>
        <v>97858000</v>
      </c>
      <c r="U291" s="1">
        <f t="shared" si="60"/>
        <v>21070000</v>
      </c>
      <c r="V291" s="1">
        <f t="shared" si="61"/>
        <v>49424000</v>
      </c>
      <c r="W291" s="1">
        <f t="shared" si="62"/>
        <v>2.0964503858749399</v>
      </c>
      <c r="X291" s="3">
        <v>1</v>
      </c>
      <c r="Y291" s="3">
        <v>7</v>
      </c>
      <c r="Z291" s="3">
        <v>0</v>
      </c>
      <c r="AA291" s="3">
        <f t="shared" si="52"/>
        <v>7</v>
      </c>
    </row>
    <row r="292" spans="1:27" x14ac:dyDescent="0.3">
      <c r="A292" s="1" t="s">
        <v>95</v>
      </c>
      <c r="B292" s="3">
        <v>2011</v>
      </c>
      <c r="C292" s="13">
        <f t="shared" si="63"/>
        <v>0.23803293925393731</v>
      </c>
      <c r="D292" s="1">
        <f t="shared" si="64"/>
        <v>21030000</v>
      </c>
      <c r="E292" s="1">
        <v>88349117</v>
      </c>
      <c r="F292" s="9">
        <v>511888544813.81854</v>
      </c>
      <c r="G292" s="8">
        <v>5793.9293814766543</v>
      </c>
      <c r="H292" s="1">
        <f t="shared" si="53"/>
        <v>33569617.677538447</v>
      </c>
      <c r="I292" s="1">
        <f t="shared" si="54"/>
        <v>106749000000</v>
      </c>
      <c r="J292" s="2">
        <v>106749</v>
      </c>
      <c r="K292" s="6">
        <f t="shared" si="55"/>
        <v>96904000000</v>
      </c>
      <c r="L292" s="6">
        <f t="shared" si="56"/>
        <v>203653000000</v>
      </c>
      <c r="M292" s="2">
        <v>96904</v>
      </c>
      <c r="N292" s="6">
        <f t="shared" si="57"/>
        <v>0.39784637117455252</v>
      </c>
      <c r="O292" s="1">
        <v>313284</v>
      </c>
      <c r="P292" s="12">
        <f t="shared" si="58"/>
        <v>3.5459777147518069E-3</v>
      </c>
      <c r="Q292" s="1">
        <v>151.227</v>
      </c>
      <c r="R292" s="1">
        <v>21.03</v>
      </c>
      <c r="S292" s="1">
        <v>47.177999999999997</v>
      </c>
      <c r="T292" s="1">
        <f t="shared" si="59"/>
        <v>151227000</v>
      </c>
      <c r="U292" s="1">
        <f t="shared" si="60"/>
        <v>21030000</v>
      </c>
      <c r="V292" s="1">
        <f t="shared" si="61"/>
        <v>47178000</v>
      </c>
      <c r="W292" s="1">
        <f t="shared" si="62"/>
        <v>1.7116979222327711</v>
      </c>
      <c r="X292" s="3">
        <v>0</v>
      </c>
      <c r="Y292" s="10">
        <v>0</v>
      </c>
      <c r="Z292" s="10">
        <v>7</v>
      </c>
      <c r="AA292" s="10">
        <f t="shared" si="52"/>
        <v>-7</v>
      </c>
    </row>
    <row r="293" spans="1:27" x14ac:dyDescent="0.3">
      <c r="A293" s="1" t="s">
        <v>77</v>
      </c>
      <c r="B293" s="3">
        <v>2013</v>
      </c>
      <c r="C293" s="13">
        <f t="shared" si="63"/>
        <v>0.5467900323121363</v>
      </c>
      <c r="D293" s="1">
        <f t="shared" si="64"/>
        <v>20800000</v>
      </c>
      <c r="E293" s="1">
        <v>38040196</v>
      </c>
      <c r="F293" s="9">
        <v>925133013061.53357</v>
      </c>
      <c r="G293" s="8">
        <v>24319.880293506732</v>
      </c>
      <c r="H293" s="1">
        <f t="shared" si="53"/>
        <v>591456577.49049711</v>
      </c>
      <c r="I293" s="1">
        <f t="shared" si="54"/>
        <v>207664000000</v>
      </c>
      <c r="J293" s="2">
        <v>207664</v>
      </c>
      <c r="K293" s="6">
        <f t="shared" si="55"/>
        <v>205032000000</v>
      </c>
      <c r="L293" s="6">
        <f t="shared" si="56"/>
        <v>412696000000</v>
      </c>
      <c r="M293" s="2">
        <v>205032</v>
      </c>
      <c r="N293" s="6">
        <f t="shared" si="57"/>
        <v>0.44609369049999542</v>
      </c>
      <c r="O293" s="1">
        <v>306230</v>
      </c>
      <c r="P293" s="12">
        <f t="shared" si="58"/>
        <v>8.0501688266800733E-3</v>
      </c>
      <c r="Q293" s="1">
        <v>322.65100000000001</v>
      </c>
      <c r="R293" s="1">
        <v>20.8</v>
      </c>
      <c r="S293" s="1">
        <v>62.579000000000001</v>
      </c>
      <c r="T293" s="1">
        <f t="shared" si="59"/>
        <v>322651000</v>
      </c>
      <c r="U293" s="1">
        <f t="shared" si="60"/>
        <v>20800000</v>
      </c>
      <c r="V293" s="1">
        <f t="shared" si="61"/>
        <v>62579000</v>
      </c>
      <c r="W293" s="1">
        <f t="shared" si="62"/>
        <v>8.4818437844011108</v>
      </c>
      <c r="X293" s="3">
        <v>0</v>
      </c>
      <c r="Y293" s="10">
        <v>10</v>
      </c>
      <c r="Z293" s="10">
        <v>0</v>
      </c>
      <c r="AA293" s="3">
        <f t="shared" si="52"/>
        <v>10</v>
      </c>
    </row>
    <row r="294" spans="1:27" x14ac:dyDescent="0.3">
      <c r="A294" s="1" t="s">
        <v>84</v>
      </c>
      <c r="B294" s="3">
        <v>2017</v>
      </c>
      <c r="C294" s="13">
        <f t="shared" si="63"/>
        <v>0.44469974139593998</v>
      </c>
      <c r="D294" s="1">
        <f t="shared" si="64"/>
        <v>20720000</v>
      </c>
      <c r="E294" s="1">
        <v>46593236</v>
      </c>
      <c r="F294" s="9">
        <v>1841780549395.313</v>
      </c>
      <c r="G294" s="8">
        <v>39528.92538726679</v>
      </c>
      <c r="H294" s="1">
        <f t="shared" si="53"/>
        <v>1562535942.272105</v>
      </c>
      <c r="I294" s="1">
        <f t="shared" si="54"/>
        <v>400088430000</v>
      </c>
      <c r="J294" s="1">
        <v>400088.43</v>
      </c>
      <c r="K294" s="6">
        <f t="shared" si="55"/>
        <v>319531000000</v>
      </c>
      <c r="L294" s="6">
        <f t="shared" si="56"/>
        <v>719619430000</v>
      </c>
      <c r="M294" s="6">
        <v>319531</v>
      </c>
      <c r="N294" s="6">
        <f t="shared" si="57"/>
        <v>0.39071942107123619</v>
      </c>
      <c r="O294" s="1">
        <v>499880</v>
      </c>
      <c r="P294" s="12">
        <f t="shared" si="58"/>
        <v>1.0728595884604366E-2</v>
      </c>
      <c r="Q294" s="1">
        <v>275.053</v>
      </c>
      <c r="R294" s="1">
        <v>20.72</v>
      </c>
      <c r="S294" s="1">
        <v>142.572</v>
      </c>
      <c r="T294" s="1">
        <f t="shared" si="59"/>
        <v>275053000</v>
      </c>
      <c r="U294" s="1">
        <f t="shared" si="60"/>
        <v>20720000</v>
      </c>
      <c r="V294" s="1">
        <f t="shared" si="61"/>
        <v>142572000</v>
      </c>
      <c r="W294" s="1">
        <f t="shared" si="62"/>
        <v>5.9032817553174457</v>
      </c>
      <c r="X294" s="3">
        <v>0</v>
      </c>
      <c r="Y294" s="10">
        <v>10</v>
      </c>
      <c r="Z294" s="10">
        <v>0</v>
      </c>
      <c r="AA294" s="3">
        <f t="shared" si="52"/>
        <v>10</v>
      </c>
    </row>
    <row r="295" spans="1:27" x14ac:dyDescent="0.3">
      <c r="A295" s="1" t="s">
        <v>21</v>
      </c>
      <c r="B295" s="3">
        <v>2016</v>
      </c>
      <c r="C295" s="13">
        <f t="shared" si="63"/>
        <v>0.43484692327954366</v>
      </c>
      <c r="D295" s="1">
        <f t="shared" si="64"/>
        <v>20710000</v>
      </c>
      <c r="E295" s="1">
        <v>47625955</v>
      </c>
      <c r="F295" s="8">
        <v>665398390495.01111</v>
      </c>
      <c r="G295" s="8">
        <v>13971.339587731334</v>
      </c>
      <c r="H295" s="1">
        <f t="shared" si="53"/>
        <v>195198329.87570876</v>
      </c>
      <c r="I295" s="1">
        <f t="shared" si="54"/>
        <v>44890000000</v>
      </c>
      <c r="J295" s="2">
        <v>44890</v>
      </c>
      <c r="K295" s="6">
        <f t="shared" si="55"/>
        <v>31757000000</v>
      </c>
      <c r="L295" s="6">
        <f t="shared" si="56"/>
        <v>76647000000</v>
      </c>
      <c r="M295" s="2">
        <v>31757</v>
      </c>
      <c r="N295" s="6">
        <f t="shared" si="57"/>
        <v>0.11518963841042634</v>
      </c>
      <c r="O295" s="1">
        <v>1109500</v>
      </c>
      <c r="P295" s="12">
        <f t="shared" si="58"/>
        <v>2.3296120781200084E-2</v>
      </c>
      <c r="Q295" s="1">
        <v>98.730999999999995</v>
      </c>
      <c r="R295" s="1">
        <v>20.71</v>
      </c>
      <c r="S295" s="1">
        <v>50.939</v>
      </c>
      <c r="T295" s="1">
        <f t="shared" si="59"/>
        <v>98731000</v>
      </c>
      <c r="U295" s="1">
        <f t="shared" si="60"/>
        <v>20710000</v>
      </c>
      <c r="V295" s="1">
        <f t="shared" si="61"/>
        <v>50939000</v>
      </c>
      <c r="W295" s="1">
        <f t="shared" si="62"/>
        <v>2.0730502936896489</v>
      </c>
      <c r="X295" s="3">
        <v>1</v>
      </c>
      <c r="Y295" s="3">
        <v>7</v>
      </c>
      <c r="Z295" s="3">
        <v>0</v>
      </c>
      <c r="AA295" s="3">
        <f t="shared" si="52"/>
        <v>7</v>
      </c>
    </row>
    <row r="296" spans="1:27" x14ac:dyDescent="0.3">
      <c r="A296" s="1" t="s">
        <v>21</v>
      </c>
      <c r="B296" s="3">
        <v>2015</v>
      </c>
      <c r="C296" s="13">
        <f t="shared" si="63"/>
        <v>0.43654751147969273</v>
      </c>
      <c r="D296" s="1">
        <f t="shared" si="64"/>
        <v>20570000</v>
      </c>
      <c r="E296" s="1">
        <v>47119728</v>
      </c>
      <c r="F296" s="8">
        <v>630399533935.37683</v>
      </c>
      <c r="G296" s="8">
        <v>13378.675147177777</v>
      </c>
      <c r="H296" s="1">
        <f t="shared" si="53"/>
        <v>178988948.69371232</v>
      </c>
      <c r="I296" s="1">
        <f t="shared" si="54"/>
        <v>54056000000</v>
      </c>
      <c r="J296" s="2">
        <v>54056</v>
      </c>
      <c r="K296" s="6">
        <f t="shared" si="55"/>
        <v>35690000000</v>
      </c>
      <c r="L296" s="6">
        <f t="shared" si="56"/>
        <v>89746000000</v>
      </c>
      <c r="M296" s="2">
        <v>35690</v>
      </c>
      <c r="N296" s="6">
        <f t="shared" si="57"/>
        <v>0.14236368393191101</v>
      </c>
      <c r="O296" s="1">
        <v>1109500</v>
      </c>
      <c r="P296" s="12">
        <f t="shared" si="58"/>
        <v>2.3546400777186151E-2</v>
      </c>
      <c r="Q296" s="1">
        <v>95.471999999999994</v>
      </c>
      <c r="R296" s="1">
        <v>20.57</v>
      </c>
      <c r="S296" s="1">
        <v>46.133000000000003</v>
      </c>
      <c r="T296" s="1">
        <f t="shared" si="59"/>
        <v>95472000</v>
      </c>
      <c r="U296" s="1">
        <f t="shared" si="60"/>
        <v>20570000</v>
      </c>
      <c r="V296" s="1">
        <f t="shared" si="61"/>
        <v>46133000</v>
      </c>
      <c r="W296" s="1">
        <f t="shared" si="62"/>
        <v>2.0261577061735161</v>
      </c>
      <c r="X296" s="3">
        <v>1</v>
      </c>
      <c r="Y296" s="3">
        <v>7</v>
      </c>
      <c r="Z296" s="3">
        <v>0</v>
      </c>
      <c r="AA296" s="3">
        <f t="shared" si="52"/>
        <v>7</v>
      </c>
    </row>
    <row r="297" spans="1:27" x14ac:dyDescent="0.3">
      <c r="A297" s="1" t="s">
        <v>84</v>
      </c>
      <c r="B297" s="3">
        <v>2015</v>
      </c>
      <c r="C297" s="13">
        <f t="shared" si="63"/>
        <v>0.44159918589004693</v>
      </c>
      <c r="D297" s="1">
        <f t="shared" si="64"/>
        <v>20510000</v>
      </c>
      <c r="E297" s="1">
        <v>46444832</v>
      </c>
      <c r="F297" s="9">
        <v>1621069891987.845</v>
      </c>
      <c r="G297" s="8">
        <v>34903.127477947273</v>
      </c>
      <c r="H297" s="1">
        <f t="shared" si="53"/>
        <v>1218228307.741838</v>
      </c>
      <c r="I297" s="1">
        <f t="shared" si="54"/>
        <v>359811336000</v>
      </c>
      <c r="J297" s="1">
        <v>359811.33600000001</v>
      </c>
      <c r="K297" s="6">
        <f t="shared" si="55"/>
        <v>282274000000</v>
      </c>
      <c r="L297" s="6">
        <f t="shared" si="56"/>
        <v>642085336000</v>
      </c>
      <c r="M297" s="6">
        <v>282274</v>
      </c>
      <c r="N297" s="6">
        <f t="shared" si="57"/>
        <v>0.39608738597485127</v>
      </c>
      <c r="O297" s="1">
        <v>499880</v>
      </c>
      <c r="P297" s="12">
        <f t="shared" si="58"/>
        <v>1.0762876696378189E-2</v>
      </c>
      <c r="Q297" s="1">
        <v>272.16500000000002</v>
      </c>
      <c r="R297" s="1">
        <v>20.51</v>
      </c>
      <c r="S297" s="1">
        <v>137.71</v>
      </c>
      <c r="T297" s="1">
        <f t="shared" si="59"/>
        <v>272165000</v>
      </c>
      <c r="U297" s="1">
        <f t="shared" si="60"/>
        <v>20510000</v>
      </c>
      <c r="V297" s="1">
        <f t="shared" si="61"/>
        <v>137710000</v>
      </c>
      <c r="W297" s="1">
        <f t="shared" si="62"/>
        <v>5.8599630632747255</v>
      </c>
      <c r="X297" s="3">
        <v>0</v>
      </c>
      <c r="Y297" s="10">
        <v>10</v>
      </c>
      <c r="Z297" s="10">
        <v>0</v>
      </c>
      <c r="AA297" s="3">
        <f t="shared" si="52"/>
        <v>10</v>
      </c>
    </row>
    <row r="298" spans="1:27" x14ac:dyDescent="0.3">
      <c r="A298" s="1" t="s">
        <v>77</v>
      </c>
      <c r="B298" s="3">
        <v>2015</v>
      </c>
      <c r="C298" s="13">
        <f t="shared" si="63"/>
        <v>0.53966665764589716</v>
      </c>
      <c r="D298" s="1">
        <f t="shared" si="64"/>
        <v>20500000</v>
      </c>
      <c r="E298" s="1">
        <v>37986412</v>
      </c>
      <c r="F298" s="9">
        <v>1018896775056.1493</v>
      </c>
      <c r="G298" s="8">
        <v>26822.664247840763</v>
      </c>
      <c r="H298" s="1">
        <f t="shared" si="53"/>
        <v>719455317.35239506</v>
      </c>
      <c r="I298" s="1">
        <f t="shared" si="54"/>
        <v>196471000000</v>
      </c>
      <c r="J298" s="2">
        <v>196471</v>
      </c>
      <c r="K298" s="6">
        <f t="shared" si="55"/>
        <v>199123000000</v>
      </c>
      <c r="L298" s="6">
        <f t="shared" si="56"/>
        <v>395594000000</v>
      </c>
      <c r="M298" s="2">
        <v>199123</v>
      </c>
      <c r="N298" s="6">
        <f t="shared" si="57"/>
        <v>0.38825719119407326</v>
      </c>
      <c r="O298" s="1">
        <v>306230</v>
      </c>
      <c r="P298" s="12">
        <f t="shared" si="58"/>
        <v>8.0615668571172236E-3</v>
      </c>
      <c r="Q298" s="1">
        <v>313.45600000000002</v>
      </c>
      <c r="R298" s="1">
        <v>20.5</v>
      </c>
      <c r="S298" s="1">
        <v>65.700999999999993</v>
      </c>
      <c r="T298" s="1">
        <f t="shared" si="59"/>
        <v>313456000</v>
      </c>
      <c r="U298" s="1">
        <f t="shared" si="60"/>
        <v>20500000</v>
      </c>
      <c r="V298" s="1">
        <f t="shared" si="61"/>
        <v>65700999.999999993</v>
      </c>
      <c r="W298" s="1">
        <f t="shared" si="62"/>
        <v>8.2517927726366995</v>
      </c>
      <c r="X298" s="3">
        <v>0</v>
      </c>
      <c r="Y298" s="10">
        <v>10</v>
      </c>
      <c r="Z298" s="10">
        <v>0</v>
      </c>
      <c r="AA298" s="3">
        <f t="shared" si="52"/>
        <v>10</v>
      </c>
    </row>
    <row r="299" spans="1:27" x14ac:dyDescent="0.3">
      <c r="A299" s="1" t="s">
        <v>84</v>
      </c>
      <c r="B299" s="3">
        <v>2018</v>
      </c>
      <c r="C299" s="13">
        <f t="shared" si="63"/>
        <v>0.43655941265899212</v>
      </c>
      <c r="D299" s="1">
        <f t="shared" si="64"/>
        <v>20430000</v>
      </c>
      <c r="E299" s="1">
        <v>46797754</v>
      </c>
      <c r="F299" s="9">
        <v>1904499539409.748</v>
      </c>
      <c r="G299" s="8">
        <v>40696.387681548738</v>
      </c>
      <c r="H299" s="1">
        <f t="shared" si="53"/>
        <v>1656195970.3269119</v>
      </c>
      <c r="I299" s="1">
        <f t="shared" si="54"/>
        <v>426197830000</v>
      </c>
      <c r="J299" s="1">
        <v>426197.83</v>
      </c>
      <c r="K299" s="6">
        <f t="shared" si="55"/>
        <v>346753000000</v>
      </c>
      <c r="L299" s="6">
        <f t="shared" si="56"/>
        <v>772950830000</v>
      </c>
      <c r="M299" s="6">
        <v>346753</v>
      </c>
      <c r="N299" s="6">
        <f t="shared" si="57"/>
        <v>0.4058550889645039</v>
      </c>
      <c r="O299" s="1">
        <v>499880</v>
      </c>
      <c r="P299" s="12">
        <f t="shared" si="58"/>
        <v>1.0681709211942095E-2</v>
      </c>
      <c r="Q299" s="1">
        <v>270.05200000000002</v>
      </c>
      <c r="R299" s="1">
        <v>20.43</v>
      </c>
      <c r="S299" s="1">
        <v>143.53100000000001</v>
      </c>
      <c r="T299" s="1">
        <f t="shared" si="59"/>
        <v>270052000</v>
      </c>
      <c r="U299" s="1">
        <f t="shared" si="60"/>
        <v>20430000</v>
      </c>
      <c r="V299" s="1">
        <f t="shared" si="61"/>
        <v>143531000</v>
      </c>
      <c r="W299" s="1">
        <f t="shared" si="62"/>
        <v>5.7706188207237465</v>
      </c>
      <c r="X299" s="3">
        <v>0</v>
      </c>
      <c r="Y299" s="10">
        <v>10</v>
      </c>
      <c r="Z299" s="10">
        <v>0</v>
      </c>
      <c r="AA299" s="3">
        <f t="shared" si="52"/>
        <v>10</v>
      </c>
    </row>
    <row r="300" spans="1:27" x14ac:dyDescent="0.3">
      <c r="A300" s="1" t="s">
        <v>84</v>
      </c>
      <c r="B300" s="3">
        <v>2014</v>
      </c>
      <c r="C300" s="13">
        <f t="shared" si="63"/>
        <v>0.43824469595908272</v>
      </c>
      <c r="D300" s="1">
        <f t="shared" si="64"/>
        <v>20370000</v>
      </c>
      <c r="E300" s="1">
        <v>46480882</v>
      </c>
      <c r="F300" s="9">
        <v>1558305994181.4031</v>
      </c>
      <c r="G300" s="8">
        <v>33525.740629908942</v>
      </c>
      <c r="H300" s="1">
        <f t="shared" si="53"/>
        <v>1123975284.7839272</v>
      </c>
      <c r="I300" s="1">
        <f t="shared" si="54"/>
        <v>342353420000</v>
      </c>
      <c r="J300" s="1">
        <v>342353.42</v>
      </c>
      <c r="K300" s="6">
        <f t="shared" si="55"/>
        <v>324533000000</v>
      </c>
      <c r="L300" s="6">
        <f t="shared" si="56"/>
        <v>666886420000</v>
      </c>
      <c r="M300" s="6">
        <v>324533</v>
      </c>
      <c r="N300" s="6">
        <f t="shared" si="57"/>
        <v>0.4279560128049969</v>
      </c>
      <c r="O300" s="1">
        <v>499880</v>
      </c>
      <c r="P300" s="12">
        <f t="shared" si="58"/>
        <v>1.0754529141680229E-2</v>
      </c>
      <c r="Q300" s="1">
        <v>255.459</v>
      </c>
      <c r="R300" s="1">
        <v>20.37</v>
      </c>
      <c r="S300" s="1">
        <v>131.13900000000001</v>
      </c>
      <c r="T300" s="1">
        <f t="shared" si="59"/>
        <v>255459000</v>
      </c>
      <c r="U300" s="1">
        <f t="shared" si="60"/>
        <v>20370000</v>
      </c>
      <c r="V300" s="1">
        <f t="shared" si="61"/>
        <v>131139000.00000001</v>
      </c>
      <c r="W300" s="1">
        <f t="shared" si="62"/>
        <v>5.4960015603834709</v>
      </c>
      <c r="X300" s="3">
        <v>0</v>
      </c>
      <c r="Y300" s="10">
        <v>10</v>
      </c>
      <c r="Z300" s="10">
        <v>0</v>
      </c>
      <c r="AA300" s="3">
        <f t="shared" si="52"/>
        <v>10</v>
      </c>
    </row>
    <row r="301" spans="1:27" x14ac:dyDescent="0.3">
      <c r="A301" s="1" t="s">
        <v>21</v>
      </c>
      <c r="B301" s="3">
        <v>2013</v>
      </c>
      <c r="C301" s="13">
        <f t="shared" si="63"/>
        <v>0.43924976745282501</v>
      </c>
      <c r="D301" s="1">
        <f t="shared" si="64"/>
        <v>20310000</v>
      </c>
      <c r="E301" s="1">
        <v>46237930</v>
      </c>
      <c r="F301" s="8">
        <v>591783692551.8811</v>
      </c>
      <c r="G301" s="8">
        <v>12798.663187384926</v>
      </c>
      <c r="H301" s="1">
        <f t="shared" si="53"/>
        <v>163805779.38412207</v>
      </c>
      <c r="I301" s="1">
        <f t="shared" si="54"/>
        <v>59397000000</v>
      </c>
      <c r="J301" s="2">
        <v>59397</v>
      </c>
      <c r="K301" s="6">
        <f t="shared" si="55"/>
        <v>58826000000</v>
      </c>
      <c r="L301" s="6">
        <f t="shared" si="56"/>
        <v>118223000000</v>
      </c>
      <c r="M301" s="2">
        <v>58826</v>
      </c>
      <c r="N301" s="6">
        <f t="shared" si="57"/>
        <v>0.19977400778010709</v>
      </c>
      <c r="O301" s="1">
        <v>1109500</v>
      </c>
      <c r="P301" s="12">
        <f t="shared" si="58"/>
        <v>2.3995451353466733E-2</v>
      </c>
      <c r="Q301" s="1">
        <v>88.105000000000004</v>
      </c>
      <c r="R301" s="1">
        <v>20.309999999999999</v>
      </c>
      <c r="S301" s="1">
        <v>41.509</v>
      </c>
      <c r="T301" s="1">
        <f t="shared" si="59"/>
        <v>88105000</v>
      </c>
      <c r="U301" s="1">
        <f t="shared" si="60"/>
        <v>20310000</v>
      </c>
      <c r="V301" s="1">
        <f t="shared" si="61"/>
        <v>41509000</v>
      </c>
      <c r="W301" s="1">
        <f t="shared" si="62"/>
        <v>1.9054702492088205</v>
      </c>
      <c r="X301" s="3">
        <v>1</v>
      </c>
      <c r="Y301" s="3">
        <v>7</v>
      </c>
      <c r="Z301" s="3">
        <v>0</v>
      </c>
      <c r="AA301" s="3">
        <f t="shared" si="52"/>
        <v>7</v>
      </c>
    </row>
    <row r="302" spans="1:27" x14ac:dyDescent="0.3">
      <c r="A302" s="1" t="s">
        <v>77</v>
      </c>
      <c r="B302" s="3">
        <v>2014</v>
      </c>
      <c r="C302" s="13">
        <f t="shared" si="63"/>
        <v>0.53378252794827707</v>
      </c>
      <c r="D302" s="1">
        <f t="shared" si="64"/>
        <v>20290000</v>
      </c>
      <c r="E302" s="1">
        <v>38011735</v>
      </c>
      <c r="F302" s="9">
        <v>962317685845.28577</v>
      </c>
      <c r="G302" s="8">
        <v>25316.331544594999</v>
      </c>
      <c r="H302" s="1">
        <f t="shared" si="53"/>
        <v>640916642.8758558</v>
      </c>
      <c r="I302" s="1">
        <f t="shared" si="54"/>
        <v>223557000000</v>
      </c>
      <c r="J302" s="2">
        <v>223557</v>
      </c>
      <c r="K302" s="6">
        <f t="shared" si="55"/>
        <v>220050000000</v>
      </c>
      <c r="L302" s="6">
        <f t="shared" si="56"/>
        <v>443607000000</v>
      </c>
      <c r="M302" s="2">
        <v>220050</v>
      </c>
      <c r="N302" s="6">
        <f t="shared" si="57"/>
        <v>0.4609777067646243</v>
      </c>
      <c r="O302" s="1">
        <v>306230</v>
      </c>
      <c r="P302" s="12">
        <f t="shared" si="58"/>
        <v>8.056196329896544E-3</v>
      </c>
      <c r="Q302" s="1">
        <v>310.31900000000002</v>
      </c>
      <c r="R302" s="1">
        <v>20.29</v>
      </c>
      <c r="S302" s="1">
        <v>62.289000000000001</v>
      </c>
      <c r="T302" s="1">
        <f t="shared" si="59"/>
        <v>310319000</v>
      </c>
      <c r="U302" s="1">
        <f t="shared" si="60"/>
        <v>20290000</v>
      </c>
      <c r="V302" s="1">
        <f t="shared" si="61"/>
        <v>62289000</v>
      </c>
      <c r="W302" s="1">
        <f t="shared" si="62"/>
        <v>8.1637683731089883</v>
      </c>
      <c r="X302" s="3">
        <v>0</v>
      </c>
      <c r="Y302" s="10">
        <v>10</v>
      </c>
      <c r="Z302" s="10">
        <v>0</v>
      </c>
      <c r="AA302" s="3">
        <f t="shared" si="52"/>
        <v>10</v>
      </c>
    </row>
    <row r="303" spans="1:27" x14ac:dyDescent="0.3">
      <c r="A303" s="1" t="s">
        <v>84</v>
      </c>
      <c r="B303" s="3">
        <v>2016</v>
      </c>
      <c r="C303" s="13">
        <f t="shared" si="63"/>
        <v>0.43649369540897698</v>
      </c>
      <c r="D303" s="1">
        <f t="shared" si="64"/>
        <v>20290000</v>
      </c>
      <c r="E303" s="1">
        <v>46484062</v>
      </c>
      <c r="F303" s="9">
        <v>1733214656948.4817</v>
      </c>
      <c r="G303" s="8">
        <v>37286.213432648845</v>
      </c>
      <c r="H303" s="1">
        <f t="shared" si="53"/>
        <v>1390261712.1450431</v>
      </c>
      <c r="I303" s="1">
        <f t="shared" si="54"/>
        <v>363481550000</v>
      </c>
      <c r="J303" s="1">
        <v>363481.55</v>
      </c>
      <c r="K303" s="6">
        <f t="shared" si="55"/>
        <v>289981000000</v>
      </c>
      <c r="L303" s="6">
        <f t="shared" si="56"/>
        <v>653462550000</v>
      </c>
      <c r="M303" s="6">
        <v>289981</v>
      </c>
      <c r="N303" s="6">
        <f t="shared" si="57"/>
        <v>0.37702343871848737</v>
      </c>
      <c r="O303" s="1">
        <v>499880</v>
      </c>
      <c r="P303" s="12">
        <f t="shared" si="58"/>
        <v>1.0753793418483953E-2</v>
      </c>
      <c r="Q303" s="1">
        <v>261.22800000000001</v>
      </c>
      <c r="R303" s="1">
        <v>20.29</v>
      </c>
      <c r="S303" s="1">
        <v>141.79599999999999</v>
      </c>
      <c r="T303" s="1">
        <f t="shared" si="59"/>
        <v>261228000</v>
      </c>
      <c r="U303" s="1">
        <f t="shared" si="60"/>
        <v>20290000</v>
      </c>
      <c r="V303" s="1">
        <f t="shared" si="61"/>
        <v>141796000</v>
      </c>
      <c r="W303" s="1">
        <f t="shared" si="62"/>
        <v>5.619732630078671</v>
      </c>
      <c r="X303" s="3">
        <v>0</v>
      </c>
      <c r="Y303" s="10">
        <v>10</v>
      </c>
      <c r="Z303" s="10">
        <v>0</v>
      </c>
      <c r="AA303" s="3">
        <f t="shared" si="52"/>
        <v>10</v>
      </c>
    </row>
    <row r="304" spans="1:27" x14ac:dyDescent="0.3">
      <c r="A304" s="1" t="s">
        <v>83</v>
      </c>
      <c r="B304" s="3">
        <v>2012</v>
      </c>
      <c r="C304" s="13">
        <f t="shared" si="63"/>
        <v>0.37952747155129246</v>
      </c>
      <c r="D304" s="1">
        <f t="shared" si="64"/>
        <v>20170000</v>
      </c>
      <c r="E304" s="1">
        <v>53145033</v>
      </c>
      <c r="F304" s="9">
        <v>698221030088.31311</v>
      </c>
      <c r="G304" s="8">
        <v>13138.029852918016</v>
      </c>
      <c r="H304" s="1">
        <f t="shared" si="53"/>
        <v>172607828.41616499</v>
      </c>
      <c r="I304" s="1">
        <f t="shared" si="54"/>
        <v>127154000000</v>
      </c>
      <c r="J304" s="6">
        <v>127154</v>
      </c>
      <c r="K304" s="6">
        <f t="shared" si="55"/>
        <v>99558000000</v>
      </c>
      <c r="L304" s="6">
        <f t="shared" si="56"/>
        <v>226712000000</v>
      </c>
      <c r="M304" s="2">
        <v>99558</v>
      </c>
      <c r="N304" s="6">
        <f t="shared" si="57"/>
        <v>0.32469947227359336</v>
      </c>
      <c r="O304" s="1">
        <v>1213090</v>
      </c>
      <c r="P304" s="12">
        <f t="shared" si="58"/>
        <v>2.2826027787018213E-2</v>
      </c>
      <c r="Q304" s="1">
        <v>458.95400000000001</v>
      </c>
      <c r="R304" s="1">
        <v>20.170000000000002</v>
      </c>
      <c r="S304" s="1">
        <v>52.171999999999997</v>
      </c>
      <c r="T304" s="1">
        <f t="shared" si="59"/>
        <v>458954000</v>
      </c>
      <c r="U304" s="1">
        <f t="shared" si="60"/>
        <v>20170000</v>
      </c>
      <c r="V304" s="1">
        <f t="shared" si="61"/>
        <v>52172000</v>
      </c>
      <c r="W304" s="1">
        <f t="shared" si="62"/>
        <v>8.6358775993233454</v>
      </c>
      <c r="X304" s="3">
        <v>1</v>
      </c>
      <c r="Y304" s="10">
        <v>9</v>
      </c>
      <c r="Z304" s="10">
        <v>0</v>
      </c>
      <c r="AA304" s="3">
        <f t="shared" si="52"/>
        <v>9</v>
      </c>
    </row>
    <row r="305" spans="1:27" x14ac:dyDescent="0.3">
      <c r="A305" s="1" t="s">
        <v>84</v>
      </c>
      <c r="B305" s="3">
        <v>2021</v>
      </c>
      <c r="C305" s="13">
        <f t="shared" si="63"/>
        <v>0.42327707565524114</v>
      </c>
      <c r="D305" s="1">
        <f t="shared" si="64"/>
        <v>20070000</v>
      </c>
      <c r="E305" s="1">
        <v>47415750</v>
      </c>
      <c r="F305" s="9">
        <v>1924688711851.6294</v>
      </c>
      <c r="G305" s="8">
        <v>40591.75931734981</v>
      </c>
      <c r="H305" s="1">
        <f t="shared" si="53"/>
        <v>1647690924.4776552</v>
      </c>
      <c r="I305" s="1">
        <f t="shared" si="54"/>
        <v>440671160000</v>
      </c>
      <c r="J305" s="1">
        <v>440671.16</v>
      </c>
      <c r="K305" s="6">
        <f t="shared" si="55"/>
        <v>382363000000</v>
      </c>
      <c r="L305" s="6">
        <f t="shared" si="56"/>
        <v>823034160000</v>
      </c>
      <c r="M305" s="6">
        <v>382363</v>
      </c>
      <c r="N305" s="6">
        <f t="shared" si="57"/>
        <v>0.42761936251405946</v>
      </c>
      <c r="O305" s="1">
        <v>499880</v>
      </c>
      <c r="P305" s="12">
        <f t="shared" si="58"/>
        <v>1.0542488519110211E-2</v>
      </c>
      <c r="Q305" s="1">
        <v>233.65</v>
      </c>
      <c r="R305" s="1">
        <v>20.07</v>
      </c>
      <c r="S305" s="1">
        <v>133.113</v>
      </c>
      <c r="T305" s="1">
        <f t="shared" si="59"/>
        <v>233650000</v>
      </c>
      <c r="U305" s="1">
        <f t="shared" si="60"/>
        <v>20070000</v>
      </c>
      <c r="V305" s="1">
        <f t="shared" si="61"/>
        <v>133113000</v>
      </c>
      <c r="W305" s="1">
        <f t="shared" si="62"/>
        <v>4.9276875299873986</v>
      </c>
      <c r="X305" s="3">
        <v>0</v>
      </c>
      <c r="Y305" s="10">
        <v>10</v>
      </c>
      <c r="Z305" s="10">
        <v>0</v>
      </c>
      <c r="AA305" s="3">
        <f t="shared" si="52"/>
        <v>10</v>
      </c>
    </row>
    <row r="306" spans="1:27" x14ac:dyDescent="0.3">
      <c r="A306" s="1" t="s">
        <v>84</v>
      </c>
      <c r="B306" s="3">
        <v>2020</v>
      </c>
      <c r="C306" s="13">
        <f t="shared" si="63"/>
        <v>0.42372474317097486</v>
      </c>
      <c r="D306" s="1">
        <f t="shared" si="64"/>
        <v>20070000</v>
      </c>
      <c r="E306" s="1">
        <v>47365655</v>
      </c>
      <c r="F306" s="9">
        <v>1805525292204.5005</v>
      </c>
      <c r="G306" s="8">
        <v>38118.870987944756</v>
      </c>
      <c r="H306" s="1">
        <f t="shared" si="53"/>
        <v>1453048325.3955765</v>
      </c>
      <c r="I306" s="1">
        <f t="shared" si="54"/>
        <v>358125830000</v>
      </c>
      <c r="J306" s="1">
        <v>358125.83</v>
      </c>
      <c r="K306" s="6">
        <f t="shared" si="55"/>
        <v>308317000000</v>
      </c>
      <c r="L306" s="6">
        <f t="shared" si="56"/>
        <v>666442830000</v>
      </c>
      <c r="M306" s="6">
        <v>308317</v>
      </c>
      <c r="N306" s="6">
        <f t="shared" si="57"/>
        <v>0.36911298494538963</v>
      </c>
      <c r="O306" s="1">
        <v>499880</v>
      </c>
      <c r="P306" s="12">
        <f t="shared" si="58"/>
        <v>1.0553638496079069E-2</v>
      </c>
      <c r="Q306" s="1">
        <v>213.34</v>
      </c>
      <c r="R306" s="1">
        <v>20.07</v>
      </c>
      <c r="S306" s="1">
        <v>120.28400000000001</v>
      </c>
      <c r="T306" s="1">
        <f t="shared" si="59"/>
        <v>213340000</v>
      </c>
      <c r="U306" s="1">
        <f t="shared" si="60"/>
        <v>20070000</v>
      </c>
      <c r="V306" s="1">
        <f t="shared" si="61"/>
        <v>120284000</v>
      </c>
      <c r="W306" s="1">
        <f t="shared" si="62"/>
        <v>4.5041074592972485</v>
      </c>
      <c r="X306" s="3">
        <v>0</v>
      </c>
      <c r="Y306" s="10">
        <v>10</v>
      </c>
      <c r="Z306" s="10">
        <v>0</v>
      </c>
      <c r="AA306" s="3">
        <f t="shared" si="52"/>
        <v>10</v>
      </c>
    </row>
    <row r="307" spans="1:27" x14ac:dyDescent="0.3">
      <c r="A307" s="1" t="s">
        <v>84</v>
      </c>
      <c r="B307" s="3">
        <v>2019</v>
      </c>
      <c r="C307" s="13">
        <f t="shared" si="63"/>
        <v>0.42579971158062985</v>
      </c>
      <c r="D307" s="1">
        <f t="shared" si="64"/>
        <v>20070000</v>
      </c>
      <c r="E307" s="1">
        <v>47134837</v>
      </c>
      <c r="F307" s="9">
        <v>2030058322117.5413</v>
      </c>
      <c r="G307" s="8">
        <v>43069.170306402913</v>
      </c>
      <c r="H307" s="1">
        <f t="shared" si="53"/>
        <v>1854953430.8819385</v>
      </c>
      <c r="I307" s="1">
        <f t="shared" si="54"/>
        <v>434650610000</v>
      </c>
      <c r="J307" s="1">
        <v>434650.61</v>
      </c>
      <c r="K307" s="6">
        <f t="shared" si="55"/>
        <v>334016000000</v>
      </c>
      <c r="L307" s="6">
        <f t="shared" si="56"/>
        <v>768666610000</v>
      </c>
      <c r="M307" s="6">
        <v>334016</v>
      </c>
      <c r="N307" s="6">
        <f t="shared" si="57"/>
        <v>0.37864262401988957</v>
      </c>
      <c r="O307" s="1">
        <v>499880</v>
      </c>
      <c r="P307" s="12">
        <f t="shared" si="58"/>
        <v>1.0605319373439224E-2</v>
      </c>
      <c r="Q307" s="1">
        <v>251.82499999999999</v>
      </c>
      <c r="R307" s="1">
        <v>20.07</v>
      </c>
      <c r="S307" s="1">
        <v>141.221</v>
      </c>
      <c r="T307" s="1">
        <f t="shared" si="59"/>
        <v>251825000</v>
      </c>
      <c r="U307" s="1">
        <f t="shared" si="60"/>
        <v>20070000</v>
      </c>
      <c r="V307" s="1">
        <f t="shared" si="61"/>
        <v>141221000</v>
      </c>
      <c r="W307" s="1">
        <f t="shared" si="62"/>
        <v>5.3426513387539663</v>
      </c>
      <c r="X307" s="3">
        <v>0</v>
      </c>
      <c r="Y307" s="10">
        <v>10</v>
      </c>
      <c r="Z307" s="10">
        <v>0</v>
      </c>
      <c r="AA307" s="3">
        <f t="shared" si="52"/>
        <v>10</v>
      </c>
    </row>
    <row r="308" spans="1:27" x14ac:dyDescent="0.3">
      <c r="A308" s="1" t="s">
        <v>83</v>
      </c>
      <c r="B308" s="3">
        <v>2014</v>
      </c>
      <c r="C308" s="13">
        <f t="shared" si="63"/>
        <v>0.36488514221503482</v>
      </c>
      <c r="D308" s="1">
        <f t="shared" si="64"/>
        <v>19970000</v>
      </c>
      <c r="E308" s="1">
        <v>54729551</v>
      </c>
      <c r="F308" s="9">
        <v>741915589342.20422</v>
      </c>
      <c r="G308" s="8">
        <v>13556.032815657563</v>
      </c>
      <c r="H308" s="1">
        <f t="shared" si="53"/>
        <v>183766025.69918472</v>
      </c>
      <c r="I308" s="1">
        <f t="shared" si="54"/>
        <v>121950000000</v>
      </c>
      <c r="J308" s="6">
        <v>121950</v>
      </c>
      <c r="K308" s="6">
        <f t="shared" si="55"/>
        <v>93043000000</v>
      </c>
      <c r="L308" s="6">
        <f t="shared" si="56"/>
        <v>214993000000</v>
      </c>
      <c r="M308" s="2">
        <v>93043</v>
      </c>
      <c r="N308" s="6">
        <f t="shared" si="57"/>
        <v>0.28978094420500949</v>
      </c>
      <c r="O308" s="1">
        <v>1213090</v>
      </c>
      <c r="P308" s="12">
        <f t="shared" si="58"/>
        <v>2.2165173618910194E-2</v>
      </c>
      <c r="Q308" s="1">
        <v>471.86599999999999</v>
      </c>
      <c r="R308" s="1">
        <v>19.97</v>
      </c>
      <c r="S308" s="1">
        <v>58.656999999999996</v>
      </c>
      <c r="T308" s="1">
        <f t="shared" si="59"/>
        <v>471866000</v>
      </c>
      <c r="U308" s="1">
        <f t="shared" si="60"/>
        <v>19970000</v>
      </c>
      <c r="V308" s="1">
        <f t="shared" si="61"/>
        <v>58657000</v>
      </c>
      <c r="W308" s="1">
        <f t="shared" si="62"/>
        <v>8.6217772917596207</v>
      </c>
      <c r="X308" s="3">
        <v>1</v>
      </c>
      <c r="Y308" s="10">
        <v>9</v>
      </c>
      <c r="Z308" s="10">
        <v>0</v>
      </c>
      <c r="AA308" s="3">
        <f t="shared" si="52"/>
        <v>9</v>
      </c>
    </row>
    <row r="309" spans="1:27" x14ac:dyDescent="0.3">
      <c r="A309" s="1" t="s">
        <v>50</v>
      </c>
      <c r="B309" s="3">
        <v>2021</v>
      </c>
      <c r="C309" s="13">
        <f t="shared" si="63"/>
        <v>0.37505461213976315</v>
      </c>
      <c r="D309" s="1">
        <f t="shared" si="64"/>
        <v>19880000</v>
      </c>
      <c r="E309" s="1">
        <v>53005614</v>
      </c>
      <c r="F309" s="8">
        <v>276221293785.24896</v>
      </c>
      <c r="G309" s="8">
        <v>5211.1705334693224</v>
      </c>
      <c r="H309" s="1">
        <f t="shared" si="53"/>
        <v>27156298.328898944</v>
      </c>
      <c r="I309" s="1">
        <f t="shared" si="54"/>
        <v>19559000000</v>
      </c>
      <c r="J309" s="2">
        <v>19559</v>
      </c>
      <c r="K309" s="6">
        <f t="shared" si="55"/>
        <v>6739000000</v>
      </c>
      <c r="L309" s="6">
        <f t="shared" si="56"/>
        <v>26298000000</v>
      </c>
      <c r="M309" s="6">
        <v>6739</v>
      </c>
      <c r="N309" s="6">
        <f t="shared" si="57"/>
        <v>9.520627334562283E-2</v>
      </c>
      <c r="O309" s="1">
        <v>569140</v>
      </c>
      <c r="P309" s="12">
        <f t="shared" si="58"/>
        <v>1.0737353216963019E-2</v>
      </c>
      <c r="Q309" s="1">
        <v>19.875</v>
      </c>
      <c r="R309" s="1">
        <v>19.88</v>
      </c>
      <c r="S309" s="1">
        <v>14.589</v>
      </c>
      <c r="T309" s="1">
        <f t="shared" si="59"/>
        <v>19875000</v>
      </c>
      <c r="U309" s="1">
        <f t="shared" si="60"/>
        <v>19880000</v>
      </c>
      <c r="V309" s="1">
        <f t="shared" si="61"/>
        <v>14589000</v>
      </c>
      <c r="W309" s="1">
        <f t="shared" si="62"/>
        <v>0.37496028250894331</v>
      </c>
      <c r="X309" s="3">
        <v>0</v>
      </c>
      <c r="Y309" s="10">
        <v>9</v>
      </c>
      <c r="Z309" s="10">
        <v>0</v>
      </c>
      <c r="AA309" s="3">
        <f t="shared" si="52"/>
        <v>9</v>
      </c>
    </row>
    <row r="310" spans="1:27" x14ac:dyDescent="0.3">
      <c r="A310" s="1" t="s">
        <v>50</v>
      </c>
      <c r="B310" s="3">
        <v>2020</v>
      </c>
      <c r="C310" s="13">
        <f t="shared" si="63"/>
        <v>0.38241226735464967</v>
      </c>
      <c r="D310" s="1">
        <f t="shared" si="64"/>
        <v>19880000</v>
      </c>
      <c r="E310" s="1">
        <v>51985780</v>
      </c>
      <c r="F310" s="8">
        <v>246658971751.36612</v>
      </c>
      <c r="G310" s="8">
        <v>4744.7392681492156</v>
      </c>
      <c r="H310" s="1">
        <f t="shared" si="53"/>
        <v>22512550.722717155</v>
      </c>
      <c r="I310" s="1">
        <f t="shared" si="54"/>
        <v>15435000000</v>
      </c>
      <c r="J310" s="2">
        <v>15435</v>
      </c>
      <c r="K310" s="6">
        <f t="shared" si="55"/>
        <v>6033000000</v>
      </c>
      <c r="L310" s="6">
        <f t="shared" si="56"/>
        <v>21468000000</v>
      </c>
      <c r="M310" s="6">
        <v>6033</v>
      </c>
      <c r="N310" s="6">
        <f t="shared" si="57"/>
        <v>8.7035147546304883E-2</v>
      </c>
      <c r="O310" s="1">
        <v>569140</v>
      </c>
      <c r="P310" s="12">
        <f t="shared" si="58"/>
        <v>1.0947993855242722E-2</v>
      </c>
      <c r="Q310" s="1">
        <v>18.276</v>
      </c>
      <c r="R310" s="1">
        <v>19.88</v>
      </c>
      <c r="S310" s="1">
        <v>13.821999999999999</v>
      </c>
      <c r="T310" s="1">
        <f t="shared" si="59"/>
        <v>18276000</v>
      </c>
      <c r="U310" s="1">
        <f t="shared" si="60"/>
        <v>19880000</v>
      </c>
      <c r="V310" s="1">
        <f t="shared" si="61"/>
        <v>13822000</v>
      </c>
      <c r="W310" s="1">
        <f t="shared" si="62"/>
        <v>0.35155767596446569</v>
      </c>
      <c r="X310" s="3">
        <v>0</v>
      </c>
      <c r="Y310" s="10">
        <v>9</v>
      </c>
      <c r="Z310" s="10">
        <v>0</v>
      </c>
      <c r="AA310" s="3">
        <f t="shared" si="52"/>
        <v>9</v>
      </c>
    </row>
    <row r="311" spans="1:27" x14ac:dyDescent="0.3">
      <c r="A311" s="1" t="s">
        <v>50</v>
      </c>
      <c r="B311" s="3">
        <v>2019</v>
      </c>
      <c r="C311" s="13">
        <f t="shared" si="63"/>
        <v>0.3901753532038833</v>
      </c>
      <c r="D311" s="1">
        <f t="shared" si="64"/>
        <v>19880000</v>
      </c>
      <c r="E311" s="1">
        <v>50951450</v>
      </c>
      <c r="F311" s="8">
        <v>244332767390.24515</v>
      </c>
      <c r="G311" s="8">
        <v>4795.4036124633385</v>
      </c>
      <c r="H311" s="1">
        <f t="shared" si="53"/>
        <v>22995895.806426436</v>
      </c>
      <c r="I311" s="1">
        <f t="shared" si="54"/>
        <v>17655000000</v>
      </c>
      <c r="J311" s="2">
        <v>17655</v>
      </c>
      <c r="K311" s="6">
        <f t="shared" si="55"/>
        <v>5838000000</v>
      </c>
      <c r="L311" s="6">
        <f t="shared" si="56"/>
        <v>23493000000</v>
      </c>
      <c r="M311" s="6">
        <v>5838</v>
      </c>
      <c r="N311" s="6">
        <f t="shared" si="57"/>
        <v>9.6151655182938611E-2</v>
      </c>
      <c r="O311" s="1">
        <v>569140</v>
      </c>
      <c r="P311" s="12">
        <f t="shared" si="58"/>
        <v>1.1170241474972744E-2</v>
      </c>
      <c r="Q311" s="1">
        <v>19.177</v>
      </c>
      <c r="R311" s="1">
        <v>19.88</v>
      </c>
      <c r="S311" s="1">
        <v>15.241</v>
      </c>
      <c r="T311" s="1">
        <f t="shared" si="59"/>
        <v>19177000</v>
      </c>
      <c r="U311" s="1">
        <f t="shared" si="60"/>
        <v>19880000</v>
      </c>
      <c r="V311" s="1">
        <f t="shared" si="61"/>
        <v>15241000</v>
      </c>
      <c r="W311" s="1">
        <f t="shared" si="62"/>
        <v>0.37637790484863531</v>
      </c>
      <c r="X311" s="3">
        <v>0</v>
      </c>
      <c r="Y311" s="10">
        <v>9</v>
      </c>
      <c r="Z311" s="10">
        <v>0</v>
      </c>
      <c r="AA311" s="3">
        <f t="shared" si="52"/>
        <v>9</v>
      </c>
    </row>
    <row r="312" spans="1:27" x14ac:dyDescent="0.3">
      <c r="A312" s="1" t="s">
        <v>83</v>
      </c>
      <c r="B312" s="3">
        <v>2011</v>
      </c>
      <c r="C312" s="13">
        <f t="shared" si="63"/>
        <v>0.37659702164193443</v>
      </c>
      <c r="D312" s="1">
        <f t="shared" si="64"/>
        <v>19750000</v>
      </c>
      <c r="E312" s="1">
        <v>52443325</v>
      </c>
      <c r="F312" s="9">
        <v>696526225201.76733</v>
      </c>
      <c r="G312" s="8">
        <v>13281.503893999234</v>
      </c>
      <c r="H312" s="1">
        <f t="shared" si="53"/>
        <v>176398345.68631682</v>
      </c>
      <c r="I312" s="1">
        <f t="shared" si="54"/>
        <v>124430000000</v>
      </c>
      <c r="J312" s="6">
        <v>124430</v>
      </c>
      <c r="K312" s="6">
        <f t="shared" si="55"/>
        <v>108815000000</v>
      </c>
      <c r="L312" s="6">
        <f t="shared" si="56"/>
        <v>233245000000</v>
      </c>
      <c r="M312" s="2">
        <v>108815</v>
      </c>
      <c r="N312" s="6">
        <f t="shared" si="57"/>
        <v>0.33486894184412708</v>
      </c>
      <c r="O312" s="1">
        <v>1213090</v>
      </c>
      <c r="P312" s="12">
        <f t="shared" si="58"/>
        <v>2.3131447138410845E-2</v>
      </c>
      <c r="Q312" s="1">
        <v>465.77499999999998</v>
      </c>
      <c r="R312" s="1">
        <v>19.75</v>
      </c>
      <c r="S312" s="1">
        <v>62.664999999999999</v>
      </c>
      <c r="T312" s="1">
        <f t="shared" si="59"/>
        <v>465775000</v>
      </c>
      <c r="U312" s="1">
        <f t="shared" si="60"/>
        <v>19750000</v>
      </c>
      <c r="V312" s="1">
        <f t="shared" si="61"/>
        <v>62665000</v>
      </c>
      <c r="W312" s="1">
        <f t="shared" si="62"/>
        <v>8.8814925445707349</v>
      </c>
      <c r="X312" s="3">
        <v>1</v>
      </c>
      <c r="Y312" s="10">
        <v>9</v>
      </c>
      <c r="Z312" s="10">
        <v>0</v>
      </c>
      <c r="AA312" s="3">
        <f t="shared" si="52"/>
        <v>9</v>
      </c>
    </row>
    <row r="313" spans="1:27" x14ac:dyDescent="0.3">
      <c r="A313" s="1" t="s">
        <v>83</v>
      </c>
      <c r="B313" s="3">
        <v>2017</v>
      </c>
      <c r="C313" s="13">
        <f t="shared" si="63"/>
        <v>0.34850951009891051</v>
      </c>
      <c r="D313" s="1">
        <f t="shared" si="64"/>
        <v>19740000</v>
      </c>
      <c r="E313" s="1">
        <v>56641209</v>
      </c>
      <c r="F313" s="9">
        <v>790170550983.23206</v>
      </c>
      <c r="G313" s="8">
        <v>13950.453476076615</v>
      </c>
      <c r="H313" s="1">
        <f t="shared" si="53"/>
        <v>194615152.18817809</v>
      </c>
      <c r="I313" s="1">
        <f t="shared" si="54"/>
        <v>101576000000</v>
      </c>
      <c r="J313" s="6">
        <v>101576</v>
      </c>
      <c r="K313" s="6">
        <f t="shared" si="55"/>
        <v>88946000000</v>
      </c>
      <c r="L313" s="6">
        <f t="shared" si="56"/>
        <v>190522000000</v>
      </c>
      <c r="M313" s="2">
        <v>88946</v>
      </c>
      <c r="N313" s="6">
        <f t="shared" si="57"/>
        <v>0.2411150349287606</v>
      </c>
      <c r="O313" s="1">
        <v>1213090</v>
      </c>
      <c r="P313" s="12">
        <f t="shared" si="58"/>
        <v>2.1417092279933502E-2</v>
      </c>
      <c r="Q313" s="1">
        <v>439.38</v>
      </c>
      <c r="R313" s="1">
        <v>19.739999999999998</v>
      </c>
      <c r="S313" s="1">
        <v>56.612000000000002</v>
      </c>
      <c r="T313" s="1">
        <f t="shared" si="59"/>
        <v>439380000</v>
      </c>
      <c r="U313" s="1">
        <f t="shared" si="60"/>
        <v>19740000</v>
      </c>
      <c r="V313" s="1">
        <f t="shared" si="61"/>
        <v>56612000</v>
      </c>
      <c r="W313" s="1">
        <f t="shared" si="62"/>
        <v>7.7572496731134395</v>
      </c>
      <c r="X313" s="3">
        <v>1</v>
      </c>
      <c r="Y313" s="10">
        <v>9</v>
      </c>
      <c r="Z313" s="10">
        <v>0</v>
      </c>
      <c r="AA313" s="3">
        <f t="shared" si="52"/>
        <v>9</v>
      </c>
    </row>
    <row r="314" spans="1:27" x14ac:dyDescent="0.3">
      <c r="A314" s="1" t="s">
        <v>83</v>
      </c>
      <c r="B314" s="3">
        <v>2013</v>
      </c>
      <c r="C314" s="13">
        <f t="shared" si="63"/>
        <v>0.3651137877954953</v>
      </c>
      <c r="D314" s="1">
        <f t="shared" si="64"/>
        <v>19670000</v>
      </c>
      <c r="E314" s="1">
        <v>53873616</v>
      </c>
      <c r="F314" s="9">
        <v>730517644099.6842</v>
      </c>
      <c r="G314" s="8">
        <v>13559.840573903266</v>
      </c>
      <c r="H314" s="1">
        <f t="shared" si="53"/>
        <v>183869276.38967326</v>
      </c>
      <c r="I314" s="1">
        <f t="shared" si="54"/>
        <v>126330000000</v>
      </c>
      <c r="J314" s="6">
        <v>126330</v>
      </c>
      <c r="K314" s="6">
        <f t="shared" si="55"/>
        <v>95907000000</v>
      </c>
      <c r="L314" s="6">
        <f t="shared" si="56"/>
        <v>222237000000</v>
      </c>
      <c r="M314" s="2">
        <v>95907</v>
      </c>
      <c r="N314" s="6">
        <f t="shared" si="57"/>
        <v>0.30421852476115446</v>
      </c>
      <c r="O314" s="1">
        <v>1213090</v>
      </c>
      <c r="P314" s="12">
        <f t="shared" si="58"/>
        <v>2.2517330189976481E-2</v>
      </c>
      <c r="Q314" s="1">
        <v>458.62799999999999</v>
      </c>
      <c r="R314" s="1">
        <v>19.670000000000002</v>
      </c>
      <c r="S314" s="1">
        <v>51.637</v>
      </c>
      <c r="T314" s="1">
        <f t="shared" si="59"/>
        <v>458628000</v>
      </c>
      <c r="U314" s="1">
        <f t="shared" si="60"/>
        <v>19670000</v>
      </c>
      <c r="V314" s="1">
        <f t="shared" si="61"/>
        <v>51637000</v>
      </c>
      <c r="W314" s="1">
        <f t="shared" si="62"/>
        <v>8.5130353975125779</v>
      </c>
      <c r="X314" s="3">
        <v>1</v>
      </c>
      <c r="Y314" s="10">
        <v>9</v>
      </c>
      <c r="Z314" s="10">
        <v>0</v>
      </c>
      <c r="AA314" s="3">
        <f t="shared" si="52"/>
        <v>9</v>
      </c>
    </row>
    <row r="315" spans="1:27" x14ac:dyDescent="0.3">
      <c r="A315" s="1" t="s">
        <v>84</v>
      </c>
      <c r="B315" s="3">
        <v>2011</v>
      </c>
      <c r="C315" s="13">
        <f t="shared" si="63"/>
        <v>0.4203865258352551</v>
      </c>
      <c r="D315" s="1">
        <f t="shared" si="64"/>
        <v>19650000</v>
      </c>
      <c r="E315" s="1">
        <v>46742697</v>
      </c>
      <c r="F315" s="9">
        <v>1489595017146.762</v>
      </c>
      <c r="G315" s="8">
        <v>31867.973239686235</v>
      </c>
      <c r="H315" s="1">
        <f t="shared" si="53"/>
        <v>1015567718.405358</v>
      </c>
      <c r="I315" s="1">
        <f t="shared" si="54"/>
        <v>339768350000</v>
      </c>
      <c r="J315" s="1">
        <v>339768.35</v>
      </c>
      <c r="K315" s="6">
        <f t="shared" si="55"/>
        <v>306482000000</v>
      </c>
      <c r="L315" s="6">
        <f t="shared" si="56"/>
        <v>646250350000</v>
      </c>
      <c r="M315" s="6">
        <v>306482</v>
      </c>
      <c r="N315" s="6">
        <f t="shared" si="57"/>
        <v>0.43384298588609493</v>
      </c>
      <c r="O315" s="1">
        <v>499880</v>
      </c>
      <c r="P315" s="12">
        <f t="shared" si="58"/>
        <v>1.069429091778765E-2</v>
      </c>
      <c r="Q315" s="1">
        <v>285.13200000000001</v>
      </c>
      <c r="R315" s="1">
        <v>19.649999999999999</v>
      </c>
      <c r="S315" s="1">
        <v>147.31399999999999</v>
      </c>
      <c r="T315" s="1">
        <f t="shared" si="59"/>
        <v>285132000</v>
      </c>
      <c r="U315" s="1">
        <f t="shared" si="60"/>
        <v>19650000</v>
      </c>
      <c r="V315" s="1">
        <f t="shared" si="61"/>
        <v>147314000</v>
      </c>
      <c r="W315" s="1">
        <f t="shared" si="62"/>
        <v>6.1000331238909897</v>
      </c>
      <c r="X315" s="3">
        <v>0</v>
      </c>
      <c r="Y315" s="10">
        <v>10</v>
      </c>
      <c r="Z315" s="10">
        <v>0</v>
      </c>
      <c r="AA315" s="3">
        <f t="shared" si="52"/>
        <v>10</v>
      </c>
    </row>
    <row r="316" spans="1:27" x14ac:dyDescent="0.3">
      <c r="A316" s="1" t="s">
        <v>84</v>
      </c>
      <c r="B316" s="3">
        <v>2013</v>
      </c>
      <c r="C316" s="13">
        <f t="shared" si="63"/>
        <v>0.41977651458723386</v>
      </c>
      <c r="D316" s="1">
        <f t="shared" si="64"/>
        <v>19570000</v>
      </c>
      <c r="E316" s="1">
        <v>46620045</v>
      </c>
      <c r="F316" s="9">
        <v>1512074688796.6807</v>
      </c>
      <c r="G316" s="8">
        <v>32434.003201770411</v>
      </c>
      <c r="H316" s="1">
        <f t="shared" si="53"/>
        <v>1051964563.6924533</v>
      </c>
      <c r="I316" s="1">
        <f t="shared" si="54"/>
        <v>323400980000</v>
      </c>
      <c r="J316" s="1">
        <v>323400.98</v>
      </c>
      <c r="K316" s="6">
        <f t="shared" si="55"/>
        <v>317696000000</v>
      </c>
      <c r="L316" s="6">
        <f t="shared" si="56"/>
        <v>641096980000</v>
      </c>
      <c r="M316" s="6">
        <v>317696</v>
      </c>
      <c r="N316" s="6">
        <f t="shared" si="57"/>
        <v>0.42398499541724977</v>
      </c>
      <c r="O316" s="1">
        <v>499880</v>
      </c>
      <c r="P316" s="12">
        <f t="shared" si="58"/>
        <v>1.0722426372604316E-2</v>
      </c>
      <c r="Q316" s="1">
        <v>253.10300000000001</v>
      </c>
      <c r="R316" s="1">
        <v>19.57</v>
      </c>
      <c r="S316" s="1">
        <v>130.46600000000001</v>
      </c>
      <c r="T316" s="1">
        <f t="shared" si="59"/>
        <v>253103000</v>
      </c>
      <c r="U316" s="1">
        <f t="shared" si="60"/>
        <v>19570000</v>
      </c>
      <c r="V316" s="1">
        <f t="shared" si="61"/>
        <v>130466000.00000001</v>
      </c>
      <c r="W316" s="1">
        <f t="shared" si="62"/>
        <v>5.4290595386598186</v>
      </c>
      <c r="X316" s="3">
        <v>0</v>
      </c>
      <c r="Y316" s="10">
        <v>10</v>
      </c>
      <c r="Z316" s="10">
        <v>0</v>
      </c>
      <c r="AA316" s="3">
        <f t="shared" si="52"/>
        <v>10</v>
      </c>
    </row>
    <row r="317" spans="1:27" x14ac:dyDescent="0.3">
      <c r="A317" s="1" t="s">
        <v>83</v>
      </c>
      <c r="B317" s="3">
        <v>2018</v>
      </c>
      <c r="C317" s="13">
        <f t="shared" si="63"/>
        <v>0.34025329948472816</v>
      </c>
      <c r="D317" s="1">
        <f t="shared" si="64"/>
        <v>19510000</v>
      </c>
      <c r="E317" s="1">
        <v>57339635</v>
      </c>
      <c r="F317" s="9">
        <v>821364184112.78943</v>
      </c>
      <c r="G317" s="8">
        <v>14324.545039618572</v>
      </c>
      <c r="H317" s="1">
        <f t="shared" si="53"/>
        <v>205192590.59206101</v>
      </c>
      <c r="I317" s="1">
        <f t="shared" si="54"/>
        <v>113971000000</v>
      </c>
      <c r="J317" s="6">
        <v>113971</v>
      </c>
      <c r="K317" s="6">
        <f t="shared" si="55"/>
        <v>93971000000</v>
      </c>
      <c r="L317" s="6">
        <f t="shared" si="56"/>
        <v>207942000000</v>
      </c>
      <c r="M317" s="2">
        <v>93971</v>
      </c>
      <c r="N317" s="6">
        <f t="shared" si="57"/>
        <v>0.2531666269629374</v>
      </c>
      <c r="O317" s="1">
        <v>1213090</v>
      </c>
      <c r="P317" s="12">
        <f t="shared" si="58"/>
        <v>2.1156221172318239E-2</v>
      </c>
      <c r="Q317" s="1">
        <v>435.23700000000002</v>
      </c>
      <c r="R317" s="1">
        <v>19.510000000000002</v>
      </c>
      <c r="S317" s="1">
        <v>65.481999999999999</v>
      </c>
      <c r="T317" s="1">
        <f t="shared" si="59"/>
        <v>435237000</v>
      </c>
      <c r="U317" s="1">
        <f t="shared" si="60"/>
        <v>19510000</v>
      </c>
      <c r="V317" s="1">
        <f t="shared" si="61"/>
        <v>65482000</v>
      </c>
      <c r="W317" s="1">
        <f t="shared" si="62"/>
        <v>7.5905087292585662</v>
      </c>
      <c r="X317" s="3">
        <v>1</v>
      </c>
      <c r="Y317" s="10">
        <v>9</v>
      </c>
      <c r="Z317" s="10">
        <v>0</v>
      </c>
      <c r="AA317" s="3">
        <f t="shared" si="52"/>
        <v>9</v>
      </c>
    </row>
    <row r="318" spans="1:27" x14ac:dyDescent="0.3">
      <c r="A318" s="1" t="s">
        <v>48</v>
      </c>
      <c r="B318" s="3">
        <v>2013</v>
      </c>
      <c r="C318" s="13">
        <f t="shared" si="63"/>
        <v>0.15175173604299894</v>
      </c>
      <c r="D318" s="1">
        <f t="shared" si="64"/>
        <v>19340000</v>
      </c>
      <c r="E318" s="1">
        <v>127445000</v>
      </c>
      <c r="F318" s="8">
        <v>5021591088716.8789</v>
      </c>
      <c r="G318" s="8">
        <v>39402.025098802456</v>
      </c>
      <c r="H318" s="1">
        <f t="shared" si="53"/>
        <v>1552519581.8866587</v>
      </c>
      <c r="I318" s="1">
        <f t="shared" si="54"/>
        <v>832341000000</v>
      </c>
      <c r="J318" s="2">
        <v>832341</v>
      </c>
      <c r="K318" s="6">
        <f t="shared" si="55"/>
        <v>714612000000</v>
      </c>
      <c r="L318" s="6">
        <f t="shared" si="56"/>
        <v>1546953000000</v>
      </c>
      <c r="M318" s="2">
        <v>714612</v>
      </c>
      <c r="N318" s="6">
        <f t="shared" si="57"/>
        <v>0.30806032842377029</v>
      </c>
      <c r="O318" s="1">
        <v>364500</v>
      </c>
      <c r="P318" s="12">
        <f t="shared" si="58"/>
        <v>2.8600572796108124E-3</v>
      </c>
      <c r="Q318" s="1">
        <v>1315.569</v>
      </c>
      <c r="R318" s="1">
        <v>19.34</v>
      </c>
      <c r="S318" s="1">
        <v>541.43499999999995</v>
      </c>
      <c r="T318" s="1">
        <f t="shared" si="59"/>
        <v>1315569000</v>
      </c>
      <c r="U318" s="1">
        <f t="shared" si="60"/>
        <v>19340000</v>
      </c>
      <c r="V318" s="1">
        <f t="shared" si="61"/>
        <v>541435000</v>
      </c>
      <c r="W318" s="1">
        <f t="shared" si="62"/>
        <v>10.322641139314999</v>
      </c>
      <c r="X318" s="3">
        <v>0</v>
      </c>
      <c r="Y318" s="10">
        <v>10</v>
      </c>
      <c r="Z318" s="10">
        <v>0</v>
      </c>
      <c r="AA318" s="3">
        <f t="shared" si="52"/>
        <v>10</v>
      </c>
    </row>
    <row r="319" spans="1:27" x14ac:dyDescent="0.3">
      <c r="A319" s="1" t="s">
        <v>48</v>
      </c>
      <c r="B319" s="3">
        <v>2011</v>
      </c>
      <c r="C319" s="13">
        <f t="shared" si="63"/>
        <v>0.15105645647055141</v>
      </c>
      <c r="D319" s="1">
        <f t="shared" si="64"/>
        <v>19310000</v>
      </c>
      <c r="E319" s="1">
        <v>127833000</v>
      </c>
      <c r="F319" s="8">
        <v>4629400479632.8223</v>
      </c>
      <c r="G319" s="8">
        <v>36214.439774024097</v>
      </c>
      <c r="H319" s="1">
        <f t="shared" si="53"/>
        <v>1311485648.1464186</v>
      </c>
      <c r="I319" s="1">
        <f t="shared" si="54"/>
        <v>854997000000</v>
      </c>
      <c r="J319" s="2">
        <v>854997</v>
      </c>
      <c r="K319" s="6">
        <f t="shared" si="55"/>
        <v>822566000000</v>
      </c>
      <c r="L319" s="6">
        <f t="shared" si="56"/>
        <v>1677563000000</v>
      </c>
      <c r="M319" s="2">
        <v>822566</v>
      </c>
      <c r="N319" s="6">
        <f t="shared" si="57"/>
        <v>0.36237154408664485</v>
      </c>
      <c r="O319" s="1">
        <v>364500</v>
      </c>
      <c r="P319" s="12">
        <f t="shared" si="58"/>
        <v>2.8513764051535987E-3</v>
      </c>
      <c r="Q319" s="1">
        <v>1265.0350000000001</v>
      </c>
      <c r="R319" s="1">
        <v>19.309999999999999</v>
      </c>
      <c r="S319" s="1">
        <v>552.298</v>
      </c>
      <c r="T319" s="1">
        <f t="shared" si="59"/>
        <v>1265035000</v>
      </c>
      <c r="U319" s="1">
        <f t="shared" si="60"/>
        <v>19310000</v>
      </c>
      <c r="V319" s="1">
        <f t="shared" si="61"/>
        <v>552298000</v>
      </c>
      <c r="W319" s="1">
        <f t="shared" si="62"/>
        <v>9.8959971212441236</v>
      </c>
      <c r="X319" s="3">
        <v>0</v>
      </c>
      <c r="Y319" s="10">
        <v>10</v>
      </c>
      <c r="Z319" s="10">
        <v>0</v>
      </c>
      <c r="AA319" s="3">
        <f t="shared" ref="AA319:AA382" si="65">Y319-Z319</f>
        <v>10</v>
      </c>
    </row>
    <row r="320" spans="1:27" x14ac:dyDescent="0.3">
      <c r="A320" s="1" t="s">
        <v>48</v>
      </c>
      <c r="B320" s="3">
        <v>2014</v>
      </c>
      <c r="C320" s="13">
        <f t="shared" si="63"/>
        <v>0.15148181903893901</v>
      </c>
      <c r="D320" s="1">
        <f t="shared" si="64"/>
        <v>19280000</v>
      </c>
      <c r="E320" s="1">
        <v>127276000</v>
      </c>
      <c r="F320" s="8">
        <v>5034454618847.2705</v>
      </c>
      <c r="G320" s="8">
        <v>39555.412008919753</v>
      </c>
      <c r="H320" s="1">
        <f t="shared" si="53"/>
        <v>1564630619.1953931</v>
      </c>
      <c r="I320" s="1">
        <f t="shared" si="54"/>
        <v>812209000000</v>
      </c>
      <c r="J320" s="2">
        <v>812209</v>
      </c>
      <c r="K320" s="6">
        <f t="shared" si="55"/>
        <v>690203000000</v>
      </c>
      <c r="L320" s="6">
        <f t="shared" si="56"/>
        <v>1502412000000</v>
      </c>
      <c r="M320" s="2">
        <v>690203</v>
      </c>
      <c r="N320" s="6">
        <f t="shared" si="57"/>
        <v>0.29842596939407995</v>
      </c>
      <c r="O320" s="1">
        <v>364500</v>
      </c>
      <c r="P320" s="12">
        <f t="shared" si="58"/>
        <v>2.8638549294446713E-3</v>
      </c>
      <c r="Q320" s="1">
        <v>1264.413</v>
      </c>
      <c r="R320" s="1">
        <v>19.28</v>
      </c>
      <c r="S320" s="1">
        <v>496.77100000000002</v>
      </c>
      <c r="T320" s="1">
        <f t="shared" si="59"/>
        <v>1264413000</v>
      </c>
      <c r="U320" s="1">
        <f t="shared" si="60"/>
        <v>19280000</v>
      </c>
      <c r="V320" s="1">
        <f t="shared" si="61"/>
        <v>496771000</v>
      </c>
      <c r="W320" s="1">
        <f t="shared" si="62"/>
        <v>9.9344181149627584</v>
      </c>
      <c r="X320" s="3">
        <v>0</v>
      </c>
      <c r="Y320" s="10">
        <v>10</v>
      </c>
      <c r="Z320" s="10">
        <v>0</v>
      </c>
      <c r="AA320" s="3">
        <f t="shared" si="65"/>
        <v>10</v>
      </c>
    </row>
    <row r="321" spans="1:29" x14ac:dyDescent="0.3">
      <c r="A321" s="1" t="s">
        <v>84</v>
      </c>
      <c r="B321" s="3">
        <v>2012</v>
      </c>
      <c r="C321" s="13">
        <f t="shared" si="63"/>
        <v>0.40664438104374412</v>
      </c>
      <c r="D321" s="1">
        <f t="shared" si="64"/>
        <v>19020000</v>
      </c>
      <c r="E321" s="1">
        <v>46773055</v>
      </c>
      <c r="F321" s="9">
        <v>1483646917303.6191</v>
      </c>
      <c r="G321" s="8">
        <v>31720.119998653481</v>
      </c>
      <c r="H321" s="1">
        <f t="shared" si="53"/>
        <v>1006166012.7289765</v>
      </c>
      <c r="I321" s="1">
        <f t="shared" si="54"/>
        <v>330819950000</v>
      </c>
      <c r="J321" s="1">
        <v>330819.95</v>
      </c>
      <c r="K321" s="6">
        <f t="shared" si="55"/>
        <v>295481000000</v>
      </c>
      <c r="L321" s="6">
        <f t="shared" si="56"/>
        <v>626300950000</v>
      </c>
      <c r="M321" s="6">
        <v>295481</v>
      </c>
      <c r="N321" s="6">
        <f t="shared" si="57"/>
        <v>0.42213611789672961</v>
      </c>
      <c r="O321" s="1">
        <v>499880</v>
      </c>
      <c r="P321" s="12">
        <f t="shared" si="58"/>
        <v>1.0687349800007719E-2</v>
      </c>
      <c r="Q321" s="1">
        <v>279.38499999999999</v>
      </c>
      <c r="R321" s="1">
        <v>19.02</v>
      </c>
      <c r="S321" s="1">
        <v>135.964</v>
      </c>
      <c r="T321" s="1">
        <f t="shared" si="59"/>
        <v>279385000</v>
      </c>
      <c r="U321" s="1">
        <f t="shared" si="60"/>
        <v>19020000</v>
      </c>
      <c r="V321" s="1">
        <f t="shared" si="61"/>
        <v>135964000</v>
      </c>
      <c r="W321" s="1">
        <f t="shared" si="62"/>
        <v>5.9732040167143241</v>
      </c>
      <c r="X321" s="3">
        <v>0</v>
      </c>
      <c r="Y321" s="10">
        <v>10</v>
      </c>
      <c r="Z321" s="10">
        <v>0</v>
      </c>
      <c r="AA321" s="3">
        <f t="shared" si="65"/>
        <v>10</v>
      </c>
    </row>
    <row r="322" spans="1:29" x14ac:dyDescent="0.3">
      <c r="A322" s="1" t="s">
        <v>48</v>
      </c>
      <c r="B322" s="3">
        <v>2017</v>
      </c>
      <c r="C322" s="13">
        <f t="shared" si="63"/>
        <v>0.14869420029612829</v>
      </c>
      <c r="D322" s="1">
        <f t="shared" si="64"/>
        <v>18880000</v>
      </c>
      <c r="E322" s="1">
        <v>126972000</v>
      </c>
      <c r="F322" s="8">
        <v>5262254961496.8623</v>
      </c>
      <c r="G322" s="8">
        <v>41444.215744391382</v>
      </c>
      <c r="H322" s="1">
        <f t="shared" ref="H322:H385" si="66">G322^2</f>
        <v>1717623018.6676586</v>
      </c>
      <c r="I322" s="1">
        <f t="shared" ref="I322:I385" si="67">J322*1000000</f>
        <v>672095000000</v>
      </c>
      <c r="J322" s="2">
        <v>672095</v>
      </c>
      <c r="K322" s="6">
        <f t="shared" ref="K322:K385" si="68">M322*1000000</f>
        <v>698329000000</v>
      </c>
      <c r="L322" s="6">
        <f t="shared" ref="L322:L385" si="69">I322+K322</f>
        <v>1370424000000</v>
      </c>
      <c r="M322" s="2">
        <v>698329</v>
      </c>
      <c r="N322" s="6">
        <f t="shared" ref="N322:N385" si="70">(K322+I322)/F322</f>
        <v>0.26042523785471983</v>
      </c>
      <c r="O322" s="1">
        <v>364500</v>
      </c>
      <c r="P322" s="12">
        <f t="shared" ref="P322:P385" si="71">O322/E322</f>
        <v>2.870711652962858E-3</v>
      </c>
      <c r="Q322" s="1">
        <v>1188.3589999999999</v>
      </c>
      <c r="R322" s="1">
        <v>18.88</v>
      </c>
      <c r="S322" s="1">
        <v>448.84699999999998</v>
      </c>
      <c r="T322" s="1">
        <f t="shared" ref="T322:T385" si="72">Q322*1000000</f>
        <v>1188359000</v>
      </c>
      <c r="U322" s="1">
        <f t="shared" ref="U322:U385" si="73">R322*1000000</f>
        <v>18880000</v>
      </c>
      <c r="V322" s="1">
        <f t="shared" ref="V322:V385" si="74">S322*1000000</f>
        <v>448847000</v>
      </c>
      <c r="W322" s="1">
        <f t="shared" ref="W322:W385" si="75">T322/E322</f>
        <v>9.3592209305988714</v>
      </c>
      <c r="X322" s="3">
        <v>0</v>
      </c>
      <c r="Y322" s="10">
        <v>10</v>
      </c>
      <c r="Z322" s="10">
        <v>0</v>
      </c>
      <c r="AA322" s="3">
        <f t="shared" si="65"/>
        <v>10</v>
      </c>
    </row>
    <row r="323" spans="1:29" x14ac:dyDescent="0.3">
      <c r="A323" s="1" t="s">
        <v>48</v>
      </c>
      <c r="B323" s="3">
        <v>2018</v>
      </c>
      <c r="C323" s="13">
        <f t="shared" ref="C323:C386" si="76">D323/E323</f>
        <v>0.14833098075088122</v>
      </c>
      <c r="D323" s="1">
        <f t="shared" ref="D323:D386" si="77">R323*1000000</f>
        <v>18810000</v>
      </c>
      <c r="E323" s="1">
        <v>126811000</v>
      </c>
      <c r="F323" s="8">
        <v>5340832228256.1279</v>
      </c>
      <c r="G323" s="8">
        <v>42116.474345728115</v>
      </c>
      <c r="H323" s="1">
        <f t="shared" si="66"/>
        <v>1773797411.3143744</v>
      </c>
      <c r="I323" s="1">
        <f t="shared" si="67"/>
        <v>748486000000</v>
      </c>
      <c r="J323" s="2">
        <v>748486</v>
      </c>
      <c r="K323" s="6">
        <f t="shared" si="68"/>
        <v>738144000000</v>
      </c>
      <c r="L323" s="6">
        <f t="shared" si="69"/>
        <v>1486630000000</v>
      </c>
      <c r="M323" s="2">
        <v>738144</v>
      </c>
      <c r="N323" s="6">
        <f t="shared" si="70"/>
        <v>0.27835175052585576</v>
      </c>
      <c r="O323" s="1">
        <v>364500</v>
      </c>
      <c r="P323" s="12">
        <f t="shared" si="71"/>
        <v>2.8743563255553542E-3</v>
      </c>
      <c r="Q323" s="1">
        <v>1143.412</v>
      </c>
      <c r="R323" s="1">
        <v>18.809999999999999</v>
      </c>
      <c r="S323" s="1">
        <v>432.51100000000002</v>
      </c>
      <c r="T323" s="1">
        <f t="shared" si="72"/>
        <v>1143412000</v>
      </c>
      <c r="U323" s="1">
        <f t="shared" si="73"/>
        <v>18810000</v>
      </c>
      <c r="V323" s="1">
        <f t="shared" si="74"/>
        <v>432511000</v>
      </c>
      <c r="W323" s="1">
        <f t="shared" si="75"/>
        <v>9.0166625923618611</v>
      </c>
      <c r="X323" s="3">
        <v>0</v>
      </c>
      <c r="Y323" s="10">
        <v>10</v>
      </c>
      <c r="Z323" s="10">
        <v>0</v>
      </c>
      <c r="AA323" s="3">
        <f t="shared" si="65"/>
        <v>10</v>
      </c>
    </row>
    <row r="324" spans="1:29" x14ac:dyDescent="0.3">
      <c r="A324" s="1" t="s">
        <v>48</v>
      </c>
      <c r="B324" s="3">
        <v>2012</v>
      </c>
      <c r="C324" s="13">
        <f t="shared" si="76"/>
        <v>0.14698853708796591</v>
      </c>
      <c r="D324" s="1">
        <f t="shared" si="77"/>
        <v>18760000</v>
      </c>
      <c r="E324" s="1">
        <v>127629000</v>
      </c>
      <c r="F324" s="8">
        <v>4799612889015.1035</v>
      </c>
      <c r="G324" s="8">
        <v>37605.974261453928</v>
      </c>
      <c r="H324" s="1">
        <f t="shared" si="66"/>
        <v>1414209300.1531353</v>
      </c>
      <c r="I324" s="1">
        <f t="shared" si="67"/>
        <v>886037000000</v>
      </c>
      <c r="J324" s="2">
        <v>886037</v>
      </c>
      <c r="K324" s="6">
        <f t="shared" si="68"/>
        <v>798620000000</v>
      </c>
      <c r="L324" s="6">
        <f t="shared" si="69"/>
        <v>1684657000000</v>
      </c>
      <c r="M324" s="2">
        <v>798620</v>
      </c>
      <c r="N324" s="6">
        <f t="shared" si="70"/>
        <v>0.35099851570439822</v>
      </c>
      <c r="O324" s="1">
        <v>364500</v>
      </c>
      <c r="P324" s="12">
        <f t="shared" si="71"/>
        <v>2.8559339961920882E-3</v>
      </c>
      <c r="Q324" s="1">
        <v>1306.182</v>
      </c>
      <c r="R324" s="1">
        <v>18.760000000000002</v>
      </c>
      <c r="S324" s="1">
        <v>564.12900000000002</v>
      </c>
      <c r="T324" s="1">
        <f t="shared" si="72"/>
        <v>1306182000</v>
      </c>
      <c r="U324" s="1">
        <f t="shared" si="73"/>
        <v>18760000</v>
      </c>
      <c r="V324" s="1">
        <f t="shared" si="74"/>
        <v>564129000</v>
      </c>
      <c r="W324" s="1">
        <f t="shared" si="75"/>
        <v>10.234210093317349</v>
      </c>
      <c r="X324" s="3">
        <v>0</v>
      </c>
      <c r="Y324" s="10">
        <v>10</v>
      </c>
      <c r="Z324" s="10">
        <v>0</v>
      </c>
      <c r="AA324" s="3">
        <f t="shared" si="65"/>
        <v>10</v>
      </c>
    </row>
    <row r="325" spans="1:29" x14ac:dyDescent="0.3">
      <c r="A325" s="1" t="s">
        <v>48</v>
      </c>
      <c r="B325" s="3">
        <v>2016</v>
      </c>
      <c r="C325" s="13">
        <f t="shared" si="76"/>
        <v>0.14754949793824168</v>
      </c>
      <c r="D325" s="1">
        <f t="shared" si="77"/>
        <v>18750000</v>
      </c>
      <c r="E325" s="1">
        <v>127076000</v>
      </c>
      <c r="F325" s="8">
        <v>5158900389806.6064</v>
      </c>
      <c r="G325" s="8">
        <v>40596.968662899417</v>
      </c>
      <c r="H325" s="1">
        <f t="shared" si="66"/>
        <v>1648113864.6164372</v>
      </c>
      <c r="I325" s="1">
        <f t="shared" si="67"/>
        <v>607728000000</v>
      </c>
      <c r="J325" s="2">
        <v>607728</v>
      </c>
      <c r="K325" s="6">
        <f t="shared" si="68"/>
        <v>645052000000</v>
      </c>
      <c r="L325" s="6">
        <f t="shared" si="69"/>
        <v>1252780000000</v>
      </c>
      <c r="M325" s="2">
        <v>645052</v>
      </c>
      <c r="N325" s="6">
        <f t="shared" si="70"/>
        <v>0.2428385712729304</v>
      </c>
      <c r="O325" s="1">
        <v>364500</v>
      </c>
      <c r="P325" s="12">
        <f t="shared" si="71"/>
        <v>2.8683622399194183E-3</v>
      </c>
      <c r="Q325" s="1">
        <v>1203.8879999999999</v>
      </c>
      <c r="R325" s="1">
        <v>18.75</v>
      </c>
      <c r="S325" s="1">
        <v>460.87900000000002</v>
      </c>
      <c r="T325" s="1">
        <f t="shared" si="72"/>
        <v>1203888000</v>
      </c>
      <c r="U325" s="1">
        <f t="shared" si="73"/>
        <v>18750000</v>
      </c>
      <c r="V325" s="1">
        <f t="shared" si="74"/>
        <v>460879000</v>
      </c>
      <c r="W325" s="1">
        <f t="shared" si="75"/>
        <v>9.4737637319399415</v>
      </c>
      <c r="X325" s="3">
        <v>0</v>
      </c>
      <c r="Y325" s="10">
        <v>10</v>
      </c>
      <c r="Z325" s="10">
        <v>0</v>
      </c>
      <c r="AA325" s="3">
        <f t="shared" si="65"/>
        <v>10</v>
      </c>
    </row>
    <row r="326" spans="1:29" x14ac:dyDescent="0.3">
      <c r="A326" s="1" t="s">
        <v>48</v>
      </c>
      <c r="B326" s="3">
        <v>2015</v>
      </c>
      <c r="C326" s="13">
        <f t="shared" si="76"/>
        <v>0.14731675855939469</v>
      </c>
      <c r="D326" s="1">
        <f t="shared" si="77"/>
        <v>18730000</v>
      </c>
      <c r="E326" s="1">
        <v>127141000</v>
      </c>
      <c r="F326" s="8">
        <v>5199915217476.249</v>
      </c>
      <c r="G326" s="8">
        <v>40898.806973960003</v>
      </c>
      <c r="H326" s="1">
        <f t="shared" si="66"/>
        <v>1672712411.8932395</v>
      </c>
      <c r="I326" s="1">
        <f t="shared" si="67"/>
        <v>648117000000</v>
      </c>
      <c r="J326" s="2">
        <v>648117</v>
      </c>
      <c r="K326" s="6">
        <f t="shared" si="68"/>
        <v>624922000000</v>
      </c>
      <c r="L326" s="6">
        <f t="shared" si="69"/>
        <v>1273039000000</v>
      </c>
      <c r="M326" s="2">
        <v>624922</v>
      </c>
      <c r="N326" s="6">
        <f t="shared" si="70"/>
        <v>0.24481918392082219</v>
      </c>
      <c r="O326" s="1">
        <v>364500</v>
      </c>
      <c r="P326" s="12">
        <f t="shared" si="71"/>
        <v>2.8668958085904628E-3</v>
      </c>
      <c r="Q326" s="1">
        <v>1223.605</v>
      </c>
      <c r="R326" s="1">
        <v>18.73</v>
      </c>
      <c r="S326" s="1">
        <v>476.37900000000002</v>
      </c>
      <c r="T326" s="1">
        <f t="shared" si="72"/>
        <v>1223605000</v>
      </c>
      <c r="U326" s="1">
        <f t="shared" si="73"/>
        <v>18730000</v>
      </c>
      <c r="V326" s="1">
        <f t="shared" si="74"/>
        <v>476379000</v>
      </c>
      <c r="W326" s="1">
        <f t="shared" si="75"/>
        <v>9.6240001258445353</v>
      </c>
      <c r="X326" s="3">
        <v>0</v>
      </c>
      <c r="Y326" s="10">
        <v>10</v>
      </c>
      <c r="Z326" s="10">
        <v>0</v>
      </c>
      <c r="AA326" s="3">
        <f t="shared" si="65"/>
        <v>10</v>
      </c>
    </row>
    <row r="327" spans="1:29" x14ac:dyDescent="0.3">
      <c r="A327" s="1" t="s">
        <v>83</v>
      </c>
      <c r="B327" s="3">
        <v>2015</v>
      </c>
      <c r="C327" s="13">
        <f t="shared" si="76"/>
        <v>0.33520350521571646</v>
      </c>
      <c r="D327" s="1">
        <f t="shared" si="77"/>
        <v>18730000</v>
      </c>
      <c r="E327" s="1">
        <v>55876504</v>
      </c>
      <c r="F327" s="9">
        <v>758901003361.14368</v>
      </c>
      <c r="G327" s="8">
        <v>13581.755282348082</v>
      </c>
      <c r="H327" s="1">
        <f t="shared" si="66"/>
        <v>184464076.54959002</v>
      </c>
      <c r="I327" s="1">
        <f t="shared" si="67"/>
        <v>104651000000</v>
      </c>
      <c r="J327" s="6">
        <v>104651</v>
      </c>
      <c r="K327" s="6">
        <f t="shared" si="68"/>
        <v>81003000000</v>
      </c>
      <c r="L327" s="6">
        <f t="shared" si="69"/>
        <v>185654000000</v>
      </c>
      <c r="M327" s="2">
        <v>81003</v>
      </c>
      <c r="N327" s="6">
        <f t="shared" si="70"/>
        <v>0.24463533343314278</v>
      </c>
      <c r="O327" s="1">
        <v>1213090</v>
      </c>
      <c r="P327" s="12">
        <f t="shared" si="71"/>
        <v>2.1710198619441189E-2</v>
      </c>
      <c r="Q327" s="1">
        <v>446.221</v>
      </c>
      <c r="R327" s="1">
        <v>18.73</v>
      </c>
      <c r="S327" s="1">
        <v>53.765999999999998</v>
      </c>
      <c r="T327" s="1">
        <f t="shared" si="72"/>
        <v>446221000</v>
      </c>
      <c r="U327" s="1">
        <f t="shared" si="73"/>
        <v>18730000</v>
      </c>
      <c r="V327" s="1">
        <f t="shared" si="74"/>
        <v>53766000</v>
      </c>
      <c r="W327" s="1">
        <f t="shared" si="75"/>
        <v>7.9858432088020397</v>
      </c>
      <c r="X327" s="3">
        <v>1</v>
      </c>
      <c r="Y327" s="10">
        <v>9</v>
      </c>
      <c r="Z327" s="10">
        <v>0</v>
      </c>
      <c r="AA327" s="3">
        <f t="shared" si="65"/>
        <v>9</v>
      </c>
    </row>
    <row r="328" spans="1:29" x14ac:dyDescent="0.3">
      <c r="A328" s="1" t="s">
        <v>48</v>
      </c>
      <c r="B328" s="3">
        <v>2021</v>
      </c>
      <c r="C328" s="13">
        <f t="shared" si="76"/>
        <v>0.14886825949126853</v>
      </c>
      <c r="D328" s="1">
        <f t="shared" si="77"/>
        <v>18710000</v>
      </c>
      <c r="E328" s="1">
        <v>125681593</v>
      </c>
      <c r="F328" s="8">
        <v>5296220731881.5293</v>
      </c>
      <c r="G328" s="8">
        <v>42139.987292184698</v>
      </c>
      <c r="H328" s="1">
        <f t="shared" si="66"/>
        <v>1775778528.9854879</v>
      </c>
      <c r="I328" s="1">
        <f t="shared" si="67"/>
        <v>768975000000</v>
      </c>
      <c r="J328" s="2">
        <v>768975</v>
      </c>
      <c r="K328" s="6">
        <f t="shared" si="68"/>
        <v>756032000000</v>
      </c>
      <c r="L328" s="6">
        <f t="shared" si="69"/>
        <v>1525007000000</v>
      </c>
      <c r="M328" s="2">
        <v>756032</v>
      </c>
      <c r="N328" s="6">
        <f t="shared" si="70"/>
        <v>0.28794249280811751</v>
      </c>
      <c r="O328" s="1">
        <v>364500</v>
      </c>
      <c r="P328" s="12">
        <f t="shared" si="71"/>
        <v>2.9001860280367386E-3</v>
      </c>
      <c r="Q328" s="1">
        <v>1067.3979999999999</v>
      </c>
      <c r="R328" s="1">
        <v>18.71</v>
      </c>
      <c r="S328" s="1">
        <v>395.35899999999998</v>
      </c>
      <c r="T328" s="1">
        <f t="shared" si="72"/>
        <v>1067397999.9999999</v>
      </c>
      <c r="U328" s="1">
        <f t="shared" si="73"/>
        <v>18710000</v>
      </c>
      <c r="V328" s="1">
        <f t="shared" si="74"/>
        <v>395359000</v>
      </c>
      <c r="W328" s="1">
        <f t="shared" si="75"/>
        <v>8.4928745293672385</v>
      </c>
      <c r="X328" s="3">
        <v>0</v>
      </c>
      <c r="Y328" s="10">
        <v>10</v>
      </c>
      <c r="Z328" s="10">
        <v>0</v>
      </c>
      <c r="AA328" s="3">
        <f t="shared" si="65"/>
        <v>10</v>
      </c>
    </row>
    <row r="329" spans="1:29" x14ac:dyDescent="0.3">
      <c r="A329" s="1" t="s">
        <v>48</v>
      </c>
      <c r="B329" s="3">
        <v>2020</v>
      </c>
      <c r="C329" s="13">
        <f t="shared" si="76"/>
        <v>0.14818510862419909</v>
      </c>
      <c r="D329" s="1">
        <f t="shared" si="77"/>
        <v>18710000</v>
      </c>
      <c r="E329" s="1">
        <v>126261000</v>
      </c>
      <c r="F329" s="8">
        <v>5241927758203.5742</v>
      </c>
      <c r="G329" s="8">
        <v>41516.602578813523</v>
      </c>
      <c r="H329" s="1">
        <f t="shared" si="66"/>
        <v>1723628289.6871457</v>
      </c>
      <c r="I329" s="1">
        <f t="shared" si="67"/>
        <v>635460000000</v>
      </c>
      <c r="J329" s="2">
        <v>635460</v>
      </c>
      <c r="K329" s="6">
        <f t="shared" si="68"/>
        <v>641319000000</v>
      </c>
      <c r="L329" s="6">
        <f t="shared" si="69"/>
        <v>1276779000000</v>
      </c>
      <c r="M329" s="2">
        <v>641319</v>
      </c>
      <c r="N329" s="6">
        <f t="shared" si="70"/>
        <v>0.2435705066713007</v>
      </c>
      <c r="O329" s="1">
        <v>364500</v>
      </c>
      <c r="P329" s="12">
        <f t="shared" si="71"/>
        <v>2.886877182978117E-3</v>
      </c>
      <c r="Q329" s="1">
        <v>1042.2239999999999</v>
      </c>
      <c r="R329" s="1">
        <v>18.71</v>
      </c>
      <c r="S329" s="1">
        <v>387.85700000000003</v>
      </c>
      <c r="T329" s="1">
        <f t="shared" si="72"/>
        <v>1042223999.9999999</v>
      </c>
      <c r="U329" s="1">
        <f t="shared" si="73"/>
        <v>18710000</v>
      </c>
      <c r="V329" s="1">
        <f t="shared" si="74"/>
        <v>387857000</v>
      </c>
      <c r="W329" s="1">
        <f t="shared" si="75"/>
        <v>8.2545203982227289</v>
      </c>
      <c r="X329" s="3">
        <v>0</v>
      </c>
      <c r="Y329" s="10">
        <v>10</v>
      </c>
      <c r="Z329" s="10">
        <v>0</v>
      </c>
      <c r="AA329" s="3">
        <f t="shared" si="65"/>
        <v>10</v>
      </c>
    </row>
    <row r="330" spans="1:29" x14ac:dyDescent="0.3">
      <c r="A330" s="1" t="s">
        <v>48</v>
      </c>
      <c r="B330" s="3">
        <v>2019</v>
      </c>
      <c r="C330" s="13">
        <f t="shared" si="76"/>
        <v>0.14774979665647975</v>
      </c>
      <c r="D330" s="1">
        <f t="shared" si="77"/>
        <v>18710000</v>
      </c>
      <c r="E330" s="1">
        <v>126633000</v>
      </c>
      <c r="F330" s="8">
        <v>5357737963268.2764</v>
      </c>
      <c r="G330" s="8">
        <v>42309.176622746651</v>
      </c>
      <c r="H330" s="1">
        <f t="shared" si="66"/>
        <v>1790066426.4947717</v>
      </c>
      <c r="I330" s="1">
        <f t="shared" si="67"/>
        <v>720955000000</v>
      </c>
      <c r="J330" s="2">
        <v>720955</v>
      </c>
      <c r="K330" s="6">
        <f t="shared" si="68"/>
        <v>705563000000</v>
      </c>
      <c r="L330" s="6">
        <f t="shared" si="69"/>
        <v>1426518000000</v>
      </c>
      <c r="M330" s="2">
        <v>705563</v>
      </c>
      <c r="N330" s="6">
        <f t="shared" si="70"/>
        <v>0.26625378280534817</v>
      </c>
      <c r="O330" s="1">
        <v>364500</v>
      </c>
      <c r="P330" s="12">
        <f t="shared" si="71"/>
        <v>2.878396626471773E-3</v>
      </c>
      <c r="Q330" s="1">
        <v>1106.0160000000001</v>
      </c>
      <c r="R330" s="1">
        <v>18.71</v>
      </c>
      <c r="S330" s="1">
        <v>415.86</v>
      </c>
      <c r="T330" s="1">
        <f t="shared" si="72"/>
        <v>1106016000</v>
      </c>
      <c r="U330" s="1">
        <f t="shared" si="73"/>
        <v>18710000</v>
      </c>
      <c r="V330" s="1">
        <f t="shared" si="74"/>
        <v>415860000</v>
      </c>
      <c r="W330" s="1">
        <f t="shared" si="75"/>
        <v>8.7340266755111227</v>
      </c>
      <c r="X330" s="3">
        <v>0</v>
      </c>
      <c r="Y330" s="10">
        <v>10</v>
      </c>
      <c r="Z330" s="10">
        <v>0</v>
      </c>
      <c r="AA330" s="3">
        <f t="shared" si="65"/>
        <v>10</v>
      </c>
    </row>
    <row r="331" spans="1:29" x14ac:dyDescent="0.3">
      <c r="A331" s="1" t="s">
        <v>83</v>
      </c>
      <c r="B331" s="3">
        <v>2021</v>
      </c>
      <c r="C331" s="13">
        <f t="shared" si="76"/>
        <v>0.31334051889425651</v>
      </c>
      <c r="D331" s="1">
        <f t="shared" si="77"/>
        <v>18610000</v>
      </c>
      <c r="E331" s="1">
        <v>59392255</v>
      </c>
      <c r="F331" s="9">
        <v>868576995050.23865</v>
      </c>
      <c r="G331" s="8">
        <v>14624.415170803644</v>
      </c>
      <c r="H331" s="1">
        <f t="shared" si="66"/>
        <v>213873519.0880318</v>
      </c>
      <c r="I331" s="1">
        <f t="shared" si="67"/>
        <v>113989000000</v>
      </c>
      <c r="J331" s="6">
        <v>113989</v>
      </c>
      <c r="K331" s="6">
        <f t="shared" si="68"/>
        <v>123571000000</v>
      </c>
      <c r="L331" s="6">
        <f t="shared" si="69"/>
        <v>237560000000</v>
      </c>
      <c r="M331" s="2">
        <v>123571</v>
      </c>
      <c r="N331" s="6">
        <f t="shared" si="70"/>
        <v>0.27350482611649124</v>
      </c>
      <c r="O331" s="1">
        <v>1213090</v>
      </c>
      <c r="P331" s="12">
        <f t="shared" si="71"/>
        <v>2.0425053738067363E-2</v>
      </c>
      <c r="Q331" s="1">
        <v>435.92899999999997</v>
      </c>
      <c r="R331" s="1">
        <v>18.61</v>
      </c>
      <c r="S331" s="1">
        <v>52.305</v>
      </c>
      <c r="T331" s="1">
        <f t="shared" si="72"/>
        <v>435929000</v>
      </c>
      <c r="U331" s="1">
        <f t="shared" si="73"/>
        <v>18610000</v>
      </c>
      <c r="V331" s="1">
        <f t="shared" si="74"/>
        <v>52305000</v>
      </c>
      <c r="W331" s="1">
        <f t="shared" si="75"/>
        <v>7.3398290736729894</v>
      </c>
      <c r="X331" s="3">
        <v>1</v>
      </c>
      <c r="Y331" s="10">
        <v>9</v>
      </c>
      <c r="Z331" s="10">
        <v>0</v>
      </c>
      <c r="AA331" s="3">
        <f t="shared" si="65"/>
        <v>9</v>
      </c>
    </row>
    <row r="332" spans="1:29" x14ac:dyDescent="0.3">
      <c r="A332" s="1" t="s">
        <v>83</v>
      </c>
      <c r="B332" s="3">
        <v>2020</v>
      </c>
      <c r="C332" s="13">
        <f t="shared" si="76"/>
        <v>0.31648622671838628</v>
      </c>
      <c r="D332" s="1">
        <f t="shared" si="77"/>
        <v>18610000</v>
      </c>
      <c r="E332" s="1">
        <v>58801927</v>
      </c>
      <c r="F332" s="9">
        <v>794871547198.03943</v>
      </c>
      <c r="G332" s="8">
        <v>13517.780585626717</v>
      </c>
      <c r="H332" s="1">
        <f t="shared" si="66"/>
        <v>182730391.96114659</v>
      </c>
      <c r="I332" s="1">
        <f t="shared" si="67"/>
        <v>84062000000</v>
      </c>
      <c r="J332" s="6">
        <v>84062</v>
      </c>
      <c r="K332" s="6">
        <f t="shared" si="68"/>
        <v>85836000000</v>
      </c>
      <c r="L332" s="6">
        <f t="shared" si="69"/>
        <v>169898000000</v>
      </c>
      <c r="M332" s="2">
        <v>85836</v>
      </c>
      <c r="N332" s="6">
        <f t="shared" si="70"/>
        <v>0.21374271176128853</v>
      </c>
      <c r="O332" s="1">
        <v>1213090</v>
      </c>
      <c r="P332" s="12">
        <f t="shared" si="71"/>
        <v>2.0630106220838648E-2</v>
      </c>
      <c r="Q332" s="1">
        <v>435.83199999999999</v>
      </c>
      <c r="R332" s="1">
        <v>18.61</v>
      </c>
      <c r="S332" s="1">
        <v>49.002000000000002</v>
      </c>
      <c r="T332" s="1">
        <f t="shared" si="72"/>
        <v>435832000</v>
      </c>
      <c r="U332" s="1">
        <f t="shared" si="73"/>
        <v>18610000</v>
      </c>
      <c r="V332" s="1">
        <f t="shared" si="74"/>
        <v>49002000</v>
      </c>
      <c r="W332" s="1">
        <f t="shared" si="75"/>
        <v>7.4118659410600607</v>
      </c>
      <c r="X332" s="3">
        <v>1</v>
      </c>
      <c r="Y332" s="10">
        <v>9</v>
      </c>
      <c r="Z332" s="10">
        <v>0</v>
      </c>
      <c r="AA332" s="3">
        <f t="shared" si="65"/>
        <v>9</v>
      </c>
      <c r="AB332" s="2"/>
      <c r="AC332" s="2"/>
    </row>
    <row r="333" spans="1:29" x14ac:dyDescent="0.3">
      <c r="A333" s="1" t="s">
        <v>83</v>
      </c>
      <c r="B333" s="3">
        <v>2019</v>
      </c>
      <c r="C333" s="13">
        <f t="shared" si="76"/>
        <v>0.32038119336571635</v>
      </c>
      <c r="D333" s="1">
        <f t="shared" si="77"/>
        <v>18610000</v>
      </c>
      <c r="E333" s="1">
        <v>58087055</v>
      </c>
      <c r="F333" s="9">
        <v>838593091779.98364</v>
      </c>
      <c r="G333" s="8">
        <v>14436.832643348567</v>
      </c>
      <c r="H333" s="1">
        <f t="shared" si="66"/>
        <v>208422136.77205479</v>
      </c>
      <c r="I333" s="1">
        <f t="shared" si="67"/>
        <v>107540000000</v>
      </c>
      <c r="J333" s="6">
        <v>107540</v>
      </c>
      <c r="K333" s="6">
        <f t="shared" si="68"/>
        <v>90015000000</v>
      </c>
      <c r="L333" s="6">
        <f t="shared" si="69"/>
        <v>197555000000</v>
      </c>
      <c r="M333" s="2">
        <v>90015</v>
      </c>
      <c r="N333" s="6">
        <f t="shared" si="70"/>
        <v>0.23557909305056768</v>
      </c>
      <c r="O333" s="1">
        <v>1213090</v>
      </c>
      <c r="P333" s="12">
        <f t="shared" si="71"/>
        <v>2.0883999025256145E-2</v>
      </c>
      <c r="Q333" s="1">
        <v>466.92399999999998</v>
      </c>
      <c r="R333" s="1">
        <v>18.61</v>
      </c>
      <c r="S333" s="1">
        <v>57.978999999999999</v>
      </c>
      <c r="T333" s="1">
        <f t="shared" si="72"/>
        <v>466924000</v>
      </c>
      <c r="U333" s="1">
        <f t="shared" si="73"/>
        <v>18610000</v>
      </c>
      <c r="V333" s="1">
        <f t="shared" si="74"/>
        <v>57979000</v>
      </c>
      <c r="W333" s="1">
        <f t="shared" si="75"/>
        <v>8.0383486475601149</v>
      </c>
      <c r="X333" s="3">
        <v>1</v>
      </c>
      <c r="Y333" s="10">
        <v>9</v>
      </c>
      <c r="Z333" s="10">
        <v>0</v>
      </c>
      <c r="AA333" s="3">
        <f t="shared" si="65"/>
        <v>9</v>
      </c>
    </row>
    <row r="334" spans="1:29" x14ac:dyDescent="0.3">
      <c r="A334" s="1" t="s">
        <v>50</v>
      </c>
      <c r="B334" s="3">
        <v>2016</v>
      </c>
      <c r="C334" s="13">
        <f t="shared" si="76"/>
        <v>0.37645107482732421</v>
      </c>
      <c r="D334" s="1">
        <f t="shared" si="77"/>
        <v>18030000</v>
      </c>
      <c r="E334" s="1">
        <v>47894670</v>
      </c>
      <c r="F334" s="8">
        <v>192816361927.95206</v>
      </c>
      <c r="G334" s="8">
        <v>4025.8417466484698</v>
      </c>
      <c r="H334" s="1">
        <f t="shared" si="66"/>
        <v>16207401.769057602</v>
      </c>
      <c r="I334" s="1">
        <f t="shared" si="67"/>
        <v>14107000000</v>
      </c>
      <c r="J334" s="2">
        <v>14107</v>
      </c>
      <c r="K334" s="6">
        <f t="shared" si="68"/>
        <v>5695000000</v>
      </c>
      <c r="L334" s="6">
        <f t="shared" si="69"/>
        <v>19802000000</v>
      </c>
      <c r="M334" s="6">
        <v>5695</v>
      </c>
      <c r="N334" s="6">
        <f t="shared" si="70"/>
        <v>0.10269875337342603</v>
      </c>
      <c r="O334" s="1">
        <v>569140</v>
      </c>
      <c r="P334" s="12">
        <f t="shared" si="71"/>
        <v>1.1883159441332407E-2</v>
      </c>
      <c r="Q334" s="1">
        <v>17.390999999999998</v>
      </c>
      <c r="R334" s="1">
        <v>18.03</v>
      </c>
      <c r="S334" s="1">
        <v>13.487</v>
      </c>
      <c r="T334" s="1">
        <f t="shared" si="72"/>
        <v>17391000</v>
      </c>
      <c r="U334" s="1">
        <f t="shared" si="73"/>
        <v>18030000</v>
      </c>
      <c r="V334" s="1">
        <f t="shared" si="74"/>
        <v>13487000</v>
      </c>
      <c r="W334" s="1">
        <f t="shared" si="75"/>
        <v>0.36310929796572355</v>
      </c>
      <c r="X334" s="3">
        <v>0</v>
      </c>
      <c r="Y334" s="10">
        <v>9</v>
      </c>
      <c r="Z334" s="10">
        <v>0</v>
      </c>
      <c r="AA334" s="3">
        <f t="shared" si="65"/>
        <v>9</v>
      </c>
    </row>
    <row r="335" spans="1:29" x14ac:dyDescent="0.3">
      <c r="A335" s="1" t="s">
        <v>83</v>
      </c>
      <c r="B335" s="3">
        <v>2016</v>
      </c>
      <c r="C335" s="13">
        <f t="shared" si="76"/>
        <v>0.31902294473278409</v>
      </c>
      <c r="D335" s="1">
        <f t="shared" si="77"/>
        <v>18000000</v>
      </c>
      <c r="E335" s="1">
        <v>56422274</v>
      </c>
      <c r="F335" s="9">
        <v>772768693550.77161</v>
      </c>
      <c r="G335" s="8">
        <v>13696.163567437421</v>
      </c>
      <c r="H335" s="1">
        <f t="shared" si="66"/>
        <v>187584896.46600014</v>
      </c>
      <c r="I335" s="1">
        <f t="shared" si="67"/>
        <v>91692000000</v>
      </c>
      <c r="J335" s="6">
        <v>91692</v>
      </c>
      <c r="K335" s="6">
        <f t="shared" si="68"/>
        <v>76215000000</v>
      </c>
      <c r="L335" s="6">
        <f t="shared" si="69"/>
        <v>167907000000</v>
      </c>
      <c r="M335" s="2">
        <v>76215</v>
      </c>
      <c r="N335" s="6">
        <f t="shared" si="70"/>
        <v>0.21727976482650868</v>
      </c>
      <c r="O335" s="1">
        <v>1213090</v>
      </c>
      <c r="P335" s="12">
        <f t="shared" si="71"/>
        <v>2.1500196890327391E-2</v>
      </c>
      <c r="Q335" s="1">
        <v>456.97300000000001</v>
      </c>
      <c r="R335" s="1">
        <v>18</v>
      </c>
      <c r="S335" s="1">
        <v>58.935000000000002</v>
      </c>
      <c r="T335" s="1">
        <f t="shared" si="72"/>
        <v>456973000</v>
      </c>
      <c r="U335" s="1">
        <f t="shared" si="73"/>
        <v>18000000</v>
      </c>
      <c r="V335" s="1">
        <f t="shared" si="74"/>
        <v>58935000</v>
      </c>
      <c r="W335" s="1">
        <f t="shared" si="75"/>
        <v>8.0991595624096959</v>
      </c>
      <c r="X335" s="3">
        <v>1</v>
      </c>
      <c r="Y335" s="10">
        <v>9</v>
      </c>
      <c r="Z335" s="10">
        <v>0</v>
      </c>
      <c r="AA335" s="3">
        <f t="shared" si="65"/>
        <v>9</v>
      </c>
    </row>
    <row r="336" spans="1:29" x14ac:dyDescent="0.3">
      <c r="A336" s="1" t="s">
        <v>50</v>
      </c>
      <c r="B336" s="3">
        <v>2014</v>
      </c>
      <c r="C336" s="13">
        <f t="shared" si="76"/>
        <v>0.37855759867321997</v>
      </c>
      <c r="D336" s="1">
        <f t="shared" si="77"/>
        <v>17350000</v>
      </c>
      <c r="E336" s="1">
        <v>45831863</v>
      </c>
      <c r="F336" s="8">
        <v>156802076160.13052</v>
      </c>
      <c r="G336" s="8">
        <v>3421.2459607005399</v>
      </c>
      <c r="H336" s="1">
        <f t="shared" si="66"/>
        <v>11704923.92360976</v>
      </c>
      <c r="I336" s="1">
        <f t="shared" si="67"/>
        <v>18397000000</v>
      </c>
      <c r="J336" s="2">
        <v>18397</v>
      </c>
      <c r="K336" s="6">
        <f t="shared" si="68"/>
        <v>6115000000</v>
      </c>
      <c r="L336" s="6">
        <f t="shared" si="69"/>
        <v>24512000000</v>
      </c>
      <c r="M336" s="6">
        <v>6115</v>
      </c>
      <c r="N336" s="6">
        <f t="shared" si="70"/>
        <v>0.15632446074864265</v>
      </c>
      <c r="O336" s="1">
        <v>569140</v>
      </c>
      <c r="P336" s="12">
        <f t="shared" si="71"/>
        <v>1.241799836938769E-2</v>
      </c>
      <c r="Q336" s="1">
        <v>13.882</v>
      </c>
      <c r="R336" s="1">
        <v>17.350000000000001</v>
      </c>
      <c r="S336" s="1">
        <v>10.365</v>
      </c>
      <c r="T336" s="1">
        <f t="shared" si="72"/>
        <v>13882000</v>
      </c>
      <c r="U336" s="1">
        <f t="shared" si="73"/>
        <v>17350000</v>
      </c>
      <c r="V336" s="1">
        <f t="shared" si="74"/>
        <v>10365000</v>
      </c>
      <c r="W336" s="1">
        <f t="shared" si="75"/>
        <v>0.30288971670211179</v>
      </c>
      <c r="X336" s="3">
        <v>0</v>
      </c>
      <c r="Y336" s="10">
        <v>9</v>
      </c>
      <c r="Z336" s="10">
        <v>0</v>
      </c>
      <c r="AA336" s="3">
        <f t="shared" si="65"/>
        <v>9</v>
      </c>
    </row>
    <row r="337" spans="1:27" x14ac:dyDescent="0.3">
      <c r="A337" s="1" t="s">
        <v>50</v>
      </c>
      <c r="B337" s="3">
        <v>2018</v>
      </c>
      <c r="C337" s="13">
        <f t="shared" si="76"/>
        <v>0.34652362534418146</v>
      </c>
      <c r="D337" s="1">
        <f t="shared" si="77"/>
        <v>17310000</v>
      </c>
      <c r="E337" s="1">
        <v>49953304</v>
      </c>
      <c r="F337" s="8">
        <v>228360434503.78928</v>
      </c>
      <c r="G337" s="8">
        <v>4571.4780848888249</v>
      </c>
      <c r="H337" s="1">
        <f t="shared" si="66"/>
        <v>20898411.880618799</v>
      </c>
      <c r="I337" s="1">
        <f t="shared" si="67"/>
        <v>17378000000</v>
      </c>
      <c r="J337" s="2">
        <v>17378</v>
      </c>
      <c r="K337" s="6">
        <f t="shared" si="68"/>
        <v>6052000000</v>
      </c>
      <c r="L337" s="6">
        <f t="shared" si="69"/>
        <v>23430000000</v>
      </c>
      <c r="M337" s="6">
        <v>6052</v>
      </c>
      <c r="N337" s="6">
        <f t="shared" si="70"/>
        <v>0.10260096084907044</v>
      </c>
      <c r="O337" s="1">
        <v>569140</v>
      </c>
      <c r="P337" s="12">
        <f t="shared" si="71"/>
        <v>1.1393440562009673E-2</v>
      </c>
      <c r="Q337" s="1">
        <v>18.169</v>
      </c>
      <c r="R337" s="1">
        <v>17.309999999999999</v>
      </c>
      <c r="S337" s="1">
        <v>13.994</v>
      </c>
      <c r="T337" s="1">
        <f t="shared" si="72"/>
        <v>18169000</v>
      </c>
      <c r="U337" s="1">
        <f t="shared" si="73"/>
        <v>17310000</v>
      </c>
      <c r="V337" s="1">
        <f t="shared" si="74"/>
        <v>13994000</v>
      </c>
      <c r="W337" s="1">
        <f t="shared" si="75"/>
        <v>0.36371968508829766</v>
      </c>
      <c r="X337" s="3">
        <v>0</v>
      </c>
      <c r="Y337" s="10">
        <v>9</v>
      </c>
      <c r="Z337" s="10">
        <v>0</v>
      </c>
      <c r="AA337" s="3">
        <f t="shared" si="65"/>
        <v>9</v>
      </c>
    </row>
    <row r="338" spans="1:27" x14ac:dyDescent="0.3">
      <c r="A338" s="1" t="s">
        <v>50</v>
      </c>
      <c r="B338" s="3">
        <v>2015</v>
      </c>
      <c r="C338" s="13">
        <f t="shared" si="76"/>
        <v>0.3605008233676591</v>
      </c>
      <c r="D338" s="1">
        <f t="shared" si="77"/>
        <v>16890000</v>
      </c>
      <c r="E338" s="1">
        <v>46851488</v>
      </c>
      <c r="F338" s="8">
        <v>176337929151.65964</v>
      </c>
      <c r="G338" s="8">
        <v>3763.7636856199665</v>
      </c>
      <c r="H338" s="1">
        <f t="shared" si="66"/>
        <v>14165917.081191594</v>
      </c>
      <c r="I338" s="1">
        <f t="shared" si="67"/>
        <v>16093000000</v>
      </c>
      <c r="J338" s="2">
        <v>16093</v>
      </c>
      <c r="K338" s="6">
        <f t="shared" si="68"/>
        <v>5907000000</v>
      </c>
      <c r="L338" s="6">
        <f t="shared" si="69"/>
        <v>22000000000</v>
      </c>
      <c r="M338" s="6">
        <v>5907</v>
      </c>
      <c r="N338" s="6">
        <f t="shared" si="70"/>
        <v>0.12476045344208889</v>
      </c>
      <c r="O338" s="1">
        <v>569140</v>
      </c>
      <c r="P338" s="12">
        <f t="shared" si="71"/>
        <v>1.2147746513408495E-2</v>
      </c>
      <c r="Q338" s="1">
        <v>16.295000000000002</v>
      </c>
      <c r="R338" s="1">
        <v>16.89</v>
      </c>
      <c r="S338" s="1">
        <v>12.516999999999999</v>
      </c>
      <c r="T338" s="1">
        <f t="shared" si="72"/>
        <v>16295000.000000002</v>
      </c>
      <c r="U338" s="1">
        <f t="shared" si="73"/>
        <v>16890000</v>
      </c>
      <c r="V338" s="1">
        <f t="shared" si="74"/>
        <v>12517000</v>
      </c>
      <c r="W338" s="1">
        <f t="shared" si="75"/>
        <v>0.34780111999857938</v>
      </c>
      <c r="X338" s="3">
        <v>0</v>
      </c>
      <c r="Y338" s="10">
        <v>9</v>
      </c>
      <c r="Z338" s="10">
        <v>0</v>
      </c>
      <c r="AA338" s="3">
        <f t="shared" si="65"/>
        <v>9</v>
      </c>
    </row>
    <row r="339" spans="1:27" x14ac:dyDescent="0.3">
      <c r="A339" s="1" t="s">
        <v>46</v>
      </c>
      <c r="B339" s="3">
        <v>2012</v>
      </c>
      <c r="C339" s="13">
        <f t="shared" si="76"/>
        <v>0.28132481718043773</v>
      </c>
      <c r="D339" s="1">
        <f t="shared" si="77"/>
        <v>16750000</v>
      </c>
      <c r="E339" s="1">
        <v>59539717</v>
      </c>
      <c r="F339" s="8">
        <v>2172383785077.7886</v>
      </c>
      <c r="G339" s="8">
        <v>36486.296787030224</v>
      </c>
      <c r="H339" s="1">
        <f t="shared" si="66"/>
        <v>1331249853.231252</v>
      </c>
      <c r="I339" s="1">
        <f t="shared" si="67"/>
        <v>489105000000</v>
      </c>
      <c r="J339" s="2">
        <v>489105</v>
      </c>
      <c r="K339" s="6">
        <f t="shared" si="68"/>
        <v>501547000000</v>
      </c>
      <c r="L339" s="6">
        <f t="shared" si="69"/>
        <v>990652000000</v>
      </c>
      <c r="M339" s="2">
        <v>501547</v>
      </c>
      <c r="N339" s="6">
        <f t="shared" si="70"/>
        <v>0.45602071181199083</v>
      </c>
      <c r="O339" s="1">
        <v>295718</v>
      </c>
      <c r="P339" s="12">
        <f t="shared" si="71"/>
        <v>4.9667350619083395E-3</v>
      </c>
      <c r="Q339" s="1">
        <v>403.697</v>
      </c>
      <c r="R339" s="1">
        <v>16.75</v>
      </c>
      <c r="S339" s="1">
        <v>172.68</v>
      </c>
      <c r="T339" s="1">
        <f t="shared" si="72"/>
        <v>403697000</v>
      </c>
      <c r="U339" s="1">
        <f t="shared" si="73"/>
        <v>16750000</v>
      </c>
      <c r="V339" s="1">
        <f t="shared" si="74"/>
        <v>172680000</v>
      </c>
      <c r="W339" s="1">
        <f t="shared" si="75"/>
        <v>6.780297595300965</v>
      </c>
      <c r="X339" s="3">
        <v>0</v>
      </c>
      <c r="Y339" s="10">
        <v>10</v>
      </c>
      <c r="Z339" s="10">
        <v>0</v>
      </c>
      <c r="AA339" s="3">
        <f t="shared" si="65"/>
        <v>10</v>
      </c>
    </row>
    <row r="340" spans="1:27" x14ac:dyDescent="0.3">
      <c r="A340" s="1" t="s">
        <v>50</v>
      </c>
      <c r="B340" s="3">
        <v>2017</v>
      </c>
      <c r="C340" s="13">
        <f t="shared" si="76"/>
        <v>0.3401559491426609</v>
      </c>
      <c r="D340" s="1">
        <f t="shared" si="77"/>
        <v>16649999.999999998</v>
      </c>
      <c r="E340" s="1">
        <v>48948137</v>
      </c>
      <c r="F340" s="8">
        <v>211108856550.06934</v>
      </c>
      <c r="G340" s="8">
        <v>4312.9089172498916</v>
      </c>
      <c r="H340" s="1">
        <f t="shared" si="66"/>
        <v>18601183.328493632</v>
      </c>
      <c r="I340" s="1">
        <f t="shared" si="67"/>
        <v>16687000000</v>
      </c>
      <c r="J340" s="2">
        <v>16687</v>
      </c>
      <c r="K340" s="6">
        <f t="shared" si="68"/>
        <v>5747000000</v>
      </c>
      <c r="L340" s="6">
        <f t="shared" si="69"/>
        <v>22434000000</v>
      </c>
      <c r="M340" s="6">
        <v>5747</v>
      </c>
      <c r="N340" s="6">
        <f t="shared" si="70"/>
        <v>0.10626745067267825</v>
      </c>
      <c r="O340" s="1">
        <v>569140</v>
      </c>
      <c r="P340" s="12">
        <f t="shared" si="71"/>
        <v>1.1627408822525769E-2</v>
      </c>
      <c r="Q340" s="1">
        <v>17.018000000000001</v>
      </c>
      <c r="R340" s="1">
        <v>16.649999999999999</v>
      </c>
      <c r="S340" s="1">
        <v>13.375999999999999</v>
      </c>
      <c r="T340" s="1">
        <f t="shared" si="72"/>
        <v>17018000</v>
      </c>
      <c r="U340" s="1">
        <f t="shared" si="73"/>
        <v>16649999.999999998</v>
      </c>
      <c r="V340" s="1">
        <f t="shared" si="74"/>
        <v>13376000</v>
      </c>
      <c r="W340" s="1">
        <f t="shared" si="75"/>
        <v>0.34767411066124948</v>
      </c>
      <c r="X340" s="3">
        <v>0</v>
      </c>
      <c r="Y340" s="10">
        <v>9</v>
      </c>
      <c r="Z340" s="10">
        <v>0</v>
      </c>
      <c r="AA340" s="3">
        <f t="shared" si="65"/>
        <v>9</v>
      </c>
    </row>
    <row r="341" spans="1:27" x14ac:dyDescent="0.3">
      <c r="A341" s="1" t="s">
        <v>50</v>
      </c>
      <c r="B341" s="3">
        <v>2011</v>
      </c>
      <c r="C341" s="13">
        <f t="shared" si="76"/>
        <v>0.39005380162431252</v>
      </c>
      <c r="D341" s="1">
        <f t="shared" si="77"/>
        <v>16629999.999999998</v>
      </c>
      <c r="E341" s="1">
        <v>42635144</v>
      </c>
      <c r="F341" s="8">
        <v>117598023944.48198</v>
      </c>
      <c r="G341" s="8">
        <v>2758.2415095040369</v>
      </c>
      <c r="H341" s="1">
        <f t="shared" si="66"/>
        <v>7607896.2247511083</v>
      </c>
      <c r="I341" s="1">
        <f t="shared" si="67"/>
        <v>14783000000</v>
      </c>
      <c r="J341" s="2">
        <v>14783</v>
      </c>
      <c r="K341" s="6">
        <f t="shared" si="68"/>
        <v>5756000000</v>
      </c>
      <c r="L341" s="6">
        <f t="shared" si="69"/>
        <v>20539000000</v>
      </c>
      <c r="M341" s="6">
        <v>5756</v>
      </c>
      <c r="N341" s="6">
        <f t="shared" si="70"/>
        <v>0.1746542952940813</v>
      </c>
      <c r="O341" s="1">
        <v>569140</v>
      </c>
      <c r="P341" s="12">
        <f t="shared" si="71"/>
        <v>1.3349081218067424E-2</v>
      </c>
      <c r="Q341" s="1">
        <v>12.928000000000001</v>
      </c>
      <c r="R341" s="1">
        <v>16.63</v>
      </c>
      <c r="S341" s="1">
        <v>10.201000000000001</v>
      </c>
      <c r="T341" s="1">
        <f t="shared" si="72"/>
        <v>12928000</v>
      </c>
      <c r="U341" s="1">
        <f t="shared" si="73"/>
        <v>16629999.999999998</v>
      </c>
      <c r="V341" s="1">
        <f t="shared" si="74"/>
        <v>10201000</v>
      </c>
      <c r="W341" s="1">
        <f t="shared" si="75"/>
        <v>0.30322402570048784</v>
      </c>
      <c r="X341" s="3">
        <v>0</v>
      </c>
      <c r="Y341" s="10">
        <v>8</v>
      </c>
      <c r="Z341" s="10">
        <v>0</v>
      </c>
      <c r="AA341" s="3">
        <f t="shared" si="65"/>
        <v>8</v>
      </c>
    </row>
    <row r="342" spans="1:27" x14ac:dyDescent="0.3">
      <c r="A342" s="1" t="s">
        <v>46</v>
      </c>
      <c r="B342" s="3">
        <v>2013</v>
      </c>
      <c r="C342" s="13">
        <f t="shared" si="76"/>
        <v>0.27509403833200508</v>
      </c>
      <c r="D342" s="1">
        <f t="shared" si="77"/>
        <v>16570000</v>
      </c>
      <c r="E342" s="1">
        <v>60233948</v>
      </c>
      <c r="F342" s="8">
        <v>2187377576803.9832</v>
      </c>
      <c r="G342" s="8">
        <v>36314.697100777506</v>
      </c>
      <c r="H342" s="1">
        <f t="shared" si="66"/>
        <v>1318757225.5212183</v>
      </c>
      <c r="I342" s="1">
        <f t="shared" si="67"/>
        <v>479344000000</v>
      </c>
      <c r="J342" s="2">
        <v>479344</v>
      </c>
      <c r="K342" s="6">
        <f t="shared" si="68"/>
        <v>518112000000</v>
      </c>
      <c r="L342" s="6">
        <f t="shared" si="69"/>
        <v>997456000000</v>
      </c>
      <c r="M342" s="2">
        <v>518112</v>
      </c>
      <c r="N342" s="6">
        <f t="shared" si="70"/>
        <v>0.45600540600649336</v>
      </c>
      <c r="O342" s="1">
        <v>295718</v>
      </c>
      <c r="P342" s="12">
        <f t="shared" si="71"/>
        <v>4.9094905749827323E-3</v>
      </c>
      <c r="Q342" s="1">
        <v>369.68</v>
      </c>
      <c r="R342" s="1">
        <v>16.57</v>
      </c>
      <c r="S342" s="1">
        <v>159.18299999999999</v>
      </c>
      <c r="T342" s="1">
        <f t="shared" si="72"/>
        <v>369680000</v>
      </c>
      <c r="U342" s="1">
        <f t="shared" si="73"/>
        <v>16570000</v>
      </c>
      <c r="V342" s="1">
        <f t="shared" si="74"/>
        <v>159183000</v>
      </c>
      <c r="W342" s="1">
        <f t="shared" si="75"/>
        <v>6.13740278156763</v>
      </c>
      <c r="X342" s="3">
        <v>0</v>
      </c>
      <c r="Y342" s="10">
        <v>10</v>
      </c>
      <c r="Z342" s="10">
        <v>0</v>
      </c>
      <c r="AA342" s="3">
        <f t="shared" si="65"/>
        <v>10</v>
      </c>
    </row>
    <row r="343" spans="1:27" x14ac:dyDescent="0.3">
      <c r="A343" s="1" t="s">
        <v>50</v>
      </c>
      <c r="B343" s="3">
        <v>2012</v>
      </c>
      <c r="C343" s="13">
        <f t="shared" si="76"/>
        <v>0.37666544099838889</v>
      </c>
      <c r="D343" s="1">
        <f t="shared" si="77"/>
        <v>16469999.999999998</v>
      </c>
      <c r="E343" s="1">
        <v>43725806</v>
      </c>
      <c r="F343" s="8">
        <v>125522808170.92682</v>
      </c>
      <c r="G343" s="8">
        <v>2870.6802607807122</v>
      </c>
      <c r="H343" s="1">
        <f t="shared" si="66"/>
        <v>8240805.1596360179</v>
      </c>
      <c r="I343" s="1">
        <f t="shared" si="67"/>
        <v>16290000000</v>
      </c>
      <c r="J343" s="2">
        <v>16290</v>
      </c>
      <c r="K343" s="6">
        <f t="shared" si="68"/>
        <v>6127000000</v>
      </c>
      <c r="L343" s="6">
        <f t="shared" si="69"/>
        <v>22417000000</v>
      </c>
      <c r="M343" s="6">
        <v>6127</v>
      </c>
      <c r="N343" s="6">
        <f t="shared" si="70"/>
        <v>0.17858905745220693</v>
      </c>
      <c r="O343" s="1">
        <v>569140</v>
      </c>
      <c r="P343" s="12">
        <f t="shared" si="71"/>
        <v>1.3016112270177477E-2</v>
      </c>
      <c r="Q343" s="1">
        <v>11.967000000000001</v>
      </c>
      <c r="R343" s="1">
        <v>16.47</v>
      </c>
      <c r="S343" s="1">
        <v>9.2850000000000001</v>
      </c>
      <c r="T343" s="1">
        <f t="shared" si="72"/>
        <v>11967000</v>
      </c>
      <c r="U343" s="1">
        <f t="shared" si="73"/>
        <v>16469999.999999998</v>
      </c>
      <c r="V343" s="1">
        <f t="shared" si="74"/>
        <v>9285000</v>
      </c>
      <c r="W343" s="1">
        <f t="shared" si="75"/>
        <v>0.27368277671085123</v>
      </c>
      <c r="X343" s="3">
        <v>0</v>
      </c>
      <c r="Y343" s="10">
        <v>8</v>
      </c>
      <c r="Z343" s="10">
        <v>0</v>
      </c>
      <c r="AA343" s="3">
        <f t="shared" si="65"/>
        <v>8</v>
      </c>
    </row>
    <row r="344" spans="1:27" x14ac:dyDescent="0.3">
      <c r="A344" s="1" t="s">
        <v>50</v>
      </c>
      <c r="B344" s="3">
        <v>2013</v>
      </c>
      <c r="C344" s="13">
        <f t="shared" si="76"/>
        <v>0.36591054976151294</v>
      </c>
      <c r="D344" s="1">
        <f t="shared" si="77"/>
        <v>16390000</v>
      </c>
      <c r="E344" s="1">
        <v>44792368</v>
      </c>
      <c r="F344" s="8">
        <v>141004102766.72968</v>
      </c>
      <c r="G344" s="8">
        <v>3147.9492838317829</v>
      </c>
      <c r="H344" s="1">
        <f t="shared" si="66"/>
        <v>9909584.6935770344</v>
      </c>
      <c r="I344" s="1">
        <f t="shared" si="67"/>
        <v>16358000000</v>
      </c>
      <c r="J344" s="2">
        <v>16358</v>
      </c>
      <c r="K344" s="6">
        <f t="shared" si="68"/>
        <v>5856000000</v>
      </c>
      <c r="L344" s="6">
        <f t="shared" si="69"/>
        <v>22214000000</v>
      </c>
      <c r="M344" s="6">
        <v>5856</v>
      </c>
      <c r="N344" s="6">
        <f t="shared" si="70"/>
        <v>0.15754151520505585</v>
      </c>
      <c r="O344" s="1">
        <v>569140</v>
      </c>
      <c r="P344" s="12">
        <f t="shared" si="71"/>
        <v>1.2706182446080993E-2</v>
      </c>
      <c r="Q344" s="1">
        <v>12.906000000000001</v>
      </c>
      <c r="R344" s="1">
        <v>16.39</v>
      </c>
      <c r="S344" s="1">
        <v>9.9320000000000004</v>
      </c>
      <c r="T344" s="1">
        <f t="shared" si="72"/>
        <v>12906000</v>
      </c>
      <c r="U344" s="1">
        <f t="shared" si="73"/>
        <v>16390000</v>
      </c>
      <c r="V344" s="1">
        <f t="shared" si="74"/>
        <v>9932000</v>
      </c>
      <c r="W344" s="1">
        <f t="shared" si="75"/>
        <v>0.28812944205137803</v>
      </c>
      <c r="X344" s="3">
        <v>0</v>
      </c>
      <c r="Y344" s="10">
        <v>9</v>
      </c>
      <c r="Z344" s="10">
        <v>0</v>
      </c>
      <c r="AA344" s="3">
        <f t="shared" si="65"/>
        <v>9</v>
      </c>
    </row>
    <row r="345" spans="1:27" x14ac:dyDescent="0.3">
      <c r="A345" s="1" t="s">
        <v>46</v>
      </c>
      <c r="B345" s="3">
        <v>2015</v>
      </c>
      <c r="C345" s="13">
        <f t="shared" si="76"/>
        <v>0.26889253259585094</v>
      </c>
      <c r="D345" s="1">
        <f t="shared" si="77"/>
        <v>16329999.999999998</v>
      </c>
      <c r="E345" s="1">
        <v>60730582</v>
      </c>
      <c r="F345" s="8">
        <v>2240921139199.7227</v>
      </c>
      <c r="G345" s="8">
        <v>36899.385209246349</v>
      </c>
      <c r="H345" s="1">
        <f t="shared" si="66"/>
        <v>1361564628.8203483</v>
      </c>
      <c r="I345" s="1">
        <f t="shared" si="67"/>
        <v>410919000000</v>
      </c>
      <c r="J345" s="2">
        <v>410919</v>
      </c>
      <c r="K345" s="6">
        <f t="shared" si="68"/>
        <v>456990000000</v>
      </c>
      <c r="L345" s="6">
        <f t="shared" si="69"/>
        <v>867909000000</v>
      </c>
      <c r="M345" s="2">
        <v>456990</v>
      </c>
      <c r="N345" s="6">
        <f t="shared" si="70"/>
        <v>0.38730010834292344</v>
      </c>
      <c r="O345" s="1">
        <v>295718</v>
      </c>
      <c r="P345" s="12">
        <f t="shared" si="71"/>
        <v>4.8693424344262003E-3</v>
      </c>
      <c r="Q345" s="1">
        <v>361.16300000000001</v>
      </c>
      <c r="R345" s="1">
        <v>16.329999999999998</v>
      </c>
      <c r="S345" s="1">
        <v>161.53299999999999</v>
      </c>
      <c r="T345" s="1">
        <f t="shared" si="72"/>
        <v>361163000</v>
      </c>
      <c r="U345" s="1">
        <f t="shared" si="73"/>
        <v>16329999.999999998</v>
      </c>
      <c r="V345" s="1">
        <f t="shared" si="74"/>
        <v>161533000</v>
      </c>
      <c r="W345" s="1">
        <f t="shared" si="75"/>
        <v>5.9469708358796893</v>
      </c>
      <c r="X345" s="3">
        <v>0</v>
      </c>
      <c r="Y345" s="10">
        <v>10</v>
      </c>
      <c r="Z345" s="10">
        <v>0</v>
      </c>
      <c r="AA345" s="3">
        <f t="shared" si="65"/>
        <v>10</v>
      </c>
    </row>
    <row r="346" spans="1:27" x14ac:dyDescent="0.3">
      <c r="A346" s="1" t="s">
        <v>46</v>
      </c>
      <c r="B346" s="3">
        <v>2016</v>
      </c>
      <c r="C346" s="13">
        <f t="shared" si="76"/>
        <v>0.26918478476548713</v>
      </c>
      <c r="D346" s="1">
        <f t="shared" si="77"/>
        <v>16320000</v>
      </c>
      <c r="E346" s="1">
        <v>60627498</v>
      </c>
      <c r="F346" s="8">
        <v>2420671363968.5874</v>
      </c>
      <c r="G346" s="8">
        <v>39926.954662859207</v>
      </c>
      <c r="H346" s="1">
        <f t="shared" si="66"/>
        <v>1594161708.6500146</v>
      </c>
      <c r="I346" s="1">
        <f t="shared" si="67"/>
        <v>406787000000</v>
      </c>
      <c r="J346" s="2">
        <v>406787</v>
      </c>
      <c r="K346" s="6">
        <f t="shared" si="68"/>
        <v>461737000000</v>
      </c>
      <c r="L346" s="6">
        <f t="shared" si="69"/>
        <v>868524000000</v>
      </c>
      <c r="M346" s="2">
        <v>461737</v>
      </c>
      <c r="N346" s="6">
        <f t="shared" si="70"/>
        <v>0.35879467693462197</v>
      </c>
      <c r="O346" s="1">
        <v>295718</v>
      </c>
      <c r="P346" s="12">
        <f t="shared" si="71"/>
        <v>4.8776217022843335E-3</v>
      </c>
      <c r="Q346" s="1">
        <v>358.18299999999999</v>
      </c>
      <c r="R346" s="1">
        <v>16.32</v>
      </c>
      <c r="S346" s="1">
        <v>156.01499999999999</v>
      </c>
      <c r="T346" s="1">
        <f t="shared" si="72"/>
        <v>358183000</v>
      </c>
      <c r="U346" s="1">
        <f t="shared" si="73"/>
        <v>16320000</v>
      </c>
      <c r="V346" s="1">
        <f t="shared" si="74"/>
        <v>156015000</v>
      </c>
      <c r="W346" s="1">
        <f t="shared" si="75"/>
        <v>5.9079297648073812</v>
      </c>
      <c r="X346" s="3">
        <v>0</v>
      </c>
      <c r="Y346" s="10">
        <v>10</v>
      </c>
      <c r="Z346" s="10">
        <v>0</v>
      </c>
      <c r="AA346" s="3">
        <f t="shared" si="65"/>
        <v>10</v>
      </c>
    </row>
    <row r="347" spans="1:27" x14ac:dyDescent="0.3">
      <c r="A347" s="1" t="s">
        <v>46</v>
      </c>
      <c r="B347" s="3">
        <v>2011</v>
      </c>
      <c r="C347" s="13">
        <f t="shared" si="76"/>
        <v>0.27416893006198156</v>
      </c>
      <c r="D347" s="1">
        <f t="shared" si="77"/>
        <v>16280000.000000002</v>
      </c>
      <c r="E347" s="1">
        <v>59379449</v>
      </c>
      <c r="F347" s="8">
        <v>2173169963370.929</v>
      </c>
      <c r="G347" s="8">
        <v>36598.014969302407</v>
      </c>
      <c r="H347" s="1">
        <f t="shared" si="66"/>
        <v>1339414699.6932831</v>
      </c>
      <c r="I347" s="1">
        <f t="shared" si="67"/>
        <v>558937000000</v>
      </c>
      <c r="J347" s="2">
        <v>558937</v>
      </c>
      <c r="K347" s="6">
        <f t="shared" si="68"/>
        <v>523404000000</v>
      </c>
      <c r="L347" s="6">
        <f t="shared" si="69"/>
        <v>1082341000000</v>
      </c>
      <c r="M347" s="2">
        <v>523404</v>
      </c>
      <c r="N347" s="6">
        <f t="shared" si="70"/>
        <v>0.49804710089086573</v>
      </c>
      <c r="O347" s="1">
        <v>295718</v>
      </c>
      <c r="P347" s="12">
        <f t="shared" si="71"/>
        <v>4.980140519660262E-3</v>
      </c>
      <c r="Q347" s="1">
        <v>424.25599999999997</v>
      </c>
      <c r="R347" s="1">
        <v>16.28</v>
      </c>
      <c r="S347" s="1">
        <v>186.435</v>
      </c>
      <c r="T347" s="1">
        <f t="shared" si="72"/>
        <v>424256000</v>
      </c>
      <c r="U347" s="1">
        <f t="shared" si="73"/>
        <v>16280000.000000002</v>
      </c>
      <c r="V347" s="1">
        <f t="shared" si="74"/>
        <v>186435000</v>
      </c>
      <c r="W347" s="1">
        <f t="shared" si="75"/>
        <v>7.1448288447405428</v>
      </c>
      <c r="X347" s="3">
        <v>0</v>
      </c>
      <c r="Y347" s="10">
        <v>10</v>
      </c>
      <c r="Z347" s="10">
        <v>0</v>
      </c>
      <c r="AA347" s="3">
        <f t="shared" si="65"/>
        <v>10</v>
      </c>
    </row>
    <row r="348" spans="1:27" x14ac:dyDescent="0.3">
      <c r="A348" s="1" t="s">
        <v>46</v>
      </c>
      <c r="B348" s="3">
        <v>2017</v>
      </c>
      <c r="C348" s="13">
        <f t="shared" si="76"/>
        <v>0.26777141122752479</v>
      </c>
      <c r="D348" s="1">
        <f t="shared" si="77"/>
        <v>16210000</v>
      </c>
      <c r="E348" s="1">
        <v>60536709</v>
      </c>
      <c r="F348" s="8">
        <v>2517184209191.2534</v>
      </c>
      <c r="G348" s="8">
        <v>41581.12079054799</v>
      </c>
      <c r="H348" s="1">
        <f t="shared" si="66"/>
        <v>1728989606.1981423</v>
      </c>
      <c r="I348" s="1">
        <f t="shared" si="67"/>
        <v>453123000000</v>
      </c>
      <c r="J348" s="2">
        <v>453123</v>
      </c>
      <c r="K348" s="6">
        <f t="shared" si="68"/>
        <v>507418000000</v>
      </c>
      <c r="L348" s="6">
        <f t="shared" si="69"/>
        <v>960541000000</v>
      </c>
      <c r="M348" s="2">
        <v>507418</v>
      </c>
      <c r="N348" s="6">
        <f t="shared" si="70"/>
        <v>0.38159344734989115</v>
      </c>
      <c r="O348" s="1">
        <v>295718</v>
      </c>
      <c r="P348" s="12">
        <f t="shared" si="71"/>
        <v>4.8849368405540512E-3</v>
      </c>
      <c r="Q348" s="1">
        <v>352.73500000000001</v>
      </c>
      <c r="R348" s="1">
        <v>16.21</v>
      </c>
      <c r="S348" s="1">
        <v>148.77799999999999</v>
      </c>
      <c r="T348" s="1">
        <f t="shared" si="72"/>
        <v>352735000</v>
      </c>
      <c r="U348" s="1">
        <f t="shared" si="73"/>
        <v>16210000</v>
      </c>
      <c r="V348" s="1">
        <f t="shared" si="74"/>
        <v>148778000</v>
      </c>
      <c r="W348" s="1">
        <f t="shared" si="75"/>
        <v>5.8267951103850066</v>
      </c>
      <c r="X348" s="3">
        <v>0</v>
      </c>
      <c r="Y348" s="10">
        <v>10</v>
      </c>
      <c r="Z348" s="10">
        <v>0</v>
      </c>
      <c r="AA348" s="3">
        <f t="shared" si="65"/>
        <v>10</v>
      </c>
    </row>
    <row r="349" spans="1:27" x14ac:dyDescent="0.3">
      <c r="A349" s="1" t="s">
        <v>46</v>
      </c>
      <c r="B349" s="3">
        <v>2014</v>
      </c>
      <c r="C349" s="13">
        <f t="shared" si="76"/>
        <v>0.26649496933169314</v>
      </c>
      <c r="D349" s="1">
        <f t="shared" si="77"/>
        <v>16200000</v>
      </c>
      <c r="E349" s="1">
        <v>60789140</v>
      </c>
      <c r="F349" s="8">
        <v>2200255257934.8984</v>
      </c>
      <c r="G349" s="8">
        <v>36194.873918843041</v>
      </c>
      <c r="H349" s="1">
        <f t="shared" si="66"/>
        <v>1310068898.0009441</v>
      </c>
      <c r="I349" s="1">
        <f t="shared" si="67"/>
        <v>474394000000</v>
      </c>
      <c r="J349" s="2">
        <v>474394</v>
      </c>
      <c r="K349" s="6">
        <f t="shared" si="68"/>
        <v>529796000000</v>
      </c>
      <c r="L349" s="6">
        <f t="shared" si="69"/>
        <v>1004190000000</v>
      </c>
      <c r="M349" s="2">
        <v>529796</v>
      </c>
      <c r="N349" s="6">
        <f t="shared" si="70"/>
        <v>0.45639704592389257</v>
      </c>
      <c r="O349" s="1">
        <v>295718</v>
      </c>
      <c r="P349" s="12">
        <f t="shared" si="71"/>
        <v>4.8646518111623224E-3</v>
      </c>
      <c r="Q349" s="1">
        <v>349.39</v>
      </c>
      <c r="R349" s="1">
        <v>16.2</v>
      </c>
      <c r="S349" s="1">
        <v>157.83600000000001</v>
      </c>
      <c r="T349" s="1">
        <f t="shared" si="72"/>
        <v>349390000</v>
      </c>
      <c r="U349" s="1">
        <f t="shared" si="73"/>
        <v>16200000</v>
      </c>
      <c r="V349" s="1">
        <f t="shared" si="74"/>
        <v>157836000</v>
      </c>
      <c r="W349" s="1">
        <f t="shared" si="75"/>
        <v>5.7475726749876701</v>
      </c>
      <c r="X349" s="3">
        <v>0</v>
      </c>
      <c r="Y349" s="10">
        <v>10</v>
      </c>
      <c r="Z349" s="10">
        <v>0</v>
      </c>
      <c r="AA349" s="3">
        <f t="shared" si="65"/>
        <v>10</v>
      </c>
    </row>
    <row r="350" spans="1:27" x14ac:dyDescent="0.3">
      <c r="A350" s="1" t="s">
        <v>46</v>
      </c>
      <c r="B350" s="3">
        <v>2018</v>
      </c>
      <c r="C350" s="13">
        <f t="shared" si="76"/>
        <v>0.25470956158840791</v>
      </c>
      <c r="D350" s="1">
        <f t="shared" si="77"/>
        <v>15390000</v>
      </c>
      <c r="E350" s="1">
        <v>60421760</v>
      </c>
      <c r="F350" s="8">
        <v>2600325592797.6025</v>
      </c>
      <c r="G350" s="8">
        <v>43036.24377703666</v>
      </c>
      <c r="H350" s="1">
        <f t="shared" si="66"/>
        <v>1852118278.4365265</v>
      </c>
      <c r="I350" s="1">
        <f t="shared" si="67"/>
        <v>503240000000</v>
      </c>
      <c r="J350" s="2">
        <v>503240</v>
      </c>
      <c r="K350" s="6">
        <f t="shared" si="68"/>
        <v>549527000000</v>
      </c>
      <c r="L350" s="6">
        <f t="shared" si="69"/>
        <v>1052767000000</v>
      </c>
      <c r="M350" s="2">
        <v>549527</v>
      </c>
      <c r="N350" s="6">
        <f t="shared" si="70"/>
        <v>0.40485968484714391</v>
      </c>
      <c r="O350" s="1">
        <v>295718</v>
      </c>
      <c r="P350" s="12">
        <f t="shared" si="71"/>
        <v>4.8942301581417023E-3</v>
      </c>
      <c r="Q350" s="1">
        <v>349.005</v>
      </c>
      <c r="R350" s="1">
        <v>15.39</v>
      </c>
      <c r="S350" s="1">
        <v>152.69800000000001</v>
      </c>
      <c r="T350" s="1">
        <f t="shared" si="72"/>
        <v>349005000</v>
      </c>
      <c r="U350" s="1">
        <f t="shared" si="73"/>
        <v>15390000</v>
      </c>
      <c r="V350" s="1">
        <f t="shared" si="74"/>
        <v>152698000</v>
      </c>
      <c r="W350" s="1">
        <f t="shared" si="75"/>
        <v>5.7761475336037877</v>
      </c>
      <c r="X350" s="3">
        <v>0</v>
      </c>
      <c r="Y350" s="10">
        <v>10</v>
      </c>
      <c r="Z350" s="10">
        <v>0</v>
      </c>
      <c r="AA350" s="3">
        <f t="shared" si="65"/>
        <v>10</v>
      </c>
    </row>
    <row r="351" spans="1:27" x14ac:dyDescent="0.3">
      <c r="A351" s="1" t="s">
        <v>46</v>
      </c>
      <c r="B351" s="3">
        <v>2021</v>
      </c>
      <c r="C351" s="13">
        <f t="shared" si="76"/>
        <v>0.25968679100007802</v>
      </c>
      <c r="D351" s="1">
        <f t="shared" si="77"/>
        <v>15350000</v>
      </c>
      <c r="E351" s="1">
        <v>59109668</v>
      </c>
      <c r="F351" s="8">
        <v>2741123105616.146</v>
      </c>
      <c r="G351" s="8">
        <v>46373.51550707654</v>
      </c>
      <c r="H351" s="1">
        <f t="shared" si="66"/>
        <v>2150502940.4850683</v>
      </c>
      <c r="I351" s="1">
        <f t="shared" si="67"/>
        <v>567421000000</v>
      </c>
      <c r="J351" s="2">
        <v>567421</v>
      </c>
      <c r="K351" s="6">
        <f t="shared" si="68"/>
        <v>615637000000</v>
      </c>
      <c r="L351" s="6">
        <f t="shared" si="69"/>
        <v>1183058000000</v>
      </c>
      <c r="M351" s="2">
        <v>615637</v>
      </c>
      <c r="N351" s="6">
        <f t="shared" si="70"/>
        <v>0.43159608467642091</v>
      </c>
      <c r="O351" s="1">
        <v>295718</v>
      </c>
      <c r="P351" s="12">
        <f t="shared" si="71"/>
        <v>5.0028702580430665E-3</v>
      </c>
      <c r="Q351" s="1">
        <v>328.68700000000001</v>
      </c>
      <c r="R351" s="1">
        <v>15.35</v>
      </c>
      <c r="S351" s="1">
        <v>141.80699999999999</v>
      </c>
      <c r="T351" s="1">
        <f t="shared" si="72"/>
        <v>328687000</v>
      </c>
      <c r="U351" s="1">
        <f t="shared" si="73"/>
        <v>15350000</v>
      </c>
      <c r="V351" s="1">
        <f t="shared" si="74"/>
        <v>141807000</v>
      </c>
      <c r="W351" s="1">
        <f t="shared" si="75"/>
        <v>5.5606301155337228</v>
      </c>
      <c r="X351" s="3">
        <v>0</v>
      </c>
      <c r="Y351" s="10">
        <v>10</v>
      </c>
      <c r="Z351" s="10">
        <v>0</v>
      </c>
      <c r="AA351" s="3">
        <f t="shared" si="65"/>
        <v>10</v>
      </c>
    </row>
    <row r="352" spans="1:27" x14ac:dyDescent="0.3">
      <c r="A352" s="1" t="s">
        <v>46</v>
      </c>
      <c r="B352" s="3">
        <v>2020</v>
      </c>
      <c r="C352" s="13">
        <f t="shared" si="76"/>
        <v>0.25824859905182218</v>
      </c>
      <c r="D352" s="1">
        <f t="shared" si="77"/>
        <v>15350000</v>
      </c>
      <c r="E352" s="1">
        <v>59438851</v>
      </c>
      <c r="F352" s="8">
        <v>2557942081383.6987</v>
      </c>
      <c r="G352" s="8">
        <v>43034.850747429467</v>
      </c>
      <c r="H352" s="1">
        <f t="shared" si="66"/>
        <v>1851998378.8535306</v>
      </c>
      <c r="I352" s="1">
        <f t="shared" si="67"/>
        <v>426867000000</v>
      </c>
      <c r="J352" s="2">
        <v>426867</v>
      </c>
      <c r="K352" s="6">
        <f t="shared" si="68"/>
        <v>499792000000</v>
      </c>
      <c r="L352" s="6">
        <f t="shared" si="69"/>
        <v>926659000000</v>
      </c>
      <c r="M352" s="2">
        <v>499792</v>
      </c>
      <c r="N352" s="6">
        <f t="shared" si="70"/>
        <v>0.36226738937682712</v>
      </c>
      <c r="O352" s="1">
        <v>295718</v>
      </c>
      <c r="P352" s="12">
        <f t="shared" si="71"/>
        <v>4.9751634667365959E-3</v>
      </c>
      <c r="Q352" s="1">
        <v>302.279</v>
      </c>
      <c r="R352" s="1">
        <v>15.35</v>
      </c>
      <c r="S352" s="1">
        <v>127.28400000000001</v>
      </c>
      <c r="T352" s="1">
        <f t="shared" si="72"/>
        <v>302279000</v>
      </c>
      <c r="U352" s="1">
        <f t="shared" si="73"/>
        <v>15350000</v>
      </c>
      <c r="V352" s="1">
        <f t="shared" si="74"/>
        <v>127284000</v>
      </c>
      <c r="W352" s="1">
        <f t="shared" si="75"/>
        <v>5.085545815816662</v>
      </c>
      <c r="X352" s="3">
        <v>0</v>
      </c>
      <c r="Y352" s="10">
        <v>10</v>
      </c>
      <c r="Z352" s="10">
        <v>0</v>
      </c>
      <c r="AA352" s="3">
        <f t="shared" si="65"/>
        <v>10</v>
      </c>
    </row>
    <row r="353" spans="1:27" x14ac:dyDescent="0.3">
      <c r="A353" s="1" t="s">
        <v>46</v>
      </c>
      <c r="B353" s="3">
        <v>2019</v>
      </c>
      <c r="C353" s="13">
        <f t="shared" si="76"/>
        <v>0.25699374145736481</v>
      </c>
      <c r="D353" s="1">
        <f t="shared" si="77"/>
        <v>15350000</v>
      </c>
      <c r="E353" s="1">
        <v>59729081</v>
      </c>
      <c r="F353" s="8">
        <v>2735543428942.0562</v>
      </c>
      <c r="G353" s="8">
        <v>45799.188320711917</v>
      </c>
      <c r="H353" s="1">
        <f t="shared" si="66"/>
        <v>2097565650.8360348</v>
      </c>
      <c r="I353" s="1">
        <f t="shared" si="67"/>
        <v>475006000000</v>
      </c>
      <c r="J353" s="2">
        <v>475006</v>
      </c>
      <c r="K353" s="6">
        <f t="shared" si="68"/>
        <v>537718000000</v>
      </c>
      <c r="L353" s="6">
        <f t="shared" si="69"/>
        <v>1012724000000</v>
      </c>
      <c r="M353" s="2">
        <v>537718</v>
      </c>
      <c r="N353" s="6">
        <f t="shared" si="70"/>
        <v>0.37020943966210795</v>
      </c>
      <c r="O353" s="1">
        <v>295718</v>
      </c>
      <c r="P353" s="12">
        <f t="shared" si="71"/>
        <v>4.9509886147419543E-3</v>
      </c>
      <c r="Q353" s="1">
        <v>339.233</v>
      </c>
      <c r="R353" s="1">
        <v>15.35</v>
      </c>
      <c r="S353" s="1">
        <v>148.11600000000001</v>
      </c>
      <c r="T353" s="1">
        <f t="shared" si="72"/>
        <v>339233000</v>
      </c>
      <c r="U353" s="1">
        <f t="shared" si="73"/>
        <v>15350000</v>
      </c>
      <c r="V353" s="1">
        <f t="shared" si="74"/>
        <v>148116000</v>
      </c>
      <c r="W353" s="1">
        <f t="shared" si="75"/>
        <v>5.6795282016811877</v>
      </c>
      <c r="X353" s="3">
        <v>0</v>
      </c>
      <c r="Y353" s="10">
        <v>10</v>
      </c>
      <c r="Z353" s="10">
        <v>0</v>
      </c>
      <c r="AA353" s="3">
        <f t="shared" si="65"/>
        <v>10</v>
      </c>
    </row>
    <row r="354" spans="1:27" x14ac:dyDescent="0.3">
      <c r="A354" s="1" t="s">
        <v>15</v>
      </c>
      <c r="B354" s="3">
        <v>2021</v>
      </c>
      <c r="C354" s="13">
        <f t="shared" si="76"/>
        <v>1.2599888471946457</v>
      </c>
      <c r="D354" s="1">
        <f t="shared" si="77"/>
        <v>15220000</v>
      </c>
      <c r="E354" s="1">
        <v>12079472</v>
      </c>
      <c r="F354" s="8">
        <v>106855999403.03275</v>
      </c>
      <c r="G354" s="8">
        <v>8846.0819647607732</v>
      </c>
      <c r="H354" s="1">
        <f t="shared" si="66"/>
        <v>78253166.127265826</v>
      </c>
      <c r="I354" s="1">
        <f t="shared" si="67"/>
        <v>9560000000</v>
      </c>
      <c r="J354" s="6">
        <v>9560</v>
      </c>
      <c r="K354" s="6">
        <f t="shared" si="68"/>
        <v>11030000000</v>
      </c>
      <c r="L354" s="6">
        <f t="shared" si="69"/>
        <v>20590000000</v>
      </c>
      <c r="M354" s="2">
        <v>11030</v>
      </c>
      <c r="N354" s="6">
        <f t="shared" si="70"/>
        <v>0.19268922769923222</v>
      </c>
      <c r="O354" s="1">
        <v>1083300</v>
      </c>
      <c r="P354" s="12">
        <f t="shared" si="71"/>
        <v>8.9681072152822575E-2</v>
      </c>
      <c r="Q354" s="1">
        <v>23.321999999999999</v>
      </c>
      <c r="R354" s="1">
        <v>15.22</v>
      </c>
      <c r="S354" s="1">
        <v>13.304</v>
      </c>
      <c r="T354" s="1">
        <f t="shared" si="72"/>
        <v>23322000</v>
      </c>
      <c r="U354" s="1">
        <f t="shared" si="73"/>
        <v>15220000</v>
      </c>
      <c r="V354" s="1">
        <f t="shared" si="74"/>
        <v>13304000</v>
      </c>
      <c r="W354" s="1">
        <f t="shared" si="75"/>
        <v>1.9307135278760528</v>
      </c>
      <c r="X354" s="3">
        <v>0</v>
      </c>
      <c r="Y354" s="3">
        <v>7</v>
      </c>
      <c r="Z354" s="3">
        <v>0</v>
      </c>
      <c r="AA354" s="3">
        <f t="shared" si="65"/>
        <v>7</v>
      </c>
    </row>
    <row r="355" spans="1:27" x14ac:dyDescent="0.3">
      <c r="A355" s="1" t="s">
        <v>15</v>
      </c>
      <c r="B355" s="3">
        <v>2020</v>
      </c>
      <c r="C355" s="13">
        <f t="shared" si="76"/>
        <v>1.2751167418806815</v>
      </c>
      <c r="D355" s="1">
        <f t="shared" si="77"/>
        <v>15220000</v>
      </c>
      <c r="E355" s="1">
        <v>11936162</v>
      </c>
      <c r="F355" s="8">
        <v>96689230557.745529</v>
      </c>
      <c r="G355" s="8">
        <v>8100.5293458437918</v>
      </c>
      <c r="H355" s="1">
        <f t="shared" si="66"/>
        <v>65618575.682876453</v>
      </c>
      <c r="I355" s="1">
        <f t="shared" si="67"/>
        <v>7080000000</v>
      </c>
      <c r="J355" s="6">
        <v>7080</v>
      </c>
      <c r="K355" s="6">
        <f t="shared" si="68"/>
        <v>7015000000</v>
      </c>
      <c r="L355" s="6">
        <f t="shared" si="69"/>
        <v>14095000000</v>
      </c>
      <c r="M355" s="2">
        <v>7015</v>
      </c>
      <c r="N355" s="6">
        <f t="shared" si="70"/>
        <v>0.14577631778321029</v>
      </c>
      <c r="O355" s="1">
        <v>1083300</v>
      </c>
      <c r="P355" s="12">
        <f t="shared" si="71"/>
        <v>9.0757816457249826E-2</v>
      </c>
      <c r="Q355" s="1">
        <v>21.068000000000001</v>
      </c>
      <c r="R355" s="1">
        <v>15.22</v>
      </c>
      <c r="S355" s="1">
        <v>12.42</v>
      </c>
      <c r="T355" s="1">
        <f t="shared" si="72"/>
        <v>21068000</v>
      </c>
      <c r="U355" s="1">
        <f t="shared" si="73"/>
        <v>15220000</v>
      </c>
      <c r="V355" s="1">
        <f t="shared" si="74"/>
        <v>12420000</v>
      </c>
      <c r="W355" s="1">
        <f t="shared" si="75"/>
        <v>1.7650564729265572</v>
      </c>
      <c r="X355" s="3">
        <v>0</v>
      </c>
      <c r="Y355" s="3">
        <v>7</v>
      </c>
      <c r="Z355" s="3">
        <v>0</v>
      </c>
      <c r="AA355" s="3">
        <f t="shared" si="65"/>
        <v>7</v>
      </c>
    </row>
    <row r="356" spans="1:27" x14ac:dyDescent="0.3">
      <c r="A356" s="1" t="s">
        <v>15</v>
      </c>
      <c r="B356" s="3">
        <v>2019</v>
      </c>
      <c r="C356" s="13">
        <f t="shared" si="76"/>
        <v>1.2923149291667924</v>
      </c>
      <c r="D356" s="1">
        <f t="shared" si="77"/>
        <v>15220000</v>
      </c>
      <c r="E356" s="1">
        <v>11777315</v>
      </c>
      <c r="F356" s="8">
        <v>104685033377.96587</v>
      </c>
      <c r="G356" s="8">
        <v>8888.7011494526432</v>
      </c>
      <c r="H356" s="1">
        <f t="shared" si="66"/>
        <v>79009008.124280736</v>
      </c>
      <c r="I356" s="1">
        <f t="shared" si="67"/>
        <v>9782000000</v>
      </c>
      <c r="J356" s="6">
        <v>9782</v>
      </c>
      <c r="K356" s="6">
        <f t="shared" si="68"/>
        <v>8760000000</v>
      </c>
      <c r="L356" s="6">
        <f t="shared" si="69"/>
        <v>18542000000</v>
      </c>
      <c r="M356" s="2">
        <v>8760</v>
      </c>
      <c r="N356" s="6">
        <f t="shared" si="70"/>
        <v>0.17712178524177388</v>
      </c>
      <c r="O356" s="1">
        <v>1083300</v>
      </c>
      <c r="P356" s="12">
        <f t="shared" si="71"/>
        <v>9.1981916081891338E-2</v>
      </c>
      <c r="Q356" s="1">
        <v>23.239000000000001</v>
      </c>
      <c r="R356" s="1">
        <v>15.22</v>
      </c>
      <c r="S356" s="1">
        <v>12.754</v>
      </c>
      <c r="T356" s="1">
        <f t="shared" si="72"/>
        <v>23239000</v>
      </c>
      <c r="U356" s="1">
        <f t="shared" si="73"/>
        <v>15220000</v>
      </c>
      <c r="V356" s="1">
        <f t="shared" si="74"/>
        <v>12754000</v>
      </c>
      <c r="W356" s="1">
        <f t="shared" si="75"/>
        <v>1.9732001733841711</v>
      </c>
      <c r="X356" s="3">
        <v>0</v>
      </c>
      <c r="Y356" s="3">
        <v>7</v>
      </c>
      <c r="Z356" s="3">
        <v>0</v>
      </c>
      <c r="AA356" s="3">
        <f t="shared" si="65"/>
        <v>7</v>
      </c>
    </row>
    <row r="357" spans="1:27" x14ac:dyDescent="0.3">
      <c r="A357" s="1" t="s">
        <v>69</v>
      </c>
      <c r="B357" s="3">
        <v>2018</v>
      </c>
      <c r="C357" s="13">
        <f t="shared" si="76"/>
        <v>3.0996204546382073</v>
      </c>
      <c r="D357" s="1">
        <f t="shared" si="77"/>
        <v>15190000</v>
      </c>
      <c r="E357" s="1">
        <v>4900600</v>
      </c>
      <c r="F357" s="9">
        <v>208377209093.50641</v>
      </c>
      <c r="G357" s="8">
        <v>42520.754416501331</v>
      </c>
      <c r="H357" s="1">
        <f t="shared" si="66"/>
        <v>1808014556.1484175</v>
      </c>
      <c r="I357" s="1">
        <f t="shared" si="67"/>
        <v>52865460000</v>
      </c>
      <c r="J357" s="1">
        <v>52865.46</v>
      </c>
      <c r="K357" s="6">
        <f t="shared" si="68"/>
        <v>39673000000</v>
      </c>
      <c r="L357" s="6">
        <f t="shared" si="69"/>
        <v>92538460000</v>
      </c>
      <c r="M357" s="2">
        <v>39673</v>
      </c>
      <c r="N357" s="6">
        <f t="shared" si="70"/>
        <v>0.44409108079797077</v>
      </c>
      <c r="O357" s="1">
        <v>263310</v>
      </c>
      <c r="P357" s="12">
        <f t="shared" si="71"/>
        <v>5.3730155491164347E-2</v>
      </c>
      <c r="Q357" s="1">
        <v>35.704999999999998</v>
      </c>
      <c r="R357" s="1">
        <v>15.19</v>
      </c>
      <c r="S357" s="1">
        <v>20.533999999999999</v>
      </c>
      <c r="T357" s="1">
        <f t="shared" si="72"/>
        <v>35705000</v>
      </c>
      <c r="U357" s="1">
        <f t="shared" si="73"/>
        <v>15190000</v>
      </c>
      <c r="V357" s="1">
        <f t="shared" si="74"/>
        <v>20534000</v>
      </c>
      <c r="W357" s="1">
        <f t="shared" si="75"/>
        <v>7.28584254989185</v>
      </c>
      <c r="X357" s="3">
        <v>0</v>
      </c>
      <c r="Y357" s="10">
        <v>10</v>
      </c>
      <c r="Z357" s="10">
        <v>0</v>
      </c>
      <c r="AA357" s="3">
        <f t="shared" si="65"/>
        <v>10</v>
      </c>
    </row>
    <row r="358" spans="1:27" x14ac:dyDescent="0.3">
      <c r="A358" s="1" t="s">
        <v>69</v>
      </c>
      <c r="B358" s="3">
        <v>2015</v>
      </c>
      <c r="C358" s="13">
        <f t="shared" si="76"/>
        <v>3.2932702737883455</v>
      </c>
      <c r="D358" s="1">
        <f t="shared" si="77"/>
        <v>15180000</v>
      </c>
      <c r="E358" s="1">
        <v>4609400</v>
      </c>
      <c r="F358" s="9">
        <v>172758850728.07159</v>
      </c>
      <c r="G358" s="8">
        <v>37479.682980012927</v>
      </c>
      <c r="H358" s="1">
        <f t="shared" si="66"/>
        <v>1404726636.2822707</v>
      </c>
      <c r="I358" s="1">
        <f t="shared" si="67"/>
        <v>42945990000</v>
      </c>
      <c r="J358" s="1">
        <v>42945.99</v>
      </c>
      <c r="K358" s="6">
        <f t="shared" si="68"/>
        <v>34354000000</v>
      </c>
      <c r="L358" s="6">
        <f t="shared" si="69"/>
        <v>77299990000</v>
      </c>
      <c r="M358" s="2">
        <v>34354</v>
      </c>
      <c r="N358" s="6">
        <f t="shared" si="70"/>
        <v>0.44744445609720374</v>
      </c>
      <c r="O358" s="1">
        <v>263310</v>
      </c>
      <c r="P358" s="12">
        <f t="shared" si="71"/>
        <v>5.7124571527747643E-2</v>
      </c>
      <c r="Q358" s="1">
        <v>35.813000000000002</v>
      </c>
      <c r="R358" s="1">
        <v>15.18</v>
      </c>
      <c r="S358" s="1">
        <v>19.370999999999999</v>
      </c>
      <c r="T358" s="1">
        <f t="shared" si="72"/>
        <v>35813000</v>
      </c>
      <c r="U358" s="1">
        <f t="shared" si="73"/>
        <v>15180000</v>
      </c>
      <c r="V358" s="1">
        <f t="shared" si="74"/>
        <v>19371000</v>
      </c>
      <c r="W358" s="1">
        <f t="shared" si="75"/>
        <v>7.7695578600251656</v>
      </c>
      <c r="X358" s="3">
        <v>0</v>
      </c>
      <c r="Y358" s="10">
        <v>10</v>
      </c>
      <c r="Z358" s="10">
        <v>0</v>
      </c>
      <c r="AA358" s="3">
        <f t="shared" si="65"/>
        <v>10</v>
      </c>
    </row>
    <row r="359" spans="1:27" x14ac:dyDescent="0.3">
      <c r="A359" s="1" t="s">
        <v>69</v>
      </c>
      <c r="B359" s="3">
        <v>2017</v>
      </c>
      <c r="C359" s="13">
        <f t="shared" si="76"/>
        <v>3.1473325577530331</v>
      </c>
      <c r="D359" s="1">
        <f t="shared" si="77"/>
        <v>15150000</v>
      </c>
      <c r="E359" s="1">
        <v>4813600</v>
      </c>
      <c r="F359" s="9">
        <v>203223153144.15085</v>
      </c>
      <c r="G359" s="8">
        <v>42218.537714839382</v>
      </c>
      <c r="H359" s="1">
        <f t="shared" si="66"/>
        <v>1782404926.7793152</v>
      </c>
      <c r="I359" s="1">
        <f t="shared" si="67"/>
        <v>47209000000</v>
      </c>
      <c r="J359" s="1">
        <v>47209</v>
      </c>
      <c r="K359" s="6">
        <f t="shared" si="68"/>
        <v>38077000000</v>
      </c>
      <c r="L359" s="6">
        <f t="shared" si="69"/>
        <v>85286000000</v>
      </c>
      <c r="M359" s="2">
        <v>38077</v>
      </c>
      <c r="N359" s="6">
        <f t="shared" si="70"/>
        <v>0.41966674899244716</v>
      </c>
      <c r="O359" s="1">
        <v>263310</v>
      </c>
      <c r="P359" s="12">
        <f t="shared" si="71"/>
        <v>5.4701263087917569E-2</v>
      </c>
      <c r="Q359" s="1">
        <v>35.688000000000002</v>
      </c>
      <c r="R359" s="1">
        <v>15.15</v>
      </c>
      <c r="S359" s="1">
        <v>20.361999999999998</v>
      </c>
      <c r="T359" s="1">
        <f t="shared" si="72"/>
        <v>35688000</v>
      </c>
      <c r="U359" s="1">
        <f t="shared" si="73"/>
        <v>15150000</v>
      </c>
      <c r="V359" s="1">
        <f t="shared" si="74"/>
        <v>20362000</v>
      </c>
      <c r="W359" s="1">
        <f t="shared" si="75"/>
        <v>7.4139936845604124</v>
      </c>
      <c r="X359" s="3">
        <v>0</v>
      </c>
      <c r="Y359" s="10">
        <v>10</v>
      </c>
      <c r="Z359" s="10">
        <v>0</v>
      </c>
      <c r="AA359" s="3">
        <f t="shared" si="65"/>
        <v>10</v>
      </c>
    </row>
    <row r="360" spans="1:27" x14ac:dyDescent="0.3">
      <c r="A360" s="1" t="s">
        <v>69</v>
      </c>
      <c r="B360" s="3">
        <v>2016</v>
      </c>
      <c r="C360" s="13">
        <f t="shared" si="76"/>
        <v>3.2031564879828598</v>
      </c>
      <c r="D360" s="1">
        <f t="shared" si="77"/>
        <v>15100000</v>
      </c>
      <c r="E360" s="1">
        <v>4714100</v>
      </c>
      <c r="F360" s="9">
        <v>188250863284.59036</v>
      </c>
      <c r="G360" s="8">
        <v>39933.574443603313</v>
      </c>
      <c r="H360" s="1">
        <f t="shared" si="66"/>
        <v>1594690367.8428075</v>
      </c>
      <c r="I360" s="1">
        <f t="shared" si="67"/>
        <v>43099200000</v>
      </c>
      <c r="J360" s="1">
        <v>43099.199999999997</v>
      </c>
      <c r="K360" s="6">
        <f t="shared" si="68"/>
        <v>33755000000</v>
      </c>
      <c r="L360" s="6">
        <f t="shared" si="69"/>
        <v>76854200000</v>
      </c>
      <c r="M360" s="2">
        <v>33755</v>
      </c>
      <c r="N360" s="6">
        <f t="shared" si="70"/>
        <v>0.40825417030791938</v>
      </c>
      <c r="O360" s="1">
        <v>263310</v>
      </c>
      <c r="P360" s="12">
        <f t="shared" si="71"/>
        <v>5.5855836745083896E-2</v>
      </c>
      <c r="Q360" s="1">
        <v>34.152999999999999</v>
      </c>
      <c r="R360" s="1">
        <v>15.1</v>
      </c>
      <c r="S360" s="1">
        <v>19.489000000000001</v>
      </c>
      <c r="T360" s="1">
        <f t="shared" si="72"/>
        <v>34153000</v>
      </c>
      <c r="U360" s="1">
        <f t="shared" si="73"/>
        <v>15100000</v>
      </c>
      <c r="V360" s="1">
        <f t="shared" si="74"/>
        <v>19489000</v>
      </c>
      <c r="W360" s="1">
        <f t="shared" si="75"/>
        <v>7.2448611611972593</v>
      </c>
      <c r="X360" s="3">
        <v>0</v>
      </c>
      <c r="Y360" s="10">
        <v>10</v>
      </c>
      <c r="Z360" s="10">
        <v>0</v>
      </c>
      <c r="AA360" s="3">
        <f t="shared" si="65"/>
        <v>10</v>
      </c>
    </row>
    <row r="361" spans="1:27" x14ac:dyDescent="0.3">
      <c r="A361" s="1" t="s">
        <v>69</v>
      </c>
      <c r="B361" s="3">
        <v>2021</v>
      </c>
      <c r="C361" s="13">
        <f t="shared" si="76"/>
        <v>2.9418654589466287</v>
      </c>
      <c r="D361" s="1">
        <f t="shared" si="77"/>
        <v>15070000</v>
      </c>
      <c r="E361" s="1">
        <v>5122600</v>
      </c>
      <c r="F361" s="9">
        <v>240711896658.93213</v>
      </c>
      <c r="G361" s="8">
        <v>46990.180115357849</v>
      </c>
      <c r="H361" s="1">
        <f t="shared" si="66"/>
        <v>2208077027.2737722</v>
      </c>
      <c r="I361" s="1">
        <f t="shared" si="67"/>
        <v>55805700000</v>
      </c>
      <c r="J361" s="1">
        <v>55805.7</v>
      </c>
      <c r="K361" s="6">
        <f t="shared" si="68"/>
        <v>44757000000</v>
      </c>
      <c r="L361" s="6">
        <f t="shared" si="69"/>
        <v>100562700000</v>
      </c>
      <c r="M361" s="2">
        <v>44757</v>
      </c>
      <c r="N361" s="6">
        <f t="shared" si="70"/>
        <v>0.41777203950367531</v>
      </c>
      <c r="O361" s="1">
        <v>263310</v>
      </c>
      <c r="P361" s="12">
        <f t="shared" si="71"/>
        <v>5.1401631983758245E-2</v>
      </c>
      <c r="Q361" s="1">
        <v>33.79</v>
      </c>
      <c r="R361" s="1">
        <v>15.07</v>
      </c>
      <c r="S361" s="1">
        <v>18.649999999999999</v>
      </c>
      <c r="T361" s="1">
        <f t="shared" si="72"/>
        <v>33790000</v>
      </c>
      <c r="U361" s="1">
        <f t="shared" si="73"/>
        <v>15070000</v>
      </c>
      <c r="V361" s="1">
        <f t="shared" si="74"/>
        <v>18650000</v>
      </c>
      <c r="W361" s="1">
        <f t="shared" si="75"/>
        <v>6.5962597118650681</v>
      </c>
      <c r="X361" s="3">
        <v>0</v>
      </c>
      <c r="Y361" s="10">
        <v>10</v>
      </c>
      <c r="Z361" s="10">
        <v>0</v>
      </c>
      <c r="AA361" s="3">
        <f t="shared" si="65"/>
        <v>10</v>
      </c>
    </row>
    <row r="362" spans="1:27" x14ac:dyDescent="0.3">
      <c r="A362" s="1" t="s">
        <v>69</v>
      </c>
      <c r="B362" s="3">
        <v>2020</v>
      </c>
      <c r="C362" s="13">
        <f t="shared" si="76"/>
        <v>2.9605909394522807</v>
      </c>
      <c r="D362" s="1">
        <f t="shared" si="77"/>
        <v>15070000</v>
      </c>
      <c r="E362" s="1">
        <v>5090200</v>
      </c>
      <c r="F362" s="9">
        <v>230960492101.53204</v>
      </c>
      <c r="G362" s="8">
        <v>45373.559408575704</v>
      </c>
      <c r="H362" s="1">
        <f t="shared" si="66"/>
        <v>2058759893.4035487</v>
      </c>
      <c r="I362" s="1">
        <f t="shared" si="67"/>
        <v>46252900000</v>
      </c>
      <c r="J362" s="1">
        <v>46252.9</v>
      </c>
      <c r="K362" s="6">
        <f t="shared" si="68"/>
        <v>38919000000</v>
      </c>
      <c r="L362" s="6">
        <f t="shared" si="69"/>
        <v>85171900000</v>
      </c>
      <c r="M362" s="2">
        <v>38919</v>
      </c>
      <c r="N362" s="6">
        <f t="shared" si="70"/>
        <v>0.36877259493609743</v>
      </c>
      <c r="O362" s="1">
        <v>263310</v>
      </c>
      <c r="P362" s="12">
        <f t="shared" si="71"/>
        <v>5.1728812227417389E-2</v>
      </c>
      <c r="Q362" s="1">
        <v>34.457000000000001</v>
      </c>
      <c r="R362" s="1">
        <v>15.07</v>
      </c>
      <c r="S362" s="1">
        <v>19.123999999999999</v>
      </c>
      <c r="T362" s="1">
        <f t="shared" si="72"/>
        <v>34457000</v>
      </c>
      <c r="U362" s="1">
        <f t="shared" si="73"/>
        <v>15070000</v>
      </c>
      <c r="V362" s="1">
        <f t="shared" si="74"/>
        <v>19124000</v>
      </c>
      <c r="W362" s="1">
        <f t="shared" si="75"/>
        <v>6.7692821500137521</v>
      </c>
      <c r="X362" s="3">
        <v>0</v>
      </c>
      <c r="Y362" s="10">
        <v>10</v>
      </c>
      <c r="Z362" s="10">
        <v>0</v>
      </c>
      <c r="AA362" s="3">
        <f t="shared" si="65"/>
        <v>10</v>
      </c>
    </row>
    <row r="363" spans="1:27" x14ac:dyDescent="0.3">
      <c r="A363" s="1" t="s">
        <v>69</v>
      </c>
      <c r="B363" s="3">
        <v>2019</v>
      </c>
      <c r="C363" s="13">
        <f t="shared" si="76"/>
        <v>3.026590616966581</v>
      </c>
      <c r="D363" s="1">
        <f t="shared" si="77"/>
        <v>15070000</v>
      </c>
      <c r="E363" s="1">
        <v>4979200</v>
      </c>
      <c r="F363" s="9">
        <v>228674786389.64014</v>
      </c>
      <c r="G363" s="8">
        <v>45926.009477353822</v>
      </c>
      <c r="H363" s="1">
        <f t="shared" si="66"/>
        <v>2109198346.513993</v>
      </c>
      <c r="I363" s="1">
        <f t="shared" si="67"/>
        <v>54837090000</v>
      </c>
      <c r="J363" s="1">
        <v>54837.09</v>
      </c>
      <c r="K363" s="6">
        <f t="shared" si="68"/>
        <v>39516000000</v>
      </c>
      <c r="L363" s="6">
        <f t="shared" si="69"/>
        <v>94353090000</v>
      </c>
      <c r="M363" s="2">
        <v>39516</v>
      </c>
      <c r="N363" s="6">
        <f t="shared" si="70"/>
        <v>0.4126081912643893</v>
      </c>
      <c r="O363" s="1">
        <v>263310</v>
      </c>
      <c r="P363" s="12">
        <f t="shared" si="71"/>
        <v>5.2881989074550127E-2</v>
      </c>
      <c r="Q363" s="1">
        <v>37.121000000000002</v>
      </c>
      <c r="R363" s="1">
        <v>15.07</v>
      </c>
      <c r="S363" s="1">
        <v>20.911999999999999</v>
      </c>
      <c r="T363" s="1">
        <f t="shared" si="72"/>
        <v>37121000</v>
      </c>
      <c r="U363" s="1">
        <f t="shared" si="73"/>
        <v>15070000</v>
      </c>
      <c r="V363" s="1">
        <f t="shared" si="74"/>
        <v>20912000</v>
      </c>
      <c r="W363" s="1">
        <f t="shared" si="75"/>
        <v>7.4552136889460154</v>
      </c>
      <c r="X363" s="3">
        <v>0</v>
      </c>
      <c r="Y363" s="10">
        <v>10</v>
      </c>
      <c r="Z363" s="10">
        <v>0</v>
      </c>
      <c r="AA363" s="3">
        <f t="shared" si="65"/>
        <v>10</v>
      </c>
    </row>
    <row r="364" spans="1:27" x14ac:dyDescent="0.3">
      <c r="A364" s="1" t="s">
        <v>69</v>
      </c>
      <c r="B364" s="3">
        <v>2014</v>
      </c>
      <c r="C364" s="13">
        <f t="shared" si="76"/>
        <v>3.2923724122661353</v>
      </c>
      <c r="D364" s="1">
        <f t="shared" si="77"/>
        <v>14870000</v>
      </c>
      <c r="E364" s="1">
        <v>4516500</v>
      </c>
      <c r="F364" s="9">
        <v>168435445919.77676</v>
      </c>
      <c r="G364" s="8">
        <v>37293.356785071795</v>
      </c>
      <c r="H364" s="1">
        <f t="shared" si="66"/>
        <v>1390794460.2986605</v>
      </c>
      <c r="I364" s="1">
        <f t="shared" si="67"/>
        <v>40968730000</v>
      </c>
      <c r="J364" s="1">
        <v>40968.730000000003</v>
      </c>
      <c r="K364" s="6">
        <f t="shared" si="68"/>
        <v>41621000000</v>
      </c>
      <c r="L364" s="6">
        <f t="shared" si="69"/>
        <v>82589730000</v>
      </c>
      <c r="M364" s="2">
        <v>41621</v>
      </c>
      <c r="N364" s="6">
        <f t="shared" si="70"/>
        <v>0.49033461780566207</v>
      </c>
      <c r="O364" s="1">
        <v>263310</v>
      </c>
      <c r="P364" s="12">
        <f t="shared" si="71"/>
        <v>5.829956824975091E-2</v>
      </c>
      <c r="Q364" s="1">
        <v>35.439</v>
      </c>
      <c r="R364" s="1">
        <v>14.87</v>
      </c>
      <c r="S364" s="1">
        <v>18.850999999999999</v>
      </c>
      <c r="T364" s="1">
        <f t="shared" si="72"/>
        <v>35439000</v>
      </c>
      <c r="U364" s="1">
        <f t="shared" si="73"/>
        <v>14870000</v>
      </c>
      <c r="V364" s="1">
        <f t="shared" si="74"/>
        <v>18851000</v>
      </c>
      <c r="W364" s="1">
        <f t="shared" si="75"/>
        <v>7.8465626037861176</v>
      </c>
      <c r="X364" s="3">
        <v>0</v>
      </c>
      <c r="Y364" s="10">
        <v>10</v>
      </c>
      <c r="Z364" s="10">
        <v>0</v>
      </c>
      <c r="AA364" s="3">
        <f t="shared" si="65"/>
        <v>10</v>
      </c>
    </row>
    <row r="365" spans="1:27" x14ac:dyDescent="0.3">
      <c r="A365" s="1" t="s">
        <v>69</v>
      </c>
      <c r="B365" s="3">
        <v>2012</v>
      </c>
      <c r="C365" s="13">
        <f t="shared" si="76"/>
        <v>3.3483813888069691</v>
      </c>
      <c r="D365" s="1">
        <f t="shared" si="77"/>
        <v>14760000</v>
      </c>
      <c r="E365" s="1">
        <v>4408100</v>
      </c>
      <c r="F365" s="9">
        <v>145417090682.00388</v>
      </c>
      <c r="G365" s="8">
        <v>32988.609759761319</v>
      </c>
      <c r="H365" s="1">
        <f t="shared" si="66"/>
        <v>1088248373.8818197</v>
      </c>
      <c r="I365" s="1">
        <f t="shared" si="67"/>
        <v>38601020000</v>
      </c>
      <c r="J365" s="1">
        <v>38601.019999999997</v>
      </c>
      <c r="K365" s="6">
        <f t="shared" si="68"/>
        <v>37304000000</v>
      </c>
      <c r="L365" s="6">
        <f t="shared" si="69"/>
        <v>75905020000</v>
      </c>
      <c r="M365" s="2">
        <v>37304</v>
      </c>
      <c r="N365" s="6">
        <f t="shared" si="70"/>
        <v>0.52198142353148891</v>
      </c>
      <c r="O365" s="1">
        <v>263310</v>
      </c>
      <c r="P365" s="12">
        <f t="shared" si="71"/>
        <v>5.9733218393412127E-2</v>
      </c>
      <c r="Q365" s="1">
        <v>35.945</v>
      </c>
      <c r="R365" s="1">
        <v>14.76</v>
      </c>
      <c r="S365" s="1">
        <v>18.154</v>
      </c>
      <c r="T365" s="1">
        <f t="shared" si="72"/>
        <v>35945000</v>
      </c>
      <c r="U365" s="1">
        <f t="shared" si="73"/>
        <v>14760000</v>
      </c>
      <c r="V365" s="1">
        <f t="shared" si="74"/>
        <v>18154000</v>
      </c>
      <c r="W365" s="1">
        <f t="shared" si="75"/>
        <v>8.1543068442185973</v>
      </c>
      <c r="X365" s="3">
        <v>0</v>
      </c>
      <c r="Y365" s="10">
        <v>10</v>
      </c>
      <c r="Z365" s="10">
        <v>0</v>
      </c>
      <c r="AA365" s="3">
        <f t="shared" si="65"/>
        <v>10</v>
      </c>
    </row>
    <row r="366" spans="1:27" x14ac:dyDescent="0.3">
      <c r="A366" s="1" t="s">
        <v>69</v>
      </c>
      <c r="B366" s="3">
        <v>2013</v>
      </c>
      <c r="C366" s="13">
        <f t="shared" si="76"/>
        <v>3.3182503770739067</v>
      </c>
      <c r="D366" s="1">
        <f t="shared" si="77"/>
        <v>14740000</v>
      </c>
      <c r="E366" s="1">
        <v>4442100</v>
      </c>
      <c r="F366" s="9">
        <v>160993347759.54562</v>
      </c>
      <c r="G366" s="8">
        <v>36242.621228595846</v>
      </c>
      <c r="H366" s="1">
        <f t="shared" si="66"/>
        <v>1313527593.5194664</v>
      </c>
      <c r="I366" s="1">
        <f t="shared" si="67"/>
        <v>39186690000</v>
      </c>
      <c r="J366" s="1">
        <v>39186.69</v>
      </c>
      <c r="K366" s="6">
        <f t="shared" si="68"/>
        <v>39446000000</v>
      </c>
      <c r="L366" s="6">
        <f t="shared" si="69"/>
        <v>78632690000</v>
      </c>
      <c r="M366" s="2">
        <v>39446</v>
      </c>
      <c r="N366" s="6">
        <f t="shared" si="70"/>
        <v>0.48842198199048076</v>
      </c>
      <c r="O366" s="1">
        <v>263310</v>
      </c>
      <c r="P366" s="12">
        <f t="shared" si="71"/>
        <v>5.9276018099547509E-2</v>
      </c>
      <c r="Q366" s="1">
        <v>35.241</v>
      </c>
      <c r="R366" s="1">
        <v>14.74</v>
      </c>
      <c r="S366" s="1">
        <v>18.541</v>
      </c>
      <c r="T366" s="1">
        <f t="shared" si="72"/>
        <v>35241000</v>
      </c>
      <c r="U366" s="1">
        <f t="shared" si="73"/>
        <v>14740000</v>
      </c>
      <c r="V366" s="1">
        <f t="shared" si="74"/>
        <v>18541000</v>
      </c>
      <c r="W366" s="1">
        <f t="shared" si="75"/>
        <v>7.9334098737083814</v>
      </c>
      <c r="X366" s="3">
        <v>0</v>
      </c>
      <c r="Y366" s="10">
        <v>10</v>
      </c>
      <c r="Z366" s="10">
        <v>0</v>
      </c>
      <c r="AA366" s="3">
        <f t="shared" si="65"/>
        <v>10</v>
      </c>
    </row>
    <row r="367" spans="1:27" x14ac:dyDescent="0.3">
      <c r="A367" s="1" t="s">
        <v>69</v>
      </c>
      <c r="B367" s="3">
        <v>2011</v>
      </c>
      <c r="C367" s="13">
        <f t="shared" si="76"/>
        <v>3.3166058394160585</v>
      </c>
      <c r="D367" s="1">
        <f t="shared" si="77"/>
        <v>14540000</v>
      </c>
      <c r="E367" s="1">
        <v>4384000</v>
      </c>
      <c r="F367" s="9">
        <v>143362843769.66379</v>
      </c>
      <c r="G367" s="8">
        <v>32701.378597094841</v>
      </c>
      <c r="H367" s="1">
        <f t="shared" si="66"/>
        <v>1069380162.1505326</v>
      </c>
      <c r="I367" s="1">
        <f t="shared" si="67"/>
        <v>37971550000</v>
      </c>
      <c r="J367" s="1">
        <v>37971.550000000003</v>
      </c>
      <c r="K367" s="6">
        <f t="shared" si="68"/>
        <v>37669000000</v>
      </c>
      <c r="L367" s="6">
        <f t="shared" si="69"/>
        <v>75640550000</v>
      </c>
      <c r="M367" s="2">
        <v>37669</v>
      </c>
      <c r="N367" s="6">
        <f t="shared" si="70"/>
        <v>0.5276161382619412</v>
      </c>
      <c r="O367" s="1">
        <v>263310</v>
      </c>
      <c r="P367" s="12">
        <f t="shared" si="71"/>
        <v>6.0061587591240875E-2</v>
      </c>
      <c r="Q367" s="1">
        <v>34.265999999999998</v>
      </c>
      <c r="R367" s="1">
        <v>14.54</v>
      </c>
      <c r="S367" s="1">
        <v>18.407</v>
      </c>
      <c r="T367" s="1">
        <f t="shared" si="72"/>
        <v>34266000</v>
      </c>
      <c r="U367" s="1">
        <f t="shared" si="73"/>
        <v>14540000</v>
      </c>
      <c r="V367" s="1">
        <f t="shared" si="74"/>
        <v>18407000</v>
      </c>
      <c r="W367" s="1">
        <f t="shared" si="75"/>
        <v>7.8161496350364965</v>
      </c>
      <c r="X367" s="3">
        <v>0</v>
      </c>
      <c r="Y367" s="10">
        <v>10</v>
      </c>
      <c r="Z367" s="10">
        <v>0</v>
      </c>
      <c r="AA367" s="3">
        <f t="shared" si="65"/>
        <v>10</v>
      </c>
    </row>
    <row r="368" spans="1:27" x14ac:dyDescent="0.3">
      <c r="A368" s="1" t="s">
        <v>75</v>
      </c>
      <c r="B368" s="3">
        <v>2017</v>
      </c>
      <c r="C368" s="13">
        <f t="shared" si="76"/>
        <v>0.1354712672983856</v>
      </c>
      <c r="D368" s="1">
        <f t="shared" si="77"/>
        <v>14460000</v>
      </c>
      <c r="E368" s="1">
        <v>106738501</v>
      </c>
      <c r="F368" s="9">
        <v>854095492048.79382</v>
      </c>
      <c r="G368" s="8">
        <v>8001.7564800614336</v>
      </c>
      <c r="H368" s="1">
        <f t="shared" si="66"/>
        <v>64028106.766205147</v>
      </c>
      <c r="I368" s="1">
        <f t="shared" si="67"/>
        <v>101900757697.089</v>
      </c>
      <c r="J368" s="6">
        <v>101900.75769708901</v>
      </c>
      <c r="K368" s="6">
        <f t="shared" si="68"/>
        <v>68712710512.651611</v>
      </c>
      <c r="L368" s="6">
        <f t="shared" si="69"/>
        <v>170613468209.7406</v>
      </c>
      <c r="M368" s="6">
        <v>68712.710512651611</v>
      </c>
      <c r="N368" s="6">
        <f t="shared" si="70"/>
        <v>0.19975924214337568</v>
      </c>
      <c r="O368" s="1">
        <v>298170</v>
      </c>
      <c r="P368" s="12">
        <f t="shared" si="71"/>
        <v>2.7934625014079972E-3</v>
      </c>
      <c r="Q368" s="1">
        <v>135.15</v>
      </c>
      <c r="R368" s="1">
        <v>14.46</v>
      </c>
      <c r="S368" s="1">
        <v>55.787999999999997</v>
      </c>
      <c r="T368" s="1">
        <f t="shared" si="72"/>
        <v>135150000</v>
      </c>
      <c r="U368" s="1">
        <f t="shared" si="73"/>
        <v>14460000</v>
      </c>
      <c r="V368" s="1">
        <f t="shared" si="74"/>
        <v>55788000</v>
      </c>
      <c r="W368" s="1">
        <f t="shared" si="75"/>
        <v>1.2661785460149941</v>
      </c>
      <c r="X368" s="3">
        <v>0</v>
      </c>
      <c r="Y368" s="10">
        <v>8</v>
      </c>
      <c r="Z368" s="10">
        <v>0</v>
      </c>
      <c r="AA368" s="3">
        <f t="shared" si="65"/>
        <v>8</v>
      </c>
    </row>
    <row r="369" spans="1:27" x14ac:dyDescent="0.3">
      <c r="A369" s="1" t="s">
        <v>75</v>
      </c>
      <c r="B369" s="3">
        <v>2021</v>
      </c>
      <c r="C369" s="13">
        <f t="shared" si="76"/>
        <v>0.12381418501007478</v>
      </c>
      <c r="D369" s="1">
        <f t="shared" si="77"/>
        <v>14100000</v>
      </c>
      <c r="E369" s="1">
        <v>113880328</v>
      </c>
      <c r="F369" s="9">
        <v>1012713767557.3584</v>
      </c>
      <c r="G369" s="8">
        <v>8892.7893459997613</v>
      </c>
      <c r="H369" s="1">
        <f t="shared" si="66"/>
        <v>79081702.352326855</v>
      </c>
      <c r="I369" s="1">
        <f t="shared" si="67"/>
        <v>123486246456.713</v>
      </c>
      <c r="J369" s="6">
        <v>123486.24645671299</v>
      </c>
      <c r="K369" s="6">
        <f t="shared" si="68"/>
        <v>74653210068.257599</v>
      </c>
      <c r="L369" s="6">
        <f t="shared" si="69"/>
        <v>198139456524.97058</v>
      </c>
      <c r="M369" s="6">
        <v>74653.210068257598</v>
      </c>
      <c r="N369" s="6">
        <f t="shared" si="70"/>
        <v>0.19565198269485193</v>
      </c>
      <c r="O369" s="1">
        <v>298170</v>
      </c>
      <c r="P369" s="12">
        <f t="shared" si="71"/>
        <v>2.6182748613087941E-3</v>
      </c>
      <c r="Q369" s="1">
        <v>144.26400000000001</v>
      </c>
      <c r="R369" s="1">
        <v>14.1</v>
      </c>
      <c r="S369" s="1">
        <v>50.923000000000002</v>
      </c>
      <c r="T369" s="1">
        <f t="shared" si="72"/>
        <v>144264000</v>
      </c>
      <c r="U369" s="1">
        <f t="shared" si="73"/>
        <v>14100000</v>
      </c>
      <c r="V369" s="1">
        <f t="shared" si="74"/>
        <v>50923000</v>
      </c>
      <c r="W369" s="1">
        <f t="shared" si="75"/>
        <v>1.2668035167583993</v>
      </c>
      <c r="X369" s="3">
        <v>0</v>
      </c>
      <c r="Y369" s="10">
        <v>8</v>
      </c>
      <c r="Z369" s="10">
        <v>0</v>
      </c>
      <c r="AA369" s="3">
        <f t="shared" si="65"/>
        <v>8</v>
      </c>
    </row>
    <row r="370" spans="1:27" x14ac:dyDescent="0.3">
      <c r="A370" s="1" t="s">
        <v>75</v>
      </c>
      <c r="B370" s="3">
        <v>2020</v>
      </c>
      <c r="C370" s="13">
        <f t="shared" si="76"/>
        <v>0.12567855612844872</v>
      </c>
      <c r="D370" s="1">
        <f t="shared" si="77"/>
        <v>14100000</v>
      </c>
      <c r="E370" s="1">
        <v>112190977</v>
      </c>
      <c r="F370" s="9">
        <v>919850174367.91809</v>
      </c>
      <c r="G370" s="8">
        <v>8198.9675013518972</v>
      </c>
      <c r="H370" s="1">
        <f t="shared" si="66"/>
        <v>67223068.088224575</v>
      </c>
      <c r="I370" s="1">
        <f t="shared" si="67"/>
        <v>95161259094.170502</v>
      </c>
      <c r="J370" s="6">
        <v>95161.259094170498</v>
      </c>
      <c r="K370" s="6">
        <f t="shared" si="68"/>
        <v>65214540870.757103</v>
      </c>
      <c r="L370" s="6">
        <f t="shared" si="69"/>
        <v>160375799964.92761</v>
      </c>
      <c r="M370" s="6">
        <v>65214.540870757104</v>
      </c>
      <c r="N370" s="6">
        <f t="shared" si="70"/>
        <v>0.17434991527302915</v>
      </c>
      <c r="O370" s="1">
        <v>298170</v>
      </c>
      <c r="P370" s="12">
        <f t="shared" si="71"/>
        <v>2.6577003603418126E-3</v>
      </c>
      <c r="Q370" s="1">
        <v>135.66200000000001</v>
      </c>
      <c r="R370" s="1">
        <v>14.1</v>
      </c>
      <c r="S370" s="1">
        <v>46.997</v>
      </c>
      <c r="T370" s="1">
        <f t="shared" si="72"/>
        <v>135662000</v>
      </c>
      <c r="U370" s="1">
        <f t="shared" si="73"/>
        <v>14100000</v>
      </c>
      <c r="V370" s="1">
        <f t="shared" si="74"/>
        <v>46997000</v>
      </c>
      <c r="W370" s="1">
        <f t="shared" si="75"/>
        <v>1.2092059774111781</v>
      </c>
      <c r="X370" s="3">
        <v>0</v>
      </c>
      <c r="Y370" s="10">
        <v>8</v>
      </c>
      <c r="Z370" s="10">
        <v>0</v>
      </c>
      <c r="AA370" s="3">
        <f t="shared" si="65"/>
        <v>8</v>
      </c>
    </row>
    <row r="371" spans="1:27" x14ac:dyDescent="0.3">
      <c r="A371" s="1" t="s">
        <v>75</v>
      </c>
      <c r="B371" s="3">
        <v>2019</v>
      </c>
      <c r="C371" s="13">
        <f t="shared" si="76"/>
        <v>0.12773960225910294</v>
      </c>
      <c r="D371" s="1">
        <f t="shared" si="77"/>
        <v>14100000</v>
      </c>
      <c r="E371" s="1">
        <v>110380804</v>
      </c>
      <c r="F371" s="9">
        <v>1004507865723.3943</v>
      </c>
      <c r="G371" s="8">
        <v>9100.3854775636009</v>
      </c>
      <c r="H371" s="1">
        <f t="shared" si="66"/>
        <v>82817015.840250492</v>
      </c>
      <c r="I371" s="1">
        <f t="shared" si="67"/>
        <v>117374269261.517</v>
      </c>
      <c r="J371" s="6">
        <v>117374.26926151699</v>
      </c>
      <c r="K371" s="6">
        <f t="shared" si="68"/>
        <v>70927001764.273102</v>
      </c>
      <c r="L371" s="6">
        <f t="shared" si="69"/>
        <v>188301271025.7901</v>
      </c>
      <c r="M371" s="6">
        <v>70927.001764273096</v>
      </c>
      <c r="N371" s="6">
        <f t="shared" si="70"/>
        <v>0.18745624345129974</v>
      </c>
      <c r="O371" s="1">
        <v>298170</v>
      </c>
      <c r="P371" s="12">
        <f t="shared" si="71"/>
        <v>2.7012849081983494E-3</v>
      </c>
      <c r="Q371" s="1">
        <v>145.232</v>
      </c>
      <c r="R371" s="1">
        <v>14.1</v>
      </c>
      <c r="S371" s="1">
        <v>55.405999999999999</v>
      </c>
      <c r="T371" s="1">
        <f t="shared" si="72"/>
        <v>145232000</v>
      </c>
      <c r="U371" s="1">
        <f t="shared" si="73"/>
        <v>14100000</v>
      </c>
      <c r="V371" s="1">
        <f t="shared" si="74"/>
        <v>55406000</v>
      </c>
      <c r="W371" s="1">
        <f t="shared" si="75"/>
        <v>1.3157360223612795</v>
      </c>
      <c r="X371" s="3">
        <v>0</v>
      </c>
      <c r="Y371" s="10">
        <v>8</v>
      </c>
      <c r="Z371" s="10">
        <v>0</v>
      </c>
      <c r="AA371" s="3">
        <f t="shared" si="65"/>
        <v>8</v>
      </c>
    </row>
    <row r="372" spans="1:27" x14ac:dyDescent="0.3">
      <c r="A372" s="1" t="s">
        <v>58</v>
      </c>
      <c r="B372" s="3">
        <v>2021</v>
      </c>
      <c r="C372" s="13">
        <f t="shared" si="76"/>
        <v>4.149015676648002</v>
      </c>
      <c r="D372" s="1">
        <f t="shared" si="77"/>
        <v>13890000</v>
      </c>
      <c r="E372" s="1">
        <v>3347782</v>
      </c>
      <c r="F372" s="9">
        <v>42914813892.947227</v>
      </c>
      <c r="G372" s="8">
        <v>12818.879453007163</v>
      </c>
      <c r="H372" s="1">
        <f t="shared" si="66"/>
        <v>164323670.43072921</v>
      </c>
      <c r="I372" s="1">
        <f t="shared" si="67"/>
        <v>6848642494.5869999</v>
      </c>
      <c r="J372" s="2">
        <v>6848.6424945870003</v>
      </c>
      <c r="K372" s="6">
        <f t="shared" si="68"/>
        <v>9247109734.7579994</v>
      </c>
      <c r="L372" s="6">
        <f t="shared" si="69"/>
        <v>16095752229.344999</v>
      </c>
      <c r="M372" s="6">
        <v>9247.1097347579998</v>
      </c>
      <c r="N372" s="6">
        <f t="shared" si="70"/>
        <v>0.37506284588572414</v>
      </c>
      <c r="O372" s="1">
        <v>1557251.9469999999</v>
      </c>
      <c r="P372" s="12">
        <f t="shared" si="71"/>
        <v>0.46515930457837457</v>
      </c>
      <c r="Q372" s="1">
        <v>50.316000000000003</v>
      </c>
      <c r="R372" s="1">
        <v>13.89</v>
      </c>
      <c r="S372" s="1">
        <v>5.4290000000000003</v>
      </c>
      <c r="T372" s="1">
        <f t="shared" si="72"/>
        <v>50316000</v>
      </c>
      <c r="U372" s="1">
        <f t="shared" si="73"/>
        <v>13890000</v>
      </c>
      <c r="V372" s="1">
        <f t="shared" si="74"/>
        <v>5429000</v>
      </c>
      <c r="W372" s="1">
        <f t="shared" si="75"/>
        <v>15.029652468410427</v>
      </c>
      <c r="X372" s="3">
        <v>0</v>
      </c>
      <c r="Y372" s="10">
        <v>10</v>
      </c>
      <c r="Z372" s="10">
        <v>0</v>
      </c>
      <c r="AA372" s="3">
        <f t="shared" si="65"/>
        <v>10</v>
      </c>
    </row>
    <row r="373" spans="1:27" x14ac:dyDescent="0.3">
      <c r="A373" s="1" t="s">
        <v>58</v>
      </c>
      <c r="B373" s="3">
        <v>2020</v>
      </c>
      <c r="C373" s="13">
        <f t="shared" si="76"/>
        <v>4.2163289404386619</v>
      </c>
      <c r="D373" s="1">
        <f t="shared" si="77"/>
        <v>13890000</v>
      </c>
      <c r="E373" s="1">
        <v>3294335</v>
      </c>
      <c r="F373" s="9">
        <v>40539157200.508392</v>
      </c>
      <c r="G373" s="8">
        <v>12305.717906803162</v>
      </c>
      <c r="H373" s="1">
        <f t="shared" si="66"/>
        <v>151430693.20181599</v>
      </c>
      <c r="I373" s="1">
        <f t="shared" si="67"/>
        <v>5293939400</v>
      </c>
      <c r="J373" s="2">
        <v>5293.9394000000002</v>
      </c>
      <c r="K373" s="6">
        <f t="shared" si="68"/>
        <v>7576319500</v>
      </c>
      <c r="L373" s="6">
        <f t="shared" si="69"/>
        <v>12870258900</v>
      </c>
      <c r="M373" s="6">
        <v>7576.3194999999996</v>
      </c>
      <c r="N373" s="6">
        <f t="shared" si="70"/>
        <v>0.3174772192806859</v>
      </c>
      <c r="O373" s="1">
        <v>1557251.9469999999</v>
      </c>
      <c r="P373" s="12">
        <f t="shared" si="71"/>
        <v>0.47270600804107654</v>
      </c>
      <c r="Q373" s="1">
        <v>49.604999999999997</v>
      </c>
      <c r="R373" s="1">
        <v>13.89</v>
      </c>
      <c r="S373" s="1">
        <v>5.282</v>
      </c>
      <c r="T373" s="1">
        <f t="shared" si="72"/>
        <v>49605000</v>
      </c>
      <c r="U373" s="1">
        <f t="shared" si="73"/>
        <v>13890000</v>
      </c>
      <c r="V373" s="1">
        <f t="shared" si="74"/>
        <v>5282000</v>
      </c>
      <c r="W373" s="1">
        <f t="shared" si="75"/>
        <v>15.057667177138937</v>
      </c>
      <c r="X373" s="3">
        <v>0</v>
      </c>
      <c r="Y373" s="10">
        <v>10</v>
      </c>
      <c r="Z373" s="10">
        <v>0</v>
      </c>
      <c r="AA373" s="3">
        <f t="shared" si="65"/>
        <v>10</v>
      </c>
    </row>
    <row r="374" spans="1:27" x14ac:dyDescent="0.3">
      <c r="A374" s="1" t="s">
        <v>58</v>
      </c>
      <c r="B374" s="3">
        <v>2019</v>
      </c>
      <c r="C374" s="13">
        <f t="shared" si="76"/>
        <v>4.2970768121815475</v>
      </c>
      <c r="D374" s="1">
        <f t="shared" si="77"/>
        <v>13890000</v>
      </c>
      <c r="E374" s="1">
        <v>3232430</v>
      </c>
      <c r="F374" s="9">
        <v>41969237520.785881</v>
      </c>
      <c r="G374" s="8">
        <v>12983.803986717696</v>
      </c>
      <c r="H374" s="1">
        <f t="shared" si="66"/>
        <v>168579165.96550635</v>
      </c>
      <c r="I374" s="1">
        <f t="shared" si="67"/>
        <v>6127438800</v>
      </c>
      <c r="J374" s="2">
        <v>6127.4387999999999</v>
      </c>
      <c r="K374" s="6">
        <f t="shared" si="68"/>
        <v>7619753900</v>
      </c>
      <c r="L374" s="6">
        <f t="shared" si="69"/>
        <v>13747192700</v>
      </c>
      <c r="M374" s="6">
        <v>7619.7538999999997</v>
      </c>
      <c r="N374" s="6">
        <f t="shared" si="70"/>
        <v>0.32755402556912072</v>
      </c>
      <c r="O374" s="1">
        <v>1557251.9469999999</v>
      </c>
      <c r="P374" s="12">
        <f t="shared" si="71"/>
        <v>0.48175890800419496</v>
      </c>
      <c r="Q374" s="1">
        <v>47.255000000000003</v>
      </c>
      <c r="R374" s="1">
        <v>13.89</v>
      </c>
      <c r="S374" s="1">
        <v>5.0049999999999999</v>
      </c>
      <c r="T374" s="1">
        <f t="shared" si="72"/>
        <v>47255000</v>
      </c>
      <c r="U374" s="1">
        <f t="shared" si="73"/>
        <v>13890000</v>
      </c>
      <c r="V374" s="1">
        <f t="shared" si="74"/>
        <v>5005000</v>
      </c>
      <c r="W374" s="1">
        <f t="shared" si="75"/>
        <v>14.619032740074804</v>
      </c>
      <c r="X374" s="3">
        <v>0</v>
      </c>
      <c r="Y374" s="10">
        <v>10</v>
      </c>
      <c r="Z374" s="10">
        <v>0</v>
      </c>
      <c r="AA374" s="3">
        <f t="shared" si="65"/>
        <v>10</v>
      </c>
    </row>
    <row r="375" spans="1:27" x14ac:dyDescent="0.3">
      <c r="A375" s="1" t="s">
        <v>75</v>
      </c>
      <c r="B375" s="3">
        <v>2018</v>
      </c>
      <c r="C375" s="13">
        <f t="shared" si="76"/>
        <v>0.12701619090767446</v>
      </c>
      <c r="D375" s="1">
        <f t="shared" si="77"/>
        <v>13790000</v>
      </c>
      <c r="E375" s="1">
        <v>108568836</v>
      </c>
      <c r="F375" s="9">
        <v>929956213045.77332</v>
      </c>
      <c r="G375" s="8">
        <v>8565.5907100797631</v>
      </c>
      <c r="H375" s="1">
        <f t="shared" si="66"/>
        <v>73369344.212604746</v>
      </c>
      <c r="I375" s="1">
        <f t="shared" si="67"/>
        <v>119329140217.39101</v>
      </c>
      <c r="J375" s="6">
        <v>119329.140217391</v>
      </c>
      <c r="K375" s="6">
        <f t="shared" si="68"/>
        <v>69307438300.663605</v>
      </c>
      <c r="L375" s="6">
        <f t="shared" si="69"/>
        <v>188636578518.05463</v>
      </c>
      <c r="M375" s="6">
        <v>69307.438300663605</v>
      </c>
      <c r="N375" s="6">
        <f t="shared" si="70"/>
        <v>0.2028445811445638</v>
      </c>
      <c r="O375" s="1">
        <v>298170</v>
      </c>
      <c r="P375" s="12">
        <f t="shared" si="71"/>
        <v>2.7463682119609352E-3</v>
      </c>
      <c r="Q375" s="1">
        <v>141.82400000000001</v>
      </c>
      <c r="R375" s="1">
        <v>13.79</v>
      </c>
      <c r="S375" s="1">
        <v>57.4</v>
      </c>
      <c r="T375" s="1">
        <f t="shared" si="72"/>
        <v>141824000</v>
      </c>
      <c r="U375" s="1">
        <f t="shared" si="73"/>
        <v>13790000</v>
      </c>
      <c r="V375" s="1">
        <f t="shared" si="74"/>
        <v>57400000</v>
      </c>
      <c r="W375" s="1">
        <f t="shared" si="75"/>
        <v>1.3063048773959407</v>
      </c>
      <c r="X375" s="3">
        <v>0</v>
      </c>
      <c r="Y375" s="10">
        <v>8</v>
      </c>
      <c r="Z375" s="10">
        <v>0</v>
      </c>
      <c r="AA375" s="3">
        <f t="shared" si="65"/>
        <v>8</v>
      </c>
    </row>
    <row r="376" spans="1:27" x14ac:dyDescent="0.3">
      <c r="A376" s="1" t="s">
        <v>56</v>
      </c>
      <c r="B376" s="3">
        <v>2014</v>
      </c>
      <c r="C376" s="13">
        <f t="shared" si="76"/>
        <v>0.44369719476532715</v>
      </c>
      <c r="D376" s="1">
        <f t="shared" si="77"/>
        <v>13580000</v>
      </c>
      <c r="E376" s="1">
        <v>30606459</v>
      </c>
      <c r="F376" s="9">
        <v>734947546649.78442</v>
      </c>
      <c r="G376" s="8">
        <v>24012.82509191228</v>
      </c>
      <c r="H376" s="1">
        <f t="shared" si="66"/>
        <v>576615768.89477205</v>
      </c>
      <c r="I376" s="1">
        <f t="shared" si="67"/>
        <v>208851000000</v>
      </c>
      <c r="J376" s="6">
        <v>208851</v>
      </c>
      <c r="K376" s="6">
        <f t="shared" si="68"/>
        <v>233927000000</v>
      </c>
      <c r="L376" s="6">
        <f t="shared" si="69"/>
        <v>442778000000</v>
      </c>
      <c r="M376" s="6">
        <v>233927</v>
      </c>
      <c r="N376" s="6">
        <f t="shared" si="70"/>
        <v>0.60246204238435475</v>
      </c>
      <c r="O376" s="1">
        <v>328550</v>
      </c>
      <c r="P376" s="12">
        <f t="shared" si="71"/>
        <v>1.0734662248906349E-2</v>
      </c>
      <c r="Q376" s="1">
        <v>245.32900000000001</v>
      </c>
      <c r="R376" s="1">
        <v>13.58</v>
      </c>
      <c r="S376" s="1">
        <v>88.718000000000004</v>
      </c>
      <c r="T376" s="1">
        <f t="shared" si="72"/>
        <v>245329000</v>
      </c>
      <c r="U376" s="1">
        <f t="shared" si="73"/>
        <v>13580000</v>
      </c>
      <c r="V376" s="1">
        <f t="shared" si="74"/>
        <v>88718000</v>
      </c>
      <c r="W376" s="1">
        <f t="shared" si="75"/>
        <v>8.0155956623404236</v>
      </c>
      <c r="X376" s="3">
        <v>1</v>
      </c>
      <c r="Y376" s="10">
        <v>6</v>
      </c>
      <c r="Z376" s="10">
        <v>1</v>
      </c>
      <c r="AA376" s="3">
        <f t="shared" si="65"/>
        <v>5</v>
      </c>
    </row>
    <row r="377" spans="1:27" x14ac:dyDescent="0.3">
      <c r="A377" s="1" t="s">
        <v>56</v>
      </c>
      <c r="B377" s="3">
        <v>2012</v>
      </c>
      <c r="C377" s="13">
        <f t="shared" si="76"/>
        <v>0.45582951328871146</v>
      </c>
      <c r="D377" s="1">
        <f t="shared" si="77"/>
        <v>13520000</v>
      </c>
      <c r="E377" s="1">
        <v>29660212</v>
      </c>
      <c r="F377" s="9">
        <v>668155626860.02246</v>
      </c>
      <c r="G377" s="8">
        <v>22527.001049757248</v>
      </c>
      <c r="H377" s="1">
        <f t="shared" si="66"/>
        <v>507465776.29576415</v>
      </c>
      <c r="I377" s="1">
        <f t="shared" si="67"/>
        <v>196392000000</v>
      </c>
      <c r="J377" s="6">
        <v>196392</v>
      </c>
      <c r="K377" s="6">
        <f t="shared" si="68"/>
        <v>227538000000</v>
      </c>
      <c r="L377" s="6">
        <f t="shared" si="69"/>
        <v>423930000000</v>
      </c>
      <c r="M377" s="6">
        <v>227538</v>
      </c>
      <c r="N377" s="6">
        <f t="shared" si="70"/>
        <v>0.63447793142481856</v>
      </c>
      <c r="O377" s="1">
        <v>328550</v>
      </c>
      <c r="P377" s="12">
        <f t="shared" si="71"/>
        <v>1.1077129185725308E-2</v>
      </c>
      <c r="Q377" s="1">
        <v>213.28800000000001</v>
      </c>
      <c r="R377" s="1">
        <v>13.52</v>
      </c>
      <c r="S377" s="1">
        <v>74.277000000000001</v>
      </c>
      <c r="T377" s="1">
        <f t="shared" si="72"/>
        <v>213288000</v>
      </c>
      <c r="U377" s="1">
        <f t="shared" si="73"/>
        <v>13520000</v>
      </c>
      <c r="V377" s="1">
        <f t="shared" si="74"/>
        <v>74277000</v>
      </c>
      <c r="W377" s="1">
        <f t="shared" si="75"/>
        <v>7.1910477241362942</v>
      </c>
      <c r="X377" s="3">
        <v>1</v>
      </c>
      <c r="Y377" s="10">
        <v>6</v>
      </c>
      <c r="Z377" s="10">
        <v>0</v>
      </c>
      <c r="AA377" s="3">
        <f t="shared" si="65"/>
        <v>6</v>
      </c>
    </row>
    <row r="378" spans="1:27" x14ac:dyDescent="0.3">
      <c r="A378" s="1" t="s">
        <v>75</v>
      </c>
      <c r="B378" s="3">
        <v>2016</v>
      </c>
      <c r="C378" s="13">
        <f t="shared" si="76"/>
        <v>0.12786618343356573</v>
      </c>
      <c r="D378" s="1">
        <f t="shared" si="77"/>
        <v>13410000</v>
      </c>
      <c r="E378" s="1">
        <v>104875266</v>
      </c>
      <c r="F378" s="9">
        <v>798601364196.76514</v>
      </c>
      <c r="G378" s="8">
        <v>7614.7731934883977</v>
      </c>
      <c r="H378" s="1">
        <f t="shared" si="66"/>
        <v>57984770.78826949</v>
      </c>
      <c r="I378" s="1">
        <f t="shared" si="67"/>
        <v>89435103741.170502</v>
      </c>
      <c r="J378" s="6">
        <v>89435.103741170504</v>
      </c>
      <c r="K378" s="6">
        <f t="shared" si="68"/>
        <v>57406074543.216003</v>
      </c>
      <c r="L378" s="6">
        <f t="shared" si="69"/>
        <v>146841178284.38651</v>
      </c>
      <c r="M378" s="6">
        <v>57406.074543216004</v>
      </c>
      <c r="N378" s="6">
        <f t="shared" si="70"/>
        <v>0.18387293694655737</v>
      </c>
      <c r="O378" s="1">
        <v>298170</v>
      </c>
      <c r="P378" s="12">
        <f t="shared" si="71"/>
        <v>2.8430917162107603E-3</v>
      </c>
      <c r="Q378" s="1">
        <v>122.55800000000001</v>
      </c>
      <c r="R378" s="1">
        <v>13.41</v>
      </c>
      <c r="S378" s="1">
        <v>53.548999999999999</v>
      </c>
      <c r="T378" s="1">
        <f t="shared" si="72"/>
        <v>122558000</v>
      </c>
      <c r="U378" s="1">
        <f t="shared" si="73"/>
        <v>13410000</v>
      </c>
      <c r="V378" s="1">
        <f t="shared" si="74"/>
        <v>53549000</v>
      </c>
      <c r="W378" s="1">
        <f t="shared" si="75"/>
        <v>1.16860728629761</v>
      </c>
      <c r="X378" s="3">
        <v>0</v>
      </c>
      <c r="Y378" s="10">
        <v>8</v>
      </c>
      <c r="Z378" s="10">
        <v>0</v>
      </c>
      <c r="AA378" s="3">
        <f t="shared" si="65"/>
        <v>8</v>
      </c>
    </row>
    <row r="379" spans="1:27" x14ac:dyDescent="0.3">
      <c r="A379" s="1" t="s">
        <v>49</v>
      </c>
      <c r="B379" s="3">
        <v>2017</v>
      </c>
      <c r="C379" s="13">
        <f t="shared" si="76"/>
        <v>0.74177659152658293</v>
      </c>
      <c r="D379" s="1">
        <f t="shared" si="77"/>
        <v>13380000</v>
      </c>
      <c r="E379" s="1">
        <v>18037776</v>
      </c>
      <c r="F379" s="8">
        <v>448472613650.92255</v>
      </c>
      <c r="G379" s="8">
        <v>24862.966124588893</v>
      </c>
      <c r="H379" s="1">
        <f t="shared" si="66"/>
        <v>618167084.51245487</v>
      </c>
      <c r="I379" s="1">
        <f t="shared" si="67"/>
        <v>29265000000</v>
      </c>
      <c r="J379" s="6">
        <v>29265</v>
      </c>
      <c r="K379" s="6">
        <f t="shared" si="68"/>
        <v>48303000000</v>
      </c>
      <c r="L379" s="6">
        <f t="shared" si="69"/>
        <v>77568000000</v>
      </c>
      <c r="M379" s="2">
        <v>48303</v>
      </c>
      <c r="N379" s="6">
        <f t="shared" si="70"/>
        <v>0.17296039409973107</v>
      </c>
      <c r="O379" s="1">
        <v>2699700</v>
      </c>
      <c r="P379" s="12">
        <f t="shared" si="71"/>
        <v>0.14966922751452286</v>
      </c>
      <c r="Q379" s="1">
        <v>320.791</v>
      </c>
      <c r="R379" s="1">
        <v>13.38</v>
      </c>
      <c r="S379" s="1">
        <v>45.136000000000003</v>
      </c>
      <c r="T379" s="1">
        <f t="shared" si="72"/>
        <v>320791000</v>
      </c>
      <c r="U379" s="1">
        <f t="shared" si="73"/>
        <v>13380000</v>
      </c>
      <c r="V379" s="1">
        <f t="shared" si="74"/>
        <v>45136000</v>
      </c>
      <c r="W379" s="1">
        <f t="shared" si="75"/>
        <v>17.784398697489092</v>
      </c>
      <c r="X379" s="3">
        <v>0</v>
      </c>
      <c r="Y379" s="10">
        <v>0</v>
      </c>
      <c r="Z379" s="10">
        <v>6</v>
      </c>
      <c r="AA379" s="3">
        <f t="shared" si="65"/>
        <v>-6</v>
      </c>
    </row>
    <row r="380" spans="1:27" x14ac:dyDescent="0.3">
      <c r="A380" s="1" t="s">
        <v>56</v>
      </c>
      <c r="B380" s="3">
        <v>2016</v>
      </c>
      <c r="C380" s="13">
        <f t="shared" si="76"/>
        <v>0.42313719243334275</v>
      </c>
      <c r="D380" s="1">
        <f t="shared" si="77"/>
        <v>13340000</v>
      </c>
      <c r="E380" s="1">
        <v>31526418</v>
      </c>
      <c r="F380" s="9">
        <v>783874286150.62732</v>
      </c>
      <c r="G380" s="8">
        <v>24864.045327021526</v>
      </c>
      <c r="H380" s="1">
        <f t="shared" si="66"/>
        <v>618220750.02418101</v>
      </c>
      <c r="I380" s="1">
        <f t="shared" si="67"/>
        <v>168684000000</v>
      </c>
      <c r="J380" s="6">
        <v>168684</v>
      </c>
      <c r="K380" s="6">
        <f t="shared" si="68"/>
        <v>189743000000</v>
      </c>
      <c r="L380" s="6">
        <f t="shared" si="69"/>
        <v>358427000000</v>
      </c>
      <c r="M380" s="6">
        <v>189743</v>
      </c>
      <c r="N380" s="6">
        <f t="shared" si="70"/>
        <v>0.45725061573345904</v>
      </c>
      <c r="O380" s="1">
        <v>328550</v>
      </c>
      <c r="P380" s="12">
        <f t="shared" si="71"/>
        <v>1.0421418633731241E-2</v>
      </c>
      <c r="Q380" s="1">
        <v>252.06100000000001</v>
      </c>
      <c r="R380" s="1">
        <v>13.34</v>
      </c>
      <c r="S380" s="1">
        <v>88.367999999999995</v>
      </c>
      <c r="T380" s="1">
        <f t="shared" si="72"/>
        <v>252061000</v>
      </c>
      <c r="U380" s="1">
        <f t="shared" si="73"/>
        <v>13340000</v>
      </c>
      <c r="V380" s="1">
        <f t="shared" si="74"/>
        <v>88368000</v>
      </c>
      <c r="W380" s="1">
        <f t="shared" si="75"/>
        <v>7.9952311740585307</v>
      </c>
      <c r="X380" s="3">
        <v>1</v>
      </c>
      <c r="Y380" s="10">
        <v>6</v>
      </c>
      <c r="Z380" s="10">
        <v>1</v>
      </c>
      <c r="AA380" s="3">
        <f t="shared" si="65"/>
        <v>5</v>
      </c>
    </row>
    <row r="381" spans="1:27" x14ac:dyDescent="0.3">
      <c r="A381" s="1" t="s">
        <v>58</v>
      </c>
      <c r="B381" s="3">
        <v>2017</v>
      </c>
      <c r="C381" s="13">
        <f t="shared" si="76"/>
        <v>4.2829042354240752</v>
      </c>
      <c r="D381" s="1">
        <f t="shared" si="77"/>
        <v>13260000</v>
      </c>
      <c r="E381" s="1">
        <v>3096030</v>
      </c>
      <c r="F381" s="9">
        <v>35392260803.704826</v>
      </c>
      <c r="G381" s="8">
        <v>11431.498016396748</v>
      </c>
      <c r="H381" s="1">
        <f t="shared" si="66"/>
        <v>130679146.89888279</v>
      </c>
      <c r="I381" s="1">
        <f t="shared" si="67"/>
        <v>4337322400</v>
      </c>
      <c r="J381" s="2">
        <v>4337.3224</v>
      </c>
      <c r="K381" s="6">
        <f t="shared" si="68"/>
        <v>6200593000</v>
      </c>
      <c r="L381" s="6">
        <f t="shared" si="69"/>
        <v>10537915400</v>
      </c>
      <c r="M381" s="6">
        <v>6200.5929999999998</v>
      </c>
      <c r="N381" s="6">
        <f t="shared" si="70"/>
        <v>0.29774631969531884</v>
      </c>
      <c r="O381" s="1">
        <v>1557251.9469999999</v>
      </c>
      <c r="P381" s="12">
        <f t="shared" si="71"/>
        <v>0.50298348110321922</v>
      </c>
      <c r="Q381" s="1">
        <v>34.134999999999998</v>
      </c>
      <c r="R381" s="1">
        <v>13.26</v>
      </c>
      <c r="S381" s="1">
        <v>3.7589999999999999</v>
      </c>
      <c r="T381" s="1">
        <f t="shared" si="72"/>
        <v>34135000</v>
      </c>
      <c r="U381" s="1">
        <f t="shared" si="73"/>
        <v>13260000</v>
      </c>
      <c r="V381" s="1">
        <f t="shared" si="74"/>
        <v>3759000</v>
      </c>
      <c r="W381" s="1">
        <f t="shared" si="75"/>
        <v>11.025409960497798</v>
      </c>
      <c r="X381" s="3">
        <v>0</v>
      </c>
      <c r="Y381" s="10">
        <v>10</v>
      </c>
      <c r="Z381" s="10">
        <v>0</v>
      </c>
      <c r="AA381" s="3">
        <f t="shared" si="65"/>
        <v>10</v>
      </c>
    </row>
    <row r="382" spans="1:27" x14ac:dyDescent="0.3">
      <c r="A382" s="1" t="s">
        <v>56</v>
      </c>
      <c r="B382" s="3">
        <v>2015</v>
      </c>
      <c r="C382" s="13">
        <f t="shared" si="76"/>
        <v>0.4261505412836073</v>
      </c>
      <c r="D382" s="1">
        <f t="shared" si="77"/>
        <v>13240000</v>
      </c>
      <c r="E382" s="1">
        <v>31068833</v>
      </c>
      <c r="F382" s="9">
        <v>750776977371.13184</v>
      </c>
      <c r="G382" s="8">
        <v>24164.955837611662</v>
      </c>
      <c r="H382" s="1">
        <f t="shared" si="66"/>
        <v>583945090.63372195</v>
      </c>
      <c r="I382" s="1">
        <f t="shared" si="67"/>
        <v>175971000000</v>
      </c>
      <c r="J382" s="6">
        <v>175971</v>
      </c>
      <c r="K382" s="6">
        <f t="shared" si="68"/>
        <v>199953000000</v>
      </c>
      <c r="L382" s="6">
        <f t="shared" si="69"/>
        <v>375924000000</v>
      </c>
      <c r="M382" s="6">
        <v>199953</v>
      </c>
      <c r="N382" s="6">
        <f t="shared" si="70"/>
        <v>0.50071327615333805</v>
      </c>
      <c r="O382" s="1">
        <v>328550</v>
      </c>
      <c r="P382" s="12">
        <f t="shared" si="71"/>
        <v>1.057490636999465E-2</v>
      </c>
      <c r="Q382" s="1">
        <v>235.702</v>
      </c>
      <c r="R382" s="1">
        <v>13.24</v>
      </c>
      <c r="S382" s="1">
        <v>76.188999999999993</v>
      </c>
      <c r="T382" s="1">
        <f t="shared" si="72"/>
        <v>235702000</v>
      </c>
      <c r="U382" s="1">
        <f t="shared" si="73"/>
        <v>13240000</v>
      </c>
      <c r="V382" s="1">
        <f t="shared" si="74"/>
        <v>76189000</v>
      </c>
      <c r="W382" s="1">
        <f t="shared" si="75"/>
        <v>7.5864452327514202</v>
      </c>
      <c r="X382" s="3">
        <v>1</v>
      </c>
      <c r="Y382" s="10">
        <v>6</v>
      </c>
      <c r="Z382" s="10">
        <v>1</v>
      </c>
      <c r="AA382" s="3">
        <f t="shared" si="65"/>
        <v>5</v>
      </c>
    </row>
    <row r="383" spans="1:27" x14ac:dyDescent="0.3">
      <c r="A383" s="1" t="s">
        <v>56</v>
      </c>
      <c r="B383" s="3">
        <v>2011</v>
      </c>
      <c r="C383" s="13">
        <f t="shared" si="76"/>
        <v>0.45298587420774156</v>
      </c>
      <c r="D383" s="1">
        <f t="shared" si="77"/>
        <v>13220000</v>
      </c>
      <c r="E383" s="1">
        <v>29184133</v>
      </c>
      <c r="F383" s="9">
        <v>621861803378.80847</v>
      </c>
      <c r="G383" s="8">
        <v>21308.215782144649</v>
      </c>
      <c r="H383" s="1">
        <f t="shared" si="66"/>
        <v>454040059.81843829</v>
      </c>
      <c r="I383" s="1">
        <f t="shared" si="67"/>
        <v>187474000000</v>
      </c>
      <c r="J383" s="6">
        <v>187474</v>
      </c>
      <c r="K383" s="6">
        <f t="shared" si="68"/>
        <v>228086000000</v>
      </c>
      <c r="L383" s="6">
        <f t="shared" si="69"/>
        <v>415560000000</v>
      </c>
      <c r="M383" s="6">
        <v>228086</v>
      </c>
      <c r="N383" s="6">
        <f t="shared" si="70"/>
        <v>0.66825136668968355</v>
      </c>
      <c r="O383" s="1">
        <v>328550</v>
      </c>
      <c r="P383" s="12">
        <f t="shared" si="71"/>
        <v>1.1257829725488161E-2</v>
      </c>
      <c r="Q383" s="1">
        <v>216.994</v>
      </c>
      <c r="R383" s="1">
        <v>13.22</v>
      </c>
      <c r="S383" s="1">
        <v>71.753</v>
      </c>
      <c r="T383" s="1">
        <f t="shared" si="72"/>
        <v>216994000</v>
      </c>
      <c r="U383" s="1">
        <f t="shared" si="73"/>
        <v>13220000</v>
      </c>
      <c r="V383" s="1">
        <f t="shared" si="74"/>
        <v>71753000</v>
      </c>
      <c r="W383" s="1">
        <f t="shared" si="75"/>
        <v>7.4353416632250138</v>
      </c>
      <c r="X383" s="3">
        <v>1</v>
      </c>
      <c r="Y383" s="10">
        <v>6</v>
      </c>
      <c r="Z383" s="10">
        <v>0</v>
      </c>
      <c r="AA383" s="3">
        <f t="shared" ref="AA383:AA446" si="78">Y383-Z383</f>
        <v>6</v>
      </c>
    </row>
    <row r="384" spans="1:27" x14ac:dyDescent="0.3">
      <c r="A384" s="1" t="s">
        <v>58</v>
      </c>
      <c r="B384" s="3">
        <v>2018</v>
      </c>
      <c r="C384" s="13">
        <f t="shared" si="76"/>
        <v>4.1751066927813634</v>
      </c>
      <c r="D384" s="1">
        <f t="shared" si="77"/>
        <v>13210000</v>
      </c>
      <c r="E384" s="1">
        <v>3163991</v>
      </c>
      <c r="F384" s="9">
        <v>39044359016.844772</v>
      </c>
      <c r="G384" s="8">
        <v>12340.224424419908</v>
      </c>
      <c r="H384" s="1">
        <f t="shared" si="66"/>
        <v>152281138.84504965</v>
      </c>
      <c r="I384" s="1">
        <f t="shared" si="67"/>
        <v>5875032100</v>
      </c>
      <c r="J384" s="2">
        <v>5875.0321000000004</v>
      </c>
      <c r="K384" s="6">
        <f t="shared" si="68"/>
        <v>7011765000</v>
      </c>
      <c r="L384" s="6">
        <f t="shared" si="69"/>
        <v>12886797100</v>
      </c>
      <c r="M384" s="6">
        <v>7011.7650000000003</v>
      </c>
      <c r="N384" s="6">
        <f t="shared" si="70"/>
        <v>0.33005528646123489</v>
      </c>
      <c r="O384" s="1">
        <v>1557251.9469999999</v>
      </c>
      <c r="P384" s="12">
        <f t="shared" si="71"/>
        <v>0.49217963862729064</v>
      </c>
      <c r="Q384" s="1">
        <v>45.316000000000003</v>
      </c>
      <c r="R384" s="1">
        <v>13.21</v>
      </c>
      <c r="S384" s="1">
        <v>3.9529999999999998</v>
      </c>
      <c r="T384" s="1">
        <f t="shared" si="72"/>
        <v>45316000</v>
      </c>
      <c r="U384" s="1">
        <f t="shared" si="73"/>
        <v>13210000</v>
      </c>
      <c r="V384" s="1">
        <f t="shared" si="74"/>
        <v>3953000</v>
      </c>
      <c r="W384" s="1">
        <f t="shared" si="75"/>
        <v>14.322417478431513</v>
      </c>
      <c r="X384" s="3">
        <v>0</v>
      </c>
      <c r="Y384" s="10">
        <v>10</v>
      </c>
      <c r="Z384" s="10">
        <v>0</v>
      </c>
      <c r="AA384" s="3">
        <f t="shared" si="78"/>
        <v>10</v>
      </c>
    </row>
    <row r="385" spans="1:27" x14ac:dyDescent="0.3">
      <c r="A385" s="1" t="s">
        <v>56</v>
      </c>
      <c r="B385" s="3">
        <v>2021</v>
      </c>
      <c r="C385" s="13">
        <f t="shared" si="76"/>
        <v>0.38869509071249864</v>
      </c>
      <c r="D385" s="1">
        <f t="shared" si="77"/>
        <v>13050000</v>
      </c>
      <c r="E385" s="1">
        <v>33573874</v>
      </c>
      <c r="F385" s="9">
        <v>971274521662.05603</v>
      </c>
      <c r="G385" s="8">
        <v>28929.47419955338</v>
      </c>
      <c r="H385" s="1">
        <f t="shared" si="66"/>
        <v>836914477.46262467</v>
      </c>
      <c r="I385" s="1">
        <f t="shared" si="67"/>
        <v>238239000000</v>
      </c>
      <c r="J385" s="6">
        <v>238239</v>
      </c>
      <c r="K385" s="6">
        <f t="shared" si="68"/>
        <v>299426000000</v>
      </c>
      <c r="L385" s="6">
        <f t="shared" si="69"/>
        <v>537665000000</v>
      </c>
      <c r="M385" s="6">
        <v>299426</v>
      </c>
      <c r="N385" s="6">
        <f t="shared" si="70"/>
        <v>0.55356646139542665</v>
      </c>
      <c r="O385" s="1">
        <v>328550</v>
      </c>
      <c r="P385" s="12">
        <f t="shared" si="71"/>
        <v>9.785882915984017E-3</v>
      </c>
      <c r="Q385" s="1">
        <v>256.04899999999998</v>
      </c>
      <c r="R385" s="1">
        <v>13.05</v>
      </c>
      <c r="S385" s="1">
        <v>71.102999999999994</v>
      </c>
      <c r="T385" s="1">
        <f t="shared" si="72"/>
        <v>256048999.99999997</v>
      </c>
      <c r="U385" s="1">
        <f t="shared" si="73"/>
        <v>13050000</v>
      </c>
      <c r="V385" s="1">
        <f t="shared" si="74"/>
        <v>71103000</v>
      </c>
      <c r="W385" s="1">
        <f t="shared" si="75"/>
        <v>7.6264359602946019</v>
      </c>
      <c r="X385" s="3">
        <v>1</v>
      </c>
      <c r="Y385" s="10">
        <v>7</v>
      </c>
      <c r="Z385" s="10">
        <v>0</v>
      </c>
      <c r="AA385" s="3">
        <f t="shared" si="78"/>
        <v>7</v>
      </c>
    </row>
    <row r="386" spans="1:27" x14ac:dyDescent="0.3">
      <c r="A386" s="1" t="s">
        <v>56</v>
      </c>
      <c r="B386" s="3">
        <v>2020</v>
      </c>
      <c r="C386" s="13">
        <f t="shared" si="76"/>
        <v>0.39307237203333145</v>
      </c>
      <c r="D386" s="1">
        <f t="shared" si="77"/>
        <v>13050000</v>
      </c>
      <c r="E386" s="1">
        <v>33199993</v>
      </c>
      <c r="F386" s="9">
        <v>904554407224.55017</v>
      </c>
      <c r="G386" s="8">
        <v>27245.62041999678</v>
      </c>
      <c r="H386" s="1">
        <f t="shared" ref="H386:H449" si="79">G386^2</f>
        <v>742323832.07054555</v>
      </c>
      <c r="I386" s="1">
        <f t="shared" ref="I386:I449" si="80">J386*1000000</f>
        <v>189855000000</v>
      </c>
      <c r="J386" s="6">
        <v>189855</v>
      </c>
      <c r="K386" s="6">
        <f t="shared" ref="K386:K449" si="81">M386*1000000</f>
        <v>234127000000</v>
      </c>
      <c r="L386" s="6">
        <f t="shared" ref="L386:L449" si="82">I386+K386</f>
        <v>423982000000</v>
      </c>
      <c r="M386" s="6">
        <v>234127</v>
      </c>
      <c r="N386" s="6">
        <f t="shared" ref="N386:N449" si="83">(K386+I386)/F386</f>
        <v>0.46871917997824647</v>
      </c>
      <c r="O386" s="1">
        <v>328550</v>
      </c>
      <c r="P386" s="12">
        <f t="shared" ref="P386:P449" si="84">O386/E386</f>
        <v>9.8960864238736429E-3</v>
      </c>
      <c r="Q386" s="1">
        <v>259.48099999999999</v>
      </c>
      <c r="R386" s="1">
        <v>13.05</v>
      </c>
      <c r="S386" s="1">
        <v>70.516999999999996</v>
      </c>
      <c r="T386" s="1">
        <f t="shared" ref="T386:T449" si="85">Q386*1000000</f>
        <v>259481000</v>
      </c>
      <c r="U386" s="1">
        <f t="shared" ref="U386:U449" si="86">R386*1000000</f>
        <v>13050000</v>
      </c>
      <c r="V386" s="1">
        <f t="shared" ref="V386:V449" si="87">S386*1000000</f>
        <v>70517000</v>
      </c>
      <c r="W386" s="1">
        <f t="shared" ref="W386:W449" si="88">T386/E386</f>
        <v>7.8156944189717148</v>
      </c>
      <c r="X386" s="3">
        <v>1</v>
      </c>
      <c r="Y386" s="10">
        <v>7</v>
      </c>
      <c r="Z386" s="10">
        <v>0</v>
      </c>
      <c r="AA386" s="3">
        <f t="shared" si="78"/>
        <v>7</v>
      </c>
    </row>
    <row r="387" spans="1:27" x14ac:dyDescent="0.3">
      <c r="A387" s="1" t="s">
        <v>56</v>
      </c>
      <c r="B387" s="3">
        <v>2019</v>
      </c>
      <c r="C387" s="13">
        <f t="shared" ref="C387:C450" si="89">D387/E387</f>
        <v>0.3978170968070377</v>
      </c>
      <c r="D387" s="1">
        <f t="shared" ref="D387:D450" si="90">R387*1000000</f>
        <v>13050000</v>
      </c>
      <c r="E387" s="1">
        <v>32804020</v>
      </c>
      <c r="F387" s="9">
        <v>946146285663.52051</v>
      </c>
      <c r="G387" s="8">
        <v>28842.388392139761</v>
      </c>
      <c r="H387" s="1">
        <f t="shared" si="79"/>
        <v>831883368.16303837</v>
      </c>
      <c r="I387" s="1">
        <f t="shared" si="80"/>
        <v>204998000000</v>
      </c>
      <c r="J387" s="6">
        <v>204998</v>
      </c>
      <c r="K387" s="6">
        <f t="shared" si="81"/>
        <v>238193000000</v>
      </c>
      <c r="L387" s="6">
        <f t="shared" si="82"/>
        <v>443191000000</v>
      </c>
      <c r="M387" s="6">
        <v>238193</v>
      </c>
      <c r="N387" s="6">
        <f t="shared" si="83"/>
        <v>0.46841699504130668</v>
      </c>
      <c r="O387" s="1">
        <v>328550</v>
      </c>
      <c r="P387" s="12">
        <f t="shared" si="84"/>
        <v>1.0015540778233887E-2</v>
      </c>
      <c r="Q387" s="1">
        <v>269.15600000000001</v>
      </c>
      <c r="R387" s="1">
        <v>13.05</v>
      </c>
      <c r="S387" s="1">
        <v>79.128</v>
      </c>
      <c r="T387" s="1">
        <f t="shared" si="85"/>
        <v>269156000</v>
      </c>
      <c r="U387" s="1">
        <f t="shared" si="86"/>
        <v>13050000</v>
      </c>
      <c r="V387" s="1">
        <f t="shared" si="87"/>
        <v>79128000</v>
      </c>
      <c r="W387" s="1">
        <f t="shared" si="88"/>
        <v>8.2049700006279718</v>
      </c>
      <c r="X387" s="3">
        <v>1</v>
      </c>
      <c r="Y387" s="10">
        <v>7</v>
      </c>
      <c r="Z387" s="10">
        <v>0</v>
      </c>
      <c r="AA387" s="3">
        <f t="shared" si="78"/>
        <v>7</v>
      </c>
    </row>
    <row r="388" spans="1:27" x14ac:dyDescent="0.3">
      <c r="A388" s="1" t="s">
        <v>56</v>
      </c>
      <c r="B388" s="3">
        <v>2017</v>
      </c>
      <c r="C388" s="13">
        <f t="shared" si="89"/>
        <v>0.40718285568782847</v>
      </c>
      <c r="D388" s="1">
        <f t="shared" si="90"/>
        <v>13020000</v>
      </c>
      <c r="E388" s="1">
        <v>31975806</v>
      </c>
      <c r="F388" s="9">
        <v>829297091479.30139</v>
      </c>
      <c r="G388" s="8">
        <v>25935.142697553936</v>
      </c>
      <c r="H388" s="1">
        <f t="shared" si="79"/>
        <v>672631626.74248528</v>
      </c>
      <c r="I388" s="1">
        <f t="shared" si="80"/>
        <v>195416000000</v>
      </c>
      <c r="J388" s="6">
        <v>195416</v>
      </c>
      <c r="K388" s="6">
        <f t="shared" si="81"/>
        <v>218130000000</v>
      </c>
      <c r="L388" s="6">
        <f t="shared" si="82"/>
        <v>413546000000</v>
      </c>
      <c r="M388" s="6">
        <v>218130</v>
      </c>
      <c r="N388" s="6">
        <f t="shared" si="83"/>
        <v>0.49867050571986937</v>
      </c>
      <c r="O388" s="1">
        <v>328550</v>
      </c>
      <c r="P388" s="12">
        <f t="shared" si="84"/>
        <v>1.0274956008927499E-2</v>
      </c>
      <c r="Q388" s="1">
        <v>248.202</v>
      </c>
      <c r="R388" s="1">
        <v>13.02</v>
      </c>
      <c r="S388" s="1">
        <v>81.272000000000006</v>
      </c>
      <c r="T388" s="1">
        <f t="shared" si="85"/>
        <v>248202000</v>
      </c>
      <c r="U388" s="1">
        <f t="shared" si="86"/>
        <v>13020000</v>
      </c>
      <c r="V388" s="1">
        <f t="shared" si="87"/>
        <v>81272000</v>
      </c>
      <c r="W388" s="1">
        <f t="shared" si="88"/>
        <v>7.762181194119079</v>
      </c>
      <c r="X388" s="3">
        <v>1</v>
      </c>
      <c r="Y388" s="10">
        <v>6</v>
      </c>
      <c r="Z388" s="10">
        <v>1</v>
      </c>
      <c r="AA388" s="3">
        <f t="shared" si="78"/>
        <v>5</v>
      </c>
    </row>
    <row r="389" spans="1:27" x14ac:dyDescent="0.3">
      <c r="A389" s="1" t="s">
        <v>56</v>
      </c>
      <c r="B389" s="3">
        <v>2013</v>
      </c>
      <c r="C389" s="13">
        <f t="shared" si="89"/>
        <v>0.43006746318302286</v>
      </c>
      <c r="D389" s="1">
        <f t="shared" si="90"/>
        <v>12960000</v>
      </c>
      <c r="E389" s="1">
        <v>30134807</v>
      </c>
      <c r="F389" s="9">
        <v>691871113876.77002</v>
      </c>
      <c r="G389" s="8">
        <v>22959.201758842191</v>
      </c>
      <c r="H389" s="1">
        <f t="shared" si="79"/>
        <v>527124945.40322238</v>
      </c>
      <c r="I389" s="1">
        <f t="shared" si="80"/>
        <v>205898000000</v>
      </c>
      <c r="J389" s="6">
        <v>205898</v>
      </c>
      <c r="K389" s="6">
        <f t="shared" si="81"/>
        <v>228330000000</v>
      </c>
      <c r="L389" s="6">
        <f t="shared" si="82"/>
        <v>434228000000</v>
      </c>
      <c r="M389" s="6">
        <v>228330</v>
      </c>
      <c r="N389" s="6">
        <f t="shared" si="83"/>
        <v>0.62761400395354683</v>
      </c>
      <c r="O389" s="1">
        <v>328550</v>
      </c>
      <c r="P389" s="12">
        <f t="shared" si="84"/>
        <v>1.0902674770739364E-2</v>
      </c>
      <c r="Q389" s="1">
        <v>242.166</v>
      </c>
      <c r="R389" s="1">
        <v>12.96</v>
      </c>
      <c r="S389" s="1">
        <v>87.212999999999994</v>
      </c>
      <c r="T389" s="1">
        <f t="shared" si="85"/>
        <v>242166000</v>
      </c>
      <c r="U389" s="1">
        <f t="shared" si="86"/>
        <v>12960000</v>
      </c>
      <c r="V389" s="1">
        <f t="shared" si="87"/>
        <v>87213000</v>
      </c>
      <c r="W389" s="1">
        <f t="shared" si="88"/>
        <v>8.036089297004624</v>
      </c>
      <c r="X389" s="3">
        <v>1</v>
      </c>
      <c r="Y389" s="10">
        <v>6</v>
      </c>
      <c r="Z389" s="10">
        <v>0</v>
      </c>
      <c r="AA389" s="3">
        <f t="shared" si="78"/>
        <v>6</v>
      </c>
    </row>
    <row r="390" spans="1:27" x14ac:dyDescent="0.3">
      <c r="A390" s="1" t="s">
        <v>75</v>
      </c>
      <c r="B390" s="3">
        <v>2014</v>
      </c>
      <c r="C390" s="13">
        <f t="shared" si="89"/>
        <v>0.12790500163922694</v>
      </c>
      <c r="D390" s="1">
        <f t="shared" si="90"/>
        <v>12960000</v>
      </c>
      <c r="E390" s="1">
        <v>101325201</v>
      </c>
      <c r="F390" s="9">
        <v>699661967288.65955</v>
      </c>
      <c r="G390" s="8">
        <v>6905.1130457531444</v>
      </c>
      <c r="H390" s="1">
        <f t="shared" si="79"/>
        <v>47680586.174630269</v>
      </c>
      <c r="I390" s="1">
        <f t="shared" si="80"/>
        <v>68705000000</v>
      </c>
      <c r="J390" s="6">
        <v>68705</v>
      </c>
      <c r="K390" s="6">
        <f t="shared" si="81"/>
        <v>62100000000</v>
      </c>
      <c r="L390" s="6">
        <f t="shared" si="82"/>
        <v>130805000000</v>
      </c>
      <c r="M390" s="6">
        <v>62100</v>
      </c>
      <c r="N390" s="6">
        <f t="shared" si="83"/>
        <v>0.18695456679873207</v>
      </c>
      <c r="O390" s="1">
        <v>298170</v>
      </c>
      <c r="P390" s="12">
        <f t="shared" si="84"/>
        <v>2.9427032668802701E-3</v>
      </c>
      <c r="Q390" s="1">
        <v>101.48399999999999</v>
      </c>
      <c r="R390" s="1">
        <v>12.96</v>
      </c>
      <c r="S390" s="1">
        <v>43.213000000000001</v>
      </c>
      <c r="T390" s="1">
        <f t="shared" si="85"/>
        <v>101484000</v>
      </c>
      <c r="U390" s="1">
        <f t="shared" si="86"/>
        <v>12960000</v>
      </c>
      <c r="V390" s="1">
        <f t="shared" si="87"/>
        <v>43213000</v>
      </c>
      <c r="W390" s="1">
        <f t="shared" si="88"/>
        <v>1.0015672211693911</v>
      </c>
      <c r="X390" s="3">
        <v>0</v>
      </c>
      <c r="Y390" s="10">
        <v>8</v>
      </c>
      <c r="Z390" s="10">
        <v>0</v>
      </c>
      <c r="AA390" s="3">
        <f t="shared" si="78"/>
        <v>8</v>
      </c>
    </row>
    <row r="391" spans="1:27" x14ac:dyDescent="0.3">
      <c r="A391" s="1" t="s">
        <v>58</v>
      </c>
      <c r="B391" s="3">
        <v>2016</v>
      </c>
      <c r="C391" s="13">
        <f t="shared" si="89"/>
        <v>4.1953356185974506</v>
      </c>
      <c r="D391" s="1">
        <f t="shared" si="90"/>
        <v>12710000</v>
      </c>
      <c r="E391" s="1">
        <v>3029555</v>
      </c>
      <c r="F391" s="9">
        <v>32817601635.433273</v>
      </c>
      <c r="G391" s="8">
        <v>10832.482538007487</v>
      </c>
      <c r="H391" s="1">
        <f t="shared" si="79"/>
        <v>117342677.93623713</v>
      </c>
      <c r="I391" s="1">
        <f t="shared" si="80"/>
        <v>3357940500</v>
      </c>
      <c r="J391" s="2">
        <v>3357.9405000000002</v>
      </c>
      <c r="K391" s="6">
        <f t="shared" si="81"/>
        <v>4917331000</v>
      </c>
      <c r="L391" s="6">
        <f t="shared" si="82"/>
        <v>8275271500</v>
      </c>
      <c r="M391" s="6">
        <v>4917.3310000000001</v>
      </c>
      <c r="N391" s="6">
        <f t="shared" si="83"/>
        <v>0.25215954511024236</v>
      </c>
      <c r="O391" s="1">
        <v>1557251.9469999999</v>
      </c>
      <c r="P391" s="12">
        <f t="shared" si="84"/>
        <v>0.51402002835399918</v>
      </c>
      <c r="Q391" s="1">
        <v>25.629000000000001</v>
      </c>
      <c r="R391" s="1">
        <v>12.71</v>
      </c>
      <c r="S391" s="1">
        <v>2.887</v>
      </c>
      <c r="T391" s="1">
        <f t="shared" si="85"/>
        <v>25629000</v>
      </c>
      <c r="U391" s="1">
        <f t="shared" si="86"/>
        <v>12710000</v>
      </c>
      <c r="V391" s="1">
        <f t="shared" si="87"/>
        <v>2887000</v>
      </c>
      <c r="W391" s="1">
        <f t="shared" si="88"/>
        <v>8.459658266643121</v>
      </c>
      <c r="X391" s="3">
        <v>0</v>
      </c>
      <c r="Y391" s="10">
        <v>10</v>
      </c>
      <c r="Z391" s="10">
        <v>0</v>
      </c>
      <c r="AA391" s="3">
        <f t="shared" si="78"/>
        <v>10</v>
      </c>
    </row>
    <row r="392" spans="1:27" x14ac:dyDescent="0.3">
      <c r="A392" s="1" t="s">
        <v>75</v>
      </c>
      <c r="B392" s="3">
        <v>2015</v>
      </c>
      <c r="C392" s="13">
        <f t="shared" si="89"/>
        <v>0.12277814624701905</v>
      </c>
      <c r="D392" s="1">
        <f t="shared" si="90"/>
        <v>12650000</v>
      </c>
      <c r="E392" s="1">
        <v>103031365</v>
      </c>
      <c r="F392" s="9">
        <v>733864052010.44946</v>
      </c>
      <c r="G392" s="8">
        <v>7122.7247354283763</v>
      </c>
      <c r="H392" s="1">
        <f t="shared" si="79"/>
        <v>50733207.656683236</v>
      </c>
      <c r="I392" s="1">
        <f t="shared" si="80"/>
        <v>74751000000</v>
      </c>
      <c r="J392" s="6">
        <v>74751</v>
      </c>
      <c r="K392" s="6">
        <f t="shared" si="81"/>
        <v>58828000000</v>
      </c>
      <c r="L392" s="6">
        <f t="shared" si="82"/>
        <v>133579000000</v>
      </c>
      <c r="M392" s="6">
        <v>58828</v>
      </c>
      <c r="N392" s="6">
        <f t="shared" si="83"/>
        <v>0.18202145156729652</v>
      </c>
      <c r="O392" s="1">
        <v>298170</v>
      </c>
      <c r="P392" s="12">
        <f t="shared" si="84"/>
        <v>2.8939731119742031E-3</v>
      </c>
      <c r="Q392" s="1">
        <v>112.449</v>
      </c>
      <c r="R392" s="1">
        <v>12.65</v>
      </c>
      <c r="S392" s="1">
        <v>49.86</v>
      </c>
      <c r="T392" s="1">
        <f t="shared" si="85"/>
        <v>112449000</v>
      </c>
      <c r="U392" s="1">
        <f t="shared" si="86"/>
        <v>12650000</v>
      </c>
      <c r="V392" s="1">
        <f t="shared" si="87"/>
        <v>49860000</v>
      </c>
      <c r="W392" s="1">
        <f t="shared" si="88"/>
        <v>1.0914055152040352</v>
      </c>
      <c r="X392" s="3">
        <v>0</v>
      </c>
      <c r="Y392" s="10">
        <v>8</v>
      </c>
      <c r="Z392" s="10">
        <v>0</v>
      </c>
      <c r="AA392" s="3">
        <f t="shared" si="78"/>
        <v>8</v>
      </c>
    </row>
    <row r="393" spans="1:27" x14ac:dyDescent="0.3">
      <c r="A393" s="1" t="s">
        <v>2</v>
      </c>
      <c r="B393" s="3">
        <v>2021</v>
      </c>
      <c r="C393" s="13">
        <f t="shared" si="89"/>
        <v>0.28588910458966549</v>
      </c>
      <c r="D393" s="1">
        <f t="shared" si="90"/>
        <v>12630000</v>
      </c>
      <c r="E393" s="1">
        <v>44177969</v>
      </c>
      <c r="F393" s="8">
        <v>535802556587.48737</v>
      </c>
      <c r="G393" s="8">
        <v>12128.274991262893</v>
      </c>
      <c r="H393" s="1">
        <f t="shared" si="79"/>
        <v>147095054.26369295</v>
      </c>
      <c r="I393" s="1">
        <f t="shared" si="80"/>
        <v>36100000000</v>
      </c>
      <c r="J393" s="6">
        <v>36100</v>
      </c>
      <c r="K393" s="6">
        <f t="shared" si="81"/>
        <v>37100000000</v>
      </c>
      <c r="L393" s="6">
        <f t="shared" si="82"/>
        <v>73200000000</v>
      </c>
      <c r="M393" s="6">
        <v>37100</v>
      </c>
      <c r="N393" s="6">
        <f t="shared" si="83"/>
        <v>0.13661748922253919</v>
      </c>
      <c r="O393" s="1">
        <v>2381740</v>
      </c>
      <c r="P393" s="12">
        <f t="shared" si="84"/>
        <v>5.3912392396309572E-2</v>
      </c>
      <c r="Q393" s="1">
        <v>176.26900000000001</v>
      </c>
      <c r="R393" s="1">
        <v>12.63</v>
      </c>
      <c r="S393" s="1">
        <v>56.021000000000001</v>
      </c>
      <c r="T393" s="1">
        <f t="shared" si="85"/>
        <v>176269000</v>
      </c>
      <c r="U393" s="1">
        <f t="shared" si="86"/>
        <v>12630000</v>
      </c>
      <c r="V393" s="1">
        <f t="shared" si="87"/>
        <v>56021000</v>
      </c>
      <c r="W393" s="1">
        <f t="shared" si="88"/>
        <v>3.9899751842371929</v>
      </c>
      <c r="X393" s="3">
        <v>0</v>
      </c>
      <c r="Y393" s="3">
        <v>3</v>
      </c>
      <c r="Z393" s="3">
        <v>1</v>
      </c>
      <c r="AA393" s="3">
        <f t="shared" si="78"/>
        <v>2</v>
      </c>
    </row>
    <row r="394" spans="1:27" x14ac:dyDescent="0.3">
      <c r="A394" s="1" t="s">
        <v>2</v>
      </c>
      <c r="B394" s="3">
        <v>2020</v>
      </c>
      <c r="C394" s="13">
        <f t="shared" si="89"/>
        <v>0.29066779625895128</v>
      </c>
      <c r="D394" s="1">
        <f t="shared" si="90"/>
        <v>12630000</v>
      </c>
      <c r="E394" s="1">
        <v>43451666</v>
      </c>
      <c r="F394" s="8">
        <v>497030187569.08282</v>
      </c>
      <c r="G394" s="8">
        <v>11438.691155572327</v>
      </c>
      <c r="H394" s="1">
        <f t="shared" si="79"/>
        <v>130843655.35256858</v>
      </c>
      <c r="I394" s="1">
        <f t="shared" si="80"/>
        <v>34392000000</v>
      </c>
      <c r="J394" s="6">
        <v>34392</v>
      </c>
      <c r="K394" s="6">
        <f t="shared" si="81"/>
        <v>23797000000</v>
      </c>
      <c r="L394" s="6">
        <f t="shared" si="82"/>
        <v>58189000000</v>
      </c>
      <c r="M394" s="6">
        <v>23797</v>
      </c>
      <c r="N394" s="6">
        <f t="shared" si="83"/>
        <v>0.11707337191045813</v>
      </c>
      <c r="O394" s="1">
        <v>2381740</v>
      </c>
      <c r="P394" s="12">
        <f t="shared" si="84"/>
        <v>5.4813548460949692E-2</v>
      </c>
      <c r="Q394" s="1">
        <v>172.50399999999999</v>
      </c>
      <c r="R394" s="1">
        <v>12.63</v>
      </c>
      <c r="S394" s="1">
        <v>54.54</v>
      </c>
      <c r="T394" s="1">
        <f t="shared" si="85"/>
        <v>172504000</v>
      </c>
      <c r="U394" s="1">
        <f t="shared" si="86"/>
        <v>12630000</v>
      </c>
      <c r="V394" s="1">
        <f t="shared" si="87"/>
        <v>54540000</v>
      </c>
      <c r="W394" s="1">
        <f t="shared" si="88"/>
        <v>3.9700203900122033</v>
      </c>
      <c r="X394" s="3">
        <v>0</v>
      </c>
      <c r="Y394" s="3">
        <v>3</v>
      </c>
      <c r="Z394" s="3">
        <v>1</v>
      </c>
      <c r="AA394" s="3">
        <f t="shared" si="78"/>
        <v>2</v>
      </c>
    </row>
    <row r="395" spans="1:27" x14ac:dyDescent="0.3">
      <c r="A395" s="1" t="s">
        <v>2</v>
      </c>
      <c r="B395" s="3">
        <v>2019</v>
      </c>
      <c r="C395" s="13">
        <f t="shared" si="89"/>
        <v>0.29574736365695292</v>
      </c>
      <c r="D395" s="1">
        <f t="shared" si="90"/>
        <v>12630000</v>
      </c>
      <c r="E395" s="1">
        <v>42705368</v>
      </c>
      <c r="F395" s="8">
        <v>517503841619.23553</v>
      </c>
      <c r="G395" s="8">
        <v>12118.004500493604</v>
      </c>
      <c r="H395" s="1">
        <f t="shared" si="79"/>
        <v>146846033.07398322</v>
      </c>
      <c r="I395" s="1">
        <f t="shared" si="80"/>
        <v>41934000000</v>
      </c>
      <c r="J395" s="6">
        <v>41934</v>
      </c>
      <c r="K395" s="6">
        <f t="shared" si="81"/>
        <v>35824000000</v>
      </c>
      <c r="L395" s="6">
        <f t="shared" si="82"/>
        <v>77758000000</v>
      </c>
      <c r="M395" s="6">
        <v>35824</v>
      </c>
      <c r="N395" s="6">
        <f t="shared" si="83"/>
        <v>0.15025588941852167</v>
      </c>
      <c r="O395" s="1">
        <v>2381740</v>
      </c>
      <c r="P395" s="12">
        <f t="shared" si="84"/>
        <v>5.5771443065424468E-2</v>
      </c>
      <c r="Q395" s="1">
        <v>179.505</v>
      </c>
      <c r="R395" s="1">
        <v>12.63</v>
      </c>
      <c r="S395" s="1">
        <v>59.158000000000001</v>
      </c>
      <c r="T395" s="1">
        <f t="shared" si="85"/>
        <v>179505000</v>
      </c>
      <c r="U395" s="1">
        <f t="shared" si="86"/>
        <v>12630000</v>
      </c>
      <c r="V395" s="1">
        <f t="shared" si="87"/>
        <v>59158000</v>
      </c>
      <c r="W395" s="1">
        <f t="shared" si="88"/>
        <v>4.2033357492669303</v>
      </c>
      <c r="X395" s="3">
        <v>0</v>
      </c>
      <c r="Y395" s="3">
        <v>3</v>
      </c>
      <c r="Z395" s="3">
        <v>1</v>
      </c>
      <c r="AA395" s="3">
        <f t="shared" si="78"/>
        <v>2</v>
      </c>
    </row>
    <row r="396" spans="1:27" x14ac:dyDescent="0.3">
      <c r="A396" s="1" t="s">
        <v>63</v>
      </c>
      <c r="B396" s="3">
        <v>2021</v>
      </c>
      <c r="C396" s="13">
        <f t="shared" si="89"/>
        <v>0.49856011561842717</v>
      </c>
      <c r="D396" s="1">
        <f t="shared" si="90"/>
        <v>12590000</v>
      </c>
      <c r="E396" s="1">
        <v>25252722</v>
      </c>
      <c r="F396" s="9">
        <v>32918624235.75629</v>
      </c>
      <c r="G396" s="8">
        <v>1303.5673633819076</v>
      </c>
      <c r="H396" s="1">
        <f t="shared" si="79"/>
        <v>1699287.8708744585</v>
      </c>
      <c r="I396" s="1">
        <f t="shared" si="80"/>
        <v>2741000000</v>
      </c>
      <c r="J396" s="6">
        <v>2741</v>
      </c>
      <c r="K396" s="6">
        <f t="shared" si="81"/>
        <v>1211000000</v>
      </c>
      <c r="L396" s="6">
        <f t="shared" si="82"/>
        <v>3952000000</v>
      </c>
      <c r="M396" s="6">
        <v>1211</v>
      </c>
      <c r="N396" s="6">
        <f t="shared" si="83"/>
        <v>0.12005361985047139</v>
      </c>
      <c r="O396" s="1">
        <v>1266700</v>
      </c>
      <c r="P396" s="12">
        <f t="shared" si="84"/>
        <v>5.0160929186168525E-2</v>
      </c>
      <c r="Q396" s="1">
        <v>2.6989999999999998</v>
      </c>
      <c r="R396" s="1">
        <v>12.59</v>
      </c>
      <c r="S396" s="1">
        <v>2.1629999999999998</v>
      </c>
      <c r="T396" s="1">
        <f t="shared" si="85"/>
        <v>2699000</v>
      </c>
      <c r="U396" s="1">
        <f t="shared" si="86"/>
        <v>12590000</v>
      </c>
      <c r="V396" s="1">
        <f t="shared" si="87"/>
        <v>2163000</v>
      </c>
      <c r="W396" s="1">
        <f t="shared" si="88"/>
        <v>0.10687956727991541</v>
      </c>
      <c r="X396" s="3">
        <v>0</v>
      </c>
      <c r="Y396" s="10">
        <v>6</v>
      </c>
      <c r="Z396" s="10">
        <v>1</v>
      </c>
      <c r="AA396" s="3">
        <f t="shared" si="78"/>
        <v>5</v>
      </c>
    </row>
    <row r="397" spans="1:27" x14ac:dyDescent="0.3">
      <c r="A397" s="1" t="s">
        <v>63</v>
      </c>
      <c r="B397" s="3">
        <v>2020</v>
      </c>
      <c r="C397" s="13">
        <f t="shared" si="89"/>
        <v>0.51739076099550918</v>
      </c>
      <c r="D397" s="1">
        <f t="shared" si="90"/>
        <v>12590000</v>
      </c>
      <c r="E397" s="1">
        <v>24333639</v>
      </c>
      <c r="F397" s="9">
        <v>31172898509.156021</v>
      </c>
      <c r="G397" s="8">
        <v>1281.0619286805406</v>
      </c>
      <c r="H397" s="1">
        <f t="shared" si="79"/>
        <v>1641119.6651147066</v>
      </c>
      <c r="I397" s="1">
        <f t="shared" si="80"/>
        <v>2415000000</v>
      </c>
      <c r="J397" s="6">
        <v>2415</v>
      </c>
      <c r="K397" s="6">
        <f t="shared" si="81"/>
        <v>1116000000</v>
      </c>
      <c r="L397" s="6">
        <f t="shared" si="82"/>
        <v>3531000000</v>
      </c>
      <c r="M397" s="6">
        <v>1116</v>
      </c>
      <c r="N397" s="6">
        <f t="shared" si="83"/>
        <v>0.11327146877159608</v>
      </c>
      <c r="O397" s="1">
        <v>1266700</v>
      </c>
      <c r="P397" s="12">
        <f t="shared" si="84"/>
        <v>5.2055510480779305E-2</v>
      </c>
      <c r="Q397" s="1">
        <v>2.4910000000000001</v>
      </c>
      <c r="R397" s="1">
        <v>12.59</v>
      </c>
      <c r="S397" s="1">
        <v>2.0249999999999999</v>
      </c>
      <c r="T397" s="1">
        <f t="shared" si="85"/>
        <v>2491000</v>
      </c>
      <c r="U397" s="1">
        <f t="shared" si="86"/>
        <v>12590000</v>
      </c>
      <c r="V397" s="1">
        <f t="shared" si="87"/>
        <v>2025000</v>
      </c>
      <c r="W397" s="1">
        <f t="shared" si="88"/>
        <v>0.10236857709609319</v>
      </c>
      <c r="X397" s="3">
        <v>0</v>
      </c>
      <c r="Y397" s="10">
        <v>6</v>
      </c>
      <c r="Z397" s="10">
        <v>1</v>
      </c>
      <c r="AA397" s="3">
        <f t="shared" si="78"/>
        <v>5</v>
      </c>
    </row>
    <row r="398" spans="1:27" x14ac:dyDescent="0.3">
      <c r="A398" s="1" t="s">
        <v>63</v>
      </c>
      <c r="B398" s="3">
        <v>2019</v>
      </c>
      <c r="C398" s="13">
        <f t="shared" si="89"/>
        <v>0.53703830328655922</v>
      </c>
      <c r="D398" s="1">
        <f t="shared" si="90"/>
        <v>12590000</v>
      </c>
      <c r="E398" s="1">
        <v>23443393</v>
      </c>
      <c r="F398" s="9">
        <v>29745628654.418865</v>
      </c>
      <c r="G398" s="8">
        <v>1268.8277952947708</v>
      </c>
      <c r="H398" s="1">
        <f t="shared" si="79"/>
        <v>1609923.9741125887</v>
      </c>
      <c r="I398" s="1">
        <f t="shared" si="80"/>
        <v>2326000000</v>
      </c>
      <c r="J398" s="6">
        <v>2326</v>
      </c>
      <c r="K398" s="6">
        <f t="shared" si="81"/>
        <v>1126000000</v>
      </c>
      <c r="L398" s="6">
        <f t="shared" si="82"/>
        <v>3452000000</v>
      </c>
      <c r="M398" s="6">
        <v>1126</v>
      </c>
      <c r="N398" s="6">
        <f t="shared" si="83"/>
        <v>0.11605066546432488</v>
      </c>
      <c r="O398" s="1">
        <v>1266700</v>
      </c>
      <c r="P398" s="12">
        <f t="shared" si="84"/>
        <v>5.4032281078084561E-2</v>
      </c>
      <c r="Q398" s="1">
        <v>2.4689999999999999</v>
      </c>
      <c r="R398" s="1">
        <v>12.59</v>
      </c>
      <c r="S398" s="1">
        <v>1.9850000000000001</v>
      </c>
      <c r="T398" s="1">
        <f t="shared" si="85"/>
        <v>2469000</v>
      </c>
      <c r="U398" s="1">
        <f t="shared" si="86"/>
        <v>12590000</v>
      </c>
      <c r="V398" s="1">
        <f t="shared" si="87"/>
        <v>1985000</v>
      </c>
      <c r="W398" s="1">
        <f t="shared" si="88"/>
        <v>0.10531751952458418</v>
      </c>
      <c r="X398" s="3">
        <v>0</v>
      </c>
      <c r="Y398" s="10">
        <v>6</v>
      </c>
      <c r="Z398" s="10">
        <v>1</v>
      </c>
      <c r="AA398" s="3">
        <f t="shared" si="78"/>
        <v>5</v>
      </c>
    </row>
    <row r="399" spans="1:27" x14ac:dyDescent="0.3">
      <c r="A399" s="1" t="s">
        <v>2</v>
      </c>
      <c r="B399" s="3">
        <v>2018</v>
      </c>
      <c r="C399" s="13">
        <f t="shared" si="89"/>
        <v>0.29837569850860091</v>
      </c>
      <c r="D399" s="1">
        <f t="shared" si="90"/>
        <v>12510000</v>
      </c>
      <c r="E399" s="1">
        <v>41927007</v>
      </c>
      <c r="F399" s="8">
        <v>503376075289.4599</v>
      </c>
      <c r="G399" s="8">
        <v>12006.010237970479</v>
      </c>
      <c r="H399" s="1">
        <f t="shared" si="79"/>
        <v>144144281.83425194</v>
      </c>
      <c r="I399" s="1">
        <f t="shared" si="80"/>
        <v>46330000000</v>
      </c>
      <c r="J399" s="6">
        <v>46330</v>
      </c>
      <c r="K399" s="6">
        <f t="shared" si="81"/>
        <v>41797000000</v>
      </c>
      <c r="L399" s="6">
        <f t="shared" si="82"/>
        <v>88127000000</v>
      </c>
      <c r="M399" s="6">
        <v>41797</v>
      </c>
      <c r="N399" s="6">
        <f t="shared" si="83"/>
        <v>0.17507188824841091</v>
      </c>
      <c r="O399" s="1">
        <v>2381740</v>
      </c>
      <c r="P399" s="12">
        <f t="shared" si="84"/>
        <v>5.6806821436121112E-2</v>
      </c>
      <c r="Q399" s="1">
        <v>173.91200000000001</v>
      </c>
      <c r="R399" s="1">
        <v>12.51</v>
      </c>
      <c r="S399" s="1">
        <v>54.921999999999997</v>
      </c>
      <c r="T399" s="1">
        <f t="shared" si="85"/>
        <v>173912000</v>
      </c>
      <c r="U399" s="1">
        <f t="shared" si="86"/>
        <v>12510000</v>
      </c>
      <c r="V399" s="1">
        <f t="shared" si="87"/>
        <v>54922000</v>
      </c>
      <c r="W399" s="1">
        <f t="shared" si="88"/>
        <v>4.1479707816968663</v>
      </c>
      <c r="X399" s="3">
        <v>0</v>
      </c>
      <c r="Y399" s="3">
        <v>3</v>
      </c>
      <c r="Z399" s="3">
        <v>1</v>
      </c>
      <c r="AA399" s="3">
        <f t="shared" si="78"/>
        <v>2</v>
      </c>
    </row>
    <row r="400" spans="1:27" x14ac:dyDescent="0.3">
      <c r="A400" s="1" t="s">
        <v>2</v>
      </c>
      <c r="B400" s="3">
        <v>2017</v>
      </c>
      <c r="C400" s="13">
        <f t="shared" si="89"/>
        <v>0.30265059200643635</v>
      </c>
      <c r="D400" s="1">
        <f t="shared" si="90"/>
        <v>12450000</v>
      </c>
      <c r="E400" s="1">
        <v>41136546</v>
      </c>
      <c r="F400" s="8">
        <v>485801342039.04559</v>
      </c>
      <c r="G400" s="8">
        <v>11809.483033384611</v>
      </c>
      <c r="H400" s="1">
        <f t="shared" si="79"/>
        <v>139463889.51579899</v>
      </c>
      <c r="I400" s="1">
        <f t="shared" si="80"/>
        <v>46059000000</v>
      </c>
      <c r="J400" s="6">
        <v>46059</v>
      </c>
      <c r="K400" s="6">
        <f t="shared" si="81"/>
        <v>35191000000</v>
      </c>
      <c r="L400" s="6">
        <f t="shared" si="82"/>
        <v>81250000000</v>
      </c>
      <c r="M400" s="6">
        <v>35191</v>
      </c>
      <c r="N400" s="6">
        <f t="shared" si="83"/>
        <v>0.16724943504472584</v>
      </c>
      <c r="O400" s="1">
        <v>2381740</v>
      </c>
      <c r="P400" s="12">
        <f t="shared" si="84"/>
        <v>5.7898395261478684E-2</v>
      </c>
      <c r="Q400" s="1">
        <v>166.411</v>
      </c>
      <c r="R400" s="1">
        <v>12.45</v>
      </c>
      <c r="S400" s="1">
        <v>55.308</v>
      </c>
      <c r="T400" s="1">
        <f t="shared" si="85"/>
        <v>166411000</v>
      </c>
      <c r="U400" s="1">
        <f t="shared" si="86"/>
        <v>12450000</v>
      </c>
      <c r="V400" s="1">
        <f t="shared" si="87"/>
        <v>55308000</v>
      </c>
      <c r="W400" s="1">
        <f t="shared" si="88"/>
        <v>4.0453323426813714</v>
      </c>
      <c r="X400" s="3">
        <v>0</v>
      </c>
      <c r="Y400" s="3">
        <v>3</v>
      </c>
      <c r="Z400" s="3">
        <v>1</v>
      </c>
      <c r="AA400" s="3">
        <f t="shared" si="78"/>
        <v>2</v>
      </c>
    </row>
    <row r="401" spans="1:27" x14ac:dyDescent="0.3">
      <c r="A401" s="1" t="s">
        <v>75</v>
      </c>
      <c r="B401" s="3">
        <v>2013</v>
      </c>
      <c r="C401" s="13">
        <f t="shared" si="89"/>
        <v>0.12467388826373076</v>
      </c>
      <c r="D401" s="1">
        <f t="shared" si="90"/>
        <v>12430000</v>
      </c>
      <c r="E401" s="1">
        <v>99700107</v>
      </c>
      <c r="F401" s="9">
        <v>654004065671.88354</v>
      </c>
      <c r="G401" s="8">
        <v>6559.712776154629</v>
      </c>
      <c r="H401" s="1">
        <f t="shared" si="79"/>
        <v>43029831.705646269</v>
      </c>
      <c r="I401" s="1">
        <f t="shared" si="80"/>
        <v>65740000000</v>
      </c>
      <c r="J401" s="6">
        <v>65740</v>
      </c>
      <c r="K401" s="6">
        <f t="shared" si="81"/>
        <v>56698000000</v>
      </c>
      <c r="L401" s="6">
        <f t="shared" si="82"/>
        <v>122438000000</v>
      </c>
      <c r="M401" s="6">
        <v>56698</v>
      </c>
      <c r="N401" s="6">
        <f t="shared" si="83"/>
        <v>0.1872129034461196</v>
      </c>
      <c r="O401" s="1">
        <v>298170</v>
      </c>
      <c r="P401" s="12">
        <f t="shared" si="84"/>
        <v>2.9906688064035877E-3</v>
      </c>
      <c r="Q401" s="1">
        <v>96.036000000000001</v>
      </c>
      <c r="R401" s="1">
        <v>12.43</v>
      </c>
      <c r="S401" s="1">
        <v>41.314999999999998</v>
      </c>
      <c r="T401" s="1">
        <f t="shared" si="85"/>
        <v>96036000</v>
      </c>
      <c r="U401" s="1">
        <f t="shared" si="86"/>
        <v>12430000</v>
      </c>
      <c r="V401" s="1">
        <f t="shared" si="87"/>
        <v>41315000</v>
      </c>
      <c r="W401" s="1">
        <f t="shared" si="88"/>
        <v>0.96324871547028534</v>
      </c>
      <c r="X401" s="3">
        <v>0</v>
      </c>
      <c r="Y401" s="10">
        <v>8</v>
      </c>
      <c r="Z401" s="10">
        <v>0</v>
      </c>
      <c r="AA401" s="3">
        <f t="shared" si="78"/>
        <v>8</v>
      </c>
    </row>
    <row r="402" spans="1:27" x14ac:dyDescent="0.3">
      <c r="A402" s="1" t="s">
        <v>56</v>
      </c>
      <c r="B402" s="3">
        <v>2018</v>
      </c>
      <c r="C402" s="13">
        <f t="shared" si="89"/>
        <v>0.38210736284776287</v>
      </c>
      <c r="D402" s="1">
        <f t="shared" si="90"/>
        <v>12380000</v>
      </c>
      <c r="E402" s="1">
        <v>32399271</v>
      </c>
      <c r="F402" s="9">
        <v>890232181050.58496</v>
      </c>
      <c r="G402" s="8">
        <v>27476.920114979901</v>
      </c>
      <c r="H402" s="1">
        <f t="shared" si="79"/>
        <v>754981139.00498712</v>
      </c>
      <c r="I402" s="1">
        <f t="shared" si="80"/>
        <v>217603000000</v>
      </c>
      <c r="J402" s="6">
        <v>217603</v>
      </c>
      <c r="K402" s="6">
        <f t="shared" si="81"/>
        <v>247456000000</v>
      </c>
      <c r="L402" s="6">
        <f t="shared" si="82"/>
        <v>465059000000</v>
      </c>
      <c r="M402" s="6">
        <v>247456</v>
      </c>
      <c r="N402" s="6">
        <f t="shared" si="83"/>
        <v>0.5224019192961239</v>
      </c>
      <c r="O402" s="1">
        <v>328550</v>
      </c>
      <c r="P402" s="12">
        <f t="shared" si="84"/>
        <v>1.0140660263621364E-2</v>
      </c>
      <c r="Q402" s="1">
        <v>267.08699999999999</v>
      </c>
      <c r="R402" s="1">
        <v>12.38</v>
      </c>
      <c r="S402" s="1">
        <v>82.891000000000005</v>
      </c>
      <c r="T402" s="1">
        <f t="shared" si="85"/>
        <v>267087000</v>
      </c>
      <c r="U402" s="1">
        <f t="shared" si="86"/>
        <v>12380000</v>
      </c>
      <c r="V402" s="1">
        <f t="shared" si="87"/>
        <v>82891000</v>
      </c>
      <c r="W402" s="1">
        <f t="shared" si="88"/>
        <v>8.2436114071825877</v>
      </c>
      <c r="X402" s="3">
        <v>1</v>
      </c>
      <c r="Y402" s="10">
        <v>7</v>
      </c>
      <c r="Z402" s="10">
        <v>0</v>
      </c>
      <c r="AA402" s="3">
        <f t="shared" si="78"/>
        <v>7</v>
      </c>
    </row>
    <row r="403" spans="1:27" x14ac:dyDescent="0.3">
      <c r="A403" s="1" t="s">
        <v>2</v>
      </c>
      <c r="B403" s="3">
        <v>2016</v>
      </c>
      <c r="C403" s="13">
        <f t="shared" si="89"/>
        <v>0.30540914550165177</v>
      </c>
      <c r="D403" s="1">
        <f t="shared" si="90"/>
        <v>12320000</v>
      </c>
      <c r="E403" s="1">
        <v>40339329</v>
      </c>
      <c r="F403" s="8">
        <v>471383269260.91815</v>
      </c>
      <c r="G403" s="8">
        <v>11685.451417918184</v>
      </c>
      <c r="H403" s="1">
        <f t="shared" si="79"/>
        <v>136549774.8405261</v>
      </c>
      <c r="I403" s="1">
        <f t="shared" si="80"/>
        <v>47089000000</v>
      </c>
      <c r="J403" s="6">
        <v>47089</v>
      </c>
      <c r="K403" s="6">
        <f t="shared" si="81"/>
        <v>30027000000</v>
      </c>
      <c r="L403" s="6">
        <f t="shared" si="82"/>
        <v>77116000000</v>
      </c>
      <c r="M403" s="6">
        <v>30027</v>
      </c>
      <c r="N403" s="6">
        <f t="shared" si="83"/>
        <v>0.1635951146949067</v>
      </c>
      <c r="O403" s="1">
        <v>2381740</v>
      </c>
      <c r="P403" s="12">
        <f t="shared" si="84"/>
        <v>5.9042628101225979E-2</v>
      </c>
      <c r="Q403" s="1">
        <v>158.74799999999999</v>
      </c>
      <c r="R403" s="1">
        <v>12.32</v>
      </c>
      <c r="S403" s="1">
        <v>54.627000000000002</v>
      </c>
      <c r="T403" s="1">
        <f t="shared" si="85"/>
        <v>158748000</v>
      </c>
      <c r="U403" s="1">
        <f t="shared" si="86"/>
        <v>12320000</v>
      </c>
      <c r="V403" s="1">
        <f t="shared" si="87"/>
        <v>54627000</v>
      </c>
      <c r="W403" s="1">
        <f t="shared" si="88"/>
        <v>3.9353158303649525</v>
      </c>
      <c r="X403" s="3">
        <v>0</v>
      </c>
      <c r="Y403" s="3">
        <v>3</v>
      </c>
      <c r="Z403" s="3">
        <v>1</v>
      </c>
      <c r="AA403" s="3">
        <f t="shared" si="78"/>
        <v>2</v>
      </c>
    </row>
    <row r="404" spans="1:27" x14ac:dyDescent="0.3">
      <c r="A404" s="1" t="s">
        <v>2</v>
      </c>
      <c r="B404" s="3">
        <v>2015</v>
      </c>
      <c r="C404" s="13">
        <f t="shared" si="89"/>
        <v>0.31155835470281407</v>
      </c>
      <c r="D404" s="1">
        <f t="shared" si="90"/>
        <v>12320000</v>
      </c>
      <c r="E404" s="1">
        <v>39543154</v>
      </c>
      <c r="F404" s="8">
        <v>477357607218.83575</v>
      </c>
      <c r="G404" s="8">
        <v>12071.814181004271</v>
      </c>
      <c r="H404" s="1">
        <f t="shared" si="79"/>
        <v>145728697.6206958</v>
      </c>
      <c r="I404" s="1">
        <f t="shared" si="80"/>
        <v>51701000000</v>
      </c>
      <c r="J404" s="6">
        <v>51701</v>
      </c>
      <c r="K404" s="6">
        <f t="shared" si="81"/>
        <v>34668000000</v>
      </c>
      <c r="L404" s="6">
        <f t="shared" si="82"/>
        <v>86369000000</v>
      </c>
      <c r="M404" s="6">
        <v>34668</v>
      </c>
      <c r="N404" s="6">
        <f t="shared" si="83"/>
        <v>0.18093144153122448</v>
      </c>
      <c r="O404" s="1">
        <v>2381740</v>
      </c>
      <c r="P404" s="12">
        <f t="shared" si="84"/>
        <v>6.0231411991061717E-2</v>
      </c>
      <c r="Q404" s="1">
        <v>160.08699999999999</v>
      </c>
      <c r="R404" s="1">
        <v>12.32</v>
      </c>
      <c r="S404" s="1">
        <v>55.59</v>
      </c>
      <c r="T404" s="1">
        <f t="shared" si="85"/>
        <v>160087000</v>
      </c>
      <c r="U404" s="1">
        <f t="shared" si="86"/>
        <v>12320000</v>
      </c>
      <c r="V404" s="1">
        <f t="shared" si="87"/>
        <v>55590000</v>
      </c>
      <c r="W404" s="1">
        <f t="shared" si="88"/>
        <v>4.048412526729658</v>
      </c>
      <c r="X404" s="3">
        <v>0</v>
      </c>
      <c r="Y404" s="3">
        <v>3</v>
      </c>
      <c r="Z404" s="3">
        <v>1</v>
      </c>
      <c r="AA404" s="3">
        <f t="shared" si="78"/>
        <v>2</v>
      </c>
    </row>
    <row r="405" spans="1:27" x14ac:dyDescent="0.3">
      <c r="A405" s="1" t="s">
        <v>58</v>
      </c>
      <c r="B405" s="3">
        <v>2015</v>
      </c>
      <c r="C405" s="13">
        <f t="shared" si="89"/>
        <v>4.1386302853968413</v>
      </c>
      <c r="D405" s="1">
        <f t="shared" si="90"/>
        <v>12270000</v>
      </c>
      <c r="E405" s="1">
        <v>2964749</v>
      </c>
      <c r="F405" s="9">
        <v>31928136100.8223</v>
      </c>
      <c r="G405" s="8">
        <v>10769.254362113723</v>
      </c>
      <c r="H405" s="1">
        <f t="shared" si="79"/>
        <v>115976839.51590545</v>
      </c>
      <c r="I405" s="1">
        <f t="shared" si="80"/>
        <v>3797519100</v>
      </c>
      <c r="J405" s="2">
        <v>3797.5191</v>
      </c>
      <c r="K405" s="6">
        <f t="shared" si="81"/>
        <v>4669280500</v>
      </c>
      <c r="L405" s="6">
        <f t="shared" si="82"/>
        <v>8466799600</v>
      </c>
      <c r="M405" s="6">
        <v>4669.2804999999998</v>
      </c>
      <c r="N405" s="6">
        <f t="shared" si="83"/>
        <v>0.26518302143487604</v>
      </c>
      <c r="O405" s="1">
        <v>1557251.9469999999</v>
      </c>
      <c r="P405" s="12">
        <f t="shared" si="84"/>
        <v>0.5252559144129908</v>
      </c>
      <c r="Q405" s="1">
        <v>23.282</v>
      </c>
      <c r="R405" s="1">
        <v>12.27</v>
      </c>
      <c r="S405" s="1">
        <v>3.3679999999999999</v>
      </c>
      <c r="T405" s="1">
        <f t="shared" si="85"/>
        <v>23282000</v>
      </c>
      <c r="U405" s="1">
        <f t="shared" si="86"/>
        <v>12270000</v>
      </c>
      <c r="V405" s="1">
        <f t="shared" si="87"/>
        <v>3368000</v>
      </c>
      <c r="W405" s="1">
        <f t="shared" si="88"/>
        <v>7.8529413451189294</v>
      </c>
      <c r="X405" s="3">
        <v>0</v>
      </c>
      <c r="Y405" s="10">
        <v>10</v>
      </c>
      <c r="Z405" s="10">
        <v>0</v>
      </c>
      <c r="AA405" s="3">
        <f t="shared" si="78"/>
        <v>10</v>
      </c>
    </row>
    <row r="406" spans="1:27" x14ac:dyDescent="0.3">
      <c r="A406" s="1" t="s">
        <v>75</v>
      </c>
      <c r="B406" s="3">
        <v>2011</v>
      </c>
      <c r="C406" s="13">
        <f t="shared" si="89"/>
        <v>0.12674137958541826</v>
      </c>
      <c r="D406" s="1">
        <f t="shared" si="90"/>
        <v>12210000</v>
      </c>
      <c r="E406" s="1">
        <v>96337913</v>
      </c>
      <c r="F406" s="9">
        <v>560551170595.1698</v>
      </c>
      <c r="G406" s="8">
        <v>5818.5936682598658</v>
      </c>
      <c r="H406" s="1">
        <f t="shared" si="79"/>
        <v>33856032.276313804</v>
      </c>
      <c r="I406" s="1">
        <f t="shared" si="80"/>
        <v>64097000000</v>
      </c>
      <c r="J406" s="6">
        <v>64097</v>
      </c>
      <c r="K406" s="6">
        <f t="shared" si="81"/>
        <v>48305000000</v>
      </c>
      <c r="L406" s="6">
        <f t="shared" si="82"/>
        <v>112402000000</v>
      </c>
      <c r="M406" s="6">
        <v>48305</v>
      </c>
      <c r="N406" s="6">
        <f t="shared" si="83"/>
        <v>0.2005204982101032</v>
      </c>
      <c r="O406" s="1">
        <v>298170</v>
      </c>
      <c r="P406" s="12">
        <f t="shared" si="84"/>
        <v>3.0950431737087765E-3</v>
      </c>
      <c r="Q406" s="1">
        <v>83.742999999999995</v>
      </c>
      <c r="R406" s="1">
        <v>12.21</v>
      </c>
      <c r="S406" s="1">
        <v>38.982999999999997</v>
      </c>
      <c r="T406" s="1">
        <f t="shared" si="85"/>
        <v>83743000</v>
      </c>
      <c r="U406" s="1">
        <f t="shared" si="86"/>
        <v>12210000</v>
      </c>
      <c r="V406" s="1">
        <f t="shared" si="87"/>
        <v>38983000</v>
      </c>
      <c r="W406" s="1">
        <f t="shared" si="88"/>
        <v>0.86926317367908934</v>
      </c>
      <c r="X406" s="3">
        <v>0</v>
      </c>
      <c r="Y406" s="10">
        <v>8</v>
      </c>
      <c r="Z406" s="10">
        <v>0</v>
      </c>
      <c r="AA406" s="3">
        <f t="shared" si="78"/>
        <v>8</v>
      </c>
    </row>
    <row r="407" spans="1:27" x14ac:dyDescent="0.3">
      <c r="A407" s="1" t="s">
        <v>49</v>
      </c>
      <c r="B407" s="3">
        <v>2021</v>
      </c>
      <c r="C407" s="13">
        <f t="shared" si="89"/>
        <v>0.64049301015294569</v>
      </c>
      <c r="D407" s="1">
        <f t="shared" si="90"/>
        <v>12170000</v>
      </c>
      <c r="E407" s="1">
        <v>19000988</v>
      </c>
      <c r="F407" s="8">
        <v>545041403819.96417</v>
      </c>
      <c r="G407" s="8">
        <v>28684.898060035834</v>
      </c>
      <c r="H407" s="1">
        <f t="shared" si="79"/>
        <v>822823376.71464753</v>
      </c>
      <c r="I407" s="1">
        <f t="shared" si="80"/>
        <v>41171000000</v>
      </c>
      <c r="J407" s="6">
        <v>41171</v>
      </c>
      <c r="K407" s="6">
        <f t="shared" si="81"/>
        <v>60624000000</v>
      </c>
      <c r="L407" s="6">
        <f t="shared" si="82"/>
        <v>101795000000</v>
      </c>
      <c r="M407" s="2">
        <v>60624</v>
      </c>
      <c r="N407" s="6">
        <f t="shared" si="83"/>
        <v>0.18676562787076723</v>
      </c>
      <c r="O407" s="1">
        <v>2699700</v>
      </c>
      <c r="P407" s="12">
        <f t="shared" si="84"/>
        <v>0.14208208541576892</v>
      </c>
      <c r="Q407" s="1">
        <v>276.68299999999999</v>
      </c>
      <c r="R407" s="1">
        <v>12.17</v>
      </c>
      <c r="S407" s="1">
        <v>42.768000000000001</v>
      </c>
      <c r="T407" s="1">
        <f t="shared" si="85"/>
        <v>276683000</v>
      </c>
      <c r="U407" s="1">
        <f t="shared" si="86"/>
        <v>12170000</v>
      </c>
      <c r="V407" s="1">
        <f t="shared" si="87"/>
        <v>42768000</v>
      </c>
      <c r="W407" s="1">
        <f t="shared" si="88"/>
        <v>14.561505959584839</v>
      </c>
      <c r="X407" s="3">
        <v>0</v>
      </c>
      <c r="Y407" s="10">
        <v>0</v>
      </c>
      <c r="Z407" s="10">
        <v>6</v>
      </c>
      <c r="AA407" s="3">
        <f t="shared" si="78"/>
        <v>-6</v>
      </c>
    </row>
    <row r="408" spans="1:27" x14ac:dyDescent="0.3">
      <c r="A408" s="1" t="s">
        <v>49</v>
      </c>
      <c r="B408" s="3">
        <v>2020</v>
      </c>
      <c r="C408" s="13">
        <f t="shared" si="89"/>
        <v>0.64887058662699582</v>
      </c>
      <c r="D408" s="1">
        <f t="shared" si="90"/>
        <v>12170000</v>
      </c>
      <c r="E408" s="1">
        <v>18755666</v>
      </c>
      <c r="F408" s="8">
        <v>501722434768.72284</v>
      </c>
      <c r="G408" s="8">
        <v>26750.446226154956</v>
      </c>
      <c r="H408" s="1">
        <f t="shared" si="79"/>
        <v>715586373.29840791</v>
      </c>
      <c r="I408" s="1">
        <f t="shared" si="80"/>
        <v>37221000000</v>
      </c>
      <c r="J408" s="6">
        <v>37221</v>
      </c>
      <c r="K408" s="6">
        <f t="shared" si="81"/>
        <v>46447000000</v>
      </c>
      <c r="L408" s="6">
        <f t="shared" si="82"/>
        <v>83668000000</v>
      </c>
      <c r="M408" s="2">
        <v>46447</v>
      </c>
      <c r="N408" s="6">
        <f t="shared" si="83"/>
        <v>0.16676152829117186</v>
      </c>
      <c r="O408" s="1">
        <v>2699700</v>
      </c>
      <c r="P408" s="12">
        <f t="shared" si="84"/>
        <v>0.14394050309917014</v>
      </c>
      <c r="Q408" s="1">
        <v>278.40499999999997</v>
      </c>
      <c r="R408" s="1">
        <v>12.17</v>
      </c>
      <c r="S408" s="1">
        <v>40.069000000000003</v>
      </c>
      <c r="T408" s="1">
        <f t="shared" si="85"/>
        <v>278405000</v>
      </c>
      <c r="U408" s="1">
        <f t="shared" si="86"/>
        <v>12170000</v>
      </c>
      <c r="V408" s="1">
        <f t="shared" si="87"/>
        <v>40069000</v>
      </c>
      <c r="W408" s="1">
        <f t="shared" si="88"/>
        <v>14.843781073943202</v>
      </c>
      <c r="X408" s="3">
        <v>0</v>
      </c>
      <c r="Y408" s="10">
        <v>0</v>
      </c>
      <c r="Z408" s="10">
        <v>6</v>
      </c>
      <c r="AA408" s="3">
        <f t="shared" si="78"/>
        <v>-6</v>
      </c>
    </row>
    <row r="409" spans="1:27" x14ac:dyDescent="0.3">
      <c r="A409" s="1" t="s">
        <v>49</v>
      </c>
      <c r="B409" s="3">
        <v>2019</v>
      </c>
      <c r="C409" s="13">
        <f t="shared" si="89"/>
        <v>0.65735200140998495</v>
      </c>
      <c r="D409" s="1">
        <f t="shared" si="90"/>
        <v>12170000</v>
      </c>
      <c r="E409" s="1">
        <v>18513673</v>
      </c>
      <c r="F409" s="8">
        <v>508458988491.31433</v>
      </c>
      <c r="G409" s="8">
        <v>27463.971546397861</v>
      </c>
      <c r="H409" s="1">
        <f t="shared" si="79"/>
        <v>754269733.10135126</v>
      </c>
      <c r="I409" s="1">
        <f t="shared" si="80"/>
        <v>37758000000</v>
      </c>
      <c r="J409" s="6">
        <v>37758</v>
      </c>
      <c r="K409" s="6">
        <f t="shared" si="81"/>
        <v>57309000000</v>
      </c>
      <c r="L409" s="6">
        <f t="shared" si="82"/>
        <v>95067000000</v>
      </c>
      <c r="M409" s="2">
        <v>57309</v>
      </c>
      <c r="N409" s="6">
        <f t="shared" si="83"/>
        <v>0.18697083177166404</v>
      </c>
      <c r="O409" s="1">
        <v>2699700</v>
      </c>
      <c r="P409" s="12">
        <f t="shared" si="84"/>
        <v>0.14582195548122731</v>
      </c>
      <c r="Q409" s="1">
        <v>297.56900000000002</v>
      </c>
      <c r="R409" s="1">
        <v>12.17</v>
      </c>
      <c r="S409" s="1">
        <v>49.061</v>
      </c>
      <c r="T409" s="1">
        <f t="shared" si="85"/>
        <v>297569000</v>
      </c>
      <c r="U409" s="1">
        <f t="shared" si="86"/>
        <v>12170000</v>
      </c>
      <c r="V409" s="1">
        <f t="shared" si="87"/>
        <v>49061000</v>
      </c>
      <c r="W409" s="1">
        <f t="shared" si="88"/>
        <v>16.072931611139509</v>
      </c>
      <c r="X409" s="3">
        <v>0</v>
      </c>
      <c r="Y409" s="10">
        <v>0</v>
      </c>
      <c r="Z409" s="10">
        <v>6</v>
      </c>
      <c r="AA409" s="3">
        <f t="shared" si="78"/>
        <v>-6</v>
      </c>
    </row>
    <row r="410" spans="1:27" x14ac:dyDescent="0.3">
      <c r="A410" s="1" t="s">
        <v>63</v>
      </c>
      <c r="B410" s="3">
        <v>2018</v>
      </c>
      <c r="C410" s="13">
        <f t="shared" si="89"/>
        <v>0.53638521015448515</v>
      </c>
      <c r="D410" s="1">
        <f t="shared" si="90"/>
        <v>12110000</v>
      </c>
      <c r="E410" s="1">
        <v>22577058</v>
      </c>
      <c r="F410" s="9">
        <v>27584036767.287827</v>
      </c>
      <c r="G410" s="8">
        <v>1221.7728619595975</v>
      </c>
      <c r="H410" s="1">
        <f t="shared" si="79"/>
        <v>1492728.9262209458</v>
      </c>
      <c r="I410" s="1">
        <f t="shared" si="80"/>
        <v>2281000000</v>
      </c>
      <c r="J410" s="6">
        <v>2281</v>
      </c>
      <c r="K410" s="6">
        <f t="shared" si="81"/>
        <v>1202000000</v>
      </c>
      <c r="L410" s="6">
        <f t="shared" si="82"/>
        <v>3483000000</v>
      </c>
      <c r="M410" s="6">
        <v>1202</v>
      </c>
      <c r="N410" s="6">
        <f t="shared" si="83"/>
        <v>0.12626868320196422</v>
      </c>
      <c r="O410" s="1">
        <v>1266700</v>
      </c>
      <c r="P410" s="12">
        <f t="shared" si="84"/>
        <v>5.6105627225655354E-2</v>
      </c>
      <c r="Q410" s="1">
        <v>1.7929999999999999</v>
      </c>
      <c r="R410" s="1">
        <v>12.11</v>
      </c>
      <c r="S410" s="1">
        <v>1.385</v>
      </c>
      <c r="T410" s="1">
        <f t="shared" si="85"/>
        <v>1793000</v>
      </c>
      <c r="U410" s="1">
        <f t="shared" si="86"/>
        <v>12110000</v>
      </c>
      <c r="V410" s="1">
        <f t="shared" si="87"/>
        <v>1385000</v>
      </c>
      <c r="W410" s="1">
        <f t="shared" si="88"/>
        <v>7.9416901883318902E-2</v>
      </c>
      <c r="X410" s="3">
        <v>0</v>
      </c>
      <c r="Y410" s="10">
        <v>6</v>
      </c>
      <c r="Z410" s="10">
        <v>1</v>
      </c>
      <c r="AA410" s="3">
        <f t="shared" si="78"/>
        <v>5</v>
      </c>
    </row>
    <row r="411" spans="1:27" x14ac:dyDescent="0.3">
      <c r="A411" s="1" t="s">
        <v>75</v>
      </c>
      <c r="B411" s="3">
        <v>2012</v>
      </c>
      <c r="C411" s="13">
        <f t="shared" si="89"/>
        <v>0.1221025919442463</v>
      </c>
      <c r="D411" s="1">
        <f t="shared" si="90"/>
        <v>11970000</v>
      </c>
      <c r="E411" s="1">
        <v>98032317</v>
      </c>
      <c r="F411" s="9">
        <v>612131229679.7218</v>
      </c>
      <c r="G411" s="8">
        <v>6244.1779243034907</v>
      </c>
      <c r="H411" s="1">
        <f t="shared" si="79"/>
        <v>38989757.950359046</v>
      </c>
      <c r="I411" s="1">
        <f t="shared" si="80"/>
        <v>65837000000</v>
      </c>
      <c r="J411" s="6">
        <v>65837</v>
      </c>
      <c r="K411" s="6">
        <f t="shared" si="81"/>
        <v>52099000000</v>
      </c>
      <c r="L411" s="6">
        <f t="shared" si="82"/>
        <v>117936000000</v>
      </c>
      <c r="M411" s="6">
        <v>52099</v>
      </c>
      <c r="N411" s="6">
        <f t="shared" si="83"/>
        <v>0.192664569755257</v>
      </c>
      <c r="O411" s="1">
        <v>298170</v>
      </c>
      <c r="P411" s="12">
        <f t="shared" si="84"/>
        <v>3.0415480233931427E-3</v>
      </c>
      <c r="Q411" s="1">
        <v>88.629000000000005</v>
      </c>
      <c r="R411" s="1">
        <v>11.97</v>
      </c>
      <c r="S411" s="1">
        <v>41.433</v>
      </c>
      <c r="T411" s="1">
        <f t="shared" si="85"/>
        <v>88629000</v>
      </c>
      <c r="U411" s="1">
        <f t="shared" si="86"/>
        <v>11970000</v>
      </c>
      <c r="V411" s="1">
        <f t="shared" si="87"/>
        <v>41433000</v>
      </c>
      <c r="W411" s="1">
        <f t="shared" si="88"/>
        <v>0.90407941699470395</v>
      </c>
      <c r="X411" s="3">
        <v>0</v>
      </c>
      <c r="Y411" s="10">
        <v>8</v>
      </c>
      <c r="Z411" s="10">
        <v>0</v>
      </c>
      <c r="AA411" s="3">
        <f t="shared" si="78"/>
        <v>8</v>
      </c>
    </row>
    <row r="412" spans="1:27" x14ac:dyDescent="0.3">
      <c r="A412" s="1" t="s">
        <v>2</v>
      </c>
      <c r="B412" s="3">
        <v>2014</v>
      </c>
      <c r="C412" s="13">
        <f t="shared" si="89"/>
        <v>0.30237227041946774</v>
      </c>
      <c r="D412" s="1">
        <f t="shared" si="90"/>
        <v>11720000</v>
      </c>
      <c r="E412" s="1">
        <v>38760168</v>
      </c>
      <c r="F412" s="8">
        <v>506135102251.56641</v>
      </c>
      <c r="G412" s="8">
        <v>13058.124573958668</v>
      </c>
      <c r="H412" s="1">
        <f t="shared" si="79"/>
        <v>170514617.38902324</v>
      </c>
      <c r="I412" s="1">
        <f t="shared" si="80"/>
        <v>58580000000</v>
      </c>
      <c r="J412" s="6">
        <v>58580</v>
      </c>
      <c r="K412" s="6">
        <f t="shared" si="81"/>
        <v>60062000000</v>
      </c>
      <c r="L412" s="6">
        <f t="shared" si="82"/>
        <v>118642000000</v>
      </c>
      <c r="M412" s="6">
        <v>60062</v>
      </c>
      <c r="N412" s="6">
        <f t="shared" si="83"/>
        <v>0.23440776874043184</v>
      </c>
      <c r="O412" s="1">
        <v>2381740</v>
      </c>
      <c r="P412" s="12">
        <f t="shared" si="84"/>
        <v>6.1448134074135075E-2</v>
      </c>
      <c r="Q412" s="1">
        <v>151.28299999999999</v>
      </c>
      <c r="R412" s="1">
        <v>11.72</v>
      </c>
      <c r="S412" s="1">
        <v>52.884999999999998</v>
      </c>
      <c r="T412" s="1">
        <f t="shared" si="85"/>
        <v>151283000</v>
      </c>
      <c r="U412" s="1">
        <f t="shared" si="86"/>
        <v>11720000</v>
      </c>
      <c r="V412" s="1">
        <f t="shared" si="87"/>
        <v>52885000</v>
      </c>
      <c r="W412" s="1">
        <f t="shared" si="88"/>
        <v>3.9030532581798925</v>
      </c>
      <c r="X412" s="3">
        <v>0</v>
      </c>
      <c r="Y412" s="3">
        <v>3</v>
      </c>
      <c r="Z412" s="3">
        <v>1</v>
      </c>
      <c r="AA412" s="3">
        <f t="shared" si="78"/>
        <v>2</v>
      </c>
    </row>
    <row r="413" spans="1:27" x14ac:dyDescent="0.3">
      <c r="A413" s="1" t="s">
        <v>63</v>
      </c>
      <c r="B413" s="3">
        <v>2017</v>
      </c>
      <c r="C413" s="13">
        <f t="shared" si="89"/>
        <v>0.53086950997432047</v>
      </c>
      <c r="D413" s="1">
        <f t="shared" si="90"/>
        <v>11540000</v>
      </c>
      <c r="E413" s="1">
        <v>21737922</v>
      </c>
      <c r="F413" s="9">
        <v>25128463060.594357</v>
      </c>
      <c r="G413" s="8">
        <v>1155.9735590455407</v>
      </c>
      <c r="H413" s="1">
        <f t="shared" si="79"/>
        <v>1336274.8692124141</v>
      </c>
      <c r="I413" s="1">
        <f t="shared" si="80"/>
        <v>1952000000</v>
      </c>
      <c r="J413" s="6">
        <v>1952</v>
      </c>
      <c r="K413" s="6">
        <f t="shared" si="81"/>
        <v>1206000000</v>
      </c>
      <c r="L413" s="6">
        <f t="shared" si="82"/>
        <v>3158000000</v>
      </c>
      <c r="M413" s="6">
        <v>1206</v>
      </c>
      <c r="N413" s="6">
        <f t="shared" si="83"/>
        <v>0.12567422020140473</v>
      </c>
      <c r="O413" s="1">
        <v>1266700</v>
      </c>
      <c r="P413" s="12">
        <f t="shared" si="84"/>
        <v>5.8271439192761849E-2</v>
      </c>
      <c r="Q413" s="1">
        <v>2.2519999999999998</v>
      </c>
      <c r="R413" s="1">
        <v>11.54</v>
      </c>
      <c r="S413" s="1">
        <v>1.82</v>
      </c>
      <c r="T413" s="1">
        <f t="shared" si="85"/>
        <v>2252000</v>
      </c>
      <c r="U413" s="1">
        <f t="shared" si="86"/>
        <v>11540000</v>
      </c>
      <c r="V413" s="1">
        <f t="shared" si="87"/>
        <v>1820000</v>
      </c>
      <c r="W413" s="1">
        <f t="shared" si="88"/>
        <v>0.10359775879221574</v>
      </c>
      <c r="X413" s="3">
        <v>0</v>
      </c>
      <c r="Y413" s="10">
        <v>6</v>
      </c>
      <c r="Z413" s="10">
        <v>1</v>
      </c>
      <c r="AA413" s="3">
        <f t="shared" si="78"/>
        <v>5</v>
      </c>
    </row>
    <row r="414" spans="1:27" x14ac:dyDescent="0.3">
      <c r="A414" s="1" t="s">
        <v>58</v>
      </c>
      <c r="B414" s="3">
        <v>2014</v>
      </c>
      <c r="C414" s="13">
        <f t="shared" si="89"/>
        <v>3.9616607695336574</v>
      </c>
      <c r="D414" s="1">
        <f t="shared" si="90"/>
        <v>11500000</v>
      </c>
      <c r="E414" s="1">
        <v>2902823</v>
      </c>
      <c r="F414" s="9">
        <v>32506744921.218178</v>
      </c>
      <c r="G414" s="8">
        <v>11198.32139996761</v>
      </c>
      <c r="H414" s="1">
        <f t="shared" si="79"/>
        <v>125402402.17697254</v>
      </c>
      <c r="I414" s="1">
        <f t="shared" si="80"/>
        <v>5236667400</v>
      </c>
      <c r="J414" s="2">
        <v>5236.6674000000003</v>
      </c>
      <c r="K414" s="6">
        <f t="shared" si="81"/>
        <v>5774330900</v>
      </c>
      <c r="L414" s="6">
        <f t="shared" si="82"/>
        <v>11010998300</v>
      </c>
      <c r="M414" s="6">
        <v>5774.3308999999999</v>
      </c>
      <c r="N414" s="6">
        <f t="shared" si="83"/>
        <v>0.33872964908315917</v>
      </c>
      <c r="O414" s="1">
        <v>1557251.9469999999</v>
      </c>
      <c r="P414" s="12">
        <f t="shared" si="84"/>
        <v>0.53646121275737446</v>
      </c>
      <c r="Q414" s="1">
        <v>29.626000000000001</v>
      </c>
      <c r="R414" s="1">
        <v>11.5</v>
      </c>
      <c r="S414" s="1">
        <v>3.4039999999999999</v>
      </c>
      <c r="T414" s="1">
        <f t="shared" si="85"/>
        <v>29626000</v>
      </c>
      <c r="U414" s="1">
        <f t="shared" si="86"/>
        <v>11500000</v>
      </c>
      <c r="V414" s="1">
        <f t="shared" si="87"/>
        <v>3404000</v>
      </c>
      <c r="W414" s="1">
        <f t="shared" si="88"/>
        <v>10.20592712680036</v>
      </c>
      <c r="X414" s="3">
        <v>0</v>
      </c>
      <c r="Y414" s="10">
        <v>10</v>
      </c>
      <c r="Z414" s="10">
        <v>0</v>
      </c>
      <c r="AA414" s="3">
        <f t="shared" si="78"/>
        <v>10</v>
      </c>
    </row>
    <row r="415" spans="1:27" x14ac:dyDescent="0.3">
      <c r="A415" s="1" t="s">
        <v>73</v>
      </c>
      <c r="B415" s="3">
        <v>2017</v>
      </c>
      <c r="C415" s="13">
        <f t="shared" si="89"/>
        <v>1.7717205703996157</v>
      </c>
      <c r="D415" s="1">
        <f t="shared" si="90"/>
        <v>11260000</v>
      </c>
      <c r="E415" s="1">
        <v>6355404</v>
      </c>
      <c r="F415" s="9">
        <v>86460026414.388306</v>
      </c>
      <c r="G415" s="8">
        <v>13604.174717199458</v>
      </c>
      <c r="H415" s="1">
        <f t="shared" si="79"/>
        <v>185073569.73608893</v>
      </c>
      <c r="I415" s="1">
        <f t="shared" si="80"/>
        <v>11873000000</v>
      </c>
      <c r="J415" s="6">
        <v>11873</v>
      </c>
      <c r="K415" s="6">
        <f t="shared" si="81"/>
        <v>8680000000</v>
      </c>
      <c r="L415" s="6">
        <f t="shared" si="82"/>
        <v>20553000000</v>
      </c>
      <c r="M415" s="6">
        <v>8680</v>
      </c>
      <c r="N415" s="6">
        <f t="shared" si="83"/>
        <v>0.23771679066454296</v>
      </c>
      <c r="O415" s="1">
        <v>397300</v>
      </c>
      <c r="P415" s="12">
        <f t="shared" si="84"/>
        <v>6.2513728474224456E-2</v>
      </c>
      <c r="Q415" s="1">
        <v>8.0690000000000008</v>
      </c>
      <c r="R415" s="1">
        <v>11.26</v>
      </c>
      <c r="S415" s="1">
        <v>7.6609999999999996</v>
      </c>
      <c r="T415" s="1">
        <f t="shared" si="85"/>
        <v>8069000.0000000009</v>
      </c>
      <c r="U415" s="1">
        <f t="shared" si="86"/>
        <v>11260000</v>
      </c>
      <c r="V415" s="1">
        <f t="shared" si="87"/>
        <v>7661000</v>
      </c>
      <c r="W415" s="1">
        <f t="shared" si="88"/>
        <v>1.2696281778467586</v>
      </c>
      <c r="X415" s="3">
        <v>0</v>
      </c>
      <c r="Y415" s="10">
        <v>9</v>
      </c>
      <c r="Z415" s="10">
        <v>0</v>
      </c>
      <c r="AA415" s="3">
        <f t="shared" si="78"/>
        <v>9</v>
      </c>
    </row>
    <row r="416" spans="1:27" x14ac:dyDescent="0.3">
      <c r="A416" s="1" t="s">
        <v>63</v>
      </c>
      <c r="B416" s="3">
        <v>2016</v>
      </c>
      <c r="C416" s="13">
        <f t="shared" si="89"/>
        <v>0.52815867205710343</v>
      </c>
      <c r="D416" s="1">
        <f t="shared" si="90"/>
        <v>11050000</v>
      </c>
      <c r="E416" s="1">
        <v>20921743</v>
      </c>
      <c r="F416" s="9">
        <v>23976535450.202606</v>
      </c>
      <c r="G416" s="8">
        <v>1146.0104184533097</v>
      </c>
      <c r="H416" s="1">
        <f t="shared" si="79"/>
        <v>1313339.87920353</v>
      </c>
      <c r="I416" s="1">
        <f t="shared" si="80"/>
        <v>1715000000</v>
      </c>
      <c r="J416" s="6">
        <v>1715</v>
      </c>
      <c r="K416" s="6">
        <f t="shared" si="81"/>
        <v>1032000000</v>
      </c>
      <c r="L416" s="6">
        <f t="shared" si="82"/>
        <v>2747000000</v>
      </c>
      <c r="M416" s="6">
        <v>1032</v>
      </c>
      <c r="N416" s="6">
        <f t="shared" si="83"/>
        <v>0.114570347567742</v>
      </c>
      <c r="O416" s="1">
        <v>1266700</v>
      </c>
      <c r="P416" s="12">
        <f t="shared" si="84"/>
        <v>6.0544668768754112E-2</v>
      </c>
      <c r="Q416" s="1">
        <v>2.1469999999999998</v>
      </c>
      <c r="R416" s="1">
        <v>11.05</v>
      </c>
      <c r="S416" s="1">
        <v>1.6819999999999999</v>
      </c>
      <c r="T416" s="1">
        <f t="shared" si="85"/>
        <v>2147000</v>
      </c>
      <c r="U416" s="1">
        <f t="shared" si="86"/>
        <v>11050000</v>
      </c>
      <c r="V416" s="1">
        <f t="shared" si="87"/>
        <v>1682000</v>
      </c>
      <c r="W416" s="1">
        <f t="shared" si="88"/>
        <v>0.10262051302322182</v>
      </c>
      <c r="X416" s="3">
        <v>0</v>
      </c>
      <c r="Y416" s="10">
        <v>6</v>
      </c>
      <c r="Z416" s="10">
        <v>1</v>
      </c>
      <c r="AA416" s="3">
        <f t="shared" si="78"/>
        <v>5</v>
      </c>
    </row>
    <row r="417" spans="1:27" x14ac:dyDescent="0.3">
      <c r="A417" s="1" t="s">
        <v>49</v>
      </c>
      <c r="B417" s="3">
        <v>2018</v>
      </c>
      <c r="C417" s="13">
        <f t="shared" si="89"/>
        <v>0.60186736462853951</v>
      </c>
      <c r="D417" s="1">
        <f t="shared" si="90"/>
        <v>11000000</v>
      </c>
      <c r="E417" s="1">
        <v>18276452</v>
      </c>
      <c r="F417" s="8">
        <v>478013326845.63751</v>
      </c>
      <c r="G417" s="8">
        <v>26154.601935082232</v>
      </c>
      <c r="H417" s="1">
        <f t="shared" si="79"/>
        <v>684063202.38260722</v>
      </c>
      <c r="I417" s="1">
        <f t="shared" si="80"/>
        <v>32534000000</v>
      </c>
      <c r="J417" s="6">
        <v>32534</v>
      </c>
      <c r="K417" s="6">
        <f t="shared" si="81"/>
        <v>60956000000</v>
      </c>
      <c r="L417" s="6">
        <f t="shared" si="82"/>
        <v>93490000000</v>
      </c>
      <c r="M417" s="2">
        <v>60956</v>
      </c>
      <c r="N417" s="6">
        <f t="shared" si="83"/>
        <v>0.19558032119508306</v>
      </c>
      <c r="O417" s="1">
        <v>2699700</v>
      </c>
      <c r="P417" s="12">
        <f t="shared" si="84"/>
        <v>0.14771466584433346</v>
      </c>
      <c r="Q417" s="1">
        <v>331.82100000000003</v>
      </c>
      <c r="R417" s="1">
        <v>11</v>
      </c>
      <c r="S417" s="1">
        <v>48.947000000000003</v>
      </c>
      <c r="T417" s="1">
        <f t="shared" si="85"/>
        <v>331821000</v>
      </c>
      <c r="U417" s="1">
        <f t="shared" si="86"/>
        <v>11000000</v>
      </c>
      <c r="V417" s="1">
        <f t="shared" si="87"/>
        <v>48947000</v>
      </c>
      <c r="W417" s="1">
        <f t="shared" si="88"/>
        <v>18.155657345309692</v>
      </c>
      <c r="X417" s="3">
        <v>0</v>
      </c>
      <c r="Y417" s="10">
        <v>0</v>
      </c>
      <c r="Z417" s="10">
        <v>6</v>
      </c>
      <c r="AA417" s="3">
        <f t="shared" si="78"/>
        <v>-6</v>
      </c>
    </row>
    <row r="418" spans="1:27" x14ac:dyDescent="0.3">
      <c r="A418" s="1" t="s">
        <v>73</v>
      </c>
      <c r="B418" s="3">
        <v>2021</v>
      </c>
      <c r="C418" s="13">
        <f t="shared" si="89"/>
        <v>1.6408606522958102</v>
      </c>
      <c r="D418" s="1">
        <f t="shared" si="90"/>
        <v>11000000</v>
      </c>
      <c r="E418" s="1">
        <v>6703799</v>
      </c>
      <c r="F418" s="9">
        <v>100806296877.80849</v>
      </c>
      <c r="G418" s="8">
        <v>15037.189640949629</v>
      </c>
      <c r="H418" s="1">
        <f t="shared" si="79"/>
        <v>226117072.29788285</v>
      </c>
      <c r="I418" s="1">
        <f t="shared" si="80"/>
        <v>13560000000</v>
      </c>
      <c r="J418" s="6">
        <v>13560</v>
      </c>
      <c r="K418" s="6">
        <f t="shared" si="81"/>
        <v>10548000000</v>
      </c>
      <c r="L418" s="6">
        <f t="shared" si="82"/>
        <v>24108000000</v>
      </c>
      <c r="M418" s="6">
        <v>10548</v>
      </c>
      <c r="N418" s="6">
        <f t="shared" si="83"/>
        <v>0.23915172709123828</v>
      </c>
      <c r="O418" s="1">
        <v>397300</v>
      </c>
      <c r="P418" s="12">
        <f t="shared" si="84"/>
        <v>5.9264903377920487E-2</v>
      </c>
      <c r="Q418" s="1">
        <v>8.577</v>
      </c>
      <c r="R418" s="1">
        <v>11</v>
      </c>
      <c r="S418" s="1">
        <v>8.1709999999999994</v>
      </c>
      <c r="T418" s="1">
        <f t="shared" si="85"/>
        <v>8577000</v>
      </c>
      <c r="U418" s="1">
        <f t="shared" si="86"/>
        <v>11000000</v>
      </c>
      <c r="V418" s="1">
        <f t="shared" si="87"/>
        <v>8170999.9999999991</v>
      </c>
      <c r="W418" s="1">
        <f t="shared" si="88"/>
        <v>1.2794238013401058</v>
      </c>
      <c r="X418" s="3">
        <v>0</v>
      </c>
      <c r="Y418" s="10">
        <v>9</v>
      </c>
      <c r="Z418" s="10">
        <v>0</v>
      </c>
      <c r="AA418" s="3">
        <f t="shared" si="78"/>
        <v>9</v>
      </c>
    </row>
    <row r="419" spans="1:27" x14ac:dyDescent="0.3">
      <c r="A419" s="1" t="s">
        <v>73</v>
      </c>
      <c r="B419" s="3">
        <v>2020</v>
      </c>
      <c r="C419" s="13">
        <f t="shared" si="89"/>
        <v>1.6619590417748513</v>
      </c>
      <c r="D419" s="1">
        <f t="shared" si="90"/>
        <v>11000000</v>
      </c>
      <c r="E419" s="1">
        <v>6618695</v>
      </c>
      <c r="F419" s="9">
        <v>92970506796.903717</v>
      </c>
      <c r="G419" s="8">
        <v>14046.652217227673</v>
      </c>
      <c r="H419" s="1">
        <f t="shared" si="79"/>
        <v>197308438.51174709</v>
      </c>
      <c r="I419" s="1">
        <f t="shared" si="80"/>
        <v>10219000000</v>
      </c>
      <c r="J419" s="6">
        <v>10219</v>
      </c>
      <c r="K419" s="6">
        <f t="shared" si="81"/>
        <v>8517000000</v>
      </c>
      <c r="L419" s="6">
        <f t="shared" si="82"/>
        <v>18736000000</v>
      </c>
      <c r="M419" s="6">
        <v>8517</v>
      </c>
      <c r="N419" s="6">
        <f t="shared" si="83"/>
        <v>0.20152627586433661</v>
      </c>
      <c r="O419" s="1">
        <v>397300</v>
      </c>
      <c r="P419" s="12">
        <f t="shared" si="84"/>
        <v>6.0026938845195311E-2</v>
      </c>
      <c r="Q419" s="1">
        <v>8.0329999999999995</v>
      </c>
      <c r="R419" s="1">
        <v>11</v>
      </c>
      <c r="S419" s="1">
        <v>7.6280000000000001</v>
      </c>
      <c r="T419" s="1">
        <f t="shared" si="85"/>
        <v>8032999.9999999991</v>
      </c>
      <c r="U419" s="1">
        <f t="shared" si="86"/>
        <v>11000000</v>
      </c>
      <c r="V419" s="1">
        <f t="shared" si="87"/>
        <v>7628000</v>
      </c>
      <c r="W419" s="1">
        <f t="shared" si="88"/>
        <v>1.2136833620524892</v>
      </c>
      <c r="X419" s="3">
        <v>0</v>
      </c>
      <c r="Y419" s="10">
        <v>9</v>
      </c>
      <c r="Z419" s="10">
        <v>0</v>
      </c>
      <c r="AA419" s="3">
        <f t="shared" si="78"/>
        <v>9</v>
      </c>
    </row>
    <row r="420" spans="1:27" x14ac:dyDescent="0.3">
      <c r="A420" s="1" t="s">
        <v>73</v>
      </c>
      <c r="B420" s="3">
        <v>2019</v>
      </c>
      <c r="C420" s="13">
        <f t="shared" si="89"/>
        <v>1.6845262178129152</v>
      </c>
      <c r="D420" s="1">
        <f t="shared" si="90"/>
        <v>11000000</v>
      </c>
      <c r="E420" s="1">
        <v>6530026</v>
      </c>
      <c r="F420" s="9">
        <v>92622644895.639847</v>
      </c>
      <c r="G420" s="8">
        <v>14184.115789989175</v>
      </c>
      <c r="H420" s="1">
        <f t="shared" si="79"/>
        <v>201189140.74382025</v>
      </c>
      <c r="I420" s="1">
        <f t="shared" si="80"/>
        <v>12543000000</v>
      </c>
      <c r="J420" s="6">
        <v>12543</v>
      </c>
      <c r="K420" s="6">
        <f t="shared" si="81"/>
        <v>7968000000</v>
      </c>
      <c r="L420" s="6">
        <f t="shared" si="82"/>
        <v>20511000000</v>
      </c>
      <c r="M420" s="6">
        <v>7968</v>
      </c>
      <c r="N420" s="6">
        <f t="shared" si="83"/>
        <v>0.22144692610657182</v>
      </c>
      <c r="O420" s="1">
        <v>397300</v>
      </c>
      <c r="P420" s="12">
        <f t="shared" si="84"/>
        <v>6.0842024212461022E-2</v>
      </c>
      <c r="Q420" s="1">
        <v>8.2439999999999998</v>
      </c>
      <c r="R420" s="1">
        <v>11</v>
      </c>
      <c r="S420" s="1">
        <v>7.8369999999999997</v>
      </c>
      <c r="T420" s="1">
        <f t="shared" si="85"/>
        <v>8244000</v>
      </c>
      <c r="U420" s="1">
        <f t="shared" si="86"/>
        <v>11000000</v>
      </c>
      <c r="V420" s="1">
        <f t="shared" si="87"/>
        <v>7837000</v>
      </c>
      <c r="W420" s="1">
        <f t="shared" si="88"/>
        <v>1.262475830877243</v>
      </c>
      <c r="X420" s="3">
        <v>0</v>
      </c>
      <c r="Y420" s="10">
        <v>9</v>
      </c>
      <c r="Z420" s="10">
        <v>0</v>
      </c>
      <c r="AA420" s="3">
        <f t="shared" si="78"/>
        <v>9</v>
      </c>
    </row>
    <row r="421" spans="1:27" x14ac:dyDescent="0.3">
      <c r="A421" s="1" t="s">
        <v>2</v>
      </c>
      <c r="B421" s="3">
        <v>2013</v>
      </c>
      <c r="C421" s="13">
        <f t="shared" si="89"/>
        <v>0.28736368711399651</v>
      </c>
      <c r="D421" s="1">
        <f t="shared" si="90"/>
        <v>10920000</v>
      </c>
      <c r="E421" s="1">
        <v>38000626</v>
      </c>
      <c r="F421" s="8">
        <v>497988213510.82507</v>
      </c>
      <c r="G421" s="8">
        <v>13104.737103826265</v>
      </c>
      <c r="H421" s="1">
        <f t="shared" si="79"/>
        <v>171734134.56040078</v>
      </c>
      <c r="I421" s="1">
        <f t="shared" si="80"/>
        <v>55028000000</v>
      </c>
      <c r="J421" s="6">
        <v>55028</v>
      </c>
      <c r="K421" s="6">
        <f t="shared" si="81"/>
        <v>64974000000</v>
      </c>
      <c r="L421" s="6">
        <f t="shared" si="82"/>
        <v>120002000000</v>
      </c>
      <c r="M421" s="6">
        <v>64974</v>
      </c>
      <c r="N421" s="6">
        <f t="shared" si="83"/>
        <v>0.24097357476391645</v>
      </c>
      <c r="O421" s="1">
        <v>2381740</v>
      </c>
      <c r="P421" s="12">
        <f t="shared" si="84"/>
        <v>6.2676335910887365E-2</v>
      </c>
      <c r="Q421" s="1">
        <v>140.786</v>
      </c>
      <c r="R421" s="1">
        <v>10.92</v>
      </c>
      <c r="S421" s="1">
        <v>51.918999999999997</v>
      </c>
      <c r="T421" s="1">
        <f t="shared" si="85"/>
        <v>140786000</v>
      </c>
      <c r="U421" s="1">
        <f t="shared" si="86"/>
        <v>10920000</v>
      </c>
      <c r="V421" s="1">
        <f t="shared" si="87"/>
        <v>51919000</v>
      </c>
      <c r="W421" s="1">
        <f t="shared" si="88"/>
        <v>3.7048337045816035</v>
      </c>
      <c r="X421" s="3">
        <v>0</v>
      </c>
      <c r="Y421" s="3">
        <v>3</v>
      </c>
      <c r="Z421" s="3">
        <v>1</v>
      </c>
      <c r="AA421" s="3">
        <f t="shared" si="78"/>
        <v>2</v>
      </c>
    </row>
    <row r="422" spans="1:27" x14ac:dyDescent="0.3">
      <c r="A422" s="1" t="s">
        <v>49</v>
      </c>
      <c r="B422" s="3">
        <v>2015</v>
      </c>
      <c r="C422" s="13">
        <f t="shared" si="89"/>
        <v>0.62076728204142484</v>
      </c>
      <c r="D422" s="1">
        <f t="shared" si="90"/>
        <v>10890000</v>
      </c>
      <c r="E422" s="1">
        <v>17542806</v>
      </c>
      <c r="F422" s="8">
        <v>407416193706.8139</v>
      </c>
      <c r="G422" s="8">
        <v>23224.117835357349</v>
      </c>
      <c r="H422" s="1">
        <f t="shared" si="79"/>
        <v>539359649.23056328</v>
      </c>
      <c r="I422" s="1">
        <f t="shared" si="80"/>
        <v>30568000000</v>
      </c>
      <c r="J422" s="6">
        <v>30568</v>
      </c>
      <c r="K422" s="6">
        <f t="shared" si="81"/>
        <v>45956000000</v>
      </c>
      <c r="L422" s="6">
        <f t="shared" si="82"/>
        <v>76524000000</v>
      </c>
      <c r="M422" s="2">
        <v>45956</v>
      </c>
      <c r="N422" s="6">
        <f t="shared" si="83"/>
        <v>0.18782758560419038</v>
      </c>
      <c r="O422" s="1">
        <v>2699700</v>
      </c>
      <c r="P422" s="12">
        <f t="shared" si="84"/>
        <v>0.15389214245429153</v>
      </c>
      <c r="Q422" s="1">
        <v>301.27300000000002</v>
      </c>
      <c r="R422" s="1">
        <v>10.89</v>
      </c>
      <c r="S422" s="1">
        <v>41.435000000000002</v>
      </c>
      <c r="T422" s="1">
        <f t="shared" si="85"/>
        <v>301273000</v>
      </c>
      <c r="U422" s="1">
        <f t="shared" si="86"/>
        <v>10890000</v>
      </c>
      <c r="V422" s="1">
        <f t="shared" si="87"/>
        <v>41435000</v>
      </c>
      <c r="W422" s="1">
        <f t="shared" si="88"/>
        <v>17.173592411613058</v>
      </c>
      <c r="X422" s="3">
        <v>0</v>
      </c>
      <c r="Y422" s="10">
        <v>0</v>
      </c>
      <c r="Z422" s="10">
        <v>6</v>
      </c>
      <c r="AA422" s="3">
        <f t="shared" si="78"/>
        <v>-6</v>
      </c>
    </row>
    <row r="423" spans="1:27" x14ac:dyDescent="0.3">
      <c r="A423" s="1" t="s">
        <v>15</v>
      </c>
      <c r="B423" s="3">
        <v>2016</v>
      </c>
      <c r="C423" s="13">
        <f t="shared" si="89"/>
        <v>0.95356349964907261</v>
      </c>
      <c r="D423" s="1">
        <f t="shared" si="90"/>
        <v>10740000</v>
      </c>
      <c r="E423" s="1">
        <v>11263015</v>
      </c>
      <c r="F423" s="8">
        <v>82736157918.037369</v>
      </c>
      <c r="G423" s="8">
        <v>7345.8268428158326</v>
      </c>
      <c r="H423" s="1">
        <f t="shared" si="79"/>
        <v>53961172.00463362</v>
      </c>
      <c r="I423" s="1">
        <f t="shared" si="80"/>
        <v>8427000000</v>
      </c>
      <c r="J423" s="6">
        <v>8427</v>
      </c>
      <c r="K423" s="6">
        <f t="shared" si="81"/>
        <v>7082000000</v>
      </c>
      <c r="L423" s="6">
        <f t="shared" si="82"/>
        <v>15509000000</v>
      </c>
      <c r="M423" s="2">
        <v>7082</v>
      </c>
      <c r="N423" s="6">
        <f t="shared" si="83"/>
        <v>0.18745129566403121</v>
      </c>
      <c r="O423" s="1">
        <v>1083300</v>
      </c>
      <c r="P423" s="12">
        <f t="shared" si="84"/>
        <v>9.6182061375217912E-2</v>
      </c>
      <c r="Q423" s="1">
        <v>22.683</v>
      </c>
      <c r="R423" s="1">
        <v>10.74</v>
      </c>
      <c r="S423" s="1">
        <v>12.038</v>
      </c>
      <c r="T423" s="1">
        <f t="shared" si="85"/>
        <v>22683000</v>
      </c>
      <c r="U423" s="1">
        <f t="shared" si="86"/>
        <v>10740000</v>
      </c>
      <c r="V423" s="1">
        <f t="shared" si="87"/>
        <v>12038000</v>
      </c>
      <c r="W423" s="1">
        <f t="shared" si="88"/>
        <v>2.0139367655996194</v>
      </c>
      <c r="X423" s="3">
        <v>0</v>
      </c>
      <c r="Y423" s="3">
        <v>7</v>
      </c>
      <c r="Z423" s="3">
        <v>0</v>
      </c>
      <c r="AA423" s="3">
        <f t="shared" si="78"/>
        <v>7</v>
      </c>
    </row>
    <row r="424" spans="1:27" x14ac:dyDescent="0.3">
      <c r="A424" s="1" t="s">
        <v>58</v>
      </c>
      <c r="B424" s="3">
        <v>2013</v>
      </c>
      <c r="C424" s="13">
        <f t="shared" si="89"/>
        <v>3.7080606912879555</v>
      </c>
      <c r="D424" s="1">
        <f t="shared" si="90"/>
        <v>10550000</v>
      </c>
      <c r="E424" s="1">
        <v>2845153</v>
      </c>
      <c r="F424" s="9">
        <v>30402499578.928268</v>
      </c>
      <c r="G424" s="8">
        <v>10685.716929433414</v>
      </c>
      <c r="H424" s="1">
        <f t="shared" si="79"/>
        <v>114184546.29597987</v>
      </c>
      <c r="I424" s="1">
        <f t="shared" si="80"/>
        <v>6357821800</v>
      </c>
      <c r="J424" s="2">
        <v>6357.8217999999997</v>
      </c>
      <c r="K424" s="6">
        <f t="shared" si="81"/>
        <v>4269055800</v>
      </c>
      <c r="L424" s="6">
        <f t="shared" si="82"/>
        <v>10626877600</v>
      </c>
      <c r="M424" s="6">
        <v>4269.0558000000001</v>
      </c>
      <c r="N424" s="6">
        <f t="shared" si="83"/>
        <v>0.34953960191369937</v>
      </c>
      <c r="O424" s="1">
        <v>1557251.9469999999</v>
      </c>
      <c r="P424" s="12">
        <f t="shared" si="84"/>
        <v>0.54733504560211699</v>
      </c>
      <c r="Q424" s="1">
        <v>43.478000000000002</v>
      </c>
      <c r="R424" s="1">
        <v>10.55</v>
      </c>
      <c r="S424" s="1">
        <v>3.5760000000000001</v>
      </c>
      <c r="T424" s="1">
        <f t="shared" si="85"/>
        <v>43478000</v>
      </c>
      <c r="U424" s="1">
        <f t="shared" si="86"/>
        <v>10550000</v>
      </c>
      <c r="V424" s="1">
        <f t="shared" si="87"/>
        <v>3576000</v>
      </c>
      <c r="W424" s="1">
        <f t="shared" si="88"/>
        <v>15.281427747470874</v>
      </c>
      <c r="X424" s="3">
        <v>0</v>
      </c>
      <c r="Y424" s="10">
        <v>10</v>
      </c>
      <c r="Z424" s="10">
        <v>0</v>
      </c>
      <c r="AA424" s="3">
        <f t="shared" si="78"/>
        <v>10</v>
      </c>
    </row>
    <row r="425" spans="1:27" x14ac:dyDescent="0.3">
      <c r="A425" s="1" t="s">
        <v>63</v>
      </c>
      <c r="B425" s="3">
        <v>2015</v>
      </c>
      <c r="C425" s="13">
        <f t="shared" si="89"/>
        <v>0.52066451895864707</v>
      </c>
      <c r="D425" s="1">
        <f t="shared" si="90"/>
        <v>10480000</v>
      </c>
      <c r="E425" s="1">
        <v>20128124</v>
      </c>
      <c r="F425" s="9">
        <v>22908092688.916107</v>
      </c>
      <c r="G425" s="8">
        <v>1138.1136507762028</v>
      </c>
      <c r="H425" s="1">
        <f t="shared" si="79"/>
        <v>1295302.6820831364</v>
      </c>
      <c r="I425" s="1">
        <f t="shared" si="80"/>
        <v>1976000000</v>
      </c>
      <c r="J425" s="6">
        <v>1976</v>
      </c>
      <c r="K425" s="6">
        <f t="shared" si="81"/>
        <v>1087000000</v>
      </c>
      <c r="L425" s="6">
        <f t="shared" si="82"/>
        <v>3063000000</v>
      </c>
      <c r="M425" s="6">
        <v>1087</v>
      </c>
      <c r="N425" s="6">
        <f t="shared" si="83"/>
        <v>0.13370820703384037</v>
      </c>
      <c r="O425" s="1">
        <v>1266700</v>
      </c>
      <c r="P425" s="12">
        <f t="shared" si="84"/>
        <v>6.2931846008102893E-2</v>
      </c>
      <c r="Q425" s="1">
        <v>2.2069999999999999</v>
      </c>
      <c r="R425" s="1">
        <v>10.48</v>
      </c>
      <c r="S425" s="1">
        <v>1.762</v>
      </c>
      <c r="T425" s="1">
        <f t="shared" si="85"/>
        <v>2207000</v>
      </c>
      <c r="U425" s="1">
        <f t="shared" si="86"/>
        <v>10480000</v>
      </c>
      <c r="V425" s="1">
        <f t="shared" si="87"/>
        <v>1762000</v>
      </c>
      <c r="W425" s="1">
        <f t="shared" si="88"/>
        <v>0.10964757570054716</v>
      </c>
      <c r="X425" s="3">
        <v>0</v>
      </c>
      <c r="Y425" s="10">
        <v>7</v>
      </c>
      <c r="Z425" s="10">
        <v>1</v>
      </c>
      <c r="AA425" s="3">
        <f t="shared" si="78"/>
        <v>6</v>
      </c>
    </row>
    <row r="426" spans="1:27" x14ac:dyDescent="0.3">
      <c r="A426" s="1" t="s">
        <v>15</v>
      </c>
      <c r="B426" s="3">
        <v>2011</v>
      </c>
      <c r="C426" s="13">
        <f t="shared" si="89"/>
        <v>1.0061324058703498</v>
      </c>
      <c r="D426" s="1">
        <f t="shared" si="90"/>
        <v>10460000</v>
      </c>
      <c r="E426" s="1">
        <v>10396246</v>
      </c>
      <c r="F426" s="8">
        <v>55765337777.577415</v>
      </c>
      <c r="G426" s="8">
        <v>5363.9879027080942</v>
      </c>
      <c r="H426" s="1">
        <f t="shared" si="79"/>
        <v>28772366.22039878</v>
      </c>
      <c r="I426" s="1">
        <f t="shared" si="80"/>
        <v>7926000000</v>
      </c>
      <c r="J426" s="6">
        <v>7926</v>
      </c>
      <c r="K426" s="6">
        <f t="shared" si="81"/>
        <v>8360000000</v>
      </c>
      <c r="L426" s="6">
        <f t="shared" si="82"/>
        <v>16286000000</v>
      </c>
      <c r="M426" s="2">
        <v>8360</v>
      </c>
      <c r="N426" s="6">
        <f t="shared" si="83"/>
        <v>0.29204521390971305</v>
      </c>
      <c r="O426" s="1">
        <v>1083300</v>
      </c>
      <c r="P426" s="12">
        <f t="shared" si="84"/>
        <v>0.10420107411848469</v>
      </c>
      <c r="Q426" s="1">
        <v>17.077000000000002</v>
      </c>
      <c r="R426" s="1">
        <v>10.46</v>
      </c>
      <c r="S426" s="1">
        <v>8.9529999999999994</v>
      </c>
      <c r="T426" s="1">
        <f t="shared" si="85"/>
        <v>17077000</v>
      </c>
      <c r="U426" s="1">
        <f t="shared" si="86"/>
        <v>10460000</v>
      </c>
      <c r="V426" s="1">
        <f t="shared" si="87"/>
        <v>8953000</v>
      </c>
      <c r="W426" s="1">
        <f t="shared" si="88"/>
        <v>1.642612150578199</v>
      </c>
      <c r="X426" s="3">
        <v>0</v>
      </c>
      <c r="Y426" s="3">
        <v>7</v>
      </c>
      <c r="Z426" s="3">
        <v>0</v>
      </c>
      <c r="AA426" s="3">
        <f t="shared" si="78"/>
        <v>7</v>
      </c>
    </row>
    <row r="427" spans="1:27" x14ac:dyDescent="0.3">
      <c r="A427" s="1" t="s">
        <v>2</v>
      </c>
      <c r="B427" s="3">
        <v>2012</v>
      </c>
      <c r="C427" s="13">
        <f t="shared" si="89"/>
        <v>0.27992062277749263</v>
      </c>
      <c r="D427" s="1">
        <f t="shared" si="90"/>
        <v>10430000</v>
      </c>
      <c r="E427" s="1">
        <v>37260563</v>
      </c>
      <c r="F427" s="8">
        <v>497330252318.81732</v>
      </c>
      <c r="G427" s="8">
        <v>13347.362795318399</v>
      </c>
      <c r="H427" s="1">
        <f t="shared" si="79"/>
        <v>178152093.58984977</v>
      </c>
      <c r="I427" s="1">
        <f t="shared" si="80"/>
        <v>50376000000</v>
      </c>
      <c r="J427" s="6">
        <v>50376</v>
      </c>
      <c r="K427" s="6">
        <f t="shared" si="81"/>
        <v>71866000000</v>
      </c>
      <c r="L427" s="6">
        <f t="shared" si="82"/>
        <v>122242000000</v>
      </c>
      <c r="M427" s="6">
        <v>71866</v>
      </c>
      <c r="N427" s="6">
        <f t="shared" si="83"/>
        <v>0.24579642889215564</v>
      </c>
      <c r="O427" s="1">
        <v>2381740</v>
      </c>
      <c r="P427" s="12">
        <f t="shared" si="84"/>
        <v>6.3921202693582493E-2</v>
      </c>
      <c r="Q427" s="1">
        <v>135.67400000000001</v>
      </c>
      <c r="R427" s="1">
        <v>10.43</v>
      </c>
      <c r="S427" s="1">
        <v>48.539000000000001</v>
      </c>
      <c r="T427" s="1">
        <f t="shared" si="85"/>
        <v>135674000</v>
      </c>
      <c r="U427" s="1">
        <f t="shared" si="86"/>
        <v>10430000</v>
      </c>
      <c r="V427" s="1">
        <f t="shared" si="87"/>
        <v>48539000</v>
      </c>
      <c r="W427" s="1">
        <f t="shared" si="88"/>
        <v>3.6412224903848069</v>
      </c>
      <c r="X427" s="3">
        <v>0</v>
      </c>
      <c r="Y427" s="3">
        <v>3</v>
      </c>
      <c r="Z427" s="3">
        <v>1</v>
      </c>
      <c r="AA427" s="3">
        <f t="shared" si="78"/>
        <v>2</v>
      </c>
    </row>
    <row r="428" spans="1:27" x14ac:dyDescent="0.3">
      <c r="A428" s="1" t="s">
        <v>74</v>
      </c>
      <c r="B428" s="3">
        <v>2017</v>
      </c>
      <c r="C428" s="13">
        <f t="shared" si="89"/>
        <v>0.32462718655868794</v>
      </c>
      <c r="D428" s="1">
        <f t="shared" si="90"/>
        <v>10260000</v>
      </c>
      <c r="E428" s="1">
        <v>31605486</v>
      </c>
      <c r="F428" s="9">
        <v>393259049121.62598</v>
      </c>
      <c r="G428" s="8">
        <v>12442.746462485215</v>
      </c>
      <c r="H428" s="1">
        <f t="shared" si="79"/>
        <v>154821939.52968833</v>
      </c>
      <c r="I428" s="1">
        <f t="shared" si="80"/>
        <v>39885000000</v>
      </c>
      <c r="J428" s="2">
        <v>39885</v>
      </c>
      <c r="K428" s="6">
        <f t="shared" si="81"/>
        <v>45422000000</v>
      </c>
      <c r="L428" s="6">
        <f t="shared" si="82"/>
        <v>85307000000</v>
      </c>
      <c r="M428" s="2">
        <v>45422</v>
      </c>
      <c r="N428" s="6">
        <f t="shared" si="83"/>
        <v>0.21692317110194839</v>
      </c>
      <c r="O428" s="1">
        <v>1280000</v>
      </c>
      <c r="P428" s="12">
        <f t="shared" si="84"/>
        <v>4.0499298128179394E-2</v>
      </c>
      <c r="Q428" s="1">
        <v>53.73</v>
      </c>
      <c r="R428" s="1">
        <v>10.26</v>
      </c>
      <c r="S428" s="1">
        <v>31.995999999999999</v>
      </c>
      <c r="T428" s="1">
        <f t="shared" si="85"/>
        <v>53730000</v>
      </c>
      <c r="U428" s="1">
        <f t="shared" si="86"/>
        <v>10260000</v>
      </c>
      <c r="V428" s="1">
        <f t="shared" si="87"/>
        <v>31996000</v>
      </c>
      <c r="W428" s="1">
        <f t="shared" si="88"/>
        <v>1.7000213190836553</v>
      </c>
      <c r="X428" s="3">
        <v>0</v>
      </c>
      <c r="Y428" s="10">
        <v>9</v>
      </c>
      <c r="Z428" s="10">
        <v>0</v>
      </c>
      <c r="AA428" s="3">
        <f t="shared" si="78"/>
        <v>9</v>
      </c>
    </row>
    <row r="429" spans="1:27" x14ac:dyDescent="0.3">
      <c r="A429" s="1" t="s">
        <v>58</v>
      </c>
      <c r="B429" s="3">
        <v>2012</v>
      </c>
      <c r="C429" s="13">
        <f t="shared" si="89"/>
        <v>3.6707445953210005</v>
      </c>
      <c r="D429" s="1">
        <f t="shared" si="90"/>
        <v>10250000</v>
      </c>
      <c r="E429" s="1">
        <v>2792349</v>
      </c>
      <c r="F429" s="9">
        <v>28889684311.683041</v>
      </c>
      <c r="G429" s="8">
        <v>10346.014882696625</v>
      </c>
      <c r="H429" s="1">
        <f t="shared" si="79"/>
        <v>107040023.95298006</v>
      </c>
      <c r="I429" s="1">
        <f t="shared" si="80"/>
        <v>6357821800</v>
      </c>
      <c r="J429" s="2">
        <v>6357.8217999999997</v>
      </c>
      <c r="K429" s="6">
        <f t="shared" si="81"/>
        <v>4269055800</v>
      </c>
      <c r="L429" s="6">
        <f t="shared" si="82"/>
        <v>10626877600</v>
      </c>
      <c r="M429" s="6">
        <v>4269.0558000000001</v>
      </c>
      <c r="N429" s="6">
        <f t="shared" si="83"/>
        <v>0.36784332723575214</v>
      </c>
      <c r="O429" s="1">
        <v>1557251.9469999999</v>
      </c>
      <c r="P429" s="12">
        <f t="shared" si="84"/>
        <v>0.55768528468325407</v>
      </c>
      <c r="Q429" s="1">
        <v>35</v>
      </c>
      <c r="R429" s="1">
        <v>10.25</v>
      </c>
      <c r="S429" s="1">
        <v>3.4329999999999998</v>
      </c>
      <c r="T429" s="1">
        <f t="shared" si="85"/>
        <v>35000000</v>
      </c>
      <c r="U429" s="1">
        <f t="shared" si="86"/>
        <v>10250000</v>
      </c>
      <c r="V429" s="1">
        <f t="shared" si="87"/>
        <v>3433000</v>
      </c>
      <c r="W429" s="1">
        <f t="shared" si="88"/>
        <v>12.534249837681465</v>
      </c>
      <c r="X429" s="3">
        <v>0</v>
      </c>
      <c r="Y429" s="10">
        <v>10</v>
      </c>
      <c r="Z429" s="10">
        <v>0</v>
      </c>
      <c r="AA429" s="3">
        <f t="shared" si="78"/>
        <v>10</v>
      </c>
    </row>
    <row r="430" spans="1:27" x14ac:dyDescent="0.3">
      <c r="A430" s="1" t="s">
        <v>73</v>
      </c>
      <c r="B430" s="3">
        <v>2014</v>
      </c>
      <c r="C430" s="13">
        <f t="shared" si="89"/>
        <v>1.6796041059835116</v>
      </c>
      <c r="D430" s="1">
        <f t="shared" si="90"/>
        <v>10230000</v>
      </c>
      <c r="E430" s="1">
        <v>6090721</v>
      </c>
      <c r="F430" s="9">
        <v>75593778277.393692</v>
      </c>
      <c r="G430" s="8">
        <v>12411.302090079926</v>
      </c>
      <c r="H430" s="1">
        <f t="shared" si="79"/>
        <v>154040419.57122234</v>
      </c>
      <c r="I430" s="1">
        <f t="shared" si="80"/>
        <v>12170000000</v>
      </c>
      <c r="J430" s="6">
        <v>12170</v>
      </c>
      <c r="K430" s="6">
        <f t="shared" si="81"/>
        <v>9636000000</v>
      </c>
      <c r="L430" s="6">
        <f t="shared" si="82"/>
        <v>21806000000</v>
      </c>
      <c r="M430" s="6">
        <v>9636</v>
      </c>
      <c r="N430" s="6">
        <f t="shared" si="83"/>
        <v>0.28846289333471614</v>
      </c>
      <c r="O430" s="1">
        <v>397300</v>
      </c>
      <c r="P430" s="12">
        <f t="shared" si="84"/>
        <v>6.5230372561803432E-2</v>
      </c>
      <c r="Q430" s="1">
        <v>5.4580000000000002</v>
      </c>
      <c r="R430" s="1">
        <v>10.23</v>
      </c>
      <c r="S430" s="1">
        <v>5.1989999999999998</v>
      </c>
      <c r="T430" s="1">
        <f t="shared" si="85"/>
        <v>5458000</v>
      </c>
      <c r="U430" s="1">
        <f t="shared" si="86"/>
        <v>10230000</v>
      </c>
      <c r="V430" s="1">
        <f t="shared" si="87"/>
        <v>5199000</v>
      </c>
      <c r="W430" s="1">
        <f t="shared" si="88"/>
        <v>0.89611722487370538</v>
      </c>
      <c r="X430" s="3">
        <v>0</v>
      </c>
      <c r="Y430" s="10">
        <v>9</v>
      </c>
      <c r="Z430" s="10">
        <v>0</v>
      </c>
      <c r="AA430" s="3">
        <f t="shared" si="78"/>
        <v>9</v>
      </c>
    </row>
    <row r="431" spans="1:27" x14ac:dyDescent="0.3">
      <c r="A431" s="1" t="s">
        <v>49</v>
      </c>
      <c r="B431" s="3">
        <v>2014</v>
      </c>
      <c r="C431" s="13">
        <f t="shared" si="89"/>
        <v>0.59115175391891095</v>
      </c>
      <c r="D431" s="1">
        <f t="shared" si="90"/>
        <v>10220000</v>
      </c>
      <c r="E431" s="1">
        <v>17288285</v>
      </c>
      <c r="F431" s="8">
        <v>427478309972.20453</v>
      </c>
      <c r="G431" s="8">
        <v>24726.472867158573</v>
      </c>
      <c r="H431" s="1">
        <f t="shared" si="79"/>
        <v>611398460.45032907</v>
      </c>
      <c r="I431" s="1">
        <f t="shared" si="80"/>
        <v>41295000000</v>
      </c>
      <c r="J431" s="6">
        <v>41295</v>
      </c>
      <c r="K431" s="6">
        <f t="shared" si="81"/>
        <v>79459000000</v>
      </c>
      <c r="L431" s="6">
        <f t="shared" si="82"/>
        <v>120754000000</v>
      </c>
      <c r="M431" s="2">
        <v>79459</v>
      </c>
      <c r="N431" s="6">
        <f t="shared" si="83"/>
        <v>0.28247982922888337</v>
      </c>
      <c r="O431" s="1">
        <v>2699700</v>
      </c>
      <c r="P431" s="12">
        <f t="shared" si="84"/>
        <v>0.1561577681071315</v>
      </c>
      <c r="Q431" s="1">
        <v>297.64299999999997</v>
      </c>
      <c r="R431" s="1">
        <v>10.220000000000001</v>
      </c>
      <c r="S431" s="1">
        <v>40.811999999999998</v>
      </c>
      <c r="T431" s="1">
        <f t="shared" si="85"/>
        <v>297643000</v>
      </c>
      <c r="U431" s="1">
        <f t="shared" si="86"/>
        <v>10220000</v>
      </c>
      <c r="V431" s="1">
        <f t="shared" si="87"/>
        <v>40812000</v>
      </c>
      <c r="W431" s="1">
        <f t="shared" si="88"/>
        <v>17.216456114646419</v>
      </c>
      <c r="X431" s="3">
        <v>0</v>
      </c>
      <c r="Y431" s="10">
        <v>0</v>
      </c>
      <c r="Z431" s="10">
        <v>6</v>
      </c>
      <c r="AA431" s="3">
        <f t="shared" si="78"/>
        <v>-6</v>
      </c>
    </row>
    <row r="432" spans="1:27" x14ac:dyDescent="0.3">
      <c r="A432" s="1" t="s">
        <v>74</v>
      </c>
      <c r="B432" s="3">
        <v>2021</v>
      </c>
      <c r="C432" s="13">
        <f t="shared" si="89"/>
        <v>0.30312493632374288</v>
      </c>
      <c r="D432" s="1">
        <f t="shared" si="90"/>
        <v>10220000</v>
      </c>
      <c r="E432" s="1">
        <v>33715471</v>
      </c>
      <c r="F432" s="9">
        <v>463538286394.48328</v>
      </c>
      <c r="G432" s="8">
        <v>13748.533615160923</v>
      </c>
      <c r="H432" s="1">
        <f t="shared" si="79"/>
        <v>189022176.56720987</v>
      </c>
      <c r="I432" s="1">
        <f t="shared" si="80"/>
        <v>60743350000</v>
      </c>
      <c r="J432" s="2">
        <v>60743.35</v>
      </c>
      <c r="K432" s="6">
        <f t="shared" si="81"/>
        <v>57320470000</v>
      </c>
      <c r="L432" s="6">
        <f t="shared" si="82"/>
        <v>118063820000</v>
      </c>
      <c r="M432" s="2">
        <v>57320.47</v>
      </c>
      <c r="N432" s="6">
        <f t="shared" si="83"/>
        <v>0.25470133420548691</v>
      </c>
      <c r="O432" s="1">
        <v>1280000</v>
      </c>
      <c r="P432" s="12">
        <f t="shared" si="84"/>
        <v>3.7964766975967797E-2</v>
      </c>
      <c r="Q432" s="1">
        <v>56.281999999999996</v>
      </c>
      <c r="R432" s="1">
        <v>10.220000000000001</v>
      </c>
      <c r="S432" s="1">
        <v>33.814999999999998</v>
      </c>
      <c r="T432" s="1">
        <f t="shared" si="85"/>
        <v>56282000</v>
      </c>
      <c r="U432" s="1">
        <f t="shared" si="86"/>
        <v>10220000</v>
      </c>
      <c r="V432" s="1">
        <f t="shared" si="87"/>
        <v>33815000</v>
      </c>
      <c r="W432" s="1">
        <f t="shared" si="88"/>
        <v>1.669322667922984</v>
      </c>
      <c r="X432" s="3">
        <v>0</v>
      </c>
      <c r="Y432" s="10">
        <v>9</v>
      </c>
      <c r="Z432" s="10">
        <v>0</v>
      </c>
      <c r="AA432" s="3">
        <f t="shared" si="78"/>
        <v>9</v>
      </c>
    </row>
    <row r="433" spans="1:27" x14ac:dyDescent="0.3">
      <c r="A433" s="1" t="s">
        <v>74</v>
      </c>
      <c r="B433" s="3">
        <v>2020</v>
      </c>
      <c r="C433" s="13">
        <f t="shared" si="89"/>
        <v>0.30686307985562183</v>
      </c>
      <c r="D433" s="1">
        <f t="shared" si="90"/>
        <v>10220000</v>
      </c>
      <c r="E433" s="1">
        <v>33304756</v>
      </c>
      <c r="F433" s="9">
        <v>392630743564.48724</v>
      </c>
      <c r="G433" s="8">
        <v>11789.029277514815</v>
      </c>
      <c r="H433" s="1">
        <f t="shared" si="79"/>
        <v>138981211.3061015</v>
      </c>
      <c r="I433" s="1">
        <f t="shared" si="80"/>
        <v>36124000000</v>
      </c>
      <c r="J433" s="2">
        <v>36124</v>
      </c>
      <c r="K433" s="6">
        <f t="shared" si="81"/>
        <v>42941000000</v>
      </c>
      <c r="L433" s="6">
        <f t="shared" si="82"/>
        <v>79065000000</v>
      </c>
      <c r="M433" s="2">
        <v>42941</v>
      </c>
      <c r="N433" s="6">
        <f t="shared" si="83"/>
        <v>0.20137241236437728</v>
      </c>
      <c r="O433" s="1">
        <v>1280000</v>
      </c>
      <c r="P433" s="12">
        <f t="shared" si="84"/>
        <v>3.8432949336124844E-2</v>
      </c>
      <c r="Q433" s="1">
        <v>47.488999999999997</v>
      </c>
      <c r="R433" s="1">
        <v>10.220000000000001</v>
      </c>
      <c r="S433" s="1">
        <v>26.904</v>
      </c>
      <c r="T433" s="1">
        <f t="shared" si="85"/>
        <v>47489000</v>
      </c>
      <c r="U433" s="1">
        <f t="shared" si="86"/>
        <v>10220000</v>
      </c>
      <c r="V433" s="1">
        <f t="shared" si="87"/>
        <v>26904000</v>
      </c>
      <c r="W433" s="1">
        <f t="shared" si="88"/>
        <v>1.4258924461119007</v>
      </c>
      <c r="X433" s="3">
        <v>0</v>
      </c>
      <c r="Y433" s="10">
        <v>9</v>
      </c>
      <c r="Z433" s="10">
        <v>0</v>
      </c>
      <c r="AA433" s="3">
        <f t="shared" si="78"/>
        <v>9</v>
      </c>
    </row>
    <row r="434" spans="1:27" x14ac:dyDescent="0.3">
      <c r="A434" s="1" t="s">
        <v>74</v>
      </c>
      <c r="B434" s="3">
        <v>2019</v>
      </c>
      <c r="C434" s="13">
        <f t="shared" si="89"/>
        <v>0.31134937631571385</v>
      </c>
      <c r="D434" s="1">
        <f t="shared" si="90"/>
        <v>10220000</v>
      </c>
      <c r="E434" s="1">
        <v>32824861</v>
      </c>
      <c r="F434" s="9">
        <v>435672918754.81049</v>
      </c>
      <c r="G434" s="8">
        <v>13272.650834829445</v>
      </c>
      <c r="H434" s="1">
        <f t="shared" si="79"/>
        <v>176163260.18329877</v>
      </c>
      <c r="I434" s="1">
        <f t="shared" si="80"/>
        <v>42283000000</v>
      </c>
      <c r="J434" s="2">
        <v>42283</v>
      </c>
      <c r="K434" s="6">
        <f t="shared" si="81"/>
        <v>48226000000</v>
      </c>
      <c r="L434" s="6">
        <f t="shared" si="82"/>
        <v>90509000000</v>
      </c>
      <c r="M434" s="2">
        <v>48226</v>
      </c>
      <c r="N434" s="6">
        <f t="shared" si="83"/>
        <v>0.20774529722591495</v>
      </c>
      <c r="O434" s="1">
        <v>1280000</v>
      </c>
      <c r="P434" s="12">
        <f t="shared" si="84"/>
        <v>3.8994833824277278E-2</v>
      </c>
      <c r="Q434" s="1">
        <v>57.68</v>
      </c>
      <c r="R434" s="1">
        <v>10.220000000000001</v>
      </c>
      <c r="S434" s="1">
        <v>34.771000000000001</v>
      </c>
      <c r="T434" s="1">
        <f t="shared" si="85"/>
        <v>57680000</v>
      </c>
      <c r="U434" s="1">
        <f t="shared" si="86"/>
        <v>10220000</v>
      </c>
      <c r="V434" s="1">
        <f t="shared" si="87"/>
        <v>34771000</v>
      </c>
      <c r="W434" s="1">
        <f t="shared" si="88"/>
        <v>1.7572046992064947</v>
      </c>
      <c r="X434" s="3">
        <v>0</v>
      </c>
      <c r="Y434" s="10">
        <v>9</v>
      </c>
      <c r="Z434" s="10">
        <v>0</v>
      </c>
      <c r="AA434" s="3">
        <f t="shared" si="78"/>
        <v>9</v>
      </c>
    </row>
    <row r="435" spans="1:27" x14ac:dyDescent="0.3">
      <c r="A435" s="1" t="s">
        <v>73</v>
      </c>
      <c r="B435" s="3">
        <v>2016</v>
      </c>
      <c r="C435" s="13">
        <f t="shared" si="89"/>
        <v>1.6276729941124515</v>
      </c>
      <c r="D435" s="1">
        <f t="shared" si="90"/>
        <v>10200000</v>
      </c>
      <c r="E435" s="1">
        <v>6266615</v>
      </c>
      <c r="F435" s="9">
        <v>81617333082.694824</v>
      </c>
      <c r="G435" s="8">
        <v>13024.149893155209</v>
      </c>
      <c r="H435" s="1">
        <f t="shared" si="79"/>
        <v>169628480.43937483</v>
      </c>
      <c r="I435" s="1">
        <f t="shared" si="80"/>
        <v>9752000000</v>
      </c>
      <c r="J435" s="6">
        <v>9752</v>
      </c>
      <c r="K435" s="6">
        <f t="shared" si="81"/>
        <v>8494000000</v>
      </c>
      <c r="L435" s="6">
        <f t="shared" si="82"/>
        <v>18246000000</v>
      </c>
      <c r="M435" s="6">
        <v>8494</v>
      </c>
      <c r="N435" s="6">
        <f t="shared" si="83"/>
        <v>0.22355545459336587</v>
      </c>
      <c r="O435" s="1">
        <v>397300</v>
      </c>
      <c r="P435" s="12">
        <f t="shared" si="84"/>
        <v>6.3399458878517348E-2</v>
      </c>
      <c r="Q435" s="1">
        <v>7.1539999999999999</v>
      </c>
      <c r="R435" s="1">
        <v>10.199999999999999</v>
      </c>
      <c r="S435" s="1">
        <v>6.8</v>
      </c>
      <c r="T435" s="1">
        <f t="shared" si="85"/>
        <v>7154000</v>
      </c>
      <c r="U435" s="1">
        <f t="shared" si="86"/>
        <v>10200000</v>
      </c>
      <c r="V435" s="1">
        <f t="shared" si="87"/>
        <v>6800000</v>
      </c>
      <c r="W435" s="1">
        <f t="shared" si="88"/>
        <v>1.1416051568510273</v>
      </c>
      <c r="X435" s="3">
        <v>0</v>
      </c>
      <c r="Y435" s="10">
        <v>9</v>
      </c>
      <c r="Z435" s="10">
        <v>0</v>
      </c>
      <c r="AA435" s="3">
        <f t="shared" si="78"/>
        <v>9</v>
      </c>
    </row>
    <row r="436" spans="1:27" x14ac:dyDescent="0.3">
      <c r="A436" s="1" t="s">
        <v>73</v>
      </c>
      <c r="B436" s="3">
        <v>2018</v>
      </c>
      <c r="C436" s="13">
        <f t="shared" si="89"/>
        <v>1.5768248954577511</v>
      </c>
      <c r="D436" s="1">
        <f t="shared" si="90"/>
        <v>10160000</v>
      </c>
      <c r="E436" s="1">
        <v>6443328</v>
      </c>
      <c r="F436" s="9">
        <v>91362146609.383377</v>
      </c>
      <c r="G436" s="8">
        <v>14179.341267336285</v>
      </c>
      <c r="H436" s="1">
        <f t="shared" si="79"/>
        <v>201053718.77558577</v>
      </c>
      <c r="I436" s="1">
        <f t="shared" si="80"/>
        <v>13336000000</v>
      </c>
      <c r="J436" s="6">
        <v>13336</v>
      </c>
      <c r="K436" s="6">
        <f t="shared" si="81"/>
        <v>9041000000</v>
      </c>
      <c r="L436" s="6">
        <f t="shared" si="82"/>
        <v>22377000000</v>
      </c>
      <c r="M436" s="6">
        <v>9041</v>
      </c>
      <c r="N436" s="6">
        <f t="shared" si="83"/>
        <v>0.24492638177244583</v>
      </c>
      <c r="O436" s="1">
        <v>397300</v>
      </c>
      <c r="P436" s="12">
        <f t="shared" si="84"/>
        <v>6.1660682181630365E-2</v>
      </c>
      <c r="Q436" s="1">
        <v>8.5079999999999991</v>
      </c>
      <c r="R436" s="1">
        <v>10.16</v>
      </c>
      <c r="S436" s="1">
        <v>8.0939999999999994</v>
      </c>
      <c r="T436" s="1">
        <f t="shared" si="85"/>
        <v>8508000</v>
      </c>
      <c r="U436" s="1">
        <f t="shared" si="86"/>
        <v>10160000</v>
      </c>
      <c r="V436" s="1">
        <f t="shared" si="87"/>
        <v>8093999.9999999991</v>
      </c>
      <c r="W436" s="1">
        <f t="shared" si="88"/>
        <v>1.3204356506451325</v>
      </c>
      <c r="X436" s="3">
        <v>0</v>
      </c>
      <c r="Y436" s="10">
        <v>9</v>
      </c>
      <c r="Z436" s="10">
        <v>0</v>
      </c>
      <c r="AA436" s="3">
        <f t="shared" si="78"/>
        <v>9</v>
      </c>
    </row>
    <row r="437" spans="1:27" x14ac:dyDescent="0.3">
      <c r="A437" s="1" t="s">
        <v>49</v>
      </c>
      <c r="B437" s="3">
        <v>2016</v>
      </c>
      <c r="C437" s="13">
        <f t="shared" si="89"/>
        <v>0.56929126047997491</v>
      </c>
      <c r="D437" s="1">
        <f t="shared" si="90"/>
        <v>10130000</v>
      </c>
      <c r="E437" s="1">
        <v>17794055</v>
      </c>
      <c r="F437" s="8">
        <v>423833478989.46057</v>
      </c>
      <c r="G437" s="8">
        <v>23818.824826014115</v>
      </c>
      <c r="H437" s="1">
        <f t="shared" si="79"/>
        <v>567336416.09234631</v>
      </c>
      <c r="I437" s="1">
        <f t="shared" si="80"/>
        <v>24995000000</v>
      </c>
      <c r="J437" s="6">
        <v>24995</v>
      </c>
      <c r="K437" s="6">
        <f t="shared" si="81"/>
        <v>36686000000</v>
      </c>
      <c r="L437" s="6">
        <f t="shared" si="82"/>
        <v>61681000000</v>
      </c>
      <c r="M437" s="2">
        <v>36686</v>
      </c>
      <c r="N437" s="6">
        <f t="shared" si="83"/>
        <v>0.14553121227484206</v>
      </c>
      <c r="O437" s="1">
        <v>2699700</v>
      </c>
      <c r="P437" s="12">
        <f t="shared" si="84"/>
        <v>0.15171921183788631</v>
      </c>
      <c r="Q437" s="1">
        <v>304.83999999999997</v>
      </c>
      <c r="R437" s="1">
        <v>10.130000000000001</v>
      </c>
      <c r="S437" s="1">
        <v>43.012999999999998</v>
      </c>
      <c r="T437" s="1">
        <f t="shared" si="85"/>
        <v>304840000</v>
      </c>
      <c r="U437" s="1">
        <f t="shared" si="86"/>
        <v>10130000</v>
      </c>
      <c r="V437" s="1">
        <f t="shared" si="87"/>
        <v>43013000</v>
      </c>
      <c r="W437" s="1">
        <f t="shared" si="88"/>
        <v>17.13156444666491</v>
      </c>
      <c r="X437" s="3">
        <v>0</v>
      </c>
      <c r="Y437" s="10">
        <v>0</v>
      </c>
      <c r="Z437" s="10">
        <v>6</v>
      </c>
      <c r="AA437" s="3">
        <f t="shared" si="78"/>
        <v>-6</v>
      </c>
    </row>
    <row r="438" spans="1:27" x14ac:dyDescent="0.3">
      <c r="A438" s="1" t="s">
        <v>63</v>
      </c>
      <c r="B438" s="3">
        <v>2014</v>
      </c>
      <c r="C438" s="13">
        <f t="shared" si="89"/>
        <v>0.52240309138740038</v>
      </c>
      <c r="D438" s="1">
        <f t="shared" si="90"/>
        <v>10120000</v>
      </c>
      <c r="E438" s="1">
        <v>19372014</v>
      </c>
      <c r="F438" s="9">
        <v>21982232411.659607</v>
      </c>
      <c r="G438" s="8">
        <v>1134.7417161509179</v>
      </c>
      <c r="H438" s="1">
        <f t="shared" si="79"/>
        <v>1287638.7623731303</v>
      </c>
      <c r="I438" s="1">
        <f t="shared" si="80"/>
        <v>2190000000</v>
      </c>
      <c r="J438" s="6">
        <v>2190</v>
      </c>
      <c r="K438" s="6">
        <f t="shared" si="81"/>
        <v>1445000000</v>
      </c>
      <c r="L438" s="6">
        <f t="shared" si="82"/>
        <v>3635000000</v>
      </c>
      <c r="M438" s="6">
        <v>1445</v>
      </c>
      <c r="N438" s="6">
        <f t="shared" si="83"/>
        <v>0.165360821045271</v>
      </c>
      <c r="O438" s="1">
        <v>1266700</v>
      </c>
      <c r="P438" s="12">
        <f t="shared" si="84"/>
        <v>6.538814188344072E-2</v>
      </c>
      <c r="Q438" s="1">
        <v>2.246</v>
      </c>
      <c r="R438" s="1">
        <v>10.119999999999999</v>
      </c>
      <c r="S438" s="1">
        <v>1.6779999999999999</v>
      </c>
      <c r="T438" s="1">
        <f t="shared" si="85"/>
        <v>2246000</v>
      </c>
      <c r="U438" s="1">
        <f t="shared" si="86"/>
        <v>10120000</v>
      </c>
      <c r="V438" s="1">
        <f t="shared" si="87"/>
        <v>1678000</v>
      </c>
      <c r="W438" s="1">
        <f t="shared" si="88"/>
        <v>0.11594044893834993</v>
      </c>
      <c r="X438" s="3">
        <v>0</v>
      </c>
      <c r="Y438" s="10">
        <v>7</v>
      </c>
      <c r="Z438" s="10">
        <v>1</v>
      </c>
      <c r="AA438" s="3">
        <f t="shared" si="78"/>
        <v>6</v>
      </c>
    </row>
    <row r="439" spans="1:27" x14ac:dyDescent="0.3">
      <c r="A439" s="1" t="s">
        <v>73</v>
      </c>
      <c r="B439" s="3">
        <v>2013</v>
      </c>
      <c r="C439" s="13">
        <f t="shared" si="89"/>
        <v>1.6817491256569645</v>
      </c>
      <c r="D439" s="1">
        <f t="shared" si="90"/>
        <v>10100000</v>
      </c>
      <c r="E439" s="1">
        <v>6005652</v>
      </c>
      <c r="F439" s="9">
        <v>72020277433.938705</v>
      </c>
      <c r="G439" s="8">
        <v>11992.083030108755</v>
      </c>
      <c r="H439" s="1">
        <f t="shared" si="79"/>
        <v>143810055.40102237</v>
      </c>
      <c r="I439" s="1">
        <f t="shared" si="80"/>
        <v>12143000000</v>
      </c>
      <c r="J439" s="6">
        <v>12143</v>
      </c>
      <c r="K439" s="6">
        <f t="shared" si="81"/>
        <v>9456000000</v>
      </c>
      <c r="L439" s="6">
        <f t="shared" si="82"/>
        <v>21599000000</v>
      </c>
      <c r="M439" s="6">
        <v>9456</v>
      </c>
      <c r="N439" s="6">
        <f t="shared" si="83"/>
        <v>0.29990164950158504</v>
      </c>
      <c r="O439" s="1">
        <v>397300</v>
      </c>
      <c r="P439" s="12">
        <f t="shared" si="84"/>
        <v>6.6154349269654647E-2</v>
      </c>
      <c r="Q439" s="1">
        <v>5.1719999999999997</v>
      </c>
      <c r="R439" s="1">
        <v>10.1</v>
      </c>
      <c r="S439" s="1">
        <v>4.95</v>
      </c>
      <c r="T439" s="1">
        <f t="shared" si="85"/>
        <v>5172000</v>
      </c>
      <c r="U439" s="1">
        <f t="shared" si="86"/>
        <v>10100000</v>
      </c>
      <c r="V439" s="1">
        <f t="shared" si="87"/>
        <v>4950000</v>
      </c>
      <c r="W439" s="1">
        <f t="shared" si="88"/>
        <v>0.86118876018790302</v>
      </c>
      <c r="X439" s="3">
        <v>0</v>
      </c>
      <c r="Y439" s="10">
        <v>9</v>
      </c>
      <c r="Z439" s="10">
        <v>0</v>
      </c>
      <c r="AA439" s="3">
        <f t="shared" si="78"/>
        <v>9</v>
      </c>
    </row>
    <row r="440" spans="1:27" x14ac:dyDescent="0.3">
      <c r="A440" s="1" t="s">
        <v>73</v>
      </c>
      <c r="B440" s="3">
        <v>2015</v>
      </c>
      <c r="C440" s="13">
        <f t="shared" si="89"/>
        <v>1.6267532110165994</v>
      </c>
      <c r="D440" s="1">
        <f t="shared" si="90"/>
        <v>10050000</v>
      </c>
      <c r="E440" s="1">
        <v>6177950</v>
      </c>
      <c r="F440" s="9">
        <v>76830436044.736465</v>
      </c>
      <c r="G440" s="8">
        <v>12436.234680555275</v>
      </c>
      <c r="H440" s="1">
        <f t="shared" si="79"/>
        <v>154659933.02984577</v>
      </c>
      <c r="I440" s="1">
        <f t="shared" si="80"/>
        <v>10291000000</v>
      </c>
      <c r="J440" s="6">
        <v>10291</v>
      </c>
      <c r="K440" s="6">
        <f t="shared" si="81"/>
        <v>8356000000</v>
      </c>
      <c r="L440" s="6">
        <f t="shared" si="82"/>
        <v>18647000000</v>
      </c>
      <c r="M440" s="6">
        <v>8356</v>
      </c>
      <c r="N440" s="6">
        <f t="shared" si="83"/>
        <v>0.2427032952037694</v>
      </c>
      <c r="O440" s="1">
        <v>397300</v>
      </c>
      <c r="P440" s="12">
        <f t="shared" si="84"/>
        <v>6.4309358282278101E-2</v>
      </c>
      <c r="Q440" s="1">
        <v>6.048</v>
      </c>
      <c r="R440" s="1">
        <v>10.050000000000001</v>
      </c>
      <c r="S440" s="1">
        <v>5.6870000000000003</v>
      </c>
      <c r="T440" s="1">
        <f t="shared" si="85"/>
        <v>6048000</v>
      </c>
      <c r="U440" s="1">
        <f t="shared" si="86"/>
        <v>10050000</v>
      </c>
      <c r="V440" s="1">
        <f t="shared" si="87"/>
        <v>5687000</v>
      </c>
      <c r="W440" s="1">
        <f t="shared" si="88"/>
        <v>0.97896551445058633</v>
      </c>
      <c r="X440" s="3">
        <v>0</v>
      </c>
      <c r="Y440" s="10">
        <v>9</v>
      </c>
      <c r="Z440" s="10">
        <v>0</v>
      </c>
      <c r="AA440" s="3">
        <f t="shared" si="78"/>
        <v>9</v>
      </c>
    </row>
    <row r="441" spans="1:27" x14ac:dyDescent="0.3">
      <c r="A441" s="1" t="s">
        <v>74</v>
      </c>
      <c r="B441" s="3">
        <v>2016</v>
      </c>
      <c r="C441" s="13">
        <f t="shared" si="89"/>
        <v>0.32281088687906723</v>
      </c>
      <c r="D441" s="1">
        <f t="shared" si="90"/>
        <v>10050000</v>
      </c>
      <c r="E441" s="1">
        <v>31132779</v>
      </c>
      <c r="F441" s="9">
        <v>371526141635.46576</v>
      </c>
      <c r="G441" s="8">
        <v>11933.600326378373</v>
      </c>
      <c r="H441" s="1">
        <f t="shared" si="79"/>
        <v>142410816.74973801</v>
      </c>
      <c r="I441" s="1">
        <f t="shared" si="80"/>
        <v>36253000000</v>
      </c>
      <c r="J441" s="2">
        <v>36253</v>
      </c>
      <c r="K441" s="6">
        <f t="shared" si="81"/>
        <v>37082000000</v>
      </c>
      <c r="L441" s="6">
        <f t="shared" si="82"/>
        <v>73335000000</v>
      </c>
      <c r="M441" s="2">
        <v>37082</v>
      </c>
      <c r="N441" s="6">
        <f t="shared" si="83"/>
        <v>0.19738853281542401</v>
      </c>
      <c r="O441" s="1">
        <v>1280000</v>
      </c>
      <c r="P441" s="12">
        <f t="shared" si="84"/>
        <v>4.1114222408478215E-2</v>
      </c>
      <c r="Q441" s="1">
        <v>52.814</v>
      </c>
      <c r="R441" s="1">
        <v>10.050000000000001</v>
      </c>
      <c r="S441" s="1">
        <v>27.943000000000001</v>
      </c>
      <c r="T441" s="1">
        <f t="shared" si="85"/>
        <v>52814000</v>
      </c>
      <c r="U441" s="1">
        <f t="shared" si="86"/>
        <v>10050000</v>
      </c>
      <c r="V441" s="1">
        <f t="shared" si="87"/>
        <v>27943000</v>
      </c>
      <c r="W441" s="1">
        <f t="shared" si="88"/>
        <v>1.6964113611573191</v>
      </c>
      <c r="X441" s="3">
        <v>0</v>
      </c>
      <c r="Y441" s="10">
        <v>9</v>
      </c>
      <c r="Z441" s="10">
        <v>0</v>
      </c>
      <c r="AA441" s="3">
        <f t="shared" si="78"/>
        <v>9</v>
      </c>
    </row>
    <row r="442" spans="1:27" x14ac:dyDescent="0.3">
      <c r="A442" s="1" t="s">
        <v>49</v>
      </c>
      <c r="B442" s="3">
        <v>2011</v>
      </c>
      <c r="C442" s="13">
        <f t="shared" si="89"/>
        <v>0.60396678134385262</v>
      </c>
      <c r="D442" s="1">
        <f t="shared" si="90"/>
        <v>10000000</v>
      </c>
      <c r="E442" s="1">
        <v>16557202</v>
      </c>
      <c r="F442" s="8">
        <v>344049455918.98236</v>
      </c>
      <c r="G442" s="8">
        <v>20779.444251449149</v>
      </c>
      <c r="H442" s="1">
        <f t="shared" si="79"/>
        <v>431785303.39908308</v>
      </c>
      <c r="I442" s="1">
        <f t="shared" si="80"/>
        <v>36906000000</v>
      </c>
      <c r="J442" s="6">
        <v>36906</v>
      </c>
      <c r="K442" s="6">
        <f t="shared" si="81"/>
        <v>84336000000</v>
      </c>
      <c r="L442" s="6">
        <f t="shared" si="82"/>
        <v>121242000000</v>
      </c>
      <c r="M442" s="2">
        <v>84336</v>
      </c>
      <c r="N442" s="6">
        <f t="shared" si="83"/>
        <v>0.35239701128476825</v>
      </c>
      <c r="O442" s="1">
        <v>2699700</v>
      </c>
      <c r="P442" s="12">
        <f t="shared" si="84"/>
        <v>0.16305291195939992</v>
      </c>
      <c r="Q442" s="1">
        <v>237.03399999999999</v>
      </c>
      <c r="R442" s="1">
        <v>10</v>
      </c>
      <c r="S442" s="1">
        <v>40.350999999999999</v>
      </c>
      <c r="T442" s="1">
        <f t="shared" si="85"/>
        <v>237034000</v>
      </c>
      <c r="U442" s="1">
        <f t="shared" si="86"/>
        <v>10000000</v>
      </c>
      <c r="V442" s="1">
        <f t="shared" si="87"/>
        <v>40351000</v>
      </c>
      <c r="W442" s="1">
        <f t="shared" si="88"/>
        <v>14.316066204905876</v>
      </c>
      <c r="X442" s="3">
        <v>0</v>
      </c>
      <c r="Y442" s="10">
        <v>0</v>
      </c>
      <c r="Z442" s="10">
        <v>6</v>
      </c>
      <c r="AA442" s="3">
        <f t="shared" si="78"/>
        <v>-6</v>
      </c>
    </row>
    <row r="443" spans="1:27" x14ac:dyDescent="0.3">
      <c r="A443" s="1" t="s">
        <v>15</v>
      </c>
      <c r="B443" s="3">
        <v>2012</v>
      </c>
      <c r="C443" s="13">
        <f t="shared" si="89"/>
        <v>0.94515481380402866</v>
      </c>
      <c r="D443" s="1">
        <f t="shared" si="90"/>
        <v>9990000</v>
      </c>
      <c r="E443" s="1">
        <v>10569697</v>
      </c>
      <c r="F443" s="8">
        <v>61452959663.313103</v>
      </c>
      <c r="G443" s="8">
        <v>5814.070134963481</v>
      </c>
      <c r="H443" s="1">
        <f t="shared" si="79"/>
        <v>33803411.534274273</v>
      </c>
      <c r="I443" s="1">
        <f t="shared" si="80"/>
        <v>8579000000</v>
      </c>
      <c r="J443" s="6">
        <v>8579</v>
      </c>
      <c r="K443" s="6">
        <f t="shared" si="81"/>
        <v>11254000000</v>
      </c>
      <c r="L443" s="6">
        <f t="shared" si="82"/>
        <v>19833000000</v>
      </c>
      <c r="M443" s="2">
        <v>11254</v>
      </c>
      <c r="N443" s="6">
        <f t="shared" si="83"/>
        <v>0.32273465930136697</v>
      </c>
      <c r="O443" s="1">
        <v>1083300</v>
      </c>
      <c r="P443" s="12">
        <f t="shared" si="84"/>
        <v>0.1024911120914819</v>
      </c>
      <c r="Q443" s="1">
        <v>17.765999999999998</v>
      </c>
      <c r="R443" s="1">
        <v>9.99</v>
      </c>
      <c r="S443" s="1">
        <v>9.5500000000000007</v>
      </c>
      <c r="T443" s="1">
        <f t="shared" si="85"/>
        <v>17766000</v>
      </c>
      <c r="U443" s="1">
        <f t="shared" si="86"/>
        <v>9990000</v>
      </c>
      <c r="V443" s="1">
        <f t="shared" si="87"/>
        <v>9550000</v>
      </c>
      <c r="W443" s="1">
        <f t="shared" si="88"/>
        <v>1.6808428850893267</v>
      </c>
      <c r="X443" s="3">
        <v>0</v>
      </c>
      <c r="Y443" s="3">
        <v>7</v>
      </c>
      <c r="Z443" s="3">
        <v>0</v>
      </c>
      <c r="AA443" s="3">
        <f t="shared" si="78"/>
        <v>7</v>
      </c>
    </row>
    <row r="444" spans="1:27" x14ac:dyDescent="0.3">
      <c r="A444" s="1" t="s">
        <v>74</v>
      </c>
      <c r="B444" s="3">
        <v>2015</v>
      </c>
      <c r="C444" s="13">
        <f t="shared" si="89"/>
        <v>0.32397904353767143</v>
      </c>
      <c r="D444" s="1">
        <f t="shared" si="90"/>
        <v>9950000</v>
      </c>
      <c r="E444" s="1">
        <v>30711863</v>
      </c>
      <c r="F444" s="9">
        <v>352617166513.57135</v>
      </c>
      <c r="G444" s="8">
        <v>11481.464556988007</v>
      </c>
      <c r="H444" s="1">
        <f t="shared" si="79"/>
        <v>131824028.37337181</v>
      </c>
      <c r="I444" s="1">
        <f t="shared" si="80"/>
        <v>37925000000</v>
      </c>
      <c r="J444" s="2">
        <v>37925</v>
      </c>
      <c r="K444" s="6">
        <f t="shared" si="81"/>
        <v>34415000000</v>
      </c>
      <c r="L444" s="6">
        <f t="shared" si="82"/>
        <v>72340000000</v>
      </c>
      <c r="M444" s="2">
        <v>34415</v>
      </c>
      <c r="N444" s="6">
        <f t="shared" si="83"/>
        <v>0.20515166835252707</v>
      </c>
      <c r="O444" s="1">
        <v>1280000</v>
      </c>
      <c r="P444" s="12">
        <f t="shared" si="84"/>
        <v>4.1677706103338638E-2</v>
      </c>
      <c r="Q444" s="1">
        <v>49.228000000000002</v>
      </c>
      <c r="R444" s="1">
        <v>9.9499999999999993</v>
      </c>
      <c r="S444" s="1">
        <v>24.994</v>
      </c>
      <c r="T444" s="1">
        <f t="shared" si="85"/>
        <v>49228000</v>
      </c>
      <c r="U444" s="1">
        <f t="shared" si="86"/>
        <v>9950000</v>
      </c>
      <c r="V444" s="1">
        <f t="shared" si="87"/>
        <v>24994000</v>
      </c>
      <c r="W444" s="1">
        <f t="shared" si="88"/>
        <v>1.6028985281680894</v>
      </c>
      <c r="X444" s="3">
        <v>0</v>
      </c>
      <c r="Y444" s="10">
        <v>9</v>
      </c>
      <c r="Z444" s="10">
        <v>0</v>
      </c>
      <c r="AA444" s="3">
        <f t="shared" si="78"/>
        <v>9</v>
      </c>
    </row>
    <row r="445" spans="1:27" x14ac:dyDescent="0.3">
      <c r="A445" s="1" t="s">
        <v>82</v>
      </c>
      <c r="B445" s="3">
        <v>2021</v>
      </c>
      <c r="C445" s="13">
        <f t="shared" si="89"/>
        <v>1.8226606224257669</v>
      </c>
      <c r="D445" s="1">
        <f t="shared" si="90"/>
        <v>9940000</v>
      </c>
      <c r="E445" s="1">
        <v>5453566</v>
      </c>
      <c r="F445" s="9">
        <v>635266669765.65015</v>
      </c>
      <c r="G445" s="8">
        <v>116486.47321140885</v>
      </c>
      <c r="H445" s="1">
        <f t="shared" si="79"/>
        <v>13569098441.232273</v>
      </c>
      <c r="I445" s="1">
        <f t="shared" si="80"/>
        <v>456805056283.80603</v>
      </c>
      <c r="J445" s="2">
        <v>456805.05628380604</v>
      </c>
      <c r="K445" s="6">
        <f t="shared" si="81"/>
        <v>406040986093.74402</v>
      </c>
      <c r="L445" s="6">
        <f t="shared" si="82"/>
        <v>862846042377.55005</v>
      </c>
      <c r="M445" s="2">
        <v>406040.986093744</v>
      </c>
      <c r="N445" s="6">
        <f t="shared" si="83"/>
        <v>1.3582422680790949</v>
      </c>
      <c r="O445" s="1">
        <v>704</v>
      </c>
      <c r="P445" s="12">
        <f t="shared" si="84"/>
        <v>1.2908984690017505E-4</v>
      </c>
      <c r="Q445" s="1">
        <v>32.506999999999998</v>
      </c>
      <c r="R445" s="1">
        <v>9.94</v>
      </c>
      <c r="S445" s="1">
        <v>6.9329999999999998</v>
      </c>
      <c r="T445" s="1">
        <f t="shared" si="85"/>
        <v>32506999.999999996</v>
      </c>
      <c r="U445" s="1">
        <f t="shared" si="86"/>
        <v>9940000</v>
      </c>
      <c r="V445" s="1">
        <f t="shared" si="87"/>
        <v>6933000</v>
      </c>
      <c r="W445" s="1">
        <f t="shared" si="88"/>
        <v>5.9606870073636218</v>
      </c>
      <c r="X445" s="3">
        <v>0</v>
      </c>
      <c r="Y445" s="10">
        <v>2</v>
      </c>
      <c r="Z445" s="10">
        <v>4</v>
      </c>
      <c r="AA445" s="3">
        <f t="shared" si="78"/>
        <v>-2</v>
      </c>
    </row>
    <row r="446" spans="1:27" x14ac:dyDescent="0.3">
      <c r="A446" s="1" t="s">
        <v>82</v>
      </c>
      <c r="B446" s="3">
        <v>2020</v>
      </c>
      <c r="C446" s="13">
        <f t="shared" si="89"/>
        <v>1.7482126987426763</v>
      </c>
      <c r="D446" s="1">
        <f t="shared" si="90"/>
        <v>9940000</v>
      </c>
      <c r="E446" s="1">
        <v>5685807</v>
      </c>
      <c r="F446" s="9">
        <v>566768600050.06067</v>
      </c>
      <c r="G446" s="8">
        <v>99681.294150515605</v>
      </c>
      <c r="H446" s="1">
        <f t="shared" si="79"/>
        <v>9936360403.521616</v>
      </c>
      <c r="I446" s="1">
        <f t="shared" si="80"/>
        <v>345297227897.40002</v>
      </c>
      <c r="J446" s="2">
        <v>345297.22789740004</v>
      </c>
      <c r="K446" s="6">
        <f t="shared" si="81"/>
        <v>357952717305.94</v>
      </c>
      <c r="L446" s="6">
        <f t="shared" si="82"/>
        <v>703249945203.34009</v>
      </c>
      <c r="M446" s="2">
        <v>357952.71730593999</v>
      </c>
      <c r="N446" s="6">
        <f t="shared" si="83"/>
        <v>1.2408061158314425</v>
      </c>
      <c r="O446" s="1">
        <v>704</v>
      </c>
      <c r="P446" s="12">
        <f t="shared" si="84"/>
        <v>1.2381707645018553E-4</v>
      </c>
      <c r="Q446" s="1">
        <v>29.908999999999999</v>
      </c>
      <c r="R446" s="1">
        <v>9.94</v>
      </c>
      <c r="S446" s="1">
        <v>7.0739999999999998</v>
      </c>
      <c r="T446" s="1">
        <f t="shared" si="85"/>
        <v>29909000</v>
      </c>
      <c r="U446" s="1">
        <f t="shared" si="86"/>
        <v>9940000</v>
      </c>
      <c r="V446" s="1">
        <f t="shared" si="87"/>
        <v>7074000</v>
      </c>
      <c r="W446" s="1">
        <f t="shared" si="88"/>
        <v>5.2602911073133507</v>
      </c>
      <c r="X446" s="3">
        <v>0</v>
      </c>
      <c r="Y446" s="10">
        <v>2</v>
      </c>
      <c r="Z446" s="10">
        <v>4</v>
      </c>
      <c r="AA446" s="3">
        <f t="shared" si="78"/>
        <v>-2</v>
      </c>
    </row>
    <row r="447" spans="1:27" x14ac:dyDescent="0.3">
      <c r="A447" s="1" t="s">
        <v>82</v>
      </c>
      <c r="B447" s="3">
        <v>2019</v>
      </c>
      <c r="C447" s="13">
        <f t="shared" si="89"/>
        <v>1.7427684314856189</v>
      </c>
      <c r="D447" s="1">
        <f t="shared" si="90"/>
        <v>9940000</v>
      </c>
      <c r="E447" s="1">
        <v>5703569</v>
      </c>
      <c r="F447" s="9">
        <v>584224076701.37292</v>
      </c>
      <c r="G447" s="8">
        <v>102431.31567293618</v>
      </c>
      <c r="H447" s="1">
        <f t="shared" si="79"/>
        <v>10492174430.488701</v>
      </c>
      <c r="I447" s="1">
        <f t="shared" si="80"/>
        <v>358983650303.33301</v>
      </c>
      <c r="J447" s="2">
        <v>358983.65030333301</v>
      </c>
      <c r="K447" s="6">
        <f t="shared" si="81"/>
        <v>390340987457.93701</v>
      </c>
      <c r="L447" s="6">
        <f t="shared" si="82"/>
        <v>749324637761.27002</v>
      </c>
      <c r="M447" s="2">
        <v>390340.98745793704</v>
      </c>
      <c r="N447" s="6">
        <f t="shared" si="83"/>
        <v>1.2825980092982174</v>
      </c>
      <c r="O447" s="1">
        <v>704</v>
      </c>
      <c r="P447" s="12">
        <f t="shared" si="84"/>
        <v>1.2343148649556095E-4</v>
      </c>
      <c r="Q447" s="1">
        <v>29.917000000000002</v>
      </c>
      <c r="R447" s="1">
        <v>9.94</v>
      </c>
      <c r="S447" s="1">
        <v>7.0570000000000004</v>
      </c>
      <c r="T447" s="1">
        <f t="shared" si="85"/>
        <v>29917000</v>
      </c>
      <c r="U447" s="1">
        <f t="shared" si="86"/>
        <v>9940000</v>
      </c>
      <c r="V447" s="1">
        <f t="shared" si="87"/>
        <v>7057000</v>
      </c>
      <c r="W447" s="1">
        <f t="shared" si="88"/>
        <v>5.2453121896132053</v>
      </c>
      <c r="X447" s="3">
        <v>0</v>
      </c>
      <c r="Y447" s="10">
        <v>2</v>
      </c>
      <c r="Z447" s="10">
        <v>4</v>
      </c>
      <c r="AA447" s="3">
        <f t="shared" ref="AA447:AA510" si="91">Y447-Z447</f>
        <v>-2</v>
      </c>
    </row>
    <row r="448" spans="1:27" x14ac:dyDescent="0.3">
      <c r="A448" s="1" t="s">
        <v>74</v>
      </c>
      <c r="B448" s="3">
        <v>2018</v>
      </c>
      <c r="C448" s="13">
        <f t="shared" si="89"/>
        <v>0.30648419957505824</v>
      </c>
      <c r="D448" s="1">
        <f t="shared" si="90"/>
        <v>9870000</v>
      </c>
      <c r="E448" s="1">
        <v>32203944</v>
      </c>
      <c r="F448" s="9">
        <v>418636804603.18225</v>
      </c>
      <c r="G448" s="8">
        <v>12999.550756987475</v>
      </c>
      <c r="H448" s="1">
        <f t="shared" si="79"/>
        <v>168988319.88349363</v>
      </c>
      <c r="I448" s="1">
        <f t="shared" si="80"/>
        <v>43261000000</v>
      </c>
      <c r="J448" s="2">
        <v>43261</v>
      </c>
      <c r="K448" s="6">
        <f t="shared" si="81"/>
        <v>49068000000</v>
      </c>
      <c r="L448" s="6">
        <f t="shared" si="82"/>
        <v>92329000000</v>
      </c>
      <c r="M448" s="2">
        <v>49068</v>
      </c>
      <c r="N448" s="6">
        <f t="shared" si="83"/>
        <v>0.22054678180413897</v>
      </c>
      <c r="O448" s="1">
        <v>1280000</v>
      </c>
      <c r="P448" s="12">
        <f t="shared" si="84"/>
        <v>3.9746684443371282E-2</v>
      </c>
      <c r="Q448" s="1">
        <v>55.162999999999997</v>
      </c>
      <c r="R448" s="1">
        <v>9.8699999999999992</v>
      </c>
      <c r="S448" s="1">
        <v>33.209000000000003</v>
      </c>
      <c r="T448" s="1">
        <f t="shared" si="85"/>
        <v>55163000</v>
      </c>
      <c r="U448" s="1">
        <f t="shared" si="86"/>
        <v>9870000</v>
      </c>
      <c r="V448" s="1">
        <f t="shared" si="87"/>
        <v>33209000.000000004</v>
      </c>
      <c r="W448" s="1">
        <f t="shared" si="88"/>
        <v>1.7129268390231953</v>
      </c>
      <c r="X448" s="3">
        <v>0</v>
      </c>
      <c r="Y448" s="10">
        <v>9</v>
      </c>
      <c r="Z448" s="10">
        <v>0</v>
      </c>
      <c r="AA448" s="3">
        <f t="shared" si="91"/>
        <v>9</v>
      </c>
    </row>
    <row r="449" spans="1:27" x14ac:dyDescent="0.3">
      <c r="A449" s="1" t="s">
        <v>15</v>
      </c>
      <c r="B449" s="3">
        <v>2018</v>
      </c>
      <c r="C449" s="13">
        <f t="shared" si="89"/>
        <v>0.84604810670889441</v>
      </c>
      <c r="D449" s="1">
        <f t="shared" si="90"/>
        <v>9820000</v>
      </c>
      <c r="E449" s="1">
        <v>11606905</v>
      </c>
      <c r="F449" s="8">
        <v>100615081062.2411</v>
      </c>
      <c r="G449" s="8">
        <v>8668.5538532658884</v>
      </c>
      <c r="H449" s="1">
        <f t="shared" si="79"/>
        <v>75143825.906970888</v>
      </c>
      <c r="I449" s="1">
        <f t="shared" si="80"/>
        <v>9996000000</v>
      </c>
      <c r="J449" s="6">
        <v>9996</v>
      </c>
      <c r="K449" s="6">
        <f t="shared" si="81"/>
        <v>8965000000</v>
      </c>
      <c r="L449" s="6">
        <f t="shared" si="82"/>
        <v>18961000000</v>
      </c>
      <c r="M449" s="2">
        <v>8965</v>
      </c>
      <c r="N449" s="6">
        <f t="shared" si="83"/>
        <v>0.18845087436018274</v>
      </c>
      <c r="O449" s="1">
        <v>1083300</v>
      </c>
      <c r="P449" s="12">
        <f t="shared" si="84"/>
        <v>9.3332374134189947E-2</v>
      </c>
      <c r="Q449" s="1">
        <v>23.798999999999999</v>
      </c>
      <c r="R449" s="1">
        <v>9.82</v>
      </c>
      <c r="S449" s="1">
        <v>12.894</v>
      </c>
      <c r="T449" s="1">
        <f t="shared" si="85"/>
        <v>23799000</v>
      </c>
      <c r="U449" s="1">
        <f t="shared" si="86"/>
        <v>9820000</v>
      </c>
      <c r="V449" s="1">
        <f t="shared" si="87"/>
        <v>12894000</v>
      </c>
      <c r="W449" s="1">
        <f t="shared" si="88"/>
        <v>2.0504174023996922</v>
      </c>
      <c r="X449" s="3">
        <v>0</v>
      </c>
      <c r="Y449" s="3">
        <v>7</v>
      </c>
      <c r="Z449" s="3">
        <v>0</v>
      </c>
      <c r="AA449" s="3">
        <f t="shared" si="91"/>
        <v>7</v>
      </c>
    </row>
    <row r="450" spans="1:27" x14ac:dyDescent="0.3">
      <c r="A450" s="1" t="s">
        <v>74</v>
      </c>
      <c r="B450" s="3">
        <v>2013</v>
      </c>
      <c r="C450" s="13">
        <f t="shared" si="89"/>
        <v>0.326577528423314</v>
      </c>
      <c r="D450" s="1">
        <f t="shared" si="90"/>
        <v>9810000</v>
      </c>
      <c r="E450" s="1">
        <v>30038809</v>
      </c>
      <c r="F450" s="9">
        <v>336325852091.00629</v>
      </c>
      <c r="G450" s="8">
        <v>11196.37772892415</v>
      </c>
      <c r="H450" s="1">
        <f t="shared" ref="H450:H513" si="92">G450^2</f>
        <v>125358874.2487487</v>
      </c>
      <c r="I450" s="1">
        <f t="shared" ref="I450:I513" si="93">J450*1000000</f>
        <v>43670000000</v>
      </c>
      <c r="J450" s="2">
        <v>43670</v>
      </c>
      <c r="K450" s="6">
        <f t="shared" ref="K450:K513" si="94">M450*1000000</f>
        <v>42860000000</v>
      </c>
      <c r="L450" s="6">
        <f t="shared" ref="L450:L513" si="95">I450+K450</f>
        <v>86530000000</v>
      </c>
      <c r="M450" s="2">
        <v>42860</v>
      </c>
      <c r="N450" s="6">
        <f t="shared" ref="N450:N513" si="96">(K450+I450)/F450</f>
        <v>0.25728025205920202</v>
      </c>
      <c r="O450" s="1">
        <v>1280000</v>
      </c>
      <c r="P450" s="12">
        <f t="shared" ref="P450:P513" si="97">O450/E450</f>
        <v>4.2611542954316198E-2</v>
      </c>
      <c r="Q450" s="1">
        <v>43.024000000000001</v>
      </c>
      <c r="R450" s="1">
        <v>9.81</v>
      </c>
      <c r="S450" s="1">
        <v>23.274000000000001</v>
      </c>
      <c r="T450" s="1">
        <f t="shared" ref="T450:T513" si="98">Q450*1000000</f>
        <v>43024000</v>
      </c>
      <c r="U450" s="1">
        <f t="shared" ref="U450:U513" si="99">R450*1000000</f>
        <v>9810000</v>
      </c>
      <c r="V450" s="1">
        <f t="shared" ref="V450:V513" si="100">S450*1000000</f>
        <v>23274000</v>
      </c>
      <c r="W450" s="1">
        <f t="shared" ref="W450:W513" si="101">T450/E450</f>
        <v>1.4322804875519533</v>
      </c>
      <c r="X450" s="3">
        <v>0</v>
      </c>
      <c r="Y450" s="10">
        <v>9</v>
      </c>
      <c r="Z450" s="10">
        <v>0</v>
      </c>
      <c r="AA450" s="3">
        <f t="shared" si="91"/>
        <v>9</v>
      </c>
    </row>
    <row r="451" spans="1:27" x14ac:dyDescent="0.3">
      <c r="A451" s="1" t="s">
        <v>15</v>
      </c>
      <c r="B451" s="3">
        <v>2015</v>
      </c>
      <c r="C451" s="13">
        <f t="shared" ref="C451:C514" si="102">D451/E451</f>
        <v>0.88277051077606705</v>
      </c>
      <c r="D451" s="1">
        <f t="shared" ref="D451:D514" si="103">R451*1000000</f>
        <v>9790000</v>
      </c>
      <c r="E451" s="1">
        <v>11090085</v>
      </c>
      <c r="F451" s="8">
        <v>77543289207.736954</v>
      </c>
      <c r="G451" s="8">
        <v>6992.1275813248458</v>
      </c>
      <c r="H451" s="1">
        <f t="shared" si="92"/>
        <v>48889848.11352364</v>
      </c>
      <c r="I451" s="1">
        <f t="shared" si="93"/>
        <v>9767000000</v>
      </c>
      <c r="J451" s="6">
        <v>9767</v>
      </c>
      <c r="K451" s="6">
        <f t="shared" si="94"/>
        <v>8727000000</v>
      </c>
      <c r="L451" s="6">
        <f t="shared" si="95"/>
        <v>18494000000</v>
      </c>
      <c r="M451" s="2">
        <v>8727</v>
      </c>
      <c r="N451" s="6">
        <f t="shared" si="96"/>
        <v>0.23849903955524682</v>
      </c>
      <c r="O451" s="1">
        <v>1083300</v>
      </c>
      <c r="P451" s="12">
        <f t="shared" si="97"/>
        <v>9.768184824552742E-2</v>
      </c>
      <c r="Q451" s="1">
        <v>21.242000000000001</v>
      </c>
      <c r="R451" s="1">
        <v>9.7899999999999991</v>
      </c>
      <c r="S451" s="1">
        <v>11.526999999999999</v>
      </c>
      <c r="T451" s="1">
        <f t="shared" si="98"/>
        <v>21242000</v>
      </c>
      <c r="U451" s="1">
        <f t="shared" si="99"/>
        <v>9790000</v>
      </c>
      <c r="V451" s="1">
        <f t="shared" si="100"/>
        <v>11527000</v>
      </c>
      <c r="W451" s="1">
        <f t="shared" si="101"/>
        <v>1.9154046159249456</v>
      </c>
      <c r="X451" s="3">
        <v>0</v>
      </c>
      <c r="Y451" s="3">
        <v>7</v>
      </c>
      <c r="Z451" s="3">
        <v>0</v>
      </c>
      <c r="AA451" s="3">
        <f t="shared" si="91"/>
        <v>7</v>
      </c>
    </row>
    <row r="452" spans="1:27" x14ac:dyDescent="0.3">
      <c r="A452" s="1" t="s">
        <v>49</v>
      </c>
      <c r="B452" s="3">
        <v>2012</v>
      </c>
      <c r="C452" s="13">
        <f t="shared" si="102"/>
        <v>0.58241707851732571</v>
      </c>
      <c r="D452" s="1">
        <f t="shared" si="103"/>
        <v>9780000</v>
      </c>
      <c r="E452" s="1">
        <v>16792090</v>
      </c>
      <c r="F452" s="8">
        <v>369966257833.27228</v>
      </c>
      <c r="G452" s="8">
        <v>22032.174543685287</v>
      </c>
      <c r="H452" s="1">
        <f t="shared" si="92"/>
        <v>485416715.12341398</v>
      </c>
      <c r="I452" s="1">
        <f t="shared" si="93"/>
        <v>46360000000</v>
      </c>
      <c r="J452" s="6">
        <v>46360</v>
      </c>
      <c r="K452" s="6">
        <f t="shared" si="94"/>
        <v>86449000000</v>
      </c>
      <c r="L452" s="6">
        <f t="shared" si="95"/>
        <v>132809000000</v>
      </c>
      <c r="M452" s="2">
        <v>86449</v>
      </c>
      <c r="N452" s="6">
        <f t="shared" si="96"/>
        <v>0.35897598007397541</v>
      </c>
      <c r="O452" s="1">
        <v>2699700</v>
      </c>
      <c r="P452" s="12">
        <f t="shared" si="97"/>
        <v>0.16077212544715994</v>
      </c>
      <c r="Q452" s="1">
        <v>243.922</v>
      </c>
      <c r="R452" s="1">
        <v>9.7799999999999994</v>
      </c>
      <c r="S452" s="1">
        <v>39.978999999999999</v>
      </c>
      <c r="T452" s="1">
        <f t="shared" si="98"/>
        <v>243922000</v>
      </c>
      <c r="U452" s="1">
        <f t="shared" si="99"/>
        <v>9780000</v>
      </c>
      <c r="V452" s="1">
        <f t="shared" si="100"/>
        <v>39979000</v>
      </c>
      <c r="W452" s="1">
        <f t="shared" si="101"/>
        <v>14.526005994489072</v>
      </c>
      <c r="X452" s="3">
        <v>0</v>
      </c>
      <c r="Y452" s="10">
        <v>0</v>
      </c>
      <c r="Z452" s="10">
        <v>6</v>
      </c>
      <c r="AA452" s="3">
        <f t="shared" si="91"/>
        <v>-6</v>
      </c>
    </row>
    <row r="453" spans="1:27" x14ac:dyDescent="0.3">
      <c r="A453" s="1" t="s">
        <v>74</v>
      </c>
      <c r="B453" s="3">
        <v>2012</v>
      </c>
      <c r="C453" s="13">
        <f t="shared" si="102"/>
        <v>0.32874403743863484</v>
      </c>
      <c r="D453" s="1">
        <f t="shared" si="103"/>
        <v>9780000</v>
      </c>
      <c r="E453" s="1">
        <v>29749589</v>
      </c>
      <c r="F453" s="9">
        <v>317719593696.31128</v>
      </c>
      <c r="G453" s="8">
        <v>10679.797751031494</v>
      </c>
      <c r="H453" s="1">
        <f t="shared" si="92"/>
        <v>114058080.00293736</v>
      </c>
      <c r="I453" s="1">
        <f t="shared" si="93"/>
        <v>42545000000</v>
      </c>
      <c r="J453" s="2">
        <v>42545</v>
      </c>
      <c r="K453" s="6">
        <f t="shared" si="94"/>
        <v>47410000000</v>
      </c>
      <c r="L453" s="6">
        <f t="shared" si="95"/>
        <v>89955000000</v>
      </c>
      <c r="M453" s="2">
        <v>47410</v>
      </c>
      <c r="N453" s="6">
        <f t="shared" si="96"/>
        <v>0.28312701446415195</v>
      </c>
      <c r="O453" s="1">
        <v>1280000</v>
      </c>
      <c r="P453" s="12">
        <f t="shared" si="97"/>
        <v>4.3025804490946076E-2</v>
      </c>
      <c r="Q453" s="1">
        <v>45.509</v>
      </c>
      <c r="R453" s="1">
        <v>9.7799999999999994</v>
      </c>
      <c r="S453" s="1">
        <v>25.696000000000002</v>
      </c>
      <c r="T453" s="1">
        <f t="shared" si="98"/>
        <v>45509000</v>
      </c>
      <c r="U453" s="1">
        <f t="shared" si="99"/>
        <v>9780000</v>
      </c>
      <c r="V453" s="1">
        <f t="shared" si="100"/>
        <v>25696000</v>
      </c>
      <c r="W453" s="1">
        <f t="shared" si="101"/>
        <v>1.5297354192019257</v>
      </c>
      <c r="X453" s="3">
        <v>0</v>
      </c>
      <c r="Y453" s="10">
        <v>9</v>
      </c>
      <c r="Z453" s="10">
        <v>0</v>
      </c>
      <c r="AA453" s="3">
        <f t="shared" si="91"/>
        <v>9</v>
      </c>
    </row>
    <row r="454" spans="1:27" x14ac:dyDescent="0.3">
      <c r="A454" s="1" t="s">
        <v>15</v>
      </c>
      <c r="B454" s="3">
        <v>2017</v>
      </c>
      <c r="C454" s="13">
        <f t="shared" si="102"/>
        <v>0.851731178599196</v>
      </c>
      <c r="D454" s="1">
        <f t="shared" si="103"/>
        <v>9740000</v>
      </c>
      <c r="E454" s="1">
        <v>11435533</v>
      </c>
      <c r="F454" s="8">
        <v>94285208488.04071</v>
      </c>
      <c r="G454" s="8">
        <v>8244.9334445574787</v>
      </c>
      <c r="H454" s="1">
        <f t="shared" si="92"/>
        <v>67978927.505182445</v>
      </c>
      <c r="I454" s="1">
        <f t="shared" si="93"/>
        <v>9287000000</v>
      </c>
      <c r="J454" s="6">
        <v>9287</v>
      </c>
      <c r="K454" s="6">
        <f t="shared" si="94"/>
        <v>7846000000</v>
      </c>
      <c r="L454" s="6">
        <f t="shared" si="95"/>
        <v>17133000000</v>
      </c>
      <c r="M454" s="2">
        <v>7846</v>
      </c>
      <c r="N454" s="6">
        <f t="shared" si="96"/>
        <v>0.1817146111754441</v>
      </c>
      <c r="O454" s="1">
        <v>1083300</v>
      </c>
      <c r="P454" s="12">
        <f t="shared" si="97"/>
        <v>9.4731045767608726E-2</v>
      </c>
      <c r="Q454" s="1">
        <v>23.478999999999999</v>
      </c>
      <c r="R454" s="1">
        <v>9.74</v>
      </c>
      <c r="S454" s="1">
        <v>12.756</v>
      </c>
      <c r="T454" s="1">
        <f t="shared" si="98"/>
        <v>23479000</v>
      </c>
      <c r="U454" s="1">
        <f t="shared" si="99"/>
        <v>9740000</v>
      </c>
      <c r="V454" s="1">
        <f t="shared" si="100"/>
        <v>12756000</v>
      </c>
      <c r="W454" s="1">
        <f t="shared" si="101"/>
        <v>2.0531618421283904</v>
      </c>
      <c r="X454" s="3">
        <v>0</v>
      </c>
      <c r="Y454" s="3">
        <v>7</v>
      </c>
      <c r="Z454" s="3">
        <v>0</v>
      </c>
      <c r="AA454" s="3">
        <f t="shared" si="91"/>
        <v>7</v>
      </c>
    </row>
    <row r="455" spans="1:27" x14ac:dyDescent="0.3">
      <c r="A455" s="1" t="s">
        <v>44</v>
      </c>
      <c r="B455" s="3">
        <v>2017</v>
      </c>
      <c r="C455" s="13">
        <f t="shared" si="102"/>
        <v>2.0239681090854327</v>
      </c>
      <c r="D455" s="1">
        <f t="shared" si="103"/>
        <v>9730000</v>
      </c>
      <c r="E455" s="1">
        <v>4807388</v>
      </c>
      <c r="F455" s="8">
        <v>373770580497.35211</v>
      </c>
      <c r="G455" s="8">
        <v>77749.201956936304</v>
      </c>
      <c r="H455" s="1">
        <f t="shared" si="92"/>
        <v>6044938404.9404678</v>
      </c>
      <c r="I455" s="1">
        <f t="shared" si="93"/>
        <v>93198000000</v>
      </c>
      <c r="J455" s="2">
        <v>93198</v>
      </c>
      <c r="K455" s="6">
        <f t="shared" si="94"/>
        <v>137360000000</v>
      </c>
      <c r="L455" s="6">
        <f t="shared" si="95"/>
        <v>230558000000</v>
      </c>
      <c r="M455" s="2">
        <v>137360</v>
      </c>
      <c r="N455" s="6">
        <f t="shared" si="96"/>
        <v>0.61684362555557881</v>
      </c>
      <c r="O455" s="1">
        <v>68890</v>
      </c>
      <c r="P455" s="12">
        <f t="shared" si="97"/>
        <v>1.4330027033391106E-2</v>
      </c>
      <c r="Q455" s="1">
        <v>39.078000000000003</v>
      </c>
      <c r="R455" s="1">
        <v>9.73</v>
      </c>
      <c r="S455" s="1">
        <v>18.678999999999998</v>
      </c>
      <c r="T455" s="1">
        <f t="shared" si="98"/>
        <v>39078000</v>
      </c>
      <c r="U455" s="1">
        <f t="shared" si="99"/>
        <v>9730000</v>
      </c>
      <c r="V455" s="1">
        <f t="shared" si="100"/>
        <v>18679000</v>
      </c>
      <c r="W455" s="1">
        <f t="shared" si="101"/>
        <v>8.1287385166331489</v>
      </c>
      <c r="X455" s="3">
        <v>0</v>
      </c>
      <c r="Y455" s="10">
        <v>10</v>
      </c>
      <c r="Z455" s="10">
        <v>0</v>
      </c>
      <c r="AA455" s="3">
        <f t="shared" si="91"/>
        <v>10</v>
      </c>
    </row>
    <row r="456" spans="1:27" x14ac:dyDescent="0.3">
      <c r="A456" s="1" t="s">
        <v>74</v>
      </c>
      <c r="B456" s="3">
        <v>2014</v>
      </c>
      <c r="C456" s="13">
        <f t="shared" si="102"/>
        <v>0.31923356534376696</v>
      </c>
      <c r="D456" s="1">
        <f t="shared" si="103"/>
        <v>9690000</v>
      </c>
      <c r="E456" s="1">
        <v>30353951</v>
      </c>
      <c r="F456" s="9">
        <v>346348573214.23407</v>
      </c>
      <c r="G456" s="8">
        <v>11410.329192869622</v>
      </c>
      <c r="H456" s="1">
        <f t="shared" si="92"/>
        <v>130195612.28965271</v>
      </c>
      <c r="I456" s="1">
        <f t="shared" si="93"/>
        <v>42346000000</v>
      </c>
      <c r="J456" s="2">
        <v>42346</v>
      </c>
      <c r="K456" s="6">
        <f t="shared" si="94"/>
        <v>39534000000</v>
      </c>
      <c r="L456" s="6">
        <f t="shared" si="95"/>
        <v>81880000000</v>
      </c>
      <c r="M456" s="2">
        <v>39534</v>
      </c>
      <c r="N456" s="6">
        <f t="shared" si="96"/>
        <v>0.23640923142868872</v>
      </c>
      <c r="O456" s="1">
        <v>1280000</v>
      </c>
      <c r="P456" s="12">
        <f t="shared" si="97"/>
        <v>4.2169139694532683E-2</v>
      </c>
      <c r="Q456" s="1">
        <v>49.387999999999998</v>
      </c>
      <c r="R456" s="1">
        <v>9.69</v>
      </c>
      <c r="S456" s="1">
        <v>24.849</v>
      </c>
      <c r="T456" s="1">
        <f t="shared" si="98"/>
        <v>49388000</v>
      </c>
      <c r="U456" s="1">
        <f t="shared" si="99"/>
        <v>9690000</v>
      </c>
      <c r="V456" s="1">
        <f t="shared" si="100"/>
        <v>24849000</v>
      </c>
      <c r="W456" s="1">
        <f t="shared" si="101"/>
        <v>1.6270698994012345</v>
      </c>
      <c r="X456" s="3">
        <v>0</v>
      </c>
      <c r="Y456" s="10">
        <v>9</v>
      </c>
      <c r="Z456" s="10">
        <v>0</v>
      </c>
      <c r="AA456" s="3">
        <f t="shared" si="91"/>
        <v>9</v>
      </c>
    </row>
    <row r="457" spans="1:27" x14ac:dyDescent="0.3">
      <c r="A457" s="1" t="s">
        <v>74</v>
      </c>
      <c r="B457" s="3">
        <v>2011</v>
      </c>
      <c r="C457" s="13">
        <f t="shared" si="102"/>
        <v>0.32736587743672585</v>
      </c>
      <c r="D457" s="1">
        <f t="shared" si="103"/>
        <v>9650000</v>
      </c>
      <c r="E457" s="1">
        <v>29477721</v>
      </c>
      <c r="F457" s="9">
        <v>306596257463.36096</v>
      </c>
      <c r="G457" s="8">
        <v>10400.948481171967</v>
      </c>
      <c r="H457" s="1">
        <f t="shared" si="92"/>
        <v>108179729.30799344</v>
      </c>
      <c r="I457" s="1">
        <f t="shared" si="93"/>
        <v>38011000000</v>
      </c>
      <c r="J457" s="2">
        <v>38011</v>
      </c>
      <c r="K457" s="6">
        <f t="shared" si="94"/>
        <v>46376000000</v>
      </c>
      <c r="L457" s="6">
        <f t="shared" si="95"/>
        <v>84387000000</v>
      </c>
      <c r="M457" s="2">
        <v>46376</v>
      </c>
      <c r="N457" s="6">
        <f t="shared" si="96"/>
        <v>0.27523819337580946</v>
      </c>
      <c r="O457" s="1">
        <v>1280000</v>
      </c>
      <c r="P457" s="12">
        <f t="shared" si="97"/>
        <v>4.3422624157410272E-2</v>
      </c>
      <c r="Q457" s="1">
        <v>48.923999999999999</v>
      </c>
      <c r="R457" s="1">
        <v>9.65</v>
      </c>
      <c r="S457" s="1">
        <v>23.911000000000001</v>
      </c>
      <c r="T457" s="1">
        <f t="shared" si="98"/>
        <v>48924000</v>
      </c>
      <c r="U457" s="1">
        <f t="shared" si="99"/>
        <v>9650000</v>
      </c>
      <c r="V457" s="1">
        <f t="shared" si="100"/>
        <v>23911000</v>
      </c>
      <c r="W457" s="1">
        <f t="shared" si="101"/>
        <v>1.6596941127165157</v>
      </c>
      <c r="X457" s="3">
        <v>0</v>
      </c>
      <c r="Y457" s="10">
        <v>9</v>
      </c>
      <c r="Z457" s="10">
        <v>0</v>
      </c>
      <c r="AA457" s="3">
        <f t="shared" si="91"/>
        <v>9</v>
      </c>
    </row>
    <row r="458" spans="1:27" x14ac:dyDescent="0.3">
      <c r="A458" s="1" t="s">
        <v>63</v>
      </c>
      <c r="B458" s="3">
        <v>2013</v>
      </c>
      <c r="C458" s="13">
        <f t="shared" si="102"/>
        <v>0.51412092906959284</v>
      </c>
      <c r="D458" s="1">
        <f t="shared" si="103"/>
        <v>9590000</v>
      </c>
      <c r="E458" s="1">
        <v>18653199</v>
      </c>
      <c r="F458" s="9">
        <v>20860788569.330906</v>
      </c>
      <c r="G458" s="8">
        <v>1118.3491137005994</v>
      </c>
      <c r="H458" s="1">
        <f t="shared" si="92"/>
        <v>1250704.7401149163</v>
      </c>
      <c r="I458" s="1">
        <f t="shared" si="93"/>
        <v>2018000000</v>
      </c>
      <c r="J458" s="6">
        <v>2018</v>
      </c>
      <c r="K458" s="6">
        <f t="shared" si="94"/>
        <v>1588000000</v>
      </c>
      <c r="L458" s="6">
        <f t="shared" si="95"/>
        <v>3606000000</v>
      </c>
      <c r="M458" s="6">
        <v>1588</v>
      </c>
      <c r="N458" s="6">
        <f t="shared" si="96"/>
        <v>0.17286019596121432</v>
      </c>
      <c r="O458" s="1">
        <v>1266700</v>
      </c>
      <c r="P458" s="12">
        <f t="shared" si="97"/>
        <v>6.7907922925177611E-2</v>
      </c>
      <c r="Q458" s="1">
        <v>2.0710000000000002</v>
      </c>
      <c r="R458" s="1">
        <v>9.59</v>
      </c>
      <c r="S458" s="1">
        <v>1.5389999999999999</v>
      </c>
      <c r="T458" s="1">
        <f t="shared" si="98"/>
        <v>2071000.0000000002</v>
      </c>
      <c r="U458" s="1">
        <f t="shared" si="99"/>
        <v>9590000</v>
      </c>
      <c r="V458" s="1">
        <f t="shared" si="100"/>
        <v>1539000</v>
      </c>
      <c r="W458" s="1">
        <f t="shared" si="101"/>
        <v>0.11102653223181719</v>
      </c>
      <c r="X458" s="3">
        <v>0</v>
      </c>
      <c r="Y458" s="10">
        <v>7</v>
      </c>
      <c r="Z458" s="10">
        <v>1</v>
      </c>
      <c r="AA458" s="3">
        <f t="shared" si="91"/>
        <v>6</v>
      </c>
    </row>
    <row r="459" spans="1:27" x14ac:dyDescent="0.3">
      <c r="A459" s="1" t="s">
        <v>58</v>
      </c>
      <c r="B459" s="3">
        <v>2011</v>
      </c>
      <c r="C459" s="13">
        <f t="shared" si="102"/>
        <v>3.4803993384690179</v>
      </c>
      <c r="D459" s="1">
        <f t="shared" si="103"/>
        <v>9550000</v>
      </c>
      <c r="E459" s="1">
        <v>2743938</v>
      </c>
      <c r="F459" s="9">
        <v>24691841190.04641</v>
      </c>
      <c r="G459" s="8">
        <v>8998.6877218240388</v>
      </c>
      <c r="H459" s="1">
        <f t="shared" si="92"/>
        <v>80976380.714906707</v>
      </c>
      <c r="I459" s="1">
        <f t="shared" si="93"/>
        <v>6357821800</v>
      </c>
      <c r="J459" s="2">
        <v>6357.8217999999997</v>
      </c>
      <c r="K459" s="6">
        <f t="shared" si="94"/>
        <v>4269055800</v>
      </c>
      <c r="L459" s="6">
        <f t="shared" si="95"/>
        <v>10626877600</v>
      </c>
      <c r="M459" s="6">
        <v>4269.0558000000001</v>
      </c>
      <c r="N459" s="6">
        <f t="shared" si="96"/>
        <v>0.43038012103705847</v>
      </c>
      <c r="O459" s="1">
        <v>1557251.9469999999</v>
      </c>
      <c r="P459" s="12">
        <f t="shared" si="97"/>
        <v>0.56752446556737068</v>
      </c>
      <c r="Q459" s="1">
        <v>21.367999999999999</v>
      </c>
      <c r="R459" s="1">
        <v>9.5500000000000007</v>
      </c>
      <c r="S459" s="1">
        <v>3.008</v>
      </c>
      <c r="T459" s="1">
        <f t="shared" si="98"/>
        <v>21368000</v>
      </c>
      <c r="U459" s="1">
        <f t="shared" si="99"/>
        <v>9550000</v>
      </c>
      <c r="V459" s="1">
        <f t="shared" si="100"/>
        <v>3008000</v>
      </c>
      <c r="W459" s="1">
        <f t="shared" si="101"/>
        <v>7.7873479648592641</v>
      </c>
      <c r="X459" s="3">
        <v>0</v>
      </c>
      <c r="Y459" s="10">
        <v>10</v>
      </c>
      <c r="Z459" s="10">
        <v>0</v>
      </c>
      <c r="AA459" s="3">
        <f t="shared" si="91"/>
        <v>10</v>
      </c>
    </row>
    <row r="460" spans="1:27" x14ac:dyDescent="0.3">
      <c r="A460" s="1" t="s">
        <v>82</v>
      </c>
      <c r="B460" s="3">
        <v>2018</v>
      </c>
      <c r="C460" s="13">
        <f t="shared" si="102"/>
        <v>1.6936600010357041</v>
      </c>
      <c r="D460" s="1">
        <f t="shared" si="103"/>
        <v>9550000</v>
      </c>
      <c r="E460" s="1">
        <v>5638676</v>
      </c>
      <c r="F460" s="9">
        <v>567737068646.41492</v>
      </c>
      <c r="G460" s="8">
        <v>100686.23709651253</v>
      </c>
      <c r="H460" s="1">
        <f t="shared" si="92"/>
        <v>10137718340.655136</v>
      </c>
      <c r="I460" s="1">
        <f t="shared" si="93"/>
        <v>370503679740.922</v>
      </c>
      <c r="J460" s="2">
        <v>370503.679740922</v>
      </c>
      <c r="K460" s="6">
        <f t="shared" si="94"/>
        <v>411759474304.45203</v>
      </c>
      <c r="L460" s="6">
        <f t="shared" si="95"/>
        <v>782263154045.37402</v>
      </c>
      <c r="M460" s="2">
        <v>411759.47430445201</v>
      </c>
      <c r="N460" s="6">
        <f t="shared" si="96"/>
        <v>1.3778616850057492</v>
      </c>
      <c r="O460" s="1">
        <v>704</v>
      </c>
      <c r="P460" s="12">
        <f t="shared" si="97"/>
        <v>1.2485200426483095E-4</v>
      </c>
      <c r="Q460" s="1">
        <v>46.02</v>
      </c>
      <c r="R460" s="1">
        <v>9.5500000000000007</v>
      </c>
      <c r="S460" s="1">
        <v>23.382000000000001</v>
      </c>
      <c r="T460" s="1">
        <f t="shared" si="98"/>
        <v>46020000</v>
      </c>
      <c r="U460" s="1">
        <f t="shared" si="99"/>
        <v>9550000</v>
      </c>
      <c r="V460" s="1">
        <f t="shared" si="100"/>
        <v>23382000</v>
      </c>
      <c r="W460" s="1">
        <f t="shared" si="101"/>
        <v>8.1614903924254563</v>
      </c>
      <c r="X460" s="3">
        <v>0</v>
      </c>
      <c r="Y460" s="10">
        <v>2</v>
      </c>
      <c r="Z460" s="10">
        <v>4</v>
      </c>
      <c r="AA460" s="3">
        <f t="shared" si="91"/>
        <v>-2</v>
      </c>
    </row>
    <row r="461" spans="1:27" x14ac:dyDescent="0.3">
      <c r="A461" s="1" t="s">
        <v>44</v>
      </c>
      <c r="B461" s="3">
        <v>2018</v>
      </c>
      <c r="C461" s="13">
        <f t="shared" si="102"/>
        <v>1.9538488974210839</v>
      </c>
      <c r="D461" s="1">
        <f t="shared" si="103"/>
        <v>9510000</v>
      </c>
      <c r="E461" s="1">
        <v>4867316</v>
      </c>
      <c r="F461" s="8">
        <v>411558994160.66748</v>
      </c>
      <c r="G461" s="8">
        <v>84555.634801740322</v>
      </c>
      <c r="H461" s="1">
        <f t="shared" si="92"/>
        <v>7149655376.7252789</v>
      </c>
      <c r="I461" s="1">
        <f t="shared" si="93"/>
        <v>107669000000</v>
      </c>
      <c r="J461" s="2">
        <v>107669</v>
      </c>
      <c r="K461" s="6">
        <f t="shared" si="94"/>
        <v>164794000000</v>
      </c>
      <c r="L461" s="6">
        <f t="shared" si="95"/>
        <v>272463000000</v>
      </c>
      <c r="M461" s="2">
        <v>164794</v>
      </c>
      <c r="N461" s="6">
        <f t="shared" si="96"/>
        <v>0.66202659610358039</v>
      </c>
      <c r="O461" s="1">
        <v>68890</v>
      </c>
      <c r="P461" s="12">
        <f t="shared" si="97"/>
        <v>1.415359101402087E-2</v>
      </c>
      <c r="Q461" s="1">
        <v>39.012</v>
      </c>
      <c r="R461" s="1">
        <v>9.51</v>
      </c>
      <c r="S461" s="1">
        <v>19.504000000000001</v>
      </c>
      <c r="T461" s="1">
        <f t="shared" si="98"/>
        <v>39012000</v>
      </c>
      <c r="U461" s="1">
        <f t="shared" si="99"/>
        <v>9510000</v>
      </c>
      <c r="V461" s="1">
        <f t="shared" si="100"/>
        <v>19504000</v>
      </c>
      <c r="W461" s="1">
        <f t="shared" si="101"/>
        <v>8.015094972259865</v>
      </c>
      <c r="X461" s="3">
        <v>0</v>
      </c>
      <c r="Y461" s="10">
        <v>10</v>
      </c>
      <c r="Z461" s="10">
        <v>0</v>
      </c>
      <c r="AA461" s="3">
        <f t="shared" si="91"/>
        <v>10</v>
      </c>
    </row>
    <row r="462" spans="1:27" x14ac:dyDescent="0.3">
      <c r="A462" s="1" t="s">
        <v>55</v>
      </c>
      <c r="B462" s="3">
        <v>2016</v>
      </c>
      <c r="C462" s="13">
        <f t="shared" si="102"/>
        <v>0.36938364809172758</v>
      </c>
      <c r="D462" s="1">
        <f t="shared" si="103"/>
        <v>9420000</v>
      </c>
      <c r="E462" s="1">
        <v>25501941</v>
      </c>
      <c r="F462" s="9">
        <v>39996972856.615463</v>
      </c>
      <c r="G462" s="8">
        <v>1568.3893573675614</v>
      </c>
      <c r="H462" s="1">
        <f t="shared" si="92"/>
        <v>2459845.1763038323</v>
      </c>
      <c r="I462" s="1">
        <f t="shared" si="93"/>
        <v>2971226556.3476901</v>
      </c>
      <c r="J462" s="6">
        <v>2971.2265563476899</v>
      </c>
      <c r="K462" s="6">
        <f t="shared" si="94"/>
        <v>2257700817.3104901</v>
      </c>
      <c r="L462" s="6">
        <f t="shared" si="95"/>
        <v>5228927373.6581802</v>
      </c>
      <c r="M462" s="6">
        <v>2257.70081731049</v>
      </c>
      <c r="N462" s="6">
        <f t="shared" si="96"/>
        <v>0.1307330780357624</v>
      </c>
      <c r="O462" s="1">
        <v>581795</v>
      </c>
      <c r="P462" s="12">
        <f t="shared" si="97"/>
        <v>2.2813753666828734E-2</v>
      </c>
      <c r="Q462" s="1">
        <v>3.2679999999999998</v>
      </c>
      <c r="R462" s="1">
        <v>9.42</v>
      </c>
      <c r="S462" s="1">
        <v>2.1840000000000002</v>
      </c>
      <c r="T462" s="1">
        <f t="shared" si="98"/>
        <v>3268000</v>
      </c>
      <c r="U462" s="1">
        <f t="shared" si="99"/>
        <v>9420000</v>
      </c>
      <c r="V462" s="1">
        <f t="shared" si="100"/>
        <v>2184000</v>
      </c>
      <c r="W462" s="1">
        <f t="shared" si="101"/>
        <v>0.12814710848872249</v>
      </c>
      <c r="X462" s="3">
        <v>0</v>
      </c>
      <c r="Y462" s="10">
        <v>6</v>
      </c>
      <c r="Z462" s="10">
        <v>0</v>
      </c>
      <c r="AA462" s="3">
        <f t="shared" si="91"/>
        <v>6</v>
      </c>
    </row>
    <row r="463" spans="1:27" x14ac:dyDescent="0.3">
      <c r="A463" s="1" t="s">
        <v>2</v>
      </c>
      <c r="B463" s="3">
        <v>2011</v>
      </c>
      <c r="C463" s="13">
        <f t="shared" si="102"/>
        <v>0.25722739895403129</v>
      </c>
      <c r="D463" s="1">
        <f t="shared" si="103"/>
        <v>9400000</v>
      </c>
      <c r="E463" s="1">
        <v>36543541</v>
      </c>
      <c r="F463" s="8">
        <v>494931055076.35803</v>
      </c>
      <c r="G463" s="8">
        <v>13543.598719028296</v>
      </c>
      <c r="H463" s="1">
        <f t="shared" si="92"/>
        <v>183429066.2620649</v>
      </c>
      <c r="I463" s="1">
        <f t="shared" si="93"/>
        <v>47247000000</v>
      </c>
      <c r="J463" s="6">
        <v>47247</v>
      </c>
      <c r="K463" s="6">
        <f t="shared" si="94"/>
        <v>73727000000</v>
      </c>
      <c r="L463" s="6">
        <f t="shared" si="95"/>
        <v>120974000000</v>
      </c>
      <c r="M463" s="7">
        <v>73727</v>
      </c>
      <c r="N463" s="6">
        <f t="shared" si="96"/>
        <v>0.24442596349371554</v>
      </c>
      <c r="O463" s="1">
        <v>2381740</v>
      </c>
      <c r="P463" s="12">
        <f t="shared" si="97"/>
        <v>6.5175402679231331E-2</v>
      </c>
      <c r="Q463" s="1">
        <v>119.80800000000001</v>
      </c>
      <c r="R463" s="1">
        <v>9.4</v>
      </c>
      <c r="S463" s="1">
        <v>46.92</v>
      </c>
      <c r="T463" s="1">
        <f t="shared" si="98"/>
        <v>119808000</v>
      </c>
      <c r="U463" s="1">
        <f t="shared" si="99"/>
        <v>9400000</v>
      </c>
      <c r="V463" s="1">
        <f t="shared" si="100"/>
        <v>46920000</v>
      </c>
      <c r="W463" s="1">
        <f t="shared" si="101"/>
        <v>3.2785000227536791</v>
      </c>
      <c r="X463" s="3">
        <v>0</v>
      </c>
      <c r="Y463" s="3">
        <v>3</v>
      </c>
      <c r="Z463" s="3">
        <v>1</v>
      </c>
      <c r="AA463" s="3">
        <f t="shared" si="91"/>
        <v>2</v>
      </c>
    </row>
    <row r="464" spans="1:27" x14ac:dyDescent="0.3">
      <c r="A464" s="1" t="s">
        <v>44</v>
      </c>
      <c r="B464" s="3">
        <v>2016</v>
      </c>
      <c r="C464" s="13">
        <f t="shared" si="102"/>
        <v>1.9725213891345195</v>
      </c>
      <c r="D464" s="1">
        <f t="shared" si="103"/>
        <v>9380000</v>
      </c>
      <c r="E464" s="1">
        <v>4755335</v>
      </c>
      <c r="F464" s="8">
        <v>339999799820.97321</v>
      </c>
      <c r="G464" s="8">
        <v>71498.601007284073</v>
      </c>
      <c r="H464" s="1">
        <f t="shared" si="92"/>
        <v>5112049945.9988031</v>
      </c>
      <c r="I464" s="1">
        <f t="shared" si="93"/>
        <v>81184000000</v>
      </c>
      <c r="J464" s="2">
        <v>81184</v>
      </c>
      <c r="K464" s="6">
        <f t="shared" si="94"/>
        <v>130863000000</v>
      </c>
      <c r="L464" s="6">
        <f t="shared" si="95"/>
        <v>212047000000</v>
      </c>
      <c r="M464" s="2">
        <v>130863</v>
      </c>
      <c r="N464" s="6">
        <f t="shared" si="96"/>
        <v>0.62366801425075336</v>
      </c>
      <c r="O464" s="1">
        <v>68890</v>
      </c>
      <c r="P464" s="12">
        <f t="shared" si="97"/>
        <v>1.4486886833419728E-2</v>
      </c>
      <c r="Q464" s="1">
        <v>40.369999999999997</v>
      </c>
      <c r="R464" s="1">
        <v>9.3800000000000008</v>
      </c>
      <c r="S464" s="1">
        <v>18.850000000000001</v>
      </c>
      <c r="T464" s="1">
        <f t="shared" si="98"/>
        <v>40370000</v>
      </c>
      <c r="U464" s="1">
        <f t="shared" si="99"/>
        <v>9380000</v>
      </c>
      <c r="V464" s="1">
        <f t="shared" si="100"/>
        <v>18850000</v>
      </c>
      <c r="W464" s="1">
        <f t="shared" si="101"/>
        <v>8.4894124178422761</v>
      </c>
      <c r="X464" s="3">
        <v>0</v>
      </c>
      <c r="Y464" s="10">
        <v>10</v>
      </c>
      <c r="Z464" s="10">
        <v>0</v>
      </c>
      <c r="AA464" s="3">
        <f t="shared" si="91"/>
        <v>10</v>
      </c>
    </row>
    <row r="465" spans="1:27" x14ac:dyDescent="0.3">
      <c r="A465" s="1" t="s">
        <v>60</v>
      </c>
      <c r="B465" s="3">
        <v>2018</v>
      </c>
      <c r="C465" s="13">
        <f t="shared" si="102"/>
        <v>0.26080292620326523</v>
      </c>
      <c r="D465" s="1">
        <f t="shared" si="103"/>
        <v>9370000</v>
      </c>
      <c r="E465" s="1">
        <v>35927511</v>
      </c>
      <c r="F465" s="9">
        <v>301335312925.5163</v>
      </c>
      <c r="G465" s="8">
        <v>8264.9296875</v>
      </c>
      <c r="H465" s="1">
        <f t="shared" si="92"/>
        <v>68309062.739318848</v>
      </c>
      <c r="I465" s="1">
        <f t="shared" si="93"/>
        <v>51039000000</v>
      </c>
      <c r="J465" s="6">
        <v>51039</v>
      </c>
      <c r="K465" s="6">
        <f t="shared" si="94"/>
        <v>28609000000</v>
      </c>
      <c r="L465" s="6">
        <f t="shared" si="95"/>
        <v>79648000000</v>
      </c>
      <c r="M465" s="2">
        <v>28609</v>
      </c>
      <c r="N465" s="6">
        <f t="shared" si="96"/>
        <v>0.26431684765630936</v>
      </c>
      <c r="O465" s="1">
        <v>446300</v>
      </c>
      <c r="P465" s="12">
        <f t="shared" si="97"/>
        <v>1.242223542844368E-2</v>
      </c>
      <c r="Q465" s="1">
        <v>63.01</v>
      </c>
      <c r="R465" s="1">
        <v>9.3699999999999992</v>
      </c>
      <c r="S465" s="1">
        <v>35.792000000000002</v>
      </c>
      <c r="T465" s="1">
        <f t="shared" si="98"/>
        <v>63010000</v>
      </c>
      <c r="U465" s="1">
        <f t="shared" si="99"/>
        <v>9370000</v>
      </c>
      <c r="V465" s="1">
        <f t="shared" si="100"/>
        <v>35792000</v>
      </c>
      <c r="W465" s="1">
        <f t="shared" si="101"/>
        <v>1.7538092187905809</v>
      </c>
      <c r="X465" s="3">
        <v>0</v>
      </c>
      <c r="Y465" s="10">
        <v>1</v>
      </c>
      <c r="Z465" s="10">
        <v>5</v>
      </c>
      <c r="AA465" s="3">
        <f t="shared" si="91"/>
        <v>-4</v>
      </c>
    </row>
    <row r="466" spans="1:27" x14ac:dyDescent="0.3">
      <c r="A466" s="1" t="s">
        <v>44</v>
      </c>
      <c r="B466" s="3">
        <v>2015</v>
      </c>
      <c r="C466" s="13">
        <f t="shared" si="102"/>
        <v>1.9842801624940423</v>
      </c>
      <c r="D466" s="1">
        <f t="shared" si="103"/>
        <v>9330000</v>
      </c>
      <c r="E466" s="1">
        <v>4701957</v>
      </c>
      <c r="F466" s="8">
        <v>324570321087.4339</v>
      </c>
      <c r="G466" s="8">
        <v>69028.772718983586</v>
      </c>
      <c r="H466" s="1">
        <f t="shared" si="92"/>
        <v>4764971463.0890923</v>
      </c>
      <c r="I466" s="1">
        <f t="shared" si="93"/>
        <v>76976000000</v>
      </c>
      <c r="J466" s="2">
        <v>76976</v>
      </c>
      <c r="K466" s="6">
        <f t="shared" si="94"/>
        <v>123361000000</v>
      </c>
      <c r="L466" s="6">
        <f t="shared" si="95"/>
        <v>200337000000</v>
      </c>
      <c r="M466" s="2">
        <v>123361</v>
      </c>
      <c r="N466" s="6">
        <f t="shared" si="96"/>
        <v>0.61723758145475205</v>
      </c>
      <c r="O466" s="1">
        <v>68890</v>
      </c>
      <c r="P466" s="12">
        <f t="shared" si="97"/>
        <v>1.4651346237322034E-2</v>
      </c>
      <c r="Q466" s="1">
        <v>38.718000000000004</v>
      </c>
      <c r="R466" s="1">
        <v>9.33</v>
      </c>
      <c r="S466" s="1">
        <v>18.247</v>
      </c>
      <c r="T466" s="1">
        <f t="shared" si="98"/>
        <v>38718000</v>
      </c>
      <c r="U466" s="1">
        <f t="shared" si="99"/>
        <v>9330000</v>
      </c>
      <c r="V466" s="1">
        <f t="shared" si="100"/>
        <v>18247000</v>
      </c>
      <c r="W466" s="1">
        <f t="shared" si="101"/>
        <v>8.2344436582469811</v>
      </c>
      <c r="X466" s="3">
        <v>0</v>
      </c>
      <c r="Y466" s="10">
        <v>10</v>
      </c>
      <c r="Z466" s="10">
        <v>0</v>
      </c>
      <c r="AA466" s="3">
        <f t="shared" si="91"/>
        <v>10</v>
      </c>
    </row>
    <row r="467" spans="1:27" x14ac:dyDescent="0.3">
      <c r="A467" s="1" t="s">
        <v>44</v>
      </c>
      <c r="B467" s="3">
        <v>2012</v>
      </c>
      <c r="C467" s="13">
        <f t="shared" si="102"/>
        <v>2.0262926692775114</v>
      </c>
      <c r="D467" s="1">
        <f t="shared" si="103"/>
        <v>9320000</v>
      </c>
      <c r="E467" s="1">
        <v>4599533</v>
      </c>
      <c r="F467" s="8">
        <v>213241082189.65048</v>
      </c>
      <c r="G467" s="8">
        <v>46361.46369417297</v>
      </c>
      <c r="H467" s="1">
        <f t="shared" si="92"/>
        <v>2149385315.8661184</v>
      </c>
      <c r="I467" s="1">
        <f t="shared" si="93"/>
        <v>70575000000</v>
      </c>
      <c r="J467" s="2">
        <v>70575</v>
      </c>
      <c r="K467" s="6">
        <f t="shared" si="94"/>
        <v>118794000000</v>
      </c>
      <c r="L467" s="6">
        <f t="shared" si="95"/>
        <v>189369000000</v>
      </c>
      <c r="M467" s="2">
        <v>118794</v>
      </c>
      <c r="N467" s="6">
        <f t="shared" si="96"/>
        <v>0.88805120502802859</v>
      </c>
      <c r="O467" s="1">
        <v>68890</v>
      </c>
      <c r="P467" s="12">
        <f t="shared" si="97"/>
        <v>1.4977607509284094E-2</v>
      </c>
      <c r="Q467" s="1">
        <v>38.226999999999997</v>
      </c>
      <c r="R467" s="1">
        <v>9.32</v>
      </c>
      <c r="S467" s="1">
        <v>17.460999999999999</v>
      </c>
      <c r="T467" s="1">
        <f t="shared" si="98"/>
        <v>38227000</v>
      </c>
      <c r="U467" s="1">
        <f t="shared" si="99"/>
        <v>9320000</v>
      </c>
      <c r="V467" s="1">
        <f t="shared" si="100"/>
        <v>17461000</v>
      </c>
      <c r="W467" s="1">
        <f t="shared" si="101"/>
        <v>8.3110611446857749</v>
      </c>
      <c r="X467" s="3">
        <v>0</v>
      </c>
      <c r="Y467" s="10">
        <v>10</v>
      </c>
      <c r="Z467" s="10">
        <v>0</v>
      </c>
      <c r="AA467" s="3">
        <f t="shared" si="91"/>
        <v>10</v>
      </c>
    </row>
    <row r="468" spans="1:27" x14ac:dyDescent="0.3">
      <c r="A468" s="1" t="s">
        <v>73</v>
      </c>
      <c r="B468" s="3">
        <v>2012</v>
      </c>
      <c r="C468" s="13">
        <f t="shared" si="102"/>
        <v>1.5717531479801368</v>
      </c>
      <c r="D468" s="1">
        <f t="shared" si="103"/>
        <v>9310000</v>
      </c>
      <c r="E468" s="1">
        <v>5923322</v>
      </c>
      <c r="F468" s="9">
        <v>64335334008.002632</v>
      </c>
      <c r="G468" s="8">
        <v>10861.360231303082</v>
      </c>
      <c r="H468" s="1">
        <f t="shared" si="92"/>
        <v>117969146.07413214</v>
      </c>
      <c r="I468" s="1">
        <f t="shared" si="93"/>
        <v>11557000000</v>
      </c>
      <c r="J468" s="6">
        <v>11557</v>
      </c>
      <c r="K468" s="6">
        <f t="shared" si="94"/>
        <v>7283000000</v>
      </c>
      <c r="L468" s="6">
        <f t="shared" si="95"/>
        <v>18840000000</v>
      </c>
      <c r="M468" s="6">
        <v>7283</v>
      </c>
      <c r="N468" s="6">
        <f t="shared" si="96"/>
        <v>0.29284063400769017</v>
      </c>
      <c r="O468" s="1">
        <v>397300</v>
      </c>
      <c r="P468" s="12">
        <f t="shared" si="97"/>
        <v>6.7073848087272653E-2</v>
      </c>
      <c r="Q468" s="1">
        <v>5.173</v>
      </c>
      <c r="R468" s="1">
        <v>9.31</v>
      </c>
      <c r="S468" s="1">
        <v>4.8769999999999998</v>
      </c>
      <c r="T468" s="1">
        <f t="shared" si="98"/>
        <v>5173000</v>
      </c>
      <c r="U468" s="1">
        <f t="shared" si="99"/>
        <v>9310000</v>
      </c>
      <c r="V468" s="1">
        <f t="shared" si="100"/>
        <v>4877000</v>
      </c>
      <c r="W468" s="1">
        <f t="shared" si="101"/>
        <v>0.87332750102054224</v>
      </c>
      <c r="X468" s="3">
        <v>0</v>
      </c>
      <c r="Y468" s="10">
        <v>9</v>
      </c>
      <c r="Z468" s="10">
        <v>1</v>
      </c>
      <c r="AA468" s="3">
        <f t="shared" si="91"/>
        <v>8</v>
      </c>
    </row>
    <row r="469" spans="1:27" x14ac:dyDescent="0.3">
      <c r="A469" s="1" t="s">
        <v>73</v>
      </c>
      <c r="B469" s="3">
        <v>2011</v>
      </c>
      <c r="C469" s="13">
        <f t="shared" si="102"/>
        <v>1.5931035556668198</v>
      </c>
      <c r="D469" s="1">
        <f t="shared" si="103"/>
        <v>9310000</v>
      </c>
      <c r="E469" s="1">
        <v>5843939</v>
      </c>
      <c r="F469" s="9">
        <v>66529576563.464554</v>
      </c>
      <c r="G469" s="8">
        <v>11384.372178331183</v>
      </c>
      <c r="H469" s="1">
        <f t="shared" si="92"/>
        <v>129603929.89476109</v>
      </c>
      <c r="I469" s="1">
        <f t="shared" si="93"/>
        <v>12367000000</v>
      </c>
      <c r="J469" s="6">
        <v>12367</v>
      </c>
      <c r="K469" s="6">
        <f t="shared" si="94"/>
        <v>7775000000</v>
      </c>
      <c r="L469" s="6">
        <f t="shared" si="95"/>
        <v>20142000000</v>
      </c>
      <c r="M469" s="6">
        <v>7775</v>
      </c>
      <c r="N469" s="6">
        <f t="shared" si="96"/>
        <v>0.30275256570716247</v>
      </c>
      <c r="O469" s="1">
        <v>397300</v>
      </c>
      <c r="P469" s="12">
        <f t="shared" si="97"/>
        <v>6.7984966988875142E-2</v>
      </c>
      <c r="Q469" s="1">
        <v>5.1989999999999998</v>
      </c>
      <c r="R469" s="1">
        <v>9.31</v>
      </c>
      <c r="S469" s="1">
        <v>4.99</v>
      </c>
      <c r="T469" s="1">
        <f t="shared" si="98"/>
        <v>5199000</v>
      </c>
      <c r="U469" s="1">
        <f t="shared" si="99"/>
        <v>9310000</v>
      </c>
      <c r="V469" s="1">
        <f t="shared" si="100"/>
        <v>4990000</v>
      </c>
      <c r="W469" s="1">
        <f t="shared" si="101"/>
        <v>0.88963967625260976</v>
      </c>
      <c r="X469" s="3">
        <v>0</v>
      </c>
      <c r="Y469" s="10">
        <v>9</v>
      </c>
      <c r="Z469" s="10">
        <v>1</v>
      </c>
      <c r="AA469" s="3">
        <f t="shared" si="91"/>
        <v>8</v>
      </c>
    </row>
    <row r="470" spans="1:27" x14ac:dyDescent="0.3">
      <c r="A470" s="1" t="s">
        <v>44</v>
      </c>
      <c r="B470" s="3">
        <v>2013</v>
      </c>
      <c r="C470" s="13">
        <f t="shared" si="102"/>
        <v>2.0026748469229743</v>
      </c>
      <c r="D470" s="1">
        <f t="shared" si="103"/>
        <v>9260000</v>
      </c>
      <c r="E470" s="1">
        <v>4623816</v>
      </c>
      <c r="F470" s="8">
        <v>221160036389.27652</v>
      </c>
      <c r="G470" s="8">
        <v>47830.630887837346</v>
      </c>
      <c r="H470" s="1">
        <f t="shared" si="92"/>
        <v>2287769251.12854</v>
      </c>
      <c r="I470" s="1">
        <f t="shared" si="93"/>
        <v>73445000000</v>
      </c>
      <c r="J470" s="2">
        <v>73445</v>
      </c>
      <c r="K470" s="6">
        <f t="shared" si="94"/>
        <v>116733000000</v>
      </c>
      <c r="L470" s="6">
        <f t="shared" si="95"/>
        <v>190178000000</v>
      </c>
      <c r="M470" s="2">
        <v>116733</v>
      </c>
      <c r="N470" s="6">
        <f t="shared" si="96"/>
        <v>0.85991123489081345</v>
      </c>
      <c r="O470" s="1">
        <v>68890</v>
      </c>
      <c r="P470" s="12">
        <f t="shared" si="97"/>
        <v>1.4898949266147269E-2</v>
      </c>
      <c r="Q470" s="1">
        <v>37.281999999999996</v>
      </c>
      <c r="R470" s="1">
        <v>9.26</v>
      </c>
      <c r="S470" s="1">
        <v>17.658999999999999</v>
      </c>
      <c r="T470" s="1">
        <f t="shared" si="98"/>
        <v>37282000</v>
      </c>
      <c r="U470" s="1">
        <f t="shared" si="99"/>
        <v>9260000</v>
      </c>
      <c r="V470" s="1">
        <f t="shared" si="100"/>
        <v>17659000</v>
      </c>
      <c r="W470" s="1">
        <f t="shared" si="101"/>
        <v>8.063037110473255</v>
      </c>
      <c r="X470" s="3">
        <v>0</v>
      </c>
      <c r="Y470" s="10">
        <v>10</v>
      </c>
      <c r="Z470" s="10">
        <v>0</v>
      </c>
      <c r="AA470" s="3">
        <f t="shared" si="91"/>
        <v>10</v>
      </c>
    </row>
    <row r="471" spans="1:27" x14ac:dyDescent="0.3">
      <c r="A471" s="1" t="s">
        <v>44</v>
      </c>
      <c r="B471" s="3">
        <v>2021</v>
      </c>
      <c r="C471" s="13">
        <f t="shared" si="102"/>
        <v>1.8378098075465439</v>
      </c>
      <c r="D471" s="1">
        <f t="shared" si="103"/>
        <v>9250000</v>
      </c>
      <c r="E471" s="1">
        <v>5033165</v>
      </c>
      <c r="F471" s="8">
        <v>530270098234.69397</v>
      </c>
      <c r="G471" s="8">
        <v>105355.19861452862</v>
      </c>
      <c r="H471" s="1">
        <f t="shared" si="92"/>
        <v>11099717875.106773</v>
      </c>
      <c r="I471" s="1">
        <f t="shared" si="93"/>
        <v>120316000000</v>
      </c>
      <c r="J471" s="2">
        <v>120316</v>
      </c>
      <c r="K471" s="6">
        <f t="shared" si="94"/>
        <v>190660000000</v>
      </c>
      <c r="L471" s="6">
        <f t="shared" si="95"/>
        <v>310976000000</v>
      </c>
      <c r="M471" s="2">
        <v>190660</v>
      </c>
      <c r="N471" s="6">
        <f t="shared" si="96"/>
        <v>0.58644830443063023</v>
      </c>
      <c r="O471" s="1">
        <v>68890</v>
      </c>
      <c r="P471" s="12">
        <f t="shared" si="97"/>
        <v>1.3687212718041233E-2</v>
      </c>
      <c r="Q471" s="1">
        <v>37.54</v>
      </c>
      <c r="R471" s="1">
        <v>9.25</v>
      </c>
      <c r="S471" s="1">
        <v>18.439</v>
      </c>
      <c r="T471" s="1">
        <f t="shared" si="98"/>
        <v>37540000</v>
      </c>
      <c r="U471" s="1">
        <f t="shared" si="99"/>
        <v>9250000</v>
      </c>
      <c r="V471" s="1">
        <f t="shared" si="100"/>
        <v>18439000</v>
      </c>
      <c r="W471" s="1">
        <f t="shared" si="101"/>
        <v>7.4585275865186222</v>
      </c>
      <c r="X471" s="3">
        <v>0</v>
      </c>
      <c r="Y471" s="10">
        <v>10</v>
      </c>
      <c r="Z471" s="10">
        <v>0</v>
      </c>
      <c r="AA471" s="3">
        <f t="shared" si="91"/>
        <v>10</v>
      </c>
    </row>
    <row r="472" spans="1:27" x14ac:dyDescent="0.3">
      <c r="A472" s="1" t="s">
        <v>44</v>
      </c>
      <c r="B472" s="3">
        <v>2020</v>
      </c>
      <c r="C472" s="13">
        <f t="shared" si="102"/>
        <v>1.8554245191241112</v>
      </c>
      <c r="D472" s="1">
        <f t="shared" si="103"/>
        <v>9250000</v>
      </c>
      <c r="E472" s="1">
        <v>4985382</v>
      </c>
      <c r="F472" s="8">
        <v>468334804146.91431</v>
      </c>
      <c r="G472" s="8">
        <v>93941.60851604036</v>
      </c>
      <c r="H472" s="1">
        <f t="shared" si="92"/>
        <v>8825025810.580986</v>
      </c>
      <c r="I472" s="1">
        <f t="shared" si="93"/>
        <v>99824000000</v>
      </c>
      <c r="J472" s="2">
        <v>99824</v>
      </c>
      <c r="K472" s="6">
        <f t="shared" si="94"/>
        <v>180105000000</v>
      </c>
      <c r="L472" s="6">
        <f t="shared" si="95"/>
        <v>279929000000</v>
      </c>
      <c r="M472" s="2">
        <v>180105</v>
      </c>
      <c r="N472" s="6">
        <f t="shared" si="96"/>
        <v>0.5977112901312106</v>
      </c>
      <c r="O472" s="1">
        <v>68890</v>
      </c>
      <c r="P472" s="12">
        <f t="shared" si="97"/>
        <v>1.3818399472698381E-2</v>
      </c>
      <c r="Q472" s="1">
        <v>35.152999999999999</v>
      </c>
      <c r="R472" s="1">
        <v>9.25</v>
      </c>
      <c r="S472" s="1">
        <v>18.137</v>
      </c>
      <c r="T472" s="1">
        <f t="shared" si="98"/>
        <v>35153000</v>
      </c>
      <c r="U472" s="1">
        <f t="shared" si="99"/>
        <v>9250000</v>
      </c>
      <c r="V472" s="1">
        <f t="shared" si="100"/>
        <v>18137000</v>
      </c>
      <c r="W472" s="1">
        <f t="shared" si="101"/>
        <v>7.0512149319751227</v>
      </c>
      <c r="X472" s="3">
        <v>0</v>
      </c>
      <c r="Y472" s="10">
        <v>10</v>
      </c>
      <c r="Z472" s="10">
        <v>0</v>
      </c>
      <c r="AA472" s="3">
        <f t="shared" si="91"/>
        <v>10</v>
      </c>
    </row>
    <row r="473" spans="1:27" x14ac:dyDescent="0.3">
      <c r="A473" s="1" t="s">
        <v>44</v>
      </c>
      <c r="B473" s="3">
        <v>2019</v>
      </c>
      <c r="C473" s="13">
        <f t="shared" si="102"/>
        <v>1.874617476704078</v>
      </c>
      <c r="D473" s="1">
        <f t="shared" si="103"/>
        <v>9250000</v>
      </c>
      <c r="E473" s="1">
        <v>4934340</v>
      </c>
      <c r="F473" s="8">
        <v>442466538838.62762</v>
      </c>
      <c r="G473" s="8">
        <v>89670.865574449199</v>
      </c>
      <c r="H473" s="1">
        <f t="shared" si="92"/>
        <v>8040864132.8709383</v>
      </c>
      <c r="I473" s="1">
        <f t="shared" si="93"/>
        <v>101103000000</v>
      </c>
      <c r="J473" s="2">
        <v>101103</v>
      </c>
      <c r="K473" s="6">
        <f t="shared" si="94"/>
        <v>169626000000</v>
      </c>
      <c r="L473" s="6">
        <f t="shared" si="95"/>
        <v>270729000000</v>
      </c>
      <c r="M473" s="2">
        <v>169626</v>
      </c>
      <c r="N473" s="6">
        <f t="shared" si="96"/>
        <v>0.61186321729684023</v>
      </c>
      <c r="O473" s="1">
        <v>68890</v>
      </c>
      <c r="P473" s="12">
        <f t="shared" si="97"/>
        <v>1.3961340321096641E-2</v>
      </c>
      <c r="Q473" s="1">
        <v>37.326000000000001</v>
      </c>
      <c r="R473" s="1">
        <v>9.25</v>
      </c>
      <c r="S473" s="1">
        <v>19.545000000000002</v>
      </c>
      <c r="T473" s="1">
        <f t="shared" si="98"/>
        <v>37326000</v>
      </c>
      <c r="U473" s="1">
        <f t="shared" si="99"/>
        <v>9250000</v>
      </c>
      <c r="V473" s="1">
        <f t="shared" si="100"/>
        <v>19545000</v>
      </c>
      <c r="W473" s="1">
        <f t="shared" si="101"/>
        <v>7.5645375065358289</v>
      </c>
      <c r="X473" s="3">
        <v>0</v>
      </c>
      <c r="Y473" s="10">
        <v>10</v>
      </c>
      <c r="Z473" s="10">
        <v>0</v>
      </c>
      <c r="AA473" s="3">
        <f t="shared" si="91"/>
        <v>10</v>
      </c>
    </row>
    <row r="474" spans="1:27" x14ac:dyDescent="0.3">
      <c r="A474" s="1" t="s">
        <v>44</v>
      </c>
      <c r="B474" s="3">
        <v>2014</v>
      </c>
      <c r="C474" s="13">
        <f t="shared" si="102"/>
        <v>1.9773538239575417</v>
      </c>
      <c r="D474" s="1">
        <f t="shared" si="103"/>
        <v>9210000</v>
      </c>
      <c r="E474" s="1">
        <v>4657740</v>
      </c>
      <c r="F474" s="8">
        <v>238002440659.25882</v>
      </c>
      <c r="G474" s="8">
        <v>51098.266682824462</v>
      </c>
      <c r="H474" s="1">
        <f t="shared" si="92"/>
        <v>2611032857.9890485</v>
      </c>
      <c r="I474" s="1">
        <f t="shared" si="93"/>
        <v>82017000000</v>
      </c>
      <c r="J474" s="2">
        <v>82017</v>
      </c>
      <c r="K474" s="6">
        <f t="shared" si="94"/>
        <v>121059000000</v>
      </c>
      <c r="L474" s="6">
        <f t="shared" si="95"/>
        <v>203076000000</v>
      </c>
      <c r="M474" s="2">
        <v>121059</v>
      </c>
      <c r="N474" s="6">
        <f t="shared" si="96"/>
        <v>0.85325175421515109</v>
      </c>
      <c r="O474" s="1">
        <v>68890</v>
      </c>
      <c r="P474" s="12">
        <f t="shared" si="97"/>
        <v>1.4790434846084152E-2</v>
      </c>
      <c r="Q474" s="1">
        <v>36.853000000000002</v>
      </c>
      <c r="R474" s="1">
        <v>9.2100000000000009</v>
      </c>
      <c r="S474" s="1">
        <v>17.367999999999999</v>
      </c>
      <c r="T474" s="1">
        <f t="shared" si="98"/>
        <v>36853000</v>
      </c>
      <c r="U474" s="1">
        <f t="shared" si="99"/>
        <v>9210000</v>
      </c>
      <c r="V474" s="1">
        <f t="shared" si="100"/>
        <v>17368000</v>
      </c>
      <c r="W474" s="1">
        <f t="shared" si="101"/>
        <v>7.9122063490018766</v>
      </c>
      <c r="X474" s="3">
        <v>0</v>
      </c>
      <c r="Y474" s="10">
        <v>10</v>
      </c>
      <c r="Z474" s="10">
        <v>0</v>
      </c>
      <c r="AA474" s="3">
        <f t="shared" si="91"/>
        <v>10</v>
      </c>
    </row>
    <row r="475" spans="1:27" x14ac:dyDescent="0.3">
      <c r="A475" s="1" t="s">
        <v>60</v>
      </c>
      <c r="B475" s="3">
        <v>2017</v>
      </c>
      <c r="C475" s="13">
        <f t="shared" si="102"/>
        <v>0.2592313158184722</v>
      </c>
      <c r="D475" s="1">
        <f t="shared" si="103"/>
        <v>9210000</v>
      </c>
      <c r="E475" s="1">
        <v>35528115</v>
      </c>
      <c r="F475" s="9">
        <v>285550398889.94305</v>
      </c>
      <c r="G475" s="8">
        <v>7921.619140625</v>
      </c>
      <c r="H475" s="1">
        <f t="shared" si="92"/>
        <v>62752049.809116364</v>
      </c>
      <c r="I475" s="1">
        <f t="shared" si="93"/>
        <v>44490000000</v>
      </c>
      <c r="J475" s="6">
        <v>44490</v>
      </c>
      <c r="K475" s="6">
        <f t="shared" si="94"/>
        <v>25273000000</v>
      </c>
      <c r="L475" s="6">
        <f t="shared" si="95"/>
        <v>69763000000</v>
      </c>
      <c r="M475" s="2">
        <v>25273</v>
      </c>
      <c r="N475" s="6">
        <f t="shared" si="96"/>
        <v>0.24431063753088322</v>
      </c>
      <c r="O475" s="1">
        <v>446300</v>
      </c>
      <c r="P475" s="12">
        <f t="shared" si="97"/>
        <v>1.2561882328966791E-2</v>
      </c>
      <c r="Q475" s="1">
        <v>61.472000000000001</v>
      </c>
      <c r="R475" s="1">
        <v>9.2100000000000009</v>
      </c>
      <c r="S475" s="1">
        <v>36.831000000000003</v>
      </c>
      <c r="T475" s="1">
        <f t="shared" si="98"/>
        <v>61472000</v>
      </c>
      <c r="U475" s="1">
        <f t="shared" si="99"/>
        <v>9210000</v>
      </c>
      <c r="V475" s="1">
        <f t="shared" si="100"/>
        <v>36831000</v>
      </c>
      <c r="W475" s="1">
        <f t="shared" si="101"/>
        <v>1.7302353361556053</v>
      </c>
      <c r="X475" s="3">
        <v>0</v>
      </c>
      <c r="Y475" s="10">
        <v>1</v>
      </c>
      <c r="Z475" s="10">
        <v>5</v>
      </c>
      <c r="AA475" s="3">
        <f t="shared" si="91"/>
        <v>-4</v>
      </c>
    </row>
    <row r="476" spans="1:27" x14ac:dyDescent="0.3">
      <c r="A476" s="1" t="s">
        <v>63</v>
      </c>
      <c r="B476" s="3">
        <v>2012</v>
      </c>
      <c r="C476" s="13">
        <f t="shared" si="102"/>
        <v>0.51129508203751872</v>
      </c>
      <c r="D476" s="1">
        <f t="shared" si="103"/>
        <v>9180000</v>
      </c>
      <c r="E476" s="1">
        <v>17954407</v>
      </c>
      <c r="F476" s="9">
        <v>20618757380.200382</v>
      </c>
      <c r="G476" s="8">
        <v>1148.3953427256263</v>
      </c>
      <c r="H476" s="1">
        <f t="shared" si="92"/>
        <v>1318811.8631939087</v>
      </c>
      <c r="I476" s="1">
        <f t="shared" si="93"/>
        <v>1900000000</v>
      </c>
      <c r="J476" s="6">
        <v>1900</v>
      </c>
      <c r="K476" s="6">
        <f t="shared" si="94"/>
        <v>1450000000</v>
      </c>
      <c r="L476" s="6">
        <f t="shared" si="95"/>
        <v>3350000000</v>
      </c>
      <c r="M476" s="6">
        <v>1450</v>
      </c>
      <c r="N476" s="6">
        <f t="shared" si="96"/>
        <v>0.16247341865601037</v>
      </c>
      <c r="O476" s="1">
        <v>1266700</v>
      </c>
      <c r="P476" s="12">
        <f t="shared" si="97"/>
        <v>7.0550923792693343E-2</v>
      </c>
      <c r="Q476" s="1">
        <v>1.8540000000000001</v>
      </c>
      <c r="R476" s="1">
        <v>9.18</v>
      </c>
      <c r="S476" s="1">
        <v>1.341</v>
      </c>
      <c r="T476" s="1">
        <f t="shared" si="98"/>
        <v>1854000</v>
      </c>
      <c r="U476" s="1">
        <f t="shared" si="99"/>
        <v>9180000</v>
      </c>
      <c r="V476" s="1">
        <f t="shared" si="100"/>
        <v>1341000</v>
      </c>
      <c r="W476" s="1">
        <f t="shared" si="101"/>
        <v>0.1032615557840479</v>
      </c>
      <c r="X476" s="3">
        <v>0</v>
      </c>
      <c r="Y476" s="10">
        <v>7</v>
      </c>
      <c r="Z476" s="10">
        <v>1</v>
      </c>
      <c r="AA476" s="3">
        <f t="shared" si="91"/>
        <v>6</v>
      </c>
    </row>
    <row r="477" spans="1:27" x14ac:dyDescent="0.3">
      <c r="A477" s="1" t="s">
        <v>82</v>
      </c>
      <c r="B477" s="3">
        <v>2017</v>
      </c>
      <c r="C477" s="13">
        <f t="shared" si="102"/>
        <v>1.6357067295433758</v>
      </c>
      <c r="D477" s="1">
        <f t="shared" si="103"/>
        <v>9180000</v>
      </c>
      <c r="E477" s="1">
        <v>5612253</v>
      </c>
      <c r="F477" s="9">
        <v>534905707125.67743</v>
      </c>
      <c r="G477" s="8">
        <v>95310.33385802056</v>
      </c>
      <c r="H477" s="1">
        <f t="shared" si="92"/>
        <v>9084059740.1273403</v>
      </c>
      <c r="I477" s="1">
        <f t="shared" si="93"/>
        <v>327688779047.31598</v>
      </c>
      <c r="J477" s="2">
        <v>327688.779047316</v>
      </c>
      <c r="K477" s="6">
        <f t="shared" si="94"/>
        <v>373236667619.01001</v>
      </c>
      <c r="L477" s="6">
        <f t="shared" si="95"/>
        <v>700925446666.32593</v>
      </c>
      <c r="M477" s="2">
        <v>373236.66761901003</v>
      </c>
      <c r="N477" s="6">
        <f t="shared" si="96"/>
        <v>1.3103719727216179</v>
      </c>
      <c r="O477" s="1">
        <v>704</v>
      </c>
      <c r="P477" s="12">
        <f t="shared" si="97"/>
        <v>1.2543981891051598E-4</v>
      </c>
      <c r="Q477" s="1">
        <v>37.156999999999996</v>
      </c>
      <c r="R477" s="1">
        <v>9.18</v>
      </c>
      <c r="S477" s="1">
        <v>13.135</v>
      </c>
      <c r="T477" s="1">
        <f t="shared" si="98"/>
        <v>37157000</v>
      </c>
      <c r="U477" s="1">
        <f t="shared" si="99"/>
        <v>9180000</v>
      </c>
      <c r="V477" s="1">
        <f t="shared" si="100"/>
        <v>13135000</v>
      </c>
      <c r="W477" s="1">
        <f t="shared" si="101"/>
        <v>6.6206922603097187</v>
      </c>
      <c r="X477" s="3">
        <v>0</v>
      </c>
      <c r="Y477" s="10">
        <v>2</v>
      </c>
      <c r="Z477" s="10">
        <v>4</v>
      </c>
      <c r="AA477" s="3">
        <f t="shared" si="91"/>
        <v>-2</v>
      </c>
    </row>
    <row r="478" spans="1:27" x14ac:dyDescent="0.3">
      <c r="A478" s="1" t="s">
        <v>78</v>
      </c>
      <c r="B478" s="3">
        <v>2011</v>
      </c>
      <c r="C478" s="13">
        <f t="shared" si="102"/>
        <v>0.45266099146257543</v>
      </c>
      <c r="D478" s="1">
        <f t="shared" si="103"/>
        <v>9120000</v>
      </c>
      <c r="E478" s="1">
        <v>20147528</v>
      </c>
      <c r="F478" s="9">
        <v>378833008259.14618</v>
      </c>
      <c r="G478" s="8">
        <v>18802.952315497274</v>
      </c>
      <c r="H478" s="1">
        <f t="shared" si="92"/>
        <v>353551015.77886432</v>
      </c>
      <c r="I478" s="1">
        <f t="shared" si="93"/>
        <v>53059510000</v>
      </c>
      <c r="J478" s="1">
        <v>53059.51</v>
      </c>
      <c r="K478" s="6">
        <f t="shared" si="94"/>
        <v>45782510000</v>
      </c>
      <c r="L478" s="6">
        <f t="shared" si="95"/>
        <v>98842020000</v>
      </c>
      <c r="M478" s="2">
        <v>45782.51</v>
      </c>
      <c r="N478" s="6">
        <f t="shared" si="96"/>
        <v>0.26091184729179062</v>
      </c>
      <c r="O478" s="1">
        <v>230170</v>
      </c>
      <c r="P478" s="12">
        <f t="shared" si="97"/>
        <v>1.1424230307559319E-2</v>
      </c>
      <c r="Q478" s="1">
        <v>91.754000000000005</v>
      </c>
      <c r="R478" s="1">
        <v>9.1199999999999992</v>
      </c>
      <c r="S478" s="1">
        <v>25.239000000000001</v>
      </c>
      <c r="T478" s="1">
        <f t="shared" si="98"/>
        <v>91754000</v>
      </c>
      <c r="U478" s="1">
        <f t="shared" si="99"/>
        <v>9120000</v>
      </c>
      <c r="V478" s="1">
        <f t="shared" si="100"/>
        <v>25239000</v>
      </c>
      <c r="W478" s="1">
        <f t="shared" si="101"/>
        <v>4.5541070845018803</v>
      </c>
      <c r="X478" s="3">
        <v>0</v>
      </c>
      <c r="Y478" s="10">
        <v>9</v>
      </c>
      <c r="Z478" s="10">
        <v>0</v>
      </c>
      <c r="AA478" s="3">
        <f t="shared" si="91"/>
        <v>9</v>
      </c>
    </row>
    <row r="479" spans="1:27" x14ac:dyDescent="0.3">
      <c r="A479" s="1" t="s">
        <v>15</v>
      </c>
      <c r="B479" s="3">
        <v>2013</v>
      </c>
      <c r="C479" s="13">
        <f t="shared" si="102"/>
        <v>0.84610487846946048</v>
      </c>
      <c r="D479" s="1">
        <f t="shared" si="103"/>
        <v>9090000</v>
      </c>
      <c r="E479" s="1">
        <v>10743349</v>
      </c>
      <c r="F479" s="8">
        <v>69841188342.191071</v>
      </c>
      <c r="G479" s="8">
        <v>6500.8768068682375</v>
      </c>
      <c r="H479" s="1">
        <f t="shared" si="92"/>
        <v>42261399.258077368</v>
      </c>
      <c r="I479" s="1">
        <f t="shared" si="93"/>
        <v>9339000000</v>
      </c>
      <c r="J479" s="6">
        <v>9339</v>
      </c>
      <c r="K479" s="6">
        <f t="shared" si="94"/>
        <v>11658000000</v>
      </c>
      <c r="L479" s="6">
        <f t="shared" si="95"/>
        <v>20997000000</v>
      </c>
      <c r="M479" s="2">
        <v>11658</v>
      </c>
      <c r="N479" s="6">
        <f t="shared" si="96"/>
        <v>0.30063921445786324</v>
      </c>
      <c r="O479" s="1">
        <v>1083300</v>
      </c>
      <c r="P479" s="12">
        <f t="shared" si="97"/>
        <v>0.10083447908096442</v>
      </c>
      <c r="Q479" s="1">
        <v>18.989000000000001</v>
      </c>
      <c r="R479" s="1">
        <v>9.09</v>
      </c>
      <c r="S479" s="1">
        <v>10.353999999999999</v>
      </c>
      <c r="T479" s="1">
        <f t="shared" si="98"/>
        <v>18989000</v>
      </c>
      <c r="U479" s="1">
        <f t="shared" si="99"/>
        <v>9090000</v>
      </c>
      <c r="V479" s="1">
        <f t="shared" si="100"/>
        <v>10354000</v>
      </c>
      <c r="W479" s="1">
        <f t="shared" si="101"/>
        <v>1.7675121603142558</v>
      </c>
      <c r="X479" s="3">
        <v>0</v>
      </c>
      <c r="Y479" s="3">
        <v>7</v>
      </c>
      <c r="Z479" s="3">
        <v>0</v>
      </c>
      <c r="AA479" s="3">
        <f t="shared" si="91"/>
        <v>7</v>
      </c>
    </row>
    <row r="480" spans="1:27" x14ac:dyDescent="0.3">
      <c r="A480" s="1" t="s">
        <v>60</v>
      </c>
      <c r="B480" s="3">
        <v>2015</v>
      </c>
      <c r="C480" s="13">
        <f t="shared" si="102"/>
        <v>0.26210726513473381</v>
      </c>
      <c r="D480" s="1">
        <f t="shared" si="103"/>
        <v>9090000</v>
      </c>
      <c r="E480" s="1">
        <v>34680458</v>
      </c>
      <c r="F480" s="9">
        <v>269769479474.15625</v>
      </c>
      <c r="G480" s="8">
        <v>7669.9453125</v>
      </c>
      <c r="H480" s="1">
        <f t="shared" si="92"/>
        <v>58828061.096740723</v>
      </c>
      <c r="I480" s="1">
        <f t="shared" si="93"/>
        <v>38101000000</v>
      </c>
      <c r="J480" s="6">
        <v>38101</v>
      </c>
      <c r="K480" s="6">
        <f t="shared" si="94"/>
        <v>22334000000</v>
      </c>
      <c r="L480" s="6">
        <f t="shared" si="95"/>
        <v>60435000000</v>
      </c>
      <c r="M480" s="2">
        <v>22334</v>
      </c>
      <c r="N480" s="6">
        <f t="shared" si="96"/>
        <v>0.22402460099564242</v>
      </c>
      <c r="O480" s="1">
        <v>446300</v>
      </c>
      <c r="P480" s="12">
        <f t="shared" si="97"/>
        <v>1.2868918859145401E-2</v>
      </c>
      <c r="Q480" s="1">
        <v>58.494999999999997</v>
      </c>
      <c r="R480" s="1">
        <v>9.09</v>
      </c>
      <c r="S480" s="1">
        <v>34.079000000000001</v>
      </c>
      <c r="T480" s="1">
        <f t="shared" si="98"/>
        <v>58495000</v>
      </c>
      <c r="U480" s="1">
        <f t="shared" si="99"/>
        <v>9090000</v>
      </c>
      <c r="V480" s="1">
        <f t="shared" si="100"/>
        <v>34079000</v>
      </c>
      <c r="W480" s="1">
        <f t="shared" si="101"/>
        <v>1.6866847606222501</v>
      </c>
      <c r="X480" s="3">
        <v>0</v>
      </c>
      <c r="Y480" s="10">
        <v>1</v>
      </c>
      <c r="Z480" s="10">
        <v>5</v>
      </c>
      <c r="AA480" s="3">
        <f t="shared" si="91"/>
        <v>-4</v>
      </c>
    </row>
    <row r="481" spans="1:27" x14ac:dyDescent="0.3">
      <c r="A481" s="1" t="s">
        <v>55</v>
      </c>
      <c r="B481" s="3">
        <v>2015</v>
      </c>
      <c r="C481" s="13">
        <f t="shared" si="102"/>
        <v>0.36376934576887965</v>
      </c>
      <c r="D481" s="1">
        <f t="shared" si="103"/>
        <v>9040000</v>
      </c>
      <c r="E481" s="1">
        <v>24850912</v>
      </c>
      <c r="F481" s="9">
        <v>37486176943.113159</v>
      </c>
      <c r="G481" s="8">
        <v>1508.4427059704351</v>
      </c>
      <c r="H481" s="1">
        <f t="shared" si="92"/>
        <v>2275399.3971954086</v>
      </c>
      <c r="I481" s="1">
        <f t="shared" si="93"/>
        <v>2934024680.95995</v>
      </c>
      <c r="J481" s="6">
        <v>2934.0246809599498</v>
      </c>
      <c r="K481" s="6">
        <f t="shared" si="94"/>
        <v>2136989313.4424801</v>
      </c>
      <c r="L481" s="6">
        <f t="shared" si="95"/>
        <v>5071013994.4024296</v>
      </c>
      <c r="M481" s="6">
        <v>2136.9893134424801</v>
      </c>
      <c r="N481" s="6">
        <f t="shared" si="96"/>
        <v>0.13527690492679223</v>
      </c>
      <c r="O481" s="1">
        <v>581795</v>
      </c>
      <c r="P481" s="12">
        <f t="shared" si="97"/>
        <v>2.3411414438230676E-2</v>
      </c>
      <c r="Q481" s="1">
        <v>3.2269999999999999</v>
      </c>
      <c r="R481" s="1">
        <v>9.0399999999999991</v>
      </c>
      <c r="S481" s="1">
        <v>2.1179999999999999</v>
      </c>
      <c r="T481" s="1">
        <f t="shared" si="98"/>
        <v>3227000</v>
      </c>
      <c r="U481" s="1">
        <f t="shared" si="99"/>
        <v>9040000</v>
      </c>
      <c r="V481" s="1">
        <f t="shared" si="100"/>
        <v>2118000</v>
      </c>
      <c r="W481" s="1">
        <f t="shared" si="101"/>
        <v>0.12985438924736445</v>
      </c>
      <c r="X481" s="3">
        <v>0</v>
      </c>
      <c r="Y481" s="10">
        <v>6</v>
      </c>
      <c r="Z481" s="10">
        <v>0</v>
      </c>
      <c r="AA481" s="3">
        <f t="shared" si="91"/>
        <v>6</v>
      </c>
    </row>
    <row r="482" spans="1:27" x14ac:dyDescent="0.3">
      <c r="A482" s="1" t="s">
        <v>55</v>
      </c>
      <c r="B482" s="3">
        <v>2017</v>
      </c>
      <c r="C482" s="13">
        <f t="shared" si="102"/>
        <v>0.34505762462331208</v>
      </c>
      <c r="D482" s="1">
        <f t="shared" si="103"/>
        <v>9030000</v>
      </c>
      <c r="E482" s="1">
        <v>26169542</v>
      </c>
      <c r="F482" s="9">
        <v>40514544581.331474</v>
      </c>
      <c r="G482" s="8">
        <v>1548.1564247983963</v>
      </c>
      <c r="H482" s="1">
        <f t="shared" si="92"/>
        <v>2396788.3156445525</v>
      </c>
      <c r="I482" s="1">
        <f t="shared" si="93"/>
        <v>3670381327.2242198</v>
      </c>
      <c r="J482" s="6">
        <v>3670.3813272242196</v>
      </c>
      <c r="K482" s="6">
        <f t="shared" si="94"/>
        <v>2852243119.6489601</v>
      </c>
      <c r="L482" s="6">
        <f t="shared" si="95"/>
        <v>6522624446.8731804</v>
      </c>
      <c r="M482" s="6">
        <v>2852.2431196489601</v>
      </c>
      <c r="N482" s="6">
        <f t="shared" si="96"/>
        <v>0.16099463820404666</v>
      </c>
      <c r="O482" s="1">
        <v>581795</v>
      </c>
      <c r="P482" s="12">
        <f t="shared" si="97"/>
        <v>2.2231760876823905E-2</v>
      </c>
      <c r="Q482" s="1">
        <v>4.1189999999999998</v>
      </c>
      <c r="R482" s="1">
        <v>9.0299999999999994</v>
      </c>
      <c r="S482" s="1">
        <v>2.5830000000000002</v>
      </c>
      <c r="T482" s="1">
        <f t="shared" si="98"/>
        <v>4119000</v>
      </c>
      <c r="U482" s="1">
        <f t="shared" si="99"/>
        <v>9030000</v>
      </c>
      <c r="V482" s="1">
        <f t="shared" si="100"/>
        <v>2583000</v>
      </c>
      <c r="W482" s="1">
        <f t="shared" si="101"/>
        <v>0.157396717145451</v>
      </c>
      <c r="X482" s="3">
        <v>0</v>
      </c>
      <c r="Y482" s="10">
        <v>6</v>
      </c>
      <c r="Z482" s="10">
        <v>0</v>
      </c>
      <c r="AA482" s="3">
        <f t="shared" si="91"/>
        <v>6</v>
      </c>
    </row>
    <row r="483" spans="1:27" x14ac:dyDescent="0.3">
      <c r="A483" s="1" t="s">
        <v>55</v>
      </c>
      <c r="B483" s="3">
        <v>2011</v>
      </c>
      <c r="C483" s="13">
        <f t="shared" si="102"/>
        <v>0.40316521835938335</v>
      </c>
      <c r="D483" s="1">
        <f t="shared" si="103"/>
        <v>9010000</v>
      </c>
      <c r="E483" s="1">
        <v>22348158</v>
      </c>
      <c r="F483" s="9">
        <v>33666784883.194805</v>
      </c>
      <c r="G483" s="8">
        <v>1506.4679998769834</v>
      </c>
      <c r="H483" s="1">
        <f t="shared" si="92"/>
        <v>2269445.8346533589</v>
      </c>
      <c r="I483" s="1">
        <f t="shared" si="93"/>
        <v>1811770000</v>
      </c>
      <c r="J483" s="6">
        <v>1811.77</v>
      </c>
      <c r="K483" s="6">
        <f t="shared" si="94"/>
        <v>1219380000</v>
      </c>
      <c r="L483" s="6">
        <f t="shared" si="95"/>
        <v>3031150000</v>
      </c>
      <c r="M483" s="6">
        <v>1219.3800000000001</v>
      </c>
      <c r="N483" s="6">
        <f t="shared" si="96"/>
        <v>9.0033842272626285E-2</v>
      </c>
      <c r="O483" s="1">
        <v>581795</v>
      </c>
      <c r="P483" s="12">
        <f t="shared" si="97"/>
        <v>2.6033241755316031E-2</v>
      </c>
      <c r="Q483" s="1">
        <v>2.3740000000000001</v>
      </c>
      <c r="R483" s="1">
        <v>9.01</v>
      </c>
      <c r="S483" s="1">
        <v>1.891</v>
      </c>
      <c r="T483" s="1">
        <f t="shared" si="98"/>
        <v>2374000</v>
      </c>
      <c r="U483" s="1">
        <f t="shared" si="99"/>
        <v>9010000</v>
      </c>
      <c r="V483" s="1">
        <f t="shared" si="100"/>
        <v>1891000</v>
      </c>
      <c r="W483" s="1">
        <f t="shared" si="101"/>
        <v>0.1062279942713847</v>
      </c>
      <c r="X483" s="3">
        <v>0</v>
      </c>
      <c r="Y483" s="10">
        <v>4</v>
      </c>
      <c r="Z483" s="10">
        <v>1</v>
      </c>
      <c r="AA483" s="3">
        <f t="shared" si="91"/>
        <v>3</v>
      </c>
    </row>
    <row r="484" spans="1:27" x14ac:dyDescent="0.3">
      <c r="A484" s="1" t="s">
        <v>55</v>
      </c>
      <c r="B484" s="3">
        <v>2018</v>
      </c>
      <c r="C484" s="13">
        <f t="shared" si="102"/>
        <v>0.33337628113804307</v>
      </c>
      <c r="D484" s="1">
        <f t="shared" si="103"/>
        <v>8950000</v>
      </c>
      <c r="E484" s="1">
        <v>26846541</v>
      </c>
      <c r="F484" s="9">
        <v>42807538536.109741</v>
      </c>
      <c r="G484" s="8">
        <v>1594.5271510437692</v>
      </c>
      <c r="H484" s="1">
        <f t="shared" si="92"/>
        <v>2542516.8354157591</v>
      </c>
      <c r="I484" s="1">
        <f t="shared" si="93"/>
        <v>4073913783.5462799</v>
      </c>
      <c r="J484" s="6">
        <v>4073.9137835462798</v>
      </c>
      <c r="K484" s="6">
        <f t="shared" si="94"/>
        <v>3131275845.2404099</v>
      </c>
      <c r="L484" s="6">
        <f t="shared" si="95"/>
        <v>7205189628.7866898</v>
      </c>
      <c r="M484" s="6">
        <v>3131.27584524041</v>
      </c>
      <c r="N484" s="6">
        <f t="shared" si="96"/>
        <v>0.16831590591710491</v>
      </c>
      <c r="O484" s="1">
        <v>581795</v>
      </c>
      <c r="P484" s="12">
        <f t="shared" si="97"/>
        <v>2.1671134467565113E-2</v>
      </c>
      <c r="Q484" s="1">
        <v>3.8220000000000001</v>
      </c>
      <c r="R484" s="1">
        <v>8.9499999999999993</v>
      </c>
      <c r="S484" s="1">
        <v>2.4990000000000001</v>
      </c>
      <c r="T484" s="1">
        <f t="shared" si="98"/>
        <v>3822000</v>
      </c>
      <c r="U484" s="1">
        <f t="shared" si="99"/>
        <v>8950000</v>
      </c>
      <c r="V484" s="1">
        <f t="shared" si="100"/>
        <v>2499000</v>
      </c>
      <c r="W484" s="1">
        <f t="shared" si="101"/>
        <v>0.14236470910721793</v>
      </c>
      <c r="X484" s="3">
        <v>0</v>
      </c>
      <c r="Y484" s="10">
        <v>6</v>
      </c>
      <c r="Z484" s="10">
        <v>0</v>
      </c>
      <c r="AA484" s="3">
        <f t="shared" si="91"/>
        <v>6</v>
      </c>
    </row>
    <row r="485" spans="1:27" x14ac:dyDescent="0.3">
      <c r="A485" s="1" t="s">
        <v>78</v>
      </c>
      <c r="B485" s="3">
        <v>2018</v>
      </c>
      <c r="C485" s="13">
        <f t="shared" si="102"/>
        <v>0.45958784983236595</v>
      </c>
      <c r="D485" s="1">
        <f t="shared" si="103"/>
        <v>8950000</v>
      </c>
      <c r="E485" s="1">
        <v>19473970</v>
      </c>
      <c r="F485" s="9">
        <v>575809982910.41467</v>
      </c>
      <c r="G485" s="8">
        <v>29568.186810928368</v>
      </c>
      <c r="H485" s="1">
        <f t="shared" si="92"/>
        <v>874277671.28595829</v>
      </c>
      <c r="I485" s="1">
        <f t="shared" si="93"/>
        <v>95266920000</v>
      </c>
      <c r="J485" s="1">
        <v>95266.92</v>
      </c>
      <c r="K485" s="6">
        <f t="shared" si="94"/>
        <v>84294096153.8461</v>
      </c>
      <c r="L485" s="6">
        <f t="shared" si="95"/>
        <v>179561016153.8461</v>
      </c>
      <c r="M485" s="2">
        <v>84294.096153846098</v>
      </c>
      <c r="N485" s="6">
        <f t="shared" si="96"/>
        <v>0.31184074865506883</v>
      </c>
      <c r="O485" s="1">
        <v>230170</v>
      </c>
      <c r="P485" s="12">
        <f t="shared" si="97"/>
        <v>1.1819367083342533E-2</v>
      </c>
      <c r="Q485" s="1">
        <v>80.516000000000005</v>
      </c>
      <c r="R485" s="1">
        <v>8.9499999999999993</v>
      </c>
      <c r="S485" s="1">
        <v>28.73</v>
      </c>
      <c r="T485" s="1">
        <f t="shared" si="98"/>
        <v>80516000</v>
      </c>
      <c r="U485" s="1">
        <f t="shared" si="99"/>
        <v>8950000</v>
      </c>
      <c r="V485" s="1">
        <f t="shared" si="100"/>
        <v>28730000</v>
      </c>
      <c r="W485" s="1">
        <f t="shared" si="101"/>
        <v>4.1345447281679082</v>
      </c>
      <c r="X485" s="3">
        <v>0</v>
      </c>
      <c r="Y485" s="10">
        <v>9</v>
      </c>
      <c r="Z485" s="10">
        <v>0</v>
      </c>
      <c r="AA485" s="3">
        <f t="shared" si="91"/>
        <v>9</v>
      </c>
    </row>
    <row r="486" spans="1:27" x14ac:dyDescent="0.3">
      <c r="A486" s="1" t="s">
        <v>78</v>
      </c>
      <c r="B486" s="3">
        <v>2021</v>
      </c>
      <c r="C486" s="13">
        <f t="shared" si="102"/>
        <v>0.4675761563357092</v>
      </c>
      <c r="D486" s="1">
        <f t="shared" si="103"/>
        <v>8940000</v>
      </c>
      <c r="E486" s="1">
        <v>19119880</v>
      </c>
      <c r="F486" s="9">
        <v>690240163454.73083</v>
      </c>
      <c r="G486" s="8">
        <v>36100.653532068762</v>
      </c>
      <c r="H486" s="1">
        <f t="shared" si="92"/>
        <v>1303257185.4424686</v>
      </c>
      <c r="I486" s="1">
        <f t="shared" si="93"/>
        <v>121609000000</v>
      </c>
      <c r="J486" s="1">
        <v>121609</v>
      </c>
      <c r="K486" s="6">
        <f t="shared" si="94"/>
        <v>87361075233.388702</v>
      </c>
      <c r="L486" s="6">
        <f t="shared" si="95"/>
        <v>208970075233.3887</v>
      </c>
      <c r="M486" s="2">
        <v>87361.075233388707</v>
      </c>
      <c r="N486" s="6">
        <f t="shared" si="96"/>
        <v>0.30274980549881308</v>
      </c>
      <c r="O486" s="1">
        <v>230170</v>
      </c>
      <c r="P486" s="12">
        <f t="shared" si="97"/>
        <v>1.2038255470222617E-2</v>
      </c>
      <c r="Q486" s="1">
        <v>79.326999999999998</v>
      </c>
      <c r="R486" s="1">
        <v>8.94</v>
      </c>
      <c r="S486" s="1">
        <v>31.800999999999998</v>
      </c>
      <c r="T486" s="1">
        <f t="shared" si="98"/>
        <v>79327000</v>
      </c>
      <c r="U486" s="1">
        <f t="shared" si="99"/>
        <v>8940000</v>
      </c>
      <c r="V486" s="1">
        <f t="shared" si="100"/>
        <v>31801000</v>
      </c>
      <c r="W486" s="1">
        <f t="shared" si="101"/>
        <v>4.1489277129354365</v>
      </c>
      <c r="X486" s="3">
        <v>0</v>
      </c>
      <c r="Y486" s="10">
        <v>9</v>
      </c>
      <c r="Z486" s="10">
        <v>0</v>
      </c>
      <c r="AA486" s="3">
        <f t="shared" si="91"/>
        <v>9</v>
      </c>
    </row>
    <row r="487" spans="1:27" x14ac:dyDescent="0.3">
      <c r="A487" s="1" t="s">
        <v>78</v>
      </c>
      <c r="B487" s="3">
        <v>2020</v>
      </c>
      <c r="C487" s="13">
        <f t="shared" si="102"/>
        <v>0.46404796200412662</v>
      </c>
      <c r="D487" s="1">
        <f t="shared" si="103"/>
        <v>8940000</v>
      </c>
      <c r="E487" s="1">
        <v>19265250</v>
      </c>
      <c r="F487" s="9">
        <v>642165000467.30713</v>
      </c>
      <c r="G487" s="8">
        <v>33332.814288281086</v>
      </c>
      <c r="H487" s="1">
        <f t="shared" si="92"/>
        <v>1111076508.3770356</v>
      </c>
      <c r="I487" s="1">
        <f t="shared" si="93"/>
        <v>97121030000</v>
      </c>
      <c r="J487" s="1">
        <v>97121.03</v>
      </c>
      <c r="K487" s="6">
        <f t="shared" si="94"/>
        <v>51504148351.648399</v>
      </c>
      <c r="L487" s="6">
        <f t="shared" si="95"/>
        <v>148625178351.64841</v>
      </c>
      <c r="M487" s="2">
        <v>51504.1483516484</v>
      </c>
      <c r="N487" s="6">
        <f t="shared" si="96"/>
        <v>0.23144390965482861</v>
      </c>
      <c r="O487" s="1">
        <v>230170</v>
      </c>
      <c r="P487" s="12">
        <f t="shared" si="97"/>
        <v>1.1947418279025707E-2</v>
      </c>
      <c r="Q487" s="1">
        <v>74.138000000000005</v>
      </c>
      <c r="R487" s="1">
        <v>8.94</v>
      </c>
      <c r="S487" s="1">
        <v>29.22</v>
      </c>
      <c r="T487" s="1">
        <f t="shared" si="98"/>
        <v>74138000</v>
      </c>
      <c r="U487" s="1">
        <f t="shared" si="99"/>
        <v>8940000</v>
      </c>
      <c r="V487" s="1">
        <f t="shared" si="100"/>
        <v>29220000</v>
      </c>
      <c r="W487" s="1">
        <f t="shared" si="101"/>
        <v>3.8482760410583823</v>
      </c>
      <c r="X487" s="3">
        <v>0</v>
      </c>
      <c r="Y487" s="10">
        <v>9</v>
      </c>
      <c r="Z487" s="10">
        <v>0</v>
      </c>
      <c r="AA487" s="3">
        <f t="shared" si="91"/>
        <v>9</v>
      </c>
    </row>
    <row r="488" spans="1:27" x14ac:dyDescent="0.3">
      <c r="A488" s="1" t="s">
        <v>78</v>
      </c>
      <c r="B488" s="3">
        <v>2019</v>
      </c>
      <c r="C488" s="13">
        <f t="shared" si="102"/>
        <v>0.46149919717723553</v>
      </c>
      <c r="D488" s="1">
        <f t="shared" si="103"/>
        <v>8940000</v>
      </c>
      <c r="E488" s="1">
        <v>19371648</v>
      </c>
      <c r="F488" s="9">
        <v>640553038446.77856</v>
      </c>
      <c r="G488" s="8">
        <v>33066.522706110423</v>
      </c>
      <c r="H488" s="1">
        <f t="shared" si="92"/>
        <v>1093394923.8737161</v>
      </c>
      <c r="I488" s="1">
        <f t="shared" si="93"/>
        <v>104187350000</v>
      </c>
      <c r="J488" s="1">
        <v>104187.35</v>
      </c>
      <c r="K488" s="6">
        <f t="shared" si="94"/>
        <v>72934945054.945099</v>
      </c>
      <c r="L488" s="6">
        <f t="shared" si="95"/>
        <v>177122295054.9451</v>
      </c>
      <c r="M488" s="2">
        <v>72934.945054945099</v>
      </c>
      <c r="N488" s="6">
        <f t="shared" si="96"/>
        <v>0.27651464347813193</v>
      </c>
      <c r="O488" s="1">
        <v>230170</v>
      </c>
      <c r="P488" s="12">
        <f t="shared" si="97"/>
        <v>1.1881797563119049E-2</v>
      </c>
      <c r="Q488" s="1">
        <v>77.031000000000006</v>
      </c>
      <c r="R488" s="1">
        <v>8.94</v>
      </c>
      <c r="S488" s="1">
        <v>29.698</v>
      </c>
      <c r="T488" s="1">
        <f t="shared" si="98"/>
        <v>77031000</v>
      </c>
      <c r="U488" s="1">
        <f t="shared" si="99"/>
        <v>8940000</v>
      </c>
      <c r="V488" s="1">
        <f t="shared" si="100"/>
        <v>29698000</v>
      </c>
      <c r="W488" s="1">
        <f t="shared" si="101"/>
        <v>3.9764815053422402</v>
      </c>
      <c r="X488" s="3">
        <v>0</v>
      </c>
      <c r="Y488" s="10">
        <v>9</v>
      </c>
      <c r="Z488" s="10">
        <v>0</v>
      </c>
      <c r="AA488" s="3">
        <f t="shared" si="91"/>
        <v>9</v>
      </c>
    </row>
    <row r="489" spans="1:27" x14ac:dyDescent="0.3">
      <c r="A489" s="1" t="s">
        <v>55</v>
      </c>
      <c r="B489" s="3">
        <v>2012</v>
      </c>
      <c r="C489" s="13">
        <f t="shared" si="102"/>
        <v>0.38752534154480661</v>
      </c>
      <c r="D489" s="1">
        <f t="shared" si="103"/>
        <v>8900000</v>
      </c>
      <c r="E489" s="1">
        <v>22966240</v>
      </c>
      <c r="F489" s="9">
        <v>34211234495.364346</v>
      </c>
      <c r="G489" s="8">
        <v>1489.6314980320831</v>
      </c>
      <c r="H489" s="1">
        <f t="shared" si="92"/>
        <v>2219001.999929308</v>
      </c>
      <c r="I489" s="1">
        <f t="shared" si="93"/>
        <v>1799720000</v>
      </c>
      <c r="J489" s="6">
        <v>1799.72</v>
      </c>
      <c r="K489" s="6">
        <f t="shared" si="94"/>
        <v>1269770000</v>
      </c>
      <c r="L489" s="6">
        <f t="shared" si="95"/>
        <v>3069490000</v>
      </c>
      <c r="M489" s="6">
        <v>1269.77</v>
      </c>
      <c r="N489" s="6">
        <f t="shared" si="96"/>
        <v>8.97216965501762E-2</v>
      </c>
      <c r="O489" s="1">
        <v>581795</v>
      </c>
      <c r="P489" s="12">
        <f t="shared" si="97"/>
        <v>2.5332618661130426E-2</v>
      </c>
      <c r="Q489" s="1">
        <v>2.7440000000000002</v>
      </c>
      <c r="R489" s="1">
        <v>8.9</v>
      </c>
      <c r="S489" s="1">
        <v>1.9590000000000001</v>
      </c>
      <c r="T489" s="1">
        <f t="shared" si="98"/>
        <v>2744000</v>
      </c>
      <c r="U489" s="1">
        <f t="shared" si="99"/>
        <v>8900000</v>
      </c>
      <c r="V489" s="1">
        <f t="shared" si="100"/>
        <v>1959000</v>
      </c>
      <c r="W489" s="1">
        <f t="shared" si="101"/>
        <v>0.11947972328078084</v>
      </c>
      <c r="X489" s="3">
        <v>0</v>
      </c>
      <c r="Y489" s="10">
        <v>4</v>
      </c>
      <c r="Z489" s="10">
        <v>1</v>
      </c>
      <c r="AA489" s="3">
        <f t="shared" si="91"/>
        <v>3</v>
      </c>
    </row>
    <row r="490" spans="1:27" x14ac:dyDescent="0.3">
      <c r="A490" s="1" t="s">
        <v>60</v>
      </c>
      <c r="B490" s="3">
        <v>2021</v>
      </c>
      <c r="C490" s="13">
        <f t="shared" si="102"/>
        <v>0.24004368903025156</v>
      </c>
      <c r="D490" s="1">
        <f t="shared" si="103"/>
        <v>8900000</v>
      </c>
      <c r="E490" s="1">
        <v>37076584</v>
      </c>
      <c r="F490" s="9">
        <v>333242868979.04199</v>
      </c>
      <c r="G490" s="8">
        <v>8852.9140625</v>
      </c>
      <c r="H490" s="1">
        <f t="shared" si="92"/>
        <v>78374087.398010254</v>
      </c>
      <c r="I490" s="1">
        <f t="shared" si="93"/>
        <v>58035000000</v>
      </c>
      <c r="J490" s="6">
        <v>58035</v>
      </c>
      <c r="K490" s="6">
        <f t="shared" si="94"/>
        <v>35845000000</v>
      </c>
      <c r="L490" s="6">
        <f t="shared" si="95"/>
        <v>93880000000</v>
      </c>
      <c r="M490" s="2">
        <v>35845</v>
      </c>
      <c r="N490" s="6">
        <f t="shared" si="96"/>
        <v>0.28171645589182648</v>
      </c>
      <c r="O490" s="1">
        <v>446300</v>
      </c>
      <c r="P490" s="12">
        <f t="shared" si="97"/>
        <v>1.2037247012831603E-2</v>
      </c>
      <c r="Q490" s="1">
        <v>70.578000000000003</v>
      </c>
      <c r="R490" s="1">
        <v>8.9</v>
      </c>
      <c r="S490" s="1">
        <v>36.158999999999999</v>
      </c>
      <c r="T490" s="1">
        <f t="shared" si="98"/>
        <v>70578000</v>
      </c>
      <c r="U490" s="1">
        <f t="shared" si="99"/>
        <v>8900000</v>
      </c>
      <c r="V490" s="1">
        <f t="shared" si="100"/>
        <v>36159000</v>
      </c>
      <c r="W490" s="1">
        <f t="shared" si="101"/>
        <v>1.9035734252109093</v>
      </c>
      <c r="X490" s="3">
        <v>0</v>
      </c>
      <c r="Y490" s="10">
        <v>1</v>
      </c>
      <c r="Z490" s="10">
        <v>5</v>
      </c>
      <c r="AA490" s="3">
        <f t="shared" si="91"/>
        <v>-4</v>
      </c>
    </row>
    <row r="491" spans="1:27" x14ac:dyDescent="0.3">
      <c r="A491" s="1" t="s">
        <v>60</v>
      </c>
      <c r="B491" s="3">
        <v>2020</v>
      </c>
      <c r="C491" s="13">
        <f t="shared" si="102"/>
        <v>0.24258102724179484</v>
      </c>
      <c r="D491" s="1">
        <f t="shared" si="103"/>
        <v>8900000</v>
      </c>
      <c r="E491" s="1">
        <v>36688772</v>
      </c>
      <c r="F491" s="9">
        <v>296441060964.48676</v>
      </c>
      <c r="G491" s="8">
        <v>7959.25634765625</v>
      </c>
      <c r="H491" s="1">
        <f t="shared" si="92"/>
        <v>63349761.607706308</v>
      </c>
      <c r="I491" s="1">
        <f t="shared" si="93"/>
        <v>43831000000</v>
      </c>
      <c r="J491" s="6">
        <v>43831</v>
      </c>
      <c r="K491" s="6">
        <f t="shared" si="94"/>
        <v>27160000000</v>
      </c>
      <c r="L491" s="6">
        <f t="shared" si="95"/>
        <v>70991000000</v>
      </c>
      <c r="M491" s="2">
        <v>27160</v>
      </c>
      <c r="N491" s="6">
        <f t="shared" si="96"/>
        <v>0.23947762084316865</v>
      </c>
      <c r="O491" s="1">
        <v>446300</v>
      </c>
      <c r="P491" s="12">
        <f t="shared" si="97"/>
        <v>1.2164484545844161E-2</v>
      </c>
      <c r="Q491" s="1">
        <v>64.72</v>
      </c>
      <c r="R491" s="1">
        <v>8.9</v>
      </c>
      <c r="S491" s="1">
        <v>32.795000000000002</v>
      </c>
      <c r="T491" s="1">
        <f t="shared" si="98"/>
        <v>64720000</v>
      </c>
      <c r="U491" s="1">
        <f t="shared" si="99"/>
        <v>8900000</v>
      </c>
      <c r="V491" s="1">
        <f t="shared" si="100"/>
        <v>32795000</v>
      </c>
      <c r="W491" s="1">
        <f t="shared" si="101"/>
        <v>1.7640274250661756</v>
      </c>
      <c r="X491" s="3">
        <v>0</v>
      </c>
      <c r="Y491" s="10">
        <v>1</v>
      </c>
      <c r="Z491" s="10">
        <v>5</v>
      </c>
      <c r="AA491" s="3">
        <f t="shared" si="91"/>
        <v>-4</v>
      </c>
    </row>
    <row r="492" spans="1:27" x14ac:dyDescent="0.3">
      <c r="A492" s="1" t="s">
        <v>60</v>
      </c>
      <c r="B492" s="3">
        <v>2019</v>
      </c>
      <c r="C492" s="13">
        <f t="shared" si="102"/>
        <v>0.24514929426751705</v>
      </c>
      <c r="D492" s="1">
        <f t="shared" si="103"/>
        <v>8900000</v>
      </c>
      <c r="E492" s="1">
        <v>36304408</v>
      </c>
      <c r="F492" s="9">
        <v>315592696687.99426</v>
      </c>
      <c r="G492" s="8">
        <v>8564.4189453125</v>
      </c>
      <c r="H492" s="1">
        <f t="shared" si="92"/>
        <v>73349271.870827675</v>
      </c>
      <c r="I492" s="1">
        <f t="shared" si="93"/>
        <v>50736000000</v>
      </c>
      <c r="J492" s="6">
        <v>50736</v>
      </c>
      <c r="K492" s="6">
        <f t="shared" si="94"/>
        <v>29131000000</v>
      </c>
      <c r="L492" s="6">
        <f t="shared" si="95"/>
        <v>79867000000</v>
      </c>
      <c r="M492" s="2">
        <v>29131</v>
      </c>
      <c r="N492" s="6">
        <f t="shared" si="96"/>
        <v>0.25306986136931819</v>
      </c>
      <c r="O492" s="1">
        <v>446300</v>
      </c>
      <c r="P492" s="12">
        <f t="shared" si="97"/>
        <v>1.2293273037257624E-2</v>
      </c>
      <c r="Q492" s="1">
        <v>68.608000000000004</v>
      </c>
      <c r="R492" s="1">
        <v>8.9</v>
      </c>
      <c r="S492" s="1">
        <v>36.343000000000004</v>
      </c>
      <c r="T492" s="1">
        <f t="shared" si="98"/>
        <v>68608000</v>
      </c>
      <c r="U492" s="1">
        <f t="shared" si="99"/>
        <v>8900000</v>
      </c>
      <c r="V492" s="1">
        <f t="shared" si="100"/>
        <v>36343000</v>
      </c>
      <c r="W492" s="1">
        <f t="shared" si="101"/>
        <v>1.8897980652927875</v>
      </c>
      <c r="X492" s="3">
        <v>0</v>
      </c>
      <c r="Y492" s="10">
        <v>1</v>
      </c>
      <c r="Z492" s="10">
        <v>5</v>
      </c>
      <c r="AA492" s="3">
        <f t="shared" si="91"/>
        <v>-4</v>
      </c>
    </row>
    <row r="493" spans="1:27" x14ac:dyDescent="0.3">
      <c r="A493" s="1" t="s">
        <v>78</v>
      </c>
      <c r="B493" s="3">
        <v>2017</v>
      </c>
      <c r="C493" s="13">
        <f t="shared" si="102"/>
        <v>0.45434322772065444</v>
      </c>
      <c r="D493" s="1">
        <f t="shared" si="103"/>
        <v>8900000</v>
      </c>
      <c r="E493" s="1">
        <v>19588715</v>
      </c>
      <c r="F493" s="9">
        <v>527785559982.2926</v>
      </c>
      <c r="G493" s="8">
        <v>26943.347737832348</v>
      </c>
      <c r="H493" s="1">
        <f t="shared" si="92"/>
        <v>725943987.32175553</v>
      </c>
      <c r="I493" s="1">
        <f t="shared" si="93"/>
        <v>84384130000</v>
      </c>
      <c r="J493" s="1">
        <v>84384.13</v>
      </c>
      <c r="K493" s="6">
        <f t="shared" si="94"/>
        <v>67498178571.428596</v>
      </c>
      <c r="L493" s="6">
        <f t="shared" si="95"/>
        <v>151882308571.42859</v>
      </c>
      <c r="M493" s="2">
        <v>67498.178571428594</v>
      </c>
      <c r="N493" s="6">
        <f t="shared" si="96"/>
        <v>0.28777276243882893</v>
      </c>
      <c r="O493" s="1">
        <v>230170</v>
      </c>
      <c r="P493" s="12">
        <f t="shared" si="97"/>
        <v>1.1750132665670005E-2</v>
      </c>
      <c r="Q493" s="1">
        <v>80.043000000000006</v>
      </c>
      <c r="R493" s="1">
        <v>8.9</v>
      </c>
      <c r="S493" s="1">
        <v>28.42</v>
      </c>
      <c r="T493" s="1">
        <f t="shared" si="98"/>
        <v>80043000</v>
      </c>
      <c r="U493" s="1">
        <f t="shared" si="99"/>
        <v>8900000</v>
      </c>
      <c r="V493" s="1">
        <f t="shared" si="100"/>
        <v>28420000</v>
      </c>
      <c r="W493" s="1">
        <f t="shared" si="101"/>
        <v>4.086179210836443</v>
      </c>
      <c r="X493" s="3">
        <v>0</v>
      </c>
      <c r="Y493" s="10">
        <v>9</v>
      </c>
      <c r="Z493" s="10">
        <v>0</v>
      </c>
      <c r="AA493" s="3">
        <f t="shared" si="91"/>
        <v>9</v>
      </c>
    </row>
    <row r="494" spans="1:27" x14ac:dyDescent="0.3">
      <c r="A494" s="1" t="s">
        <v>49</v>
      </c>
      <c r="B494" s="3">
        <v>2013</v>
      </c>
      <c r="C494" s="13">
        <f t="shared" si="102"/>
        <v>0.52184986561338698</v>
      </c>
      <c r="D494" s="1">
        <f t="shared" si="103"/>
        <v>8890000</v>
      </c>
      <c r="E494" s="1">
        <v>17035551</v>
      </c>
      <c r="F494" s="8">
        <v>417452192395.49127</v>
      </c>
      <c r="G494" s="8">
        <v>24504.766085669391</v>
      </c>
      <c r="H494" s="1">
        <f t="shared" si="92"/>
        <v>600483560.91337276</v>
      </c>
      <c r="I494" s="1">
        <f t="shared" si="93"/>
        <v>48806000000</v>
      </c>
      <c r="J494" s="6">
        <v>48806</v>
      </c>
      <c r="K494" s="6">
        <f t="shared" si="94"/>
        <v>84699000000</v>
      </c>
      <c r="L494" s="6">
        <f t="shared" si="95"/>
        <v>133505000000</v>
      </c>
      <c r="M494" s="2">
        <v>84699</v>
      </c>
      <c r="N494" s="6">
        <f t="shared" si="96"/>
        <v>0.31980907618163446</v>
      </c>
      <c r="O494" s="1">
        <v>2699700</v>
      </c>
      <c r="P494" s="12">
        <f t="shared" si="97"/>
        <v>0.15847447493773462</v>
      </c>
      <c r="Q494" s="1">
        <v>251.453</v>
      </c>
      <c r="R494" s="1">
        <v>8.89</v>
      </c>
      <c r="S494" s="1">
        <v>50.234000000000002</v>
      </c>
      <c r="T494" s="1">
        <f t="shared" si="98"/>
        <v>251453000</v>
      </c>
      <c r="U494" s="1">
        <f t="shared" si="99"/>
        <v>8890000</v>
      </c>
      <c r="V494" s="1">
        <f t="shared" si="100"/>
        <v>50234000</v>
      </c>
      <c r="W494" s="1">
        <f t="shared" si="101"/>
        <v>14.760485293372666</v>
      </c>
      <c r="X494" s="3">
        <v>0</v>
      </c>
      <c r="Y494" s="10">
        <v>0</v>
      </c>
      <c r="Z494" s="10">
        <v>6</v>
      </c>
      <c r="AA494" s="3">
        <f t="shared" si="91"/>
        <v>-6</v>
      </c>
    </row>
    <row r="495" spans="1:27" x14ac:dyDescent="0.3">
      <c r="A495" s="1" t="s">
        <v>68</v>
      </c>
      <c r="B495" s="3">
        <v>2015</v>
      </c>
      <c r="C495" s="13">
        <f t="shared" si="102"/>
        <v>0.52125384513258999</v>
      </c>
      <c r="D495" s="1">
        <f t="shared" si="103"/>
        <v>8830000</v>
      </c>
      <c r="E495" s="1">
        <v>16939923</v>
      </c>
      <c r="F495" s="9">
        <v>851884866008.70642</v>
      </c>
      <c r="G495" s="8">
        <v>50288.591394937655</v>
      </c>
      <c r="H495" s="1">
        <f t="shared" si="92"/>
        <v>2528942424.4869976</v>
      </c>
      <c r="I495" s="1">
        <f t="shared" si="93"/>
        <v>566125930000</v>
      </c>
      <c r="J495" s="1">
        <v>566125.93000000005</v>
      </c>
      <c r="K495" s="6">
        <f t="shared" si="94"/>
        <v>570442000000</v>
      </c>
      <c r="L495" s="6">
        <f t="shared" si="95"/>
        <v>1136567930000</v>
      </c>
      <c r="M495" s="6">
        <v>570442</v>
      </c>
      <c r="N495" s="6">
        <f t="shared" si="96"/>
        <v>1.3341802106722531</v>
      </c>
      <c r="O495" s="1">
        <v>33720</v>
      </c>
      <c r="P495" s="12">
        <f t="shared" si="97"/>
        <v>1.9905639476637525E-3</v>
      </c>
      <c r="Q495" s="1">
        <v>164.143</v>
      </c>
      <c r="R495" s="1">
        <v>8.83</v>
      </c>
      <c r="S495" s="1">
        <v>51.889000000000003</v>
      </c>
      <c r="T495" s="1">
        <f t="shared" si="98"/>
        <v>164143000</v>
      </c>
      <c r="U495" s="1">
        <f t="shared" si="99"/>
        <v>8830000</v>
      </c>
      <c r="V495" s="1">
        <f t="shared" si="100"/>
        <v>51889000</v>
      </c>
      <c r="W495" s="1">
        <f t="shared" si="101"/>
        <v>9.6897134656397199</v>
      </c>
      <c r="X495" s="3">
        <v>0</v>
      </c>
      <c r="Y495" s="10">
        <v>10</v>
      </c>
      <c r="Z495" s="10">
        <v>0</v>
      </c>
      <c r="AA495" s="3">
        <f t="shared" si="91"/>
        <v>10</v>
      </c>
    </row>
    <row r="496" spans="1:27" x14ac:dyDescent="0.3">
      <c r="A496" s="1" t="s">
        <v>44</v>
      </c>
      <c r="B496" s="3">
        <v>2011</v>
      </c>
      <c r="C496" s="13">
        <f t="shared" si="102"/>
        <v>1.925728873094904</v>
      </c>
      <c r="D496" s="1">
        <f t="shared" si="103"/>
        <v>8820000</v>
      </c>
      <c r="E496" s="1">
        <v>4580084</v>
      </c>
      <c r="F496" s="8">
        <v>206471050963.72519</v>
      </c>
      <c r="G496" s="8">
        <v>45080.188696042518</v>
      </c>
      <c r="H496" s="1">
        <f t="shared" si="92"/>
        <v>2032223412.8707995</v>
      </c>
      <c r="I496" s="1">
        <f t="shared" si="93"/>
        <v>73013000000</v>
      </c>
      <c r="J496" s="2">
        <v>73013</v>
      </c>
      <c r="K496" s="6">
        <f t="shared" si="94"/>
        <v>127475000000</v>
      </c>
      <c r="L496" s="6">
        <f t="shared" si="95"/>
        <v>200488000000</v>
      </c>
      <c r="M496" s="2">
        <v>127475</v>
      </c>
      <c r="N496" s="6">
        <f t="shared" si="96"/>
        <v>0.97102232523252696</v>
      </c>
      <c r="O496" s="1">
        <v>68890</v>
      </c>
      <c r="P496" s="12">
        <f t="shared" si="97"/>
        <v>1.5041208851191375E-2</v>
      </c>
      <c r="Q496" s="1">
        <v>38.055999999999997</v>
      </c>
      <c r="R496" s="1">
        <v>8.82</v>
      </c>
      <c r="S496" s="1">
        <v>18.367000000000001</v>
      </c>
      <c r="T496" s="1">
        <f t="shared" si="98"/>
        <v>38056000</v>
      </c>
      <c r="U496" s="1">
        <f t="shared" si="99"/>
        <v>8820000</v>
      </c>
      <c r="V496" s="1">
        <f t="shared" si="100"/>
        <v>18367000</v>
      </c>
      <c r="W496" s="1">
        <f t="shared" si="101"/>
        <v>8.309017913208578</v>
      </c>
      <c r="X496" s="3">
        <v>0</v>
      </c>
      <c r="Y496" s="10">
        <v>10</v>
      </c>
      <c r="Z496" s="10">
        <v>0</v>
      </c>
      <c r="AA496" s="3">
        <f t="shared" si="91"/>
        <v>10</v>
      </c>
    </row>
    <row r="497" spans="1:27" x14ac:dyDescent="0.3">
      <c r="A497" s="1" t="s">
        <v>55</v>
      </c>
      <c r="B497" s="3">
        <v>2013</v>
      </c>
      <c r="C497" s="13">
        <f t="shared" si="102"/>
        <v>0.37391778463632869</v>
      </c>
      <c r="D497" s="1">
        <f t="shared" si="103"/>
        <v>8820000</v>
      </c>
      <c r="E497" s="1">
        <v>23588073</v>
      </c>
      <c r="F497" s="9">
        <v>35256747642.231041</v>
      </c>
      <c r="G497" s="8">
        <v>1494.685370959766</v>
      </c>
      <c r="H497" s="1">
        <f t="shared" si="92"/>
        <v>2234084.3581611332</v>
      </c>
      <c r="I497" s="1">
        <f t="shared" si="93"/>
        <v>2081389999.9999998</v>
      </c>
      <c r="J497" s="6">
        <v>2081.39</v>
      </c>
      <c r="K497" s="6">
        <f t="shared" si="94"/>
        <v>1463600000</v>
      </c>
      <c r="L497" s="6">
        <f t="shared" si="95"/>
        <v>3544990000</v>
      </c>
      <c r="M497" s="6">
        <v>1463.6</v>
      </c>
      <c r="N497" s="6">
        <f t="shared" si="96"/>
        <v>0.10054784508125644</v>
      </c>
      <c r="O497" s="1">
        <v>581795</v>
      </c>
      <c r="P497" s="12">
        <f t="shared" si="97"/>
        <v>2.4664795636337059E-2</v>
      </c>
      <c r="Q497" s="1">
        <v>3.2080000000000002</v>
      </c>
      <c r="R497" s="1">
        <v>8.82</v>
      </c>
      <c r="S497" s="1">
        <v>1.99</v>
      </c>
      <c r="T497" s="1">
        <f t="shared" si="98"/>
        <v>3208000</v>
      </c>
      <c r="U497" s="1">
        <f t="shared" si="99"/>
        <v>8820000</v>
      </c>
      <c r="V497" s="1">
        <f t="shared" si="100"/>
        <v>1990000</v>
      </c>
      <c r="W497" s="1">
        <f t="shared" si="101"/>
        <v>0.13600093572713634</v>
      </c>
      <c r="X497" s="3">
        <v>0</v>
      </c>
      <c r="Y497" s="10">
        <v>4</v>
      </c>
      <c r="Z497" s="10">
        <v>1</v>
      </c>
      <c r="AA497" s="3">
        <f t="shared" si="91"/>
        <v>3</v>
      </c>
    </row>
    <row r="498" spans="1:27" x14ac:dyDescent="0.3">
      <c r="A498" s="1" t="s">
        <v>82</v>
      </c>
      <c r="B498" s="3">
        <v>2016</v>
      </c>
      <c r="C498" s="13">
        <f t="shared" si="102"/>
        <v>1.5658207370664188</v>
      </c>
      <c r="D498" s="1">
        <f t="shared" si="103"/>
        <v>8780000</v>
      </c>
      <c r="E498" s="1">
        <v>5607283</v>
      </c>
      <c r="F498" s="9">
        <v>501496316172.03406</v>
      </c>
      <c r="G498" s="8">
        <v>89436.59811213988</v>
      </c>
      <c r="H498" s="1">
        <f t="shared" si="92"/>
        <v>7998905081.8724232</v>
      </c>
      <c r="I498" s="1">
        <f t="shared" si="93"/>
        <v>291908307931.659</v>
      </c>
      <c r="J498" s="2">
        <v>291908.30793165899</v>
      </c>
      <c r="K498" s="6">
        <f t="shared" si="94"/>
        <v>338081959535.73999</v>
      </c>
      <c r="L498" s="6">
        <f t="shared" si="95"/>
        <v>629990267467.39893</v>
      </c>
      <c r="M498" s="2">
        <v>338081.95953573997</v>
      </c>
      <c r="N498" s="6">
        <f t="shared" si="96"/>
        <v>1.2562211269589587</v>
      </c>
      <c r="O498" s="1">
        <v>704</v>
      </c>
      <c r="P498" s="12">
        <f t="shared" si="97"/>
        <v>1.2555100215202265E-4</v>
      </c>
      <c r="Q498" s="1">
        <v>35.654000000000003</v>
      </c>
      <c r="R498" s="1">
        <v>8.7799999999999994</v>
      </c>
      <c r="S498" s="1">
        <v>13.776999999999999</v>
      </c>
      <c r="T498" s="1">
        <f t="shared" si="98"/>
        <v>35654000</v>
      </c>
      <c r="U498" s="1">
        <f t="shared" si="99"/>
        <v>8780000</v>
      </c>
      <c r="V498" s="1">
        <f t="shared" si="100"/>
        <v>13777000</v>
      </c>
      <c r="W498" s="1">
        <f t="shared" si="101"/>
        <v>6.3585162368298516</v>
      </c>
      <c r="X498" s="3">
        <v>0</v>
      </c>
      <c r="Y498" s="10">
        <v>2</v>
      </c>
      <c r="Z498" s="10">
        <v>4</v>
      </c>
      <c r="AA498" s="3">
        <f t="shared" si="91"/>
        <v>-2</v>
      </c>
    </row>
    <row r="499" spans="1:27" x14ac:dyDescent="0.3">
      <c r="A499" s="1" t="s">
        <v>60</v>
      </c>
      <c r="B499" s="3">
        <v>2013</v>
      </c>
      <c r="C499" s="13">
        <f t="shared" si="102"/>
        <v>0.2594403832475824</v>
      </c>
      <c r="D499" s="1">
        <f t="shared" si="103"/>
        <v>8770000</v>
      </c>
      <c r="E499" s="1">
        <v>33803527</v>
      </c>
      <c r="F499" s="9">
        <v>236669859661.43985</v>
      </c>
      <c r="G499" s="8">
        <v>6906.78564453125</v>
      </c>
      <c r="H499" s="1">
        <f t="shared" si="92"/>
        <v>47703687.939502954</v>
      </c>
      <c r="I499" s="1">
        <f t="shared" si="93"/>
        <v>45191000000</v>
      </c>
      <c r="J499" s="6">
        <v>45191</v>
      </c>
      <c r="K499" s="6">
        <f t="shared" si="94"/>
        <v>21972000000</v>
      </c>
      <c r="L499" s="6">
        <f t="shared" si="95"/>
        <v>67163000000</v>
      </c>
      <c r="M499" s="2">
        <v>21972</v>
      </c>
      <c r="N499" s="6">
        <f t="shared" si="96"/>
        <v>0.28378349527091362</v>
      </c>
      <c r="O499" s="1">
        <v>446300</v>
      </c>
      <c r="P499" s="12">
        <f t="shared" si="97"/>
        <v>1.3202764315096469E-2</v>
      </c>
      <c r="Q499" s="1">
        <v>56.606000000000002</v>
      </c>
      <c r="R499" s="1">
        <v>8.77</v>
      </c>
      <c r="S499" s="1">
        <v>36.972999999999999</v>
      </c>
      <c r="T499" s="1">
        <f t="shared" si="98"/>
        <v>56606000</v>
      </c>
      <c r="U499" s="1">
        <f t="shared" si="99"/>
        <v>8770000</v>
      </c>
      <c r="V499" s="1">
        <f t="shared" si="100"/>
        <v>36973000</v>
      </c>
      <c r="W499" s="1">
        <f t="shared" si="101"/>
        <v>1.6745589890664367</v>
      </c>
      <c r="X499" s="3">
        <v>0</v>
      </c>
      <c r="Y499" s="10">
        <v>1</v>
      </c>
      <c r="Z499" s="10">
        <v>5</v>
      </c>
      <c r="AA499" s="3">
        <f t="shared" si="91"/>
        <v>-4</v>
      </c>
    </row>
    <row r="500" spans="1:27" x14ac:dyDescent="0.3">
      <c r="A500" s="1" t="s">
        <v>55</v>
      </c>
      <c r="B500" s="3">
        <v>2021</v>
      </c>
      <c r="C500" s="13">
        <f t="shared" si="102"/>
        <v>0.30191260076333049</v>
      </c>
      <c r="D500" s="1">
        <f t="shared" si="103"/>
        <v>8730000</v>
      </c>
      <c r="E500" s="1">
        <v>28915653</v>
      </c>
      <c r="F500" s="9">
        <v>46494497008.921257</v>
      </c>
      <c r="G500" s="8">
        <v>1607.9352248735747</v>
      </c>
      <c r="H500" s="1">
        <f t="shared" si="92"/>
        <v>2585455.6873892331</v>
      </c>
      <c r="I500" s="1">
        <f t="shared" si="93"/>
        <v>3219072065.5918698</v>
      </c>
      <c r="J500" s="6">
        <v>3219.0720655918699</v>
      </c>
      <c r="K500" s="6">
        <f t="shared" si="94"/>
        <v>2006132933.89503</v>
      </c>
      <c r="L500" s="6">
        <f t="shared" si="95"/>
        <v>5225204999.4869003</v>
      </c>
      <c r="M500" s="6">
        <v>2006.13293389503</v>
      </c>
      <c r="N500" s="6">
        <f t="shared" si="96"/>
        <v>0.11238329986631106</v>
      </c>
      <c r="O500" s="1">
        <v>581795</v>
      </c>
      <c r="P500" s="12">
        <f t="shared" si="97"/>
        <v>2.0120417131855885E-2</v>
      </c>
      <c r="Q500" s="1">
        <v>4.2439999999999998</v>
      </c>
      <c r="R500" s="1">
        <v>8.73</v>
      </c>
      <c r="S500" s="1">
        <v>2.6869999999999998</v>
      </c>
      <c r="T500" s="1">
        <f t="shared" si="98"/>
        <v>4244000</v>
      </c>
      <c r="U500" s="1">
        <f t="shared" si="99"/>
        <v>8730000</v>
      </c>
      <c r="V500" s="1">
        <f t="shared" si="100"/>
        <v>2687000</v>
      </c>
      <c r="W500" s="1">
        <f t="shared" si="101"/>
        <v>0.14677171565172675</v>
      </c>
      <c r="X500" s="3">
        <v>0</v>
      </c>
      <c r="Y500" s="10">
        <v>6</v>
      </c>
      <c r="Z500" s="10">
        <v>0</v>
      </c>
      <c r="AA500" s="3">
        <f t="shared" si="91"/>
        <v>6</v>
      </c>
    </row>
    <row r="501" spans="1:27" x14ac:dyDescent="0.3">
      <c r="A501" s="1" t="s">
        <v>55</v>
      </c>
      <c r="B501" s="3">
        <v>2020</v>
      </c>
      <c r="C501" s="13">
        <f t="shared" si="102"/>
        <v>0.30929832610084251</v>
      </c>
      <c r="D501" s="1">
        <f t="shared" si="103"/>
        <v>8730000</v>
      </c>
      <c r="E501" s="1">
        <v>28225177</v>
      </c>
      <c r="F501" s="9">
        <v>42757239266.356689</v>
      </c>
      <c r="G501" s="8">
        <v>1514.8616877179084</v>
      </c>
      <c r="H501" s="1">
        <f t="shared" si="92"/>
        <v>2294805.9329155497</v>
      </c>
      <c r="I501" s="1">
        <f t="shared" si="93"/>
        <v>3219072065.5918698</v>
      </c>
      <c r="J501" s="6">
        <v>3219.0720655918699</v>
      </c>
      <c r="K501" s="6">
        <f t="shared" si="94"/>
        <v>2006132933.89503</v>
      </c>
      <c r="L501" s="6">
        <f t="shared" si="95"/>
        <v>5225204999.4869003</v>
      </c>
      <c r="M501" s="6">
        <v>2006.13293389503</v>
      </c>
      <c r="N501" s="6">
        <f t="shared" si="96"/>
        <v>0.1222063231663866</v>
      </c>
      <c r="O501" s="1">
        <v>581795</v>
      </c>
      <c r="P501" s="12">
        <f t="shared" si="97"/>
        <v>2.0612625387610502E-2</v>
      </c>
      <c r="Q501" s="1">
        <v>4.0010000000000003</v>
      </c>
      <c r="R501" s="1">
        <v>8.73</v>
      </c>
      <c r="S501" s="1">
        <v>2.5459999999999998</v>
      </c>
      <c r="T501" s="1">
        <f t="shared" si="98"/>
        <v>4001000.0000000005</v>
      </c>
      <c r="U501" s="1">
        <f t="shared" si="99"/>
        <v>8730000</v>
      </c>
      <c r="V501" s="1">
        <f t="shared" si="100"/>
        <v>2546000</v>
      </c>
      <c r="W501" s="1">
        <f t="shared" si="101"/>
        <v>0.14175287545583862</v>
      </c>
      <c r="X501" s="3">
        <v>0</v>
      </c>
      <c r="Y501" s="10">
        <v>6</v>
      </c>
      <c r="Z501" s="10">
        <v>0</v>
      </c>
      <c r="AA501" s="3">
        <f t="shared" si="91"/>
        <v>6</v>
      </c>
    </row>
    <row r="502" spans="1:27" x14ac:dyDescent="0.3">
      <c r="A502" s="1" t="s">
        <v>55</v>
      </c>
      <c r="B502" s="3">
        <v>2019</v>
      </c>
      <c r="C502" s="13">
        <f t="shared" si="102"/>
        <v>0.31707251343054516</v>
      </c>
      <c r="D502" s="1">
        <f t="shared" si="103"/>
        <v>8730000</v>
      </c>
      <c r="E502" s="1">
        <v>27533134</v>
      </c>
      <c r="F502" s="9">
        <v>45495360538.734848</v>
      </c>
      <c r="G502" s="8">
        <v>1652.385832238889</v>
      </c>
      <c r="H502" s="1">
        <f t="shared" si="92"/>
        <v>2730378.9385838057</v>
      </c>
      <c r="I502" s="1">
        <f t="shared" si="93"/>
        <v>3906790545.1275702</v>
      </c>
      <c r="J502" s="6">
        <v>3906.7905451275701</v>
      </c>
      <c r="K502" s="6">
        <f t="shared" si="94"/>
        <v>2690543661.8063102</v>
      </c>
      <c r="L502" s="6">
        <f t="shared" si="95"/>
        <v>6597334206.9338799</v>
      </c>
      <c r="M502" s="6">
        <v>2690.54366180631</v>
      </c>
      <c r="N502" s="6">
        <f t="shared" si="96"/>
        <v>0.14501114242883942</v>
      </c>
      <c r="O502" s="1">
        <v>581795</v>
      </c>
      <c r="P502" s="12">
        <f t="shared" si="97"/>
        <v>2.1130721987551435E-2</v>
      </c>
      <c r="Q502" s="1">
        <v>4.2990000000000004</v>
      </c>
      <c r="R502" s="1">
        <v>8.73</v>
      </c>
      <c r="S502" s="1">
        <v>2.8090000000000002</v>
      </c>
      <c r="T502" s="1">
        <f t="shared" si="98"/>
        <v>4299000</v>
      </c>
      <c r="U502" s="1">
        <f t="shared" si="99"/>
        <v>8730000</v>
      </c>
      <c r="V502" s="1">
        <f t="shared" si="100"/>
        <v>2809000</v>
      </c>
      <c r="W502" s="1">
        <f t="shared" si="101"/>
        <v>0.15613914492988704</v>
      </c>
      <c r="X502" s="3">
        <v>0</v>
      </c>
      <c r="Y502" s="10">
        <v>6</v>
      </c>
      <c r="Z502" s="10">
        <v>0</v>
      </c>
      <c r="AA502" s="3">
        <f t="shared" si="91"/>
        <v>6</v>
      </c>
    </row>
    <row r="503" spans="1:27" x14ac:dyDescent="0.3">
      <c r="A503" s="1" t="s">
        <v>60</v>
      </c>
      <c r="B503" s="3">
        <v>2014</v>
      </c>
      <c r="C503" s="13">
        <f t="shared" si="102"/>
        <v>0.25314901165457754</v>
      </c>
      <c r="D503" s="1">
        <f t="shared" si="103"/>
        <v>8670000</v>
      </c>
      <c r="E503" s="1">
        <v>34248603</v>
      </c>
      <c r="F503" s="9">
        <v>248261803038.74094</v>
      </c>
      <c r="G503" s="8">
        <v>7149.0361328125</v>
      </c>
      <c r="H503" s="1">
        <f t="shared" si="92"/>
        <v>51108717.628258705</v>
      </c>
      <c r="I503" s="1">
        <f t="shared" si="93"/>
        <v>46281000000</v>
      </c>
      <c r="J503" s="6">
        <v>46281</v>
      </c>
      <c r="K503" s="6">
        <f t="shared" si="94"/>
        <v>23921000000</v>
      </c>
      <c r="L503" s="6">
        <f t="shared" si="95"/>
        <v>70202000000</v>
      </c>
      <c r="M503" s="2">
        <v>23921</v>
      </c>
      <c r="N503" s="6">
        <f t="shared" si="96"/>
        <v>0.28277406810360217</v>
      </c>
      <c r="O503" s="1">
        <v>446300</v>
      </c>
      <c r="P503" s="12">
        <f t="shared" si="97"/>
        <v>1.3031188454606456E-2</v>
      </c>
      <c r="Q503" s="1">
        <v>57.174999999999997</v>
      </c>
      <c r="R503" s="1">
        <v>8.67</v>
      </c>
      <c r="S503" s="1">
        <v>34.457999999999998</v>
      </c>
      <c r="T503" s="1">
        <f t="shared" si="98"/>
        <v>57175000</v>
      </c>
      <c r="U503" s="1">
        <f t="shared" si="99"/>
        <v>8670000</v>
      </c>
      <c r="V503" s="1">
        <f t="shared" si="100"/>
        <v>34458000</v>
      </c>
      <c r="W503" s="1">
        <f t="shared" si="101"/>
        <v>1.6694111581719113</v>
      </c>
      <c r="X503" s="3">
        <v>0</v>
      </c>
      <c r="Y503" s="10">
        <v>1</v>
      </c>
      <c r="Z503" s="10">
        <v>5</v>
      </c>
      <c r="AA503" s="3">
        <f t="shared" si="91"/>
        <v>-4</v>
      </c>
    </row>
    <row r="504" spans="1:27" x14ac:dyDescent="0.3">
      <c r="A504" s="1" t="s">
        <v>78</v>
      </c>
      <c r="B504" s="3">
        <v>2016</v>
      </c>
      <c r="C504" s="13">
        <f t="shared" si="102"/>
        <v>0.43802066026209063</v>
      </c>
      <c r="D504" s="1">
        <f t="shared" si="103"/>
        <v>8630000</v>
      </c>
      <c r="E504" s="1">
        <v>19702267</v>
      </c>
      <c r="F504" s="9">
        <v>470976857945.3963</v>
      </c>
      <c r="G504" s="8">
        <v>23904.703856941756</v>
      </c>
      <c r="H504" s="1">
        <f t="shared" si="92"/>
        <v>571434866.4880861</v>
      </c>
      <c r="I504" s="1">
        <f t="shared" si="93"/>
        <v>72288520000</v>
      </c>
      <c r="J504" s="1">
        <v>72288.52</v>
      </c>
      <c r="K504" s="6">
        <f t="shared" si="94"/>
        <v>57308686813.186798</v>
      </c>
      <c r="L504" s="6">
        <f t="shared" si="95"/>
        <v>129597206813.1868</v>
      </c>
      <c r="M504" s="2">
        <v>57308.686813186796</v>
      </c>
      <c r="N504" s="6">
        <f t="shared" si="96"/>
        <v>0.27516682534794934</v>
      </c>
      <c r="O504" s="1">
        <v>230170</v>
      </c>
      <c r="P504" s="12">
        <f t="shared" si="97"/>
        <v>1.1682411978276408E-2</v>
      </c>
      <c r="Q504" s="1">
        <v>77.012</v>
      </c>
      <c r="R504" s="1">
        <v>8.6300000000000008</v>
      </c>
      <c r="S504" s="1">
        <v>26.422999999999998</v>
      </c>
      <c r="T504" s="1">
        <f t="shared" si="98"/>
        <v>77012000</v>
      </c>
      <c r="U504" s="1">
        <f t="shared" si="99"/>
        <v>8630000</v>
      </c>
      <c r="V504" s="1">
        <f t="shared" si="100"/>
        <v>26423000</v>
      </c>
      <c r="W504" s="1">
        <f t="shared" si="101"/>
        <v>3.9087887703481026</v>
      </c>
      <c r="X504" s="3">
        <v>0</v>
      </c>
      <c r="Y504" s="10">
        <v>9</v>
      </c>
      <c r="Z504" s="10">
        <v>0</v>
      </c>
      <c r="AA504" s="3">
        <f t="shared" si="91"/>
        <v>9</v>
      </c>
    </row>
    <row r="505" spans="1:27" x14ac:dyDescent="0.3">
      <c r="A505" s="1" t="s">
        <v>63</v>
      </c>
      <c r="B505" s="3">
        <v>2011</v>
      </c>
      <c r="C505" s="13">
        <f t="shared" si="102"/>
        <v>0.49875277091301612</v>
      </c>
      <c r="D505" s="1">
        <f t="shared" si="103"/>
        <v>8620000</v>
      </c>
      <c r="E505" s="1">
        <v>17283112</v>
      </c>
      <c r="F505" s="9">
        <v>18282764961.594578</v>
      </c>
      <c r="G505" s="8">
        <v>1057.8398705970649</v>
      </c>
      <c r="H505" s="1">
        <f t="shared" si="92"/>
        <v>1119025.191824815</v>
      </c>
      <c r="I505" s="1">
        <f t="shared" si="93"/>
        <v>2190000000</v>
      </c>
      <c r="J505" s="6">
        <v>2190</v>
      </c>
      <c r="K505" s="6">
        <f t="shared" si="94"/>
        <v>1250000000</v>
      </c>
      <c r="L505" s="6">
        <f t="shared" si="95"/>
        <v>3440000000</v>
      </c>
      <c r="M505" s="6">
        <v>1250</v>
      </c>
      <c r="N505" s="6">
        <f t="shared" si="96"/>
        <v>0.1881553477948322</v>
      </c>
      <c r="O505" s="1">
        <v>1266700</v>
      </c>
      <c r="P505" s="12">
        <f t="shared" si="97"/>
        <v>7.3291198946115729E-2</v>
      </c>
      <c r="Q505" s="1">
        <v>1.3220000000000001</v>
      </c>
      <c r="R505" s="1">
        <v>8.6199999999999992</v>
      </c>
      <c r="S505" s="1">
        <v>0.92700000000000005</v>
      </c>
      <c r="T505" s="1">
        <f t="shared" si="98"/>
        <v>1322000</v>
      </c>
      <c r="U505" s="1">
        <f t="shared" si="99"/>
        <v>8620000</v>
      </c>
      <c r="V505" s="1">
        <f t="shared" si="100"/>
        <v>927000</v>
      </c>
      <c r="W505" s="1">
        <f t="shared" si="101"/>
        <v>7.6490854193388316E-2</v>
      </c>
      <c r="X505" s="3">
        <v>0</v>
      </c>
      <c r="Y505" s="10">
        <v>7</v>
      </c>
      <c r="Z505" s="10">
        <v>1</v>
      </c>
      <c r="AA505" s="3">
        <f t="shared" si="91"/>
        <v>6</v>
      </c>
    </row>
    <row r="506" spans="1:27" x14ac:dyDescent="0.3">
      <c r="A506" s="1" t="s">
        <v>55</v>
      </c>
      <c r="B506" s="3">
        <v>2014</v>
      </c>
      <c r="C506" s="13">
        <f t="shared" si="102"/>
        <v>0.35513745140811176</v>
      </c>
      <c r="D506" s="1">
        <f t="shared" si="103"/>
        <v>8600000</v>
      </c>
      <c r="E506" s="1">
        <v>24215976</v>
      </c>
      <c r="F506" s="9">
        <v>36701692063.632904</v>
      </c>
      <c r="G506" s="8">
        <v>1515.5983002144083</v>
      </c>
      <c r="H506" s="1">
        <f t="shared" si="92"/>
        <v>2297038.2076128037</v>
      </c>
      <c r="I506" s="1">
        <f t="shared" si="93"/>
        <v>3339611034.7760901</v>
      </c>
      <c r="J506" s="6">
        <v>3339.61103477609</v>
      </c>
      <c r="K506" s="6">
        <f t="shared" si="94"/>
        <v>2223116801.4222002</v>
      </c>
      <c r="L506" s="6">
        <f t="shared" si="95"/>
        <v>5562727836.1982899</v>
      </c>
      <c r="M506" s="6">
        <v>2223.1168014222003</v>
      </c>
      <c r="N506" s="6">
        <f t="shared" si="96"/>
        <v>0.15156597757274259</v>
      </c>
      <c r="O506" s="1">
        <v>581795</v>
      </c>
      <c r="P506" s="12">
        <f t="shared" si="97"/>
        <v>2.4025255063021205E-2</v>
      </c>
      <c r="Q506" s="1">
        <v>3.1579999999999999</v>
      </c>
      <c r="R506" s="1">
        <v>8.6</v>
      </c>
      <c r="S506" s="1">
        <v>2.081</v>
      </c>
      <c r="T506" s="1">
        <f t="shared" si="98"/>
        <v>3158000</v>
      </c>
      <c r="U506" s="1">
        <f t="shared" si="99"/>
        <v>8600000</v>
      </c>
      <c r="V506" s="1">
        <f t="shared" si="100"/>
        <v>2081000</v>
      </c>
      <c r="W506" s="1">
        <f t="shared" si="101"/>
        <v>0.13040977576125778</v>
      </c>
      <c r="X506" s="3">
        <v>0</v>
      </c>
      <c r="Y506" s="10">
        <v>6</v>
      </c>
      <c r="Z506" s="10">
        <v>0</v>
      </c>
      <c r="AA506" s="3">
        <f t="shared" si="91"/>
        <v>6</v>
      </c>
    </row>
    <row r="507" spans="1:27" x14ac:dyDescent="0.3">
      <c r="A507" s="1" t="s">
        <v>68</v>
      </c>
      <c r="B507" s="3">
        <v>2016</v>
      </c>
      <c r="C507" s="13">
        <f t="shared" si="102"/>
        <v>0.50498188113266729</v>
      </c>
      <c r="D507" s="1">
        <f t="shared" si="103"/>
        <v>8600000</v>
      </c>
      <c r="E507" s="1">
        <v>17030314</v>
      </c>
      <c r="F507" s="9">
        <v>890488127445.16052</v>
      </c>
      <c r="G507" s="8">
        <v>52288.415084135297</v>
      </c>
      <c r="H507" s="1">
        <f t="shared" si="92"/>
        <v>2734078352.0108275</v>
      </c>
      <c r="I507" s="1">
        <f t="shared" si="93"/>
        <v>536050829999.99994</v>
      </c>
      <c r="J507" s="1">
        <v>536050.82999999996</v>
      </c>
      <c r="K507" s="6">
        <f t="shared" si="94"/>
        <v>570605000000</v>
      </c>
      <c r="L507" s="6">
        <f t="shared" si="95"/>
        <v>1106655830000</v>
      </c>
      <c r="M507" s="6">
        <v>570605</v>
      </c>
      <c r="N507" s="6">
        <f t="shared" si="96"/>
        <v>1.2427519198656041</v>
      </c>
      <c r="O507" s="1">
        <v>33720</v>
      </c>
      <c r="P507" s="12">
        <f t="shared" si="97"/>
        <v>1.9799987246271562E-3</v>
      </c>
      <c r="Q507" s="1">
        <v>164.86199999999999</v>
      </c>
      <c r="R507" s="1">
        <v>8.6</v>
      </c>
      <c r="S507" s="1">
        <v>53.201000000000001</v>
      </c>
      <c r="T507" s="1">
        <f t="shared" si="98"/>
        <v>164862000</v>
      </c>
      <c r="U507" s="1">
        <f t="shared" si="99"/>
        <v>8600000</v>
      </c>
      <c r="V507" s="1">
        <f t="shared" si="100"/>
        <v>53201000</v>
      </c>
      <c r="W507" s="1">
        <f t="shared" si="101"/>
        <v>9.6805026613132323</v>
      </c>
      <c r="X507" s="3">
        <v>0</v>
      </c>
      <c r="Y507" s="10">
        <v>10</v>
      </c>
      <c r="Z507" s="10">
        <v>0</v>
      </c>
      <c r="AA507" s="3">
        <f t="shared" si="91"/>
        <v>10</v>
      </c>
    </row>
    <row r="508" spans="1:27" x14ac:dyDescent="0.3">
      <c r="A508" s="1" t="s">
        <v>78</v>
      </c>
      <c r="B508" s="3">
        <v>2013</v>
      </c>
      <c r="C508" s="13">
        <f t="shared" si="102"/>
        <v>0.42985047858771652</v>
      </c>
      <c r="D508" s="1">
        <f t="shared" si="103"/>
        <v>8590000</v>
      </c>
      <c r="E508" s="1">
        <v>19983693</v>
      </c>
      <c r="F508" s="9">
        <v>393221278657.84973</v>
      </c>
      <c r="G508" s="8">
        <v>19677.107662625207</v>
      </c>
      <c r="H508" s="1">
        <f t="shared" si="92"/>
        <v>387188565.96654361</v>
      </c>
      <c r="I508" s="1">
        <f t="shared" si="93"/>
        <v>57462500000</v>
      </c>
      <c r="J508" s="1">
        <v>57462.5</v>
      </c>
      <c r="K508" s="6">
        <f t="shared" si="94"/>
        <v>56196180000</v>
      </c>
      <c r="L508" s="6">
        <f t="shared" si="95"/>
        <v>113658680000</v>
      </c>
      <c r="M508" s="2">
        <v>56196.18</v>
      </c>
      <c r="N508" s="6">
        <f t="shared" si="96"/>
        <v>0.28904509030625691</v>
      </c>
      <c r="O508" s="1">
        <v>230170</v>
      </c>
      <c r="P508" s="12">
        <f t="shared" si="97"/>
        <v>1.1517891112518592E-2</v>
      </c>
      <c r="Q508" s="1">
        <v>78.930000000000007</v>
      </c>
      <c r="R508" s="1">
        <v>8.59</v>
      </c>
      <c r="S508" s="1">
        <v>24.581</v>
      </c>
      <c r="T508" s="1">
        <f t="shared" si="98"/>
        <v>78930000</v>
      </c>
      <c r="U508" s="1">
        <f t="shared" si="99"/>
        <v>8590000</v>
      </c>
      <c r="V508" s="1">
        <f t="shared" si="100"/>
        <v>24581000</v>
      </c>
      <c r="W508" s="1">
        <f t="shared" si="101"/>
        <v>3.9497204045318348</v>
      </c>
      <c r="X508" s="3">
        <v>0</v>
      </c>
      <c r="Y508" s="10">
        <v>9</v>
      </c>
      <c r="Z508" s="10">
        <v>0</v>
      </c>
      <c r="AA508" s="3">
        <f t="shared" si="91"/>
        <v>9</v>
      </c>
    </row>
    <row r="509" spans="1:27" x14ac:dyDescent="0.3">
      <c r="A509" s="1" t="s">
        <v>78</v>
      </c>
      <c r="B509" s="3">
        <v>2015</v>
      </c>
      <c r="C509" s="13">
        <f t="shared" si="102"/>
        <v>0.43046857589489018</v>
      </c>
      <c r="D509" s="1">
        <f t="shared" si="103"/>
        <v>8530000</v>
      </c>
      <c r="E509" s="1">
        <v>19815616</v>
      </c>
      <c r="F509" s="9">
        <v>428503251406.28906</v>
      </c>
      <c r="G509" s="8">
        <v>21624.523376224541</v>
      </c>
      <c r="H509" s="1">
        <f t="shared" si="92"/>
        <v>467620011.24888164</v>
      </c>
      <c r="I509" s="1">
        <f t="shared" si="93"/>
        <v>66429030000</v>
      </c>
      <c r="J509" s="1">
        <v>66429.03</v>
      </c>
      <c r="K509" s="6">
        <f t="shared" si="94"/>
        <v>77090337912.087906</v>
      </c>
      <c r="L509" s="6">
        <f t="shared" si="95"/>
        <v>143519367912.08789</v>
      </c>
      <c r="M509" s="2">
        <v>77090.337912087911</v>
      </c>
      <c r="N509" s="6">
        <f t="shared" si="96"/>
        <v>0.33493180609733286</v>
      </c>
      <c r="O509" s="1">
        <v>230170</v>
      </c>
      <c r="P509" s="12">
        <f t="shared" si="97"/>
        <v>1.1615586414270442E-2</v>
      </c>
      <c r="Q509" s="1">
        <v>77.995999999999995</v>
      </c>
      <c r="R509" s="1">
        <v>8.5299999999999994</v>
      </c>
      <c r="S509" s="1">
        <v>24.568999999999999</v>
      </c>
      <c r="T509" s="1">
        <f t="shared" si="98"/>
        <v>77996000</v>
      </c>
      <c r="U509" s="1">
        <f t="shared" si="99"/>
        <v>8530000</v>
      </c>
      <c r="V509" s="1">
        <f t="shared" si="100"/>
        <v>24569000</v>
      </c>
      <c r="W509" s="1">
        <f t="shared" si="101"/>
        <v>3.9360875786046723</v>
      </c>
      <c r="X509" s="3">
        <v>0</v>
      </c>
      <c r="Y509" s="10">
        <v>9</v>
      </c>
      <c r="Z509" s="10">
        <v>0</v>
      </c>
      <c r="AA509" s="3">
        <f t="shared" si="91"/>
        <v>9</v>
      </c>
    </row>
    <row r="510" spans="1:27" x14ac:dyDescent="0.3">
      <c r="A510" s="1" t="s">
        <v>68</v>
      </c>
      <c r="B510" s="3">
        <v>2014</v>
      </c>
      <c r="C510" s="13">
        <f t="shared" si="102"/>
        <v>0.50400213269984806</v>
      </c>
      <c r="D510" s="1">
        <f t="shared" si="103"/>
        <v>8500000</v>
      </c>
      <c r="E510" s="1">
        <v>16865008</v>
      </c>
      <c r="F510" s="9">
        <v>830318571509.82068</v>
      </c>
      <c r="G510" s="8">
        <v>49233.215395440115</v>
      </c>
      <c r="H510" s="1">
        <f t="shared" si="92"/>
        <v>2423909498.1738014</v>
      </c>
      <c r="I510" s="1">
        <f t="shared" si="93"/>
        <v>509335840000</v>
      </c>
      <c r="J510" s="1">
        <v>509335.84</v>
      </c>
      <c r="K510" s="6">
        <f t="shared" si="94"/>
        <v>672412000000</v>
      </c>
      <c r="L510" s="6">
        <f t="shared" si="95"/>
        <v>1181747840000</v>
      </c>
      <c r="M510" s="6">
        <v>672412</v>
      </c>
      <c r="N510" s="6">
        <f t="shared" si="96"/>
        <v>1.4232463063558283</v>
      </c>
      <c r="O510" s="1">
        <v>33720</v>
      </c>
      <c r="P510" s="12">
        <f t="shared" si="97"/>
        <v>1.9994061076045741E-3</v>
      </c>
      <c r="Q510" s="1">
        <v>157.65600000000001</v>
      </c>
      <c r="R510" s="1">
        <v>8.5</v>
      </c>
      <c r="S510" s="1">
        <v>52.198999999999998</v>
      </c>
      <c r="T510" s="1">
        <f t="shared" si="98"/>
        <v>157656000</v>
      </c>
      <c r="U510" s="1">
        <f t="shared" si="99"/>
        <v>8500000</v>
      </c>
      <c r="V510" s="1">
        <f t="shared" si="100"/>
        <v>52199000</v>
      </c>
      <c r="W510" s="1">
        <f t="shared" si="101"/>
        <v>9.3481129685796773</v>
      </c>
      <c r="X510" s="3">
        <v>0</v>
      </c>
      <c r="Y510" s="10">
        <v>10</v>
      </c>
      <c r="Z510" s="10">
        <v>0</v>
      </c>
      <c r="AA510" s="3">
        <f t="shared" si="91"/>
        <v>10</v>
      </c>
    </row>
    <row r="511" spans="1:27" x14ac:dyDescent="0.3">
      <c r="A511" s="1" t="s">
        <v>15</v>
      </c>
      <c r="B511" s="3">
        <v>2014</v>
      </c>
      <c r="C511" s="13">
        <f t="shared" si="102"/>
        <v>0.77310708531575612</v>
      </c>
      <c r="D511" s="1">
        <f t="shared" si="103"/>
        <v>8440000</v>
      </c>
      <c r="E511" s="1">
        <v>10916987</v>
      </c>
      <c r="F511" s="8">
        <v>75554052859.358414</v>
      </c>
      <c r="G511" s="8">
        <v>6920.7788613615103</v>
      </c>
      <c r="H511" s="1">
        <f t="shared" si="92"/>
        <v>47897180.047868326</v>
      </c>
      <c r="I511" s="1">
        <f t="shared" si="93"/>
        <v>10516000000</v>
      </c>
      <c r="J511" s="6">
        <v>10516</v>
      </c>
      <c r="K511" s="6">
        <f t="shared" si="94"/>
        <v>12299000000</v>
      </c>
      <c r="L511" s="6">
        <f t="shared" si="95"/>
        <v>22815000000</v>
      </c>
      <c r="M511" s="2">
        <v>12299</v>
      </c>
      <c r="N511" s="6">
        <f t="shared" si="96"/>
        <v>0.3019692410474582</v>
      </c>
      <c r="O511" s="1">
        <v>1083300</v>
      </c>
      <c r="P511" s="12">
        <f t="shared" si="97"/>
        <v>9.9230676009781818E-2</v>
      </c>
      <c r="Q511" s="1">
        <v>20.675999999999998</v>
      </c>
      <c r="R511" s="1">
        <v>8.44</v>
      </c>
      <c r="S511" s="1">
        <v>11.058</v>
      </c>
      <c r="T511" s="1">
        <f t="shared" si="98"/>
        <v>20676000</v>
      </c>
      <c r="U511" s="1">
        <f t="shared" si="99"/>
        <v>8440000</v>
      </c>
      <c r="V511" s="1">
        <f t="shared" si="100"/>
        <v>11058000</v>
      </c>
      <c r="W511" s="1">
        <f t="shared" si="101"/>
        <v>1.8939291582924849</v>
      </c>
      <c r="X511" s="3">
        <v>0</v>
      </c>
      <c r="Y511" s="3">
        <v>7</v>
      </c>
      <c r="Z511" s="3">
        <v>0</v>
      </c>
      <c r="AA511" s="3">
        <f t="shared" ref="AA511:AA574" si="104">Y511-Z511</f>
        <v>7</v>
      </c>
    </row>
    <row r="512" spans="1:27" x14ac:dyDescent="0.3">
      <c r="A512" s="1" t="s">
        <v>60</v>
      </c>
      <c r="B512" s="3">
        <v>2011</v>
      </c>
      <c r="C512" s="13">
        <f t="shared" si="102"/>
        <v>0.25650611501156756</v>
      </c>
      <c r="D512" s="1">
        <f t="shared" si="103"/>
        <v>8440000</v>
      </c>
      <c r="E512" s="1">
        <v>32903699</v>
      </c>
      <c r="F512" s="9">
        <v>223315729951.26413</v>
      </c>
      <c r="G512" s="8">
        <v>6699.54150390625</v>
      </c>
      <c r="H512" s="1">
        <f t="shared" si="92"/>
        <v>44883856.362562418</v>
      </c>
      <c r="I512" s="1">
        <f t="shared" si="93"/>
        <v>44273000000</v>
      </c>
      <c r="J512" s="6">
        <v>44273</v>
      </c>
      <c r="K512" s="6">
        <f t="shared" si="94"/>
        <v>21655000000</v>
      </c>
      <c r="L512" s="6">
        <f t="shared" si="95"/>
        <v>65928000000</v>
      </c>
      <c r="M512" s="2">
        <v>21655</v>
      </c>
      <c r="N512" s="6">
        <f t="shared" si="96"/>
        <v>0.29522326982693053</v>
      </c>
      <c r="O512" s="1">
        <v>446300</v>
      </c>
      <c r="P512" s="12">
        <f t="shared" si="97"/>
        <v>1.3563824541429218E-2</v>
      </c>
      <c r="Q512" s="1">
        <v>54.868000000000002</v>
      </c>
      <c r="R512" s="1">
        <v>8.44</v>
      </c>
      <c r="S512" s="1">
        <v>36.573999999999998</v>
      </c>
      <c r="T512" s="1">
        <f t="shared" si="98"/>
        <v>54868000</v>
      </c>
      <c r="U512" s="1">
        <f t="shared" si="99"/>
        <v>8440000</v>
      </c>
      <c r="V512" s="1">
        <f t="shared" si="100"/>
        <v>36574000</v>
      </c>
      <c r="W512" s="1">
        <f t="shared" si="101"/>
        <v>1.6675328813334938</v>
      </c>
      <c r="X512" s="3">
        <v>0</v>
      </c>
      <c r="Y512" s="10">
        <v>1</v>
      </c>
      <c r="Z512" s="10">
        <v>5</v>
      </c>
      <c r="AA512" s="3">
        <f t="shared" si="104"/>
        <v>-4</v>
      </c>
    </row>
    <row r="513" spans="1:27" x14ac:dyDescent="0.3">
      <c r="A513" s="1" t="s">
        <v>68</v>
      </c>
      <c r="B513" s="3">
        <v>2017</v>
      </c>
      <c r="C513" s="13">
        <f t="shared" si="102"/>
        <v>0.49033067900992428</v>
      </c>
      <c r="D513" s="1">
        <f t="shared" si="103"/>
        <v>8400000</v>
      </c>
      <c r="E513" s="1">
        <v>17131296</v>
      </c>
      <c r="F513" s="9">
        <v>943739691874.95874</v>
      </c>
      <c r="G513" s="8">
        <v>55088.633800674434</v>
      </c>
      <c r="H513" s="1">
        <f t="shared" si="92"/>
        <v>3034757574.0248098</v>
      </c>
      <c r="I513" s="1">
        <f t="shared" si="93"/>
        <v>574388670000</v>
      </c>
      <c r="J513" s="1">
        <v>574388.67000000004</v>
      </c>
      <c r="K513" s="6">
        <f t="shared" si="94"/>
        <v>652065000000</v>
      </c>
      <c r="L513" s="6">
        <f t="shared" si="95"/>
        <v>1226453670000</v>
      </c>
      <c r="M513" s="6">
        <v>652065</v>
      </c>
      <c r="N513" s="6">
        <f t="shared" si="96"/>
        <v>1.2995677521662399</v>
      </c>
      <c r="O513" s="1">
        <v>33720</v>
      </c>
      <c r="P513" s="12">
        <f t="shared" si="97"/>
        <v>1.9683274400255531E-3</v>
      </c>
      <c r="Q513" s="1">
        <v>162.494</v>
      </c>
      <c r="R513" s="1">
        <v>8.4</v>
      </c>
      <c r="S513" s="1">
        <v>52.933</v>
      </c>
      <c r="T513" s="1">
        <f t="shared" si="98"/>
        <v>162494000</v>
      </c>
      <c r="U513" s="1">
        <f t="shared" si="99"/>
        <v>8400000</v>
      </c>
      <c r="V513" s="1">
        <f t="shared" si="100"/>
        <v>52933000</v>
      </c>
      <c r="W513" s="1">
        <f t="shared" si="101"/>
        <v>9.4852134946474571</v>
      </c>
      <c r="X513" s="3">
        <v>0</v>
      </c>
      <c r="Y513" s="10">
        <v>10</v>
      </c>
      <c r="Z513" s="10">
        <v>0</v>
      </c>
      <c r="AA513" s="3">
        <f t="shared" si="104"/>
        <v>10</v>
      </c>
    </row>
    <row r="514" spans="1:27" x14ac:dyDescent="0.3">
      <c r="A514" s="1" t="s">
        <v>82</v>
      </c>
      <c r="B514" s="3">
        <v>2015</v>
      </c>
      <c r="C514" s="13">
        <f t="shared" si="102"/>
        <v>1.5158079437008334</v>
      </c>
      <c r="D514" s="1">
        <f t="shared" si="103"/>
        <v>8390000</v>
      </c>
      <c r="E514" s="1">
        <v>5535002</v>
      </c>
      <c r="F514" s="9">
        <v>481405402043.14709</v>
      </c>
      <c r="G514" s="8">
        <v>86974.747623062663</v>
      </c>
      <c r="H514" s="1">
        <f t="shared" ref="H514:H577" si="105">G514^2</f>
        <v>7564606724.0954447</v>
      </c>
      <c r="I514" s="1">
        <f t="shared" ref="I514:I577" si="106">J514*1000000</f>
        <v>308097868689.901</v>
      </c>
      <c r="J514" s="2">
        <v>308097.86868990102</v>
      </c>
      <c r="K514" s="6">
        <f t="shared" ref="K514:K577" si="107">M514*1000000</f>
        <v>357905823126.88397</v>
      </c>
      <c r="L514" s="6">
        <f t="shared" ref="L514:L577" si="108">I514+K514</f>
        <v>666003691816.78491</v>
      </c>
      <c r="M514" s="2">
        <v>357905.82312688394</v>
      </c>
      <c r="N514" s="6">
        <f t="shared" ref="N514:N577" si="109">(K514+I514)/F514</f>
        <v>1.3834570384756355</v>
      </c>
      <c r="O514" s="1">
        <v>704</v>
      </c>
      <c r="P514" s="12">
        <f t="shared" ref="P514:P577" si="110">O514/E514</f>
        <v>1.271905592807374E-4</v>
      </c>
      <c r="Q514" s="1">
        <v>56.466000000000001</v>
      </c>
      <c r="R514" s="1">
        <v>8.39</v>
      </c>
      <c r="S514" s="1">
        <v>35.161000000000001</v>
      </c>
      <c r="T514" s="1">
        <f t="shared" ref="T514:T577" si="111">Q514*1000000</f>
        <v>56466000</v>
      </c>
      <c r="U514" s="1">
        <f t="shared" ref="U514:U577" si="112">R514*1000000</f>
        <v>8390000</v>
      </c>
      <c r="V514" s="1">
        <f t="shared" ref="V514:V577" si="113">S514*1000000</f>
        <v>35161000</v>
      </c>
      <c r="W514" s="1">
        <f t="shared" ref="W514:W577" si="114">T514/E514</f>
        <v>10.201622330037099</v>
      </c>
      <c r="X514" s="3">
        <v>0</v>
      </c>
      <c r="Y514" s="10">
        <v>2</v>
      </c>
      <c r="Z514" s="10">
        <v>4</v>
      </c>
      <c r="AA514" s="3">
        <f t="shared" si="104"/>
        <v>-2</v>
      </c>
    </row>
    <row r="515" spans="1:27" x14ac:dyDescent="0.3">
      <c r="A515" s="1" t="s">
        <v>78</v>
      </c>
      <c r="B515" s="3">
        <v>2012</v>
      </c>
      <c r="C515" s="13">
        <f t="shared" ref="C515:C578" si="115">D515/E515</f>
        <v>0.41778768458625187</v>
      </c>
      <c r="D515" s="1">
        <f t="shared" ref="D515:D578" si="116">R515*1000000</f>
        <v>8380000.0000000009</v>
      </c>
      <c r="E515" s="1">
        <v>20058035</v>
      </c>
      <c r="F515" s="9">
        <v>397333376380.30804</v>
      </c>
      <c r="G515" s="8">
        <v>19809.187509160696</v>
      </c>
      <c r="H515" s="1">
        <f t="shared" si="105"/>
        <v>392403909.77308816</v>
      </c>
      <c r="I515" s="1">
        <f t="shared" si="106"/>
        <v>56018860000</v>
      </c>
      <c r="J515" s="1">
        <v>56018.86</v>
      </c>
      <c r="K515" s="6">
        <f t="shared" si="107"/>
        <v>49102020000</v>
      </c>
      <c r="L515" s="6">
        <f t="shared" si="108"/>
        <v>105120880000</v>
      </c>
      <c r="M515" s="2">
        <v>49102.02</v>
      </c>
      <c r="N515" s="6">
        <f t="shared" si="109"/>
        <v>0.264565944491367</v>
      </c>
      <c r="O515" s="1">
        <v>230170</v>
      </c>
      <c r="P515" s="12">
        <f t="shared" si="110"/>
        <v>1.1475201833080857E-2</v>
      </c>
      <c r="Q515" s="1">
        <v>90.239000000000004</v>
      </c>
      <c r="R515" s="1">
        <v>8.3800000000000008</v>
      </c>
      <c r="S515" s="1">
        <v>26.344000000000001</v>
      </c>
      <c r="T515" s="1">
        <f t="shared" si="111"/>
        <v>90239000</v>
      </c>
      <c r="U515" s="1">
        <f t="shared" si="112"/>
        <v>8380000.0000000009</v>
      </c>
      <c r="V515" s="1">
        <f t="shared" si="113"/>
        <v>26344000</v>
      </c>
      <c r="W515" s="1">
        <f t="shared" si="114"/>
        <v>4.4988953304747952</v>
      </c>
      <c r="X515" s="3">
        <v>0</v>
      </c>
      <c r="Y515" s="10">
        <v>9</v>
      </c>
      <c r="Z515" s="10">
        <v>0</v>
      </c>
      <c r="AA515" s="3">
        <f t="shared" si="104"/>
        <v>9</v>
      </c>
    </row>
    <row r="516" spans="1:27" x14ac:dyDescent="0.3">
      <c r="A516" s="1" t="s">
        <v>81</v>
      </c>
      <c r="B516" s="3">
        <v>2016</v>
      </c>
      <c r="C516" s="13">
        <f t="shared" si="115"/>
        <v>0.25077604412461357</v>
      </c>
      <c r="D516" s="1">
        <f t="shared" si="116"/>
        <v>8380000.0000000009</v>
      </c>
      <c r="E516" s="1">
        <v>33416270</v>
      </c>
      <c r="F516" s="9">
        <v>1475672107357.446</v>
      </c>
      <c r="G516" s="8">
        <v>44160.288008130352</v>
      </c>
      <c r="H516" s="1">
        <f t="shared" si="105"/>
        <v>1950131036.9610214</v>
      </c>
      <c r="I516" s="1">
        <f t="shared" si="106"/>
        <v>140169590081.06699</v>
      </c>
      <c r="J516" s="6">
        <v>140169.590081067</v>
      </c>
      <c r="K516" s="6">
        <f t="shared" si="107"/>
        <v>183579471830.93301</v>
      </c>
      <c r="L516" s="6">
        <f t="shared" si="108"/>
        <v>323749061912</v>
      </c>
      <c r="M516" s="6">
        <v>183579.47183093301</v>
      </c>
      <c r="N516" s="6">
        <f t="shared" si="109"/>
        <v>0.2193909204476002</v>
      </c>
      <c r="O516" s="1">
        <v>2149690</v>
      </c>
      <c r="P516" s="12">
        <f t="shared" si="110"/>
        <v>6.4330638937260209E-2</v>
      </c>
      <c r="Q516" s="1">
        <v>642.86</v>
      </c>
      <c r="R516" s="1">
        <v>8.3800000000000008</v>
      </c>
      <c r="S516" s="1">
        <v>368.23399999999998</v>
      </c>
      <c r="T516" s="1">
        <f t="shared" si="111"/>
        <v>642860000</v>
      </c>
      <c r="U516" s="1">
        <f t="shared" si="112"/>
        <v>8380000.0000000009</v>
      </c>
      <c r="V516" s="1">
        <f t="shared" si="113"/>
        <v>368234000</v>
      </c>
      <c r="W516" s="1">
        <f t="shared" si="114"/>
        <v>19.237934096175305</v>
      </c>
      <c r="X516" s="3">
        <v>0</v>
      </c>
      <c r="Y516" s="10">
        <v>0</v>
      </c>
      <c r="Z516" s="10">
        <v>10</v>
      </c>
      <c r="AA516" s="3">
        <f t="shared" si="104"/>
        <v>-10</v>
      </c>
    </row>
    <row r="517" spans="1:27" x14ac:dyDescent="0.3">
      <c r="A517" s="1" t="s">
        <v>78</v>
      </c>
      <c r="B517" s="3">
        <v>2014</v>
      </c>
      <c r="C517" s="13">
        <f t="shared" si="115"/>
        <v>0.4173996064790666</v>
      </c>
      <c r="D517" s="1">
        <f t="shared" si="116"/>
        <v>8310000.0000000009</v>
      </c>
      <c r="E517" s="1">
        <v>19908979</v>
      </c>
      <c r="F517" s="9">
        <v>410766459936.71735</v>
      </c>
      <c r="G517" s="8">
        <v>20632.221267435027</v>
      </c>
      <c r="H517" s="1">
        <f t="shared" si="105"/>
        <v>425688554.42839819</v>
      </c>
      <c r="I517" s="1">
        <f t="shared" si="106"/>
        <v>61956600000</v>
      </c>
      <c r="J517" s="1">
        <v>61956.6</v>
      </c>
      <c r="K517" s="6">
        <f t="shared" si="107"/>
        <v>126708186813.187</v>
      </c>
      <c r="L517" s="6">
        <f t="shared" si="108"/>
        <v>188664786813.18701</v>
      </c>
      <c r="M517" s="2">
        <v>126708.186813187</v>
      </c>
      <c r="N517" s="6">
        <f t="shared" si="109"/>
        <v>0.45929939567668865</v>
      </c>
      <c r="O517" s="1">
        <v>230170</v>
      </c>
      <c r="P517" s="12">
        <f t="shared" si="110"/>
        <v>1.1561115213391907E-2</v>
      </c>
      <c r="Q517" s="1">
        <v>78.453000000000003</v>
      </c>
      <c r="R517" s="1">
        <v>8.31</v>
      </c>
      <c r="S517" s="1">
        <v>25.222000000000001</v>
      </c>
      <c r="T517" s="1">
        <f t="shared" si="111"/>
        <v>78453000</v>
      </c>
      <c r="U517" s="1">
        <f t="shared" si="112"/>
        <v>8310000.0000000009</v>
      </c>
      <c r="V517" s="1">
        <f t="shared" si="113"/>
        <v>25222000</v>
      </c>
      <c r="W517" s="1">
        <f t="shared" si="114"/>
        <v>3.9405837938751151</v>
      </c>
      <c r="X517" s="3">
        <v>0</v>
      </c>
      <c r="Y517" s="10">
        <v>9</v>
      </c>
      <c r="Z517" s="10">
        <v>0</v>
      </c>
      <c r="AA517" s="3">
        <f t="shared" si="104"/>
        <v>9</v>
      </c>
    </row>
    <row r="518" spans="1:27" x14ac:dyDescent="0.3">
      <c r="A518" s="1" t="s">
        <v>81</v>
      </c>
      <c r="B518" s="3">
        <v>2015</v>
      </c>
      <c r="C518" s="13">
        <f t="shared" si="115"/>
        <v>0.25374163568637026</v>
      </c>
      <c r="D518" s="1">
        <f t="shared" si="116"/>
        <v>8310000.0000000009</v>
      </c>
      <c r="E518" s="1">
        <v>32749848</v>
      </c>
      <c r="F518" s="9">
        <v>1541831733218.6409</v>
      </c>
      <c r="G518" s="8">
        <v>47079.050052954168</v>
      </c>
      <c r="H518" s="1">
        <f t="shared" si="105"/>
        <v>2216436953.8885636</v>
      </c>
      <c r="I518" s="1">
        <f t="shared" si="106"/>
        <v>174675563608.53299</v>
      </c>
      <c r="J518" s="6">
        <v>174675.56360853298</v>
      </c>
      <c r="K518" s="6">
        <f t="shared" si="107"/>
        <v>203550150005.867</v>
      </c>
      <c r="L518" s="6">
        <f t="shared" si="108"/>
        <v>378225713614.40002</v>
      </c>
      <c r="M518" s="6">
        <v>203550.15000586701</v>
      </c>
      <c r="N518" s="6">
        <f t="shared" si="109"/>
        <v>0.24530933270184899</v>
      </c>
      <c r="O518" s="1">
        <v>2149690</v>
      </c>
      <c r="P518" s="12">
        <f t="shared" si="110"/>
        <v>6.5639693961327697E-2</v>
      </c>
      <c r="Q518" s="1">
        <v>678.84900000000005</v>
      </c>
      <c r="R518" s="1">
        <v>8.31</v>
      </c>
      <c r="S518" s="1">
        <v>415.113</v>
      </c>
      <c r="T518" s="1">
        <f t="shared" si="111"/>
        <v>678849000</v>
      </c>
      <c r="U518" s="1">
        <f t="shared" si="112"/>
        <v>8310000.0000000009</v>
      </c>
      <c r="V518" s="1">
        <f t="shared" si="113"/>
        <v>415113000</v>
      </c>
      <c r="W518" s="1">
        <f t="shared" si="114"/>
        <v>20.72830994513318</v>
      </c>
      <c r="X518" s="3">
        <v>0</v>
      </c>
      <c r="Y518" s="10">
        <v>0</v>
      </c>
      <c r="Z518" s="10">
        <v>10</v>
      </c>
      <c r="AA518" s="3">
        <f t="shared" si="104"/>
        <v>-10</v>
      </c>
    </row>
    <row r="519" spans="1:27" x14ac:dyDescent="0.3">
      <c r="A519" s="1" t="s">
        <v>68</v>
      </c>
      <c r="B519" s="3">
        <v>2012</v>
      </c>
      <c r="C519" s="13">
        <f t="shared" si="115"/>
        <v>0.49477880045326267</v>
      </c>
      <c r="D519" s="1">
        <f t="shared" si="116"/>
        <v>8289999.9999999991</v>
      </c>
      <c r="E519" s="1">
        <v>16754962</v>
      </c>
      <c r="F519" s="9">
        <v>792042289740.03162</v>
      </c>
      <c r="G519" s="8">
        <v>47272.103018797156</v>
      </c>
      <c r="H519" s="1">
        <f t="shared" si="105"/>
        <v>2234651723.8197713</v>
      </c>
      <c r="I519" s="1">
        <f t="shared" si="106"/>
        <v>497294880000</v>
      </c>
      <c r="J519" s="1">
        <v>497294.88</v>
      </c>
      <c r="K519" s="6">
        <f t="shared" si="107"/>
        <v>655933000000</v>
      </c>
      <c r="L519" s="6">
        <f t="shared" si="108"/>
        <v>1153227880000</v>
      </c>
      <c r="M519" s="6">
        <v>655933</v>
      </c>
      <c r="N519" s="6">
        <f t="shared" si="109"/>
        <v>1.4560180623417451</v>
      </c>
      <c r="O519" s="1">
        <v>33720</v>
      </c>
      <c r="P519" s="12">
        <f t="shared" si="110"/>
        <v>2.0125381364636936E-3</v>
      </c>
      <c r="Q519" s="1">
        <v>164.68899999999999</v>
      </c>
      <c r="R519" s="1">
        <v>8.2899999999999991</v>
      </c>
      <c r="S519" s="1">
        <v>54.298999999999999</v>
      </c>
      <c r="T519" s="1">
        <f t="shared" si="111"/>
        <v>164689000</v>
      </c>
      <c r="U519" s="1">
        <f t="shared" si="112"/>
        <v>8289999.9999999991</v>
      </c>
      <c r="V519" s="1">
        <f t="shared" si="113"/>
        <v>54299000</v>
      </c>
      <c r="W519" s="1">
        <f t="shared" si="114"/>
        <v>9.8292672940708545</v>
      </c>
      <c r="X519" s="3">
        <v>0</v>
      </c>
      <c r="Y519" s="10">
        <v>10</v>
      </c>
      <c r="Z519" s="10">
        <v>0</v>
      </c>
      <c r="AA519" s="3">
        <f t="shared" si="104"/>
        <v>10</v>
      </c>
    </row>
    <row r="520" spans="1:27" x14ac:dyDescent="0.3">
      <c r="A520" s="1" t="s">
        <v>81</v>
      </c>
      <c r="B520" s="3">
        <v>2021</v>
      </c>
      <c r="C520" s="13">
        <f t="shared" si="115"/>
        <v>0.22948286856144784</v>
      </c>
      <c r="D520" s="1">
        <f t="shared" si="116"/>
        <v>8250000</v>
      </c>
      <c r="E520" s="1">
        <v>35950396</v>
      </c>
      <c r="F520" s="9">
        <v>1751177858646.9185</v>
      </c>
      <c r="G520" s="8">
        <v>48710.947680434969</v>
      </c>
      <c r="H520" s="1">
        <f t="shared" si="105"/>
        <v>2372756423.9260731</v>
      </c>
      <c r="I520" s="1">
        <f t="shared" si="106"/>
        <v>152849372624.53299</v>
      </c>
      <c r="J520" s="6">
        <v>152849.37262453299</v>
      </c>
      <c r="K520" s="6">
        <f t="shared" si="107"/>
        <v>276179093526.40002</v>
      </c>
      <c r="L520" s="6">
        <f t="shared" si="108"/>
        <v>429028466150.93298</v>
      </c>
      <c r="M520" s="6">
        <v>276179.09352640004</v>
      </c>
      <c r="N520" s="6">
        <f t="shared" si="109"/>
        <v>0.24499422718970998</v>
      </c>
      <c r="O520" s="1">
        <v>2149690</v>
      </c>
      <c r="P520" s="12">
        <f t="shared" si="110"/>
        <v>5.979600335974046E-2</v>
      </c>
      <c r="Q520" s="1">
        <v>672.38</v>
      </c>
      <c r="R520" s="1">
        <v>8.25</v>
      </c>
      <c r="S520" s="1">
        <v>369.721</v>
      </c>
      <c r="T520" s="1">
        <f t="shared" si="111"/>
        <v>672380000</v>
      </c>
      <c r="U520" s="1">
        <f t="shared" si="112"/>
        <v>8250000</v>
      </c>
      <c r="V520" s="1">
        <f t="shared" si="113"/>
        <v>369721000</v>
      </c>
      <c r="W520" s="1">
        <f t="shared" si="114"/>
        <v>18.702992868284401</v>
      </c>
      <c r="X520" s="3">
        <v>0</v>
      </c>
      <c r="Y520" s="10">
        <v>0</v>
      </c>
      <c r="Z520" s="10">
        <v>10</v>
      </c>
      <c r="AA520" s="3">
        <f t="shared" si="104"/>
        <v>-10</v>
      </c>
    </row>
    <row r="521" spans="1:27" x14ac:dyDescent="0.3">
      <c r="A521" s="1" t="s">
        <v>81</v>
      </c>
      <c r="B521" s="3">
        <v>2020</v>
      </c>
      <c r="C521" s="13">
        <f t="shared" si="115"/>
        <v>0.22918508423468587</v>
      </c>
      <c r="D521" s="1">
        <f t="shared" si="116"/>
        <v>8250000</v>
      </c>
      <c r="E521" s="1">
        <v>35997107</v>
      </c>
      <c r="F521" s="9">
        <v>1628533458010.396</v>
      </c>
      <c r="G521" s="8">
        <v>45240.676091286892</v>
      </c>
      <c r="H521" s="1">
        <f t="shared" si="105"/>
        <v>2046718773.1967375</v>
      </c>
      <c r="I521" s="1">
        <f t="shared" si="106"/>
        <v>137997491805.33301</v>
      </c>
      <c r="J521" s="6">
        <v>137997.491805333</v>
      </c>
      <c r="K521" s="6">
        <f t="shared" si="107"/>
        <v>173853856716</v>
      </c>
      <c r="L521" s="6">
        <f t="shared" si="108"/>
        <v>311851348521.33301</v>
      </c>
      <c r="M521" s="6">
        <v>173853.85671600001</v>
      </c>
      <c r="N521" s="6">
        <f t="shared" si="109"/>
        <v>0.19149213483297206</v>
      </c>
      <c r="O521" s="1">
        <v>2149690</v>
      </c>
      <c r="P521" s="12">
        <f t="shared" si="110"/>
        <v>5.9718410148904465E-2</v>
      </c>
      <c r="Q521" s="1">
        <v>661.19299999999998</v>
      </c>
      <c r="R521" s="1">
        <v>8.25</v>
      </c>
      <c r="S521" s="1">
        <v>371.03500000000003</v>
      </c>
      <c r="T521" s="1">
        <f t="shared" si="111"/>
        <v>661193000</v>
      </c>
      <c r="U521" s="1">
        <f t="shared" si="112"/>
        <v>8250000</v>
      </c>
      <c r="V521" s="1">
        <f t="shared" si="113"/>
        <v>371035000</v>
      </c>
      <c r="W521" s="1">
        <f t="shared" si="114"/>
        <v>18.367948290955717</v>
      </c>
      <c r="X521" s="3">
        <v>0</v>
      </c>
      <c r="Y521" s="10">
        <v>0</v>
      </c>
      <c r="Z521" s="10">
        <v>10</v>
      </c>
      <c r="AA521" s="3">
        <f t="shared" si="104"/>
        <v>-10</v>
      </c>
    </row>
    <row r="522" spans="1:27" x14ac:dyDescent="0.3">
      <c r="A522" s="1" t="s">
        <v>81</v>
      </c>
      <c r="B522" s="3">
        <v>2019</v>
      </c>
      <c r="C522" s="13">
        <f t="shared" si="115"/>
        <v>0.23027093091587375</v>
      </c>
      <c r="D522" s="1">
        <f t="shared" si="116"/>
        <v>8250000</v>
      </c>
      <c r="E522" s="1">
        <v>35827362</v>
      </c>
      <c r="F522" s="9">
        <v>1678594246890.7898</v>
      </c>
      <c r="G522" s="8">
        <v>46852.29816503905</v>
      </c>
      <c r="H522" s="1">
        <f t="shared" si="105"/>
        <v>2195137843.3457217</v>
      </c>
      <c r="I522" s="1">
        <f t="shared" si="106"/>
        <v>144334712968</v>
      </c>
      <c r="J522" s="6">
        <v>144334.71296800001</v>
      </c>
      <c r="K522" s="6">
        <f t="shared" si="107"/>
        <v>261534308008.267</v>
      </c>
      <c r="L522" s="6">
        <f t="shared" si="108"/>
        <v>405869020976.26697</v>
      </c>
      <c r="M522" s="6">
        <v>261534.30800826699</v>
      </c>
      <c r="N522" s="6">
        <f t="shared" si="109"/>
        <v>0.24179102348768686</v>
      </c>
      <c r="O522" s="1">
        <v>2149690</v>
      </c>
      <c r="P522" s="12">
        <f t="shared" si="110"/>
        <v>6.0001347573399345E-2</v>
      </c>
      <c r="Q522" s="1">
        <v>656.48099999999999</v>
      </c>
      <c r="R522" s="1">
        <v>8.25</v>
      </c>
      <c r="S522" s="1">
        <v>371.995</v>
      </c>
      <c r="T522" s="1">
        <f t="shared" si="111"/>
        <v>656481000</v>
      </c>
      <c r="U522" s="1">
        <f t="shared" si="112"/>
        <v>8250000</v>
      </c>
      <c r="V522" s="1">
        <f t="shared" si="113"/>
        <v>371995000</v>
      </c>
      <c r="W522" s="1">
        <f t="shared" si="114"/>
        <v>18.323453454373784</v>
      </c>
      <c r="X522" s="3">
        <v>0</v>
      </c>
      <c r="Y522" s="10">
        <v>0</v>
      </c>
      <c r="Z522" s="10">
        <v>10</v>
      </c>
      <c r="AA522" s="3">
        <f t="shared" si="104"/>
        <v>-10</v>
      </c>
    </row>
    <row r="523" spans="1:27" x14ac:dyDescent="0.3">
      <c r="A523" s="1" t="s">
        <v>68</v>
      </c>
      <c r="B523" s="3">
        <v>2011</v>
      </c>
      <c r="C523" s="13">
        <f t="shared" si="115"/>
        <v>0.4918207395474315</v>
      </c>
      <c r="D523" s="1">
        <f t="shared" si="116"/>
        <v>8210000.0000000009</v>
      </c>
      <c r="E523" s="1">
        <v>16693074</v>
      </c>
      <c r="F523" s="9">
        <v>777880906388.85742</v>
      </c>
      <c r="G523" s="8">
        <v>46599.021030449956</v>
      </c>
      <c r="H523" s="1">
        <f t="shared" si="105"/>
        <v>2171468760.9963174</v>
      </c>
      <c r="I523" s="1">
        <f t="shared" si="106"/>
        <v>475456310000</v>
      </c>
      <c r="J523" s="1">
        <v>475456.31</v>
      </c>
      <c r="K523" s="6">
        <f t="shared" si="107"/>
        <v>666911000000</v>
      </c>
      <c r="L523" s="6">
        <f t="shared" si="108"/>
        <v>1142367310000</v>
      </c>
      <c r="M523" s="6">
        <v>666911</v>
      </c>
      <c r="N523" s="6">
        <f t="shared" si="109"/>
        <v>1.468563247429727</v>
      </c>
      <c r="O523" s="1">
        <v>33720</v>
      </c>
      <c r="P523" s="12">
        <f t="shared" si="110"/>
        <v>2.0199994320998036E-3</v>
      </c>
      <c r="Q523" s="1">
        <v>168.26</v>
      </c>
      <c r="R523" s="1">
        <v>8.2100000000000009</v>
      </c>
      <c r="S523" s="1">
        <v>56.387999999999998</v>
      </c>
      <c r="T523" s="1">
        <f t="shared" si="111"/>
        <v>168260000</v>
      </c>
      <c r="U523" s="1">
        <f t="shared" si="112"/>
        <v>8210000.0000000009</v>
      </c>
      <c r="V523" s="1">
        <f t="shared" si="113"/>
        <v>56388000</v>
      </c>
      <c r="W523" s="1">
        <f t="shared" si="114"/>
        <v>10.079629431942852</v>
      </c>
      <c r="X523" s="3">
        <v>0</v>
      </c>
      <c r="Y523" s="10">
        <v>10</v>
      </c>
      <c r="Z523" s="10">
        <v>0</v>
      </c>
      <c r="AA523" s="3">
        <f t="shared" si="104"/>
        <v>10</v>
      </c>
    </row>
    <row r="524" spans="1:27" x14ac:dyDescent="0.3">
      <c r="A524" s="1" t="s">
        <v>68</v>
      </c>
      <c r="B524" s="3">
        <v>2013</v>
      </c>
      <c r="C524" s="13">
        <f t="shared" si="115"/>
        <v>0.48796650788315837</v>
      </c>
      <c r="D524" s="1">
        <f t="shared" si="116"/>
        <v>8199999.9999999991</v>
      </c>
      <c r="E524" s="1">
        <v>16804432</v>
      </c>
      <c r="F524" s="9">
        <v>827475738129.66223</v>
      </c>
      <c r="G524" s="8">
        <v>49241.517840630506</v>
      </c>
      <c r="H524" s="1">
        <f t="shared" si="105"/>
        <v>2424727079.2491322</v>
      </c>
      <c r="I524" s="1">
        <f t="shared" si="106"/>
        <v>502311030000</v>
      </c>
      <c r="J524" s="1">
        <v>502311.03</v>
      </c>
      <c r="K524" s="6">
        <f t="shared" si="107"/>
        <v>671582000000</v>
      </c>
      <c r="L524" s="6">
        <f t="shared" si="108"/>
        <v>1173893030000</v>
      </c>
      <c r="M524" s="6">
        <v>671582</v>
      </c>
      <c r="N524" s="6">
        <f t="shared" si="109"/>
        <v>1.4186434428317407</v>
      </c>
      <c r="O524" s="1">
        <v>33720</v>
      </c>
      <c r="P524" s="12">
        <f t="shared" si="110"/>
        <v>2.0066134933926956E-3</v>
      </c>
      <c r="Q524" s="1">
        <v>164.67400000000001</v>
      </c>
      <c r="R524" s="1">
        <v>8.1999999999999993</v>
      </c>
      <c r="S524" s="1">
        <v>52.667999999999999</v>
      </c>
      <c r="T524" s="1">
        <f t="shared" si="111"/>
        <v>164674000</v>
      </c>
      <c r="U524" s="1">
        <f t="shared" si="112"/>
        <v>8199999.9999999991</v>
      </c>
      <c r="V524" s="1">
        <f t="shared" si="113"/>
        <v>52668000</v>
      </c>
      <c r="W524" s="1">
        <f t="shared" si="114"/>
        <v>9.7994386242867364</v>
      </c>
      <c r="X524" s="3">
        <v>0</v>
      </c>
      <c r="Y524" s="10">
        <v>10</v>
      </c>
      <c r="Z524" s="10">
        <v>0</v>
      </c>
      <c r="AA524" s="3">
        <f t="shared" si="104"/>
        <v>10</v>
      </c>
    </row>
    <row r="525" spans="1:27" x14ac:dyDescent="0.3">
      <c r="A525" s="1" t="s">
        <v>81</v>
      </c>
      <c r="B525" s="3">
        <v>2017</v>
      </c>
      <c r="C525" s="13">
        <f t="shared" si="115"/>
        <v>0.23893694176273228</v>
      </c>
      <c r="D525" s="1">
        <f t="shared" si="116"/>
        <v>8170000</v>
      </c>
      <c r="E525" s="1">
        <v>34193122</v>
      </c>
      <c r="F525" s="9">
        <v>1565891581197.7219</v>
      </c>
      <c r="G525" s="8">
        <v>45795.513530403041</v>
      </c>
      <c r="H525" s="1">
        <f t="shared" si="105"/>
        <v>2097229059.5133281</v>
      </c>
      <c r="I525" s="1">
        <f t="shared" si="106"/>
        <v>134519097796.53299</v>
      </c>
      <c r="J525" s="6">
        <v>134519.09779653299</v>
      </c>
      <c r="K525" s="6">
        <f t="shared" si="107"/>
        <v>221835010088</v>
      </c>
      <c r="L525" s="6">
        <f t="shared" si="108"/>
        <v>356354107884.53296</v>
      </c>
      <c r="M525" s="6">
        <v>221835.01008800001</v>
      </c>
      <c r="N525" s="6">
        <f t="shared" si="109"/>
        <v>0.22757265711331318</v>
      </c>
      <c r="O525" s="1">
        <v>2149690</v>
      </c>
      <c r="P525" s="12">
        <f t="shared" si="110"/>
        <v>6.286907641835103E-2</v>
      </c>
      <c r="Q525" s="1">
        <v>643.63900000000001</v>
      </c>
      <c r="R525" s="1">
        <v>8.17</v>
      </c>
      <c r="S525" s="1">
        <v>367.66300000000001</v>
      </c>
      <c r="T525" s="1">
        <f t="shared" si="111"/>
        <v>643639000</v>
      </c>
      <c r="U525" s="1">
        <f t="shared" si="112"/>
        <v>8170000</v>
      </c>
      <c r="V525" s="1">
        <f t="shared" si="113"/>
        <v>367663000</v>
      </c>
      <c r="W525" s="1">
        <f t="shared" si="114"/>
        <v>18.82363944421337</v>
      </c>
      <c r="X525" s="3">
        <v>0</v>
      </c>
      <c r="Y525" s="10">
        <v>0</v>
      </c>
      <c r="Z525" s="10">
        <v>10</v>
      </c>
      <c r="AA525" s="3">
        <f t="shared" si="104"/>
        <v>-10</v>
      </c>
    </row>
    <row r="526" spans="1:27" x14ac:dyDescent="0.3">
      <c r="A526" s="1" t="s">
        <v>68</v>
      </c>
      <c r="B526" s="3">
        <v>2021</v>
      </c>
      <c r="C526" s="13">
        <f t="shared" si="115"/>
        <v>0.46312551317386752</v>
      </c>
      <c r="D526" s="1">
        <f t="shared" si="116"/>
        <v>8119999.9999999991</v>
      </c>
      <c r="E526" s="1">
        <v>17533044</v>
      </c>
      <c r="F526" s="9">
        <v>1117586108842.4585</v>
      </c>
      <c r="G526" s="8">
        <v>63741.704454882936</v>
      </c>
      <c r="H526" s="1">
        <f t="shared" si="105"/>
        <v>4063004886.813643</v>
      </c>
      <c r="I526" s="1">
        <f t="shared" si="106"/>
        <v>679820750000</v>
      </c>
      <c r="J526" s="1">
        <v>679820.75</v>
      </c>
      <c r="K526" s="6">
        <f t="shared" si="107"/>
        <v>839219000000</v>
      </c>
      <c r="L526" s="6">
        <f t="shared" si="108"/>
        <v>1519039750000</v>
      </c>
      <c r="M526" s="6">
        <v>839219</v>
      </c>
      <c r="N526" s="6">
        <f t="shared" si="109"/>
        <v>1.3592149526387258</v>
      </c>
      <c r="O526" s="1">
        <v>33720</v>
      </c>
      <c r="P526" s="12">
        <f t="shared" si="110"/>
        <v>1.9232256532294106E-3</v>
      </c>
      <c r="Q526" s="1">
        <v>141.04499999999999</v>
      </c>
      <c r="R526" s="1">
        <v>8.1199999999999992</v>
      </c>
      <c r="S526" s="1">
        <v>47.936999999999998</v>
      </c>
      <c r="T526" s="1">
        <f t="shared" si="111"/>
        <v>141045000</v>
      </c>
      <c r="U526" s="1">
        <f t="shared" si="112"/>
        <v>8119999.9999999991</v>
      </c>
      <c r="V526" s="1">
        <f t="shared" si="113"/>
        <v>47937000</v>
      </c>
      <c r="W526" s="1">
        <f t="shared" si="114"/>
        <v>8.0445243849271133</v>
      </c>
      <c r="X526" s="3">
        <v>0</v>
      </c>
      <c r="Y526" s="10">
        <v>10</v>
      </c>
      <c r="Z526" s="10">
        <v>0</v>
      </c>
      <c r="AA526" s="3">
        <f t="shared" si="104"/>
        <v>10</v>
      </c>
    </row>
    <row r="527" spans="1:27" x14ac:dyDescent="0.3">
      <c r="A527" s="1" t="s">
        <v>68</v>
      </c>
      <c r="B527" s="3">
        <v>2020</v>
      </c>
      <c r="C527" s="13">
        <f t="shared" si="115"/>
        <v>0.46555628816328865</v>
      </c>
      <c r="D527" s="1">
        <f t="shared" si="116"/>
        <v>8119999.9999999991</v>
      </c>
      <c r="E527" s="1">
        <v>17441500</v>
      </c>
      <c r="F527" s="9">
        <v>1047971760514.4956</v>
      </c>
      <c r="G527" s="8">
        <v>60084.956025255604</v>
      </c>
      <c r="H527" s="1">
        <f t="shared" si="105"/>
        <v>3610201940.5568995</v>
      </c>
      <c r="I527" s="1">
        <f t="shared" si="106"/>
        <v>592991570000</v>
      </c>
      <c r="J527" s="1">
        <v>592991.56999999995</v>
      </c>
      <c r="K527" s="6">
        <f t="shared" si="107"/>
        <v>674601000000</v>
      </c>
      <c r="L527" s="6">
        <f t="shared" si="108"/>
        <v>1267592570000</v>
      </c>
      <c r="M527" s="6">
        <v>674601</v>
      </c>
      <c r="N527" s="6">
        <f t="shared" si="109"/>
        <v>1.2095674881331562</v>
      </c>
      <c r="O527" s="1">
        <v>33720</v>
      </c>
      <c r="P527" s="12">
        <f t="shared" si="110"/>
        <v>1.9333199552790759E-3</v>
      </c>
      <c r="Q527" s="1">
        <v>137.85</v>
      </c>
      <c r="R527" s="1">
        <v>8.1199999999999992</v>
      </c>
      <c r="S527" s="1">
        <v>48.155999999999999</v>
      </c>
      <c r="T527" s="1">
        <f t="shared" si="111"/>
        <v>137850000</v>
      </c>
      <c r="U527" s="1">
        <f t="shared" si="112"/>
        <v>8119999.9999999991</v>
      </c>
      <c r="V527" s="1">
        <f t="shared" si="113"/>
        <v>48156000</v>
      </c>
      <c r="W527" s="1">
        <f t="shared" si="114"/>
        <v>7.9035633403090326</v>
      </c>
      <c r="X527" s="3">
        <v>0</v>
      </c>
      <c r="Y527" s="10">
        <v>10</v>
      </c>
      <c r="Z527" s="10">
        <v>0</v>
      </c>
      <c r="AA527" s="3">
        <f t="shared" si="104"/>
        <v>10</v>
      </c>
    </row>
    <row r="528" spans="1:27" x14ac:dyDescent="0.3">
      <c r="A528" s="1" t="s">
        <v>68</v>
      </c>
      <c r="B528" s="3">
        <v>2019</v>
      </c>
      <c r="C528" s="13">
        <f t="shared" si="115"/>
        <v>0.4681498406964501</v>
      </c>
      <c r="D528" s="1">
        <f t="shared" si="116"/>
        <v>8119999.9999999991</v>
      </c>
      <c r="E528" s="1">
        <v>17344874</v>
      </c>
      <c r="F528" s="9">
        <v>1044302130977.199</v>
      </c>
      <c r="G528" s="8">
        <v>60208.112839401372</v>
      </c>
      <c r="H528" s="1">
        <f t="shared" si="105"/>
        <v>3625016851.6820884</v>
      </c>
      <c r="I528" s="1">
        <f t="shared" si="106"/>
        <v>645560240000</v>
      </c>
      <c r="J528" s="1">
        <v>645560.24</v>
      </c>
      <c r="K528" s="6">
        <f t="shared" si="107"/>
        <v>708597000000</v>
      </c>
      <c r="L528" s="6">
        <f t="shared" si="108"/>
        <v>1354157240000</v>
      </c>
      <c r="M528" s="6">
        <v>708597</v>
      </c>
      <c r="N528" s="6">
        <f t="shared" si="109"/>
        <v>1.2967102142488747</v>
      </c>
      <c r="O528" s="1">
        <v>33720</v>
      </c>
      <c r="P528" s="12">
        <f t="shared" si="110"/>
        <v>1.9440902251581648E-3</v>
      </c>
      <c r="Q528" s="1">
        <v>153.03299999999999</v>
      </c>
      <c r="R528" s="1">
        <v>8.1199999999999992</v>
      </c>
      <c r="S528" s="1">
        <v>53</v>
      </c>
      <c r="T528" s="1">
        <f t="shared" si="111"/>
        <v>153033000</v>
      </c>
      <c r="U528" s="1">
        <f t="shared" si="112"/>
        <v>8119999.9999999991</v>
      </c>
      <c r="V528" s="1">
        <f t="shared" si="113"/>
        <v>53000000</v>
      </c>
      <c r="W528" s="1">
        <f t="shared" si="114"/>
        <v>8.8229525334113124</v>
      </c>
      <c r="X528" s="3">
        <v>0</v>
      </c>
      <c r="Y528" s="10">
        <v>10</v>
      </c>
      <c r="Z528" s="10">
        <v>0</v>
      </c>
      <c r="AA528" s="3">
        <f t="shared" si="104"/>
        <v>10</v>
      </c>
    </row>
    <row r="529" spans="1:27" x14ac:dyDescent="0.3">
      <c r="A529" s="1" t="s">
        <v>81</v>
      </c>
      <c r="B529" s="3">
        <v>2018</v>
      </c>
      <c r="C529" s="13">
        <f t="shared" si="115"/>
        <v>0.23045203466444084</v>
      </c>
      <c r="D529" s="1">
        <f t="shared" si="116"/>
        <v>8070000</v>
      </c>
      <c r="E529" s="1">
        <v>35018133</v>
      </c>
      <c r="F529" s="9">
        <v>1643610544580.7478</v>
      </c>
      <c r="G529" s="8">
        <v>46935.984410726516</v>
      </c>
      <c r="H529" s="1">
        <f t="shared" si="105"/>
        <v>2202986632.6039624</v>
      </c>
      <c r="I529" s="1">
        <f t="shared" si="106"/>
        <v>137064717386.40001</v>
      </c>
      <c r="J529" s="6">
        <v>137064.71738640001</v>
      </c>
      <c r="K529" s="6">
        <f t="shared" si="107"/>
        <v>294373462930.93298</v>
      </c>
      <c r="L529" s="6">
        <f t="shared" si="108"/>
        <v>431438180317.33301</v>
      </c>
      <c r="M529" s="6">
        <v>294373.46293093299</v>
      </c>
      <c r="N529" s="6">
        <f t="shared" si="109"/>
        <v>0.26249416672328801</v>
      </c>
      <c r="O529" s="1">
        <v>2149690</v>
      </c>
      <c r="P529" s="12">
        <f t="shared" si="110"/>
        <v>6.1387910086468628E-2</v>
      </c>
      <c r="Q529" s="1">
        <v>626.19100000000003</v>
      </c>
      <c r="R529" s="1">
        <v>8.07</v>
      </c>
      <c r="S529" s="1">
        <v>339.49900000000002</v>
      </c>
      <c r="T529" s="1">
        <f t="shared" si="111"/>
        <v>626191000</v>
      </c>
      <c r="U529" s="1">
        <f t="shared" si="112"/>
        <v>8070000</v>
      </c>
      <c r="V529" s="1">
        <f t="shared" si="113"/>
        <v>339499000</v>
      </c>
      <c r="W529" s="1">
        <f t="shared" si="114"/>
        <v>17.881907067975327</v>
      </c>
      <c r="X529" s="3">
        <v>0</v>
      </c>
      <c r="Y529" s="10">
        <v>0</v>
      </c>
      <c r="Z529" s="10">
        <v>10</v>
      </c>
      <c r="AA529" s="3">
        <f t="shared" si="104"/>
        <v>-10</v>
      </c>
    </row>
    <row r="530" spans="1:27" x14ac:dyDescent="0.3">
      <c r="A530" s="1" t="s">
        <v>82</v>
      </c>
      <c r="B530" s="3">
        <v>2014</v>
      </c>
      <c r="C530" s="13">
        <f t="shared" si="115"/>
        <v>1.473566125091504</v>
      </c>
      <c r="D530" s="1">
        <f t="shared" si="116"/>
        <v>8060000.0000000009</v>
      </c>
      <c r="E530" s="1">
        <v>5469724</v>
      </c>
      <c r="F530" s="9">
        <v>461771555846.86224</v>
      </c>
      <c r="G530" s="8">
        <v>84423.191343267463</v>
      </c>
      <c r="H530" s="1">
        <f t="shared" si="105"/>
        <v>7127275236.5819502</v>
      </c>
      <c r="I530" s="1">
        <f t="shared" si="106"/>
        <v>377914741202.28302</v>
      </c>
      <c r="J530" s="2">
        <v>377914.74120228301</v>
      </c>
      <c r="K530" s="6">
        <f t="shared" si="107"/>
        <v>415378057905.203</v>
      </c>
      <c r="L530" s="6">
        <f t="shared" si="108"/>
        <v>793292799107.48608</v>
      </c>
      <c r="M530" s="2">
        <v>415378.05790520302</v>
      </c>
      <c r="N530" s="6">
        <f t="shared" si="109"/>
        <v>1.717933443632389</v>
      </c>
      <c r="O530" s="1">
        <v>704</v>
      </c>
      <c r="P530" s="12">
        <f t="shared" si="110"/>
        <v>1.2870850521891049E-4</v>
      </c>
      <c r="Q530" s="1">
        <v>52.252000000000002</v>
      </c>
      <c r="R530" s="1">
        <v>8.06</v>
      </c>
      <c r="S530" s="1">
        <v>31.36</v>
      </c>
      <c r="T530" s="1">
        <f t="shared" si="111"/>
        <v>52252000</v>
      </c>
      <c r="U530" s="1">
        <f t="shared" si="112"/>
        <v>8060000.0000000009</v>
      </c>
      <c r="V530" s="1">
        <f t="shared" si="113"/>
        <v>31360000</v>
      </c>
      <c r="W530" s="1">
        <f t="shared" si="114"/>
        <v>9.5529500208785674</v>
      </c>
      <c r="X530" s="3">
        <v>0</v>
      </c>
      <c r="Y530" s="10">
        <v>2</v>
      </c>
      <c r="Z530" s="10">
        <v>4</v>
      </c>
      <c r="AA530" s="3">
        <f t="shared" si="104"/>
        <v>-2</v>
      </c>
    </row>
    <row r="531" spans="1:27" x14ac:dyDescent="0.3">
      <c r="A531" s="1" t="s">
        <v>60</v>
      </c>
      <c r="B531" s="3">
        <v>2012</v>
      </c>
      <c r="C531" s="13">
        <f t="shared" si="115"/>
        <v>0.23986445978970664</v>
      </c>
      <c r="D531" s="1">
        <f t="shared" si="116"/>
        <v>8000000</v>
      </c>
      <c r="E531" s="1">
        <v>33352169</v>
      </c>
      <c r="F531" s="9">
        <v>226123984328.43515</v>
      </c>
      <c r="G531" s="8">
        <v>6690.431640625</v>
      </c>
      <c r="H531" s="1">
        <f t="shared" si="105"/>
        <v>44761875.537876129</v>
      </c>
      <c r="I531" s="1">
        <f t="shared" si="106"/>
        <v>44871000000</v>
      </c>
      <c r="J531" s="6">
        <v>44871</v>
      </c>
      <c r="K531" s="6">
        <f t="shared" si="107"/>
        <v>21445000000</v>
      </c>
      <c r="L531" s="6">
        <f t="shared" si="108"/>
        <v>66316000000</v>
      </c>
      <c r="M531" s="2">
        <v>21445</v>
      </c>
      <c r="N531" s="6">
        <f t="shared" si="109"/>
        <v>0.29327273794927883</v>
      </c>
      <c r="O531" s="1">
        <v>446300</v>
      </c>
      <c r="P531" s="12">
        <f t="shared" si="110"/>
        <v>1.3381438550518258E-2</v>
      </c>
      <c r="Q531" s="1">
        <v>56.954000000000001</v>
      </c>
      <c r="R531" s="1">
        <v>8</v>
      </c>
      <c r="S531" s="1">
        <v>37.258000000000003</v>
      </c>
      <c r="T531" s="1">
        <f t="shared" si="111"/>
        <v>56954000</v>
      </c>
      <c r="U531" s="1">
        <f t="shared" si="112"/>
        <v>8000000</v>
      </c>
      <c r="V531" s="1">
        <f t="shared" si="113"/>
        <v>37258000</v>
      </c>
      <c r="W531" s="1">
        <f t="shared" si="114"/>
        <v>1.7076550553578689</v>
      </c>
      <c r="X531" s="3">
        <v>0</v>
      </c>
      <c r="Y531" s="10">
        <v>1</v>
      </c>
      <c r="Z531" s="10">
        <v>5</v>
      </c>
      <c r="AA531" s="3">
        <f t="shared" si="104"/>
        <v>-4</v>
      </c>
    </row>
    <row r="532" spans="1:27" x14ac:dyDescent="0.3">
      <c r="A532" s="1" t="s">
        <v>68</v>
      </c>
      <c r="B532" s="3">
        <v>2018</v>
      </c>
      <c r="C532" s="13">
        <f t="shared" si="115"/>
        <v>0.46194137012274639</v>
      </c>
      <c r="D532" s="1">
        <f t="shared" si="116"/>
        <v>7960000</v>
      </c>
      <c r="E532" s="1">
        <v>17231624</v>
      </c>
      <c r="F532" s="9">
        <v>996446719459.49072</v>
      </c>
      <c r="G532" s="8">
        <v>57826.628497667472</v>
      </c>
      <c r="H532" s="1">
        <f t="shared" si="105"/>
        <v>3343918963.407248</v>
      </c>
      <c r="I532" s="1">
        <f t="shared" si="106"/>
        <v>626426790000</v>
      </c>
      <c r="J532" s="1">
        <v>626426.79</v>
      </c>
      <c r="K532" s="6">
        <f t="shared" si="107"/>
        <v>726698000000</v>
      </c>
      <c r="L532" s="6">
        <f t="shared" si="108"/>
        <v>1353124790000</v>
      </c>
      <c r="M532" s="6">
        <v>726698</v>
      </c>
      <c r="N532" s="6">
        <f t="shared" si="109"/>
        <v>1.3579499671934137</v>
      </c>
      <c r="O532" s="1">
        <v>33720</v>
      </c>
      <c r="P532" s="12">
        <f t="shared" si="110"/>
        <v>1.9568672111229912E-3</v>
      </c>
      <c r="Q532" s="1">
        <v>158.62799999999999</v>
      </c>
      <c r="R532" s="1">
        <v>7.96</v>
      </c>
      <c r="S532" s="1">
        <v>53.61</v>
      </c>
      <c r="T532" s="1">
        <f t="shared" si="111"/>
        <v>158628000</v>
      </c>
      <c r="U532" s="1">
        <f t="shared" si="112"/>
        <v>7960000</v>
      </c>
      <c r="V532" s="1">
        <f t="shared" si="113"/>
        <v>53610000</v>
      </c>
      <c r="W532" s="1">
        <f t="shared" si="114"/>
        <v>9.2056326205817864</v>
      </c>
      <c r="X532" s="3">
        <v>0</v>
      </c>
      <c r="Y532" s="10">
        <v>10</v>
      </c>
      <c r="Z532" s="10">
        <v>0</v>
      </c>
      <c r="AA532" s="3">
        <f t="shared" si="104"/>
        <v>10</v>
      </c>
    </row>
    <row r="533" spans="1:27" x14ac:dyDescent="0.3">
      <c r="A533" s="1" t="s">
        <v>62</v>
      </c>
      <c r="B533" s="3">
        <v>2016</v>
      </c>
      <c r="C533" s="13">
        <f t="shared" si="115"/>
        <v>0.28390751204919989</v>
      </c>
      <c r="D533" s="1">
        <f t="shared" si="116"/>
        <v>7910000</v>
      </c>
      <c r="E533" s="1">
        <v>27861186</v>
      </c>
      <c r="F533" s="9">
        <v>81508795259.810425</v>
      </c>
      <c r="G533" s="8">
        <v>2925.5321456814663</v>
      </c>
      <c r="H533" s="1">
        <f t="shared" si="105"/>
        <v>8558738.3354156036</v>
      </c>
      <c r="I533" s="1">
        <f t="shared" si="106"/>
        <v>6742430000</v>
      </c>
      <c r="J533" s="2">
        <v>6742.43</v>
      </c>
      <c r="K533" s="6">
        <f t="shared" si="107"/>
        <v>1628800000</v>
      </c>
      <c r="L533" s="6">
        <f t="shared" si="108"/>
        <v>8371230000</v>
      </c>
      <c r="M533" s="2">
        <v>1628.8</v>
      </c>
      <c r="N533" s="6">
        <f t="shared" si="109"/>
        <v>0.10270339505468812</v>
      </c>
      <c r="O533" s="1">
        <v>143350</v>
      </c>
      <c r="P533" s="12">
        <f t="shared" si="110"/>
        <v>5.1451506766438445E-3</v>
      </c>
      <c r="Q533" s="1">
        <v>9.7609999999999992</v>
      </c>
      <c r="R533" s="1">
        <v>7.91</v>
      </c>
      <c r="S533" s="1">
        <v>5.2380000000000004</v>
      </c>
      <c r="T533" s="1">
        <f t="shared" si="111"/>
        <v>9761000</v>
      </c>
      <c r="U533" s="1">
        <f t="shared" si="112"/>
        <v>7910000</v>
      </c>
      <c r="V533" s="1">
        <f t="shared" si="113"/>
        <v>5238000</v>
      </c>
      <c r="W533" s="1">
        <f t="shared" si="114"/>
        <v>0.35034402340230597</v>
      </c>
      <c r="X533" s="3">
        <v>0</v>
      </c>
      <c r="Y533" s="10">
        <v>6</v>
      </c>
      <c r="Z533" s="10">
        <v>0</v>
      </c>
      <c r="AA533" s="3">
        <f t="shared" si="104"/>
        <v>6</v>
      </c>
    </row>
    <row r="534" spans="1:27" x14ac:dyDescent="0.3">
      <c r="A534" s="1" t="s">
        <v>81</v>
      </c>
      <c r="B534" s="3">
        <v>2014</v>
      </c>
      <c r="C534" s="13">
        <f t="shared" si="115"/>
        <v>0.24497624384119762</v>
      </c>
      <c r="D534" s="1">
        <f t="shared" si="116"/>
        <v>7870000</v>
      </c>
      <c r="E534" s="1">
        <v>32125564</v>
      </c>
      <c r="F534" s="9">
        <v>1722861781899.4192</v>
      </c>
      <c r="G534" s="8">
        <v>53628.9972029571</v>
      </c>
      <c r="H534" s="1">
        <f t="shared" si="105"/>
        <v>2876069340.9947805</v>
      </c>
      <c r="I534" s="1">
        <f t="shared" si="106"/>
        <v>173833536179.733</v>
      </c>
      <c r="J534" s="6">
        <v>173833.536179733</v>
      </c>
      <c r="K534" s="6">
        <f t="shared" si="107"/>
        <v>342432412142.93298</v>
      </c>
      <c r="L534" s="6">
        <f t="shared" si="108"/>
        <v>516265948322.66602</v>
      </c>
      <c r="M534" s="6">
        <v>342432.412142933</v>
      </c>
      <c r="N534" s="6">
        <f t="shared" si="109"/>
        <v>0.2996560453929703</v>
      </c>
      <c r="O534" s="1">
        <v>2149690</v>
      </c>
      <c r="P534" s="12">
        <f t="shared" si="110"/>
        <v>6.6915245441294041E-2</v>
      </c>
      <c r="Q534" s="1">
        <v>612.84199999999998</v>
      </c>
      <c r="R534" s="1">
        <v>7.87</v>
      </c>
      <c r="S534" s="1">
        <v>355.28199999999998</v>
      </c>
      <c r="T534" s="1">
        <f t="shared" si="111"/>
        <v>612842000</v>
      </c>
      <c r="U534" s="1">
        <f t="shared" si="112"/>
        <v>7870000</v>
      </c>
      <c r="V534" s="1">
        <f t="shared" si="113"/>
        <v>355282000</v>
      </c>
      <c r="W534" s="1">
        <f t="shared" si="114"/>
        <v>19.076458859990755</v>
      </c>
      <c r="X534" s="3">
        <v>0</v>
      </c>
      <c r="Y534" s="10">
        <v>0</v>
      </c>
      <c r="Z534" s="10">
        <v>10</v>
      </c>
      <c r="AA534" s="3">
        <f t="shared" si="104"/>
        <v>-10</v>
      </c>
    </row>
    <row r="535" spans="1:27" x14ac:dyDescent="0.3">
      <c r="A535" s="1" t="s">
        <v>60</v>
      </c>
      <c r="B535" s="3">
        <v>2016</v>
      </c>
      <c r="C535" s="13">
        <f t="shared" si="115"/>
        <v>0.22303076651031536</v>
      </c>
      <c r="D535" s="1">
        <f t="shared" si="116"/>
        <v>7830000</v>
      </c>
      <c r="E535" s="1">
        <v>35107264</v>
      </c>
      <c r="F535" s="9">
        <v>273970677752.33176</v>
      </c>
      <c r="G535" s="8">
        <v>7693.05712890625</v>
      </c>
      <c r="H535" s="1">
        <f t="shared" si="105"/>
        <v>59183127.988615274</v>
      </c>
      <c r="I535" s="1">
        <f t="shared" si="106"/>
        <v>41389000000</v>
      </c>
      <c r="J535" s="6">
        <v>41389</v>
      </c>
      <c r="K535" s="6">
        <f t="shared" si="107"/>
        <v>22661000000</v>
      </c>
      <c r="L535" s="6">
        <f t="shared" si="108"/>
        <v>64050000000</v>
      </c>
      <c r="M535" s="2">
        <v>22661</v>
      </c>
      <c r="N535" s="6">
        <f t="shared" si="109"/>
        <v>0.23378414261507544</v>
      </c>
      <c r="O535" s="1">
        <v>446300</v>
      </c>
      <c r="P535" s="12">
        <f t="shared" si="110"/>
        <v>1.2712468849751435E-2</v>
      </c>
      <c r="Q535" s="1">
        <v>58.457000000000001</v>
      </c>
      <c r="R535" s="1">
        <v>7.83</v>
      </c>
      <c r="S535" s="1">
        <v>34.654000000000003</v>
      </c>
      <c r="T535" s="1">
        <f t="shared" si="111"/>
        <v>58457000</v>
      </c>
      <c r="U535" s="1">
        <f t="shared" si="112"/>
        <v>7830000</v>
      </c>
      <c r="V535" s="1">
        <f t="shared" si="113"/>
        <v>34654000</v>
      </c>
      <c r="W535" s="1">
        <f t="shared" si="114"/>
        <v>1.6650970010081105</v>
      </c>
      <c r="X535" s="3">
        <v>0</v>
      </c>
      <c r="Y535" s="10">
        <v>1</v>
      </c>
      <c r="Z535" s="10">
        <v>5</v>
      </c>
      <c r="AA535" s="3">
        <f t="shared" si="104"/>
        <v>-4</v>
      </c>
    </row>
    <row r="536" spans="1:27" x14ac:dyDescent="0.3">
      <c r="A536" s="1" t="s">
        <v>81</v>
      </c>
      <c r="B536" s="3">
        <v>2013</v>
      </c>
      <c r="C536" s="13">
        <f t="shared" si="115"/>
        <v>0.24870961637161065</v>
      </c>
      <c r="D536" s="1">
        <f t="shared" si="116"/>
        <v>7830000</v>
      </c>
      <c r="E536" s="1">
        <v>31482498</v>
      </c>
      <c r="F536" s="9">
        <v>1680157969486.6038</v>
      </c>
      <c r="G536" s="8">
        <v>53368.000515289597</v>
      </c>
      <c r="H536" s="1">
        <f t="shared" si="105"/>
        <v>2848143478.9999509</v>
      </c>
      <c r="I536" s="1">
        <f t="shared" si="106"/>
        <v>168155315491.20001</v>
      </c>
      <c r="J536" s="6">
        <v>168155.31549120002</v>
      </c>
      <c r="K536" s="6">
        <f t="shared" si="107"/>
        <v>375872879124.26703</v>
      </c>
      <c r="L536" s="6">
        <f t="shared" si="108"/>
        <v>544028194615.46704</v>
      </c>
      <c r="M536" s="6">
        <v>375872.87912426703</v>
      </c>
      <c r="N536" s="6">
        <f t="shared" si="109"/>
        <v>0.32379585997006138</v>
      </c>
      <c r="O536" s="1">
        <v>2149690</v>
      </c>
      <c r="P536" s="12">
        <f t="shared" si="110"/>
        <v>6.8282065800496519E-2</v>
      </c>
      <c r="Q536" s="1">
        <v>544.56399999999996</v>
      </c>
      <c r="R536" s="1">
        <v>7.83</v>
      </c>
      <c r="S536" s="1">
        <v>359.38299999999998</v>
      </c>
      <c r="T536" s="1">
        <f t="shared" si="111"/>
        <v>544564000</v>
      </c>
      <c r="U536" s="1">
        <f t="shared" si="112"/>
        <v>7830000</v>
      </c>
      <c r="V536" s="1">
        <f t="shared" si="113"/>
        <v>359383000</v>
      </c>
      <c r="W536" s="1">
        <f t="shared" si="114"/>
        <v>17.297356772642374</v>
      </c>
      <c r="X536" s="3">
        <v>0</v>
      </c>
      <c r="Y536" s="10">
        <v>0</v>
      </c>
      <c r="Z536" s="10">
        <v>10</v>
      </c>
      <c r="AA536" s="3">
        <f t="shared" si="104"/>
        <v>-10</v>
      </c>
    </row>
    <row r="537" spans="1:27" x14ac:dyDescent="0.3">
      <c r="A537" s="1" t="s">
        <v>62</v>
      </c>
      <c r="B537" s="3">
        <v>2021</v>
      </c>
      <c r="C537" s="13">
        <f t="shared" si="115"/>
        <v>0.2580323901566936</v>
      </c>
      <c r="D537" s="1">
        <f t="shared" si="116"/>
        <v>7750000</v>
      </c>
      <c r="E537" s="1">
        <v>30034989</v>
      </c>
      <c r="F537" s="9">
        <v>126440077054.9807</v>
      </c>
      <c r="G537" s="8">
        <v>4209.7593927862163</v>
      </c>
      <c r="H537" s="1">
        <f t="shared" si="105"/>
        <v>17722074.145151772</v>
      </c>
      <c r="I537" s="1">
        <f t="shared" si="106"/>
        <v>15673889555.228399</v>
      </c>
      <c r="J537" s="2">
        <v>15673.889555228399</v>
      </c>
      <c r="K537" s="6">
        <f t="shared" si="107"/>
        <v>1638985972.6696301</v>
      </c>
      <c r="L537" s="6">
        <f t="shared" si="108"/>
        <v>17312875527.898029</v>
      </c>
      <c r="M537" s="2">
        <v>1638.98597266963</v>
      </c>
      <c r="N537" s="6">
        <f t="shared" si="109"/>
        <v>0.13692553762340534</v>
      </c>
      <c r="O537" s="1">
        <v>143350</v>
      </c>
      <c r="P537" s="12">
        <f t="shared" si="110"/>
        <v>4.7727668553499388E-3</v>
      </c>
      <c r="Q537" s="1">
        <v>14.173</v>
      </c>
      <c r="R537" s="1">
        <v>7.75</v>
      </c>
      <c r="S537" s="1">
        <v>6.7679999999999998</v>
      </c>
      <c r="T537" s="1">
        <f t="shared" si="111"/>
        <v>14173000</v>
      </c>
      <c r="U537" s="1">
        <f t="shared" si="112"/>
        <v>7750000</v>
      </c>
      <c r="V537" s="1">
        <f t="shared" si="113"/>
        <v>6768000</v>
      </c>
      <c r="W537" s="1">
        <f t="shared" si="114"/>
        <v>0.4718829762181701</v>
      </c>
      <c r="X537" s="3">
        <v>0</v>
      </c>
      <c r="Y537" s="10">
        <v>8</v>
      </c>
      <c r="Z537" s="10">
        <v>1</v>
      </c>
      <c r="AA537" s="3">
        <f t="shared" si="104"/>
        <v>7</v>
      </c>
    </row>
    <row r="538" spans="1:27" x14ac:dyDescent="0.3">
      <c r="A538" s="1" t="s">
        <v>62</v>
      </c>
      <c r="B538" s="3">
        <v>2020</v>
      </c>
      <c r="C538" s="13">
        <f t="shared" si="115"/>
        <v>0.26406686759145498</v>
      </c>
      <c r="D538" s="1">
        <f t="shared" si="116"/>
        <v>7750000</v>
      </c>
      <c r="E538" s="1">
        <v>29348627</v>
      </c>
      <c r="F538" s="9">
        <v>116450074441.23907</v>
      </c>
      <c r="G538" s="8">
        <v>3967.8201791599681</v>
      </c>
      <c r="H538" s="1">
        <f t="shared" si="105"/>
        <v>15743596.974149041</v>
      </c>
      <c r="I538" s="1">
        <f t="shared" si="106"/>
        <v>9684511647.0955009</v>
      </c>
      <c r="J538" s="2">
        <v>9684.5116470955018</v>
      </c>
      <c r="K538" s="6">
        <f t="shared" si="107"/>
        <v>849239442.22895503</v>
      </c>
      <c r="L538" s="6">
        <f t="shared" si="108"/>
        <v>10533751089.324455</v>
      </c>
      <c r="M538" s="2">
        <v>849.239442228955</v>
      </c>
      <c r="N538" s="6">
        <f t="shared" si="109"/>
        <v>9.0457229330839162E-2</v>
      </c>
      <c r="O538" s="1">
        <v>143350</v>
      </c>
      <c r="P538" s="12">
        <f t="shared" si="110"/>
        <v>4.8843852218367831E-3</v>
      </c>
      <c r="Q538" s="1">
        <v>13.944000000000001</v>
      </c>
      <c r="R538" s="1">
        <v>7.75</v>
      </c>
      <c r="S538" s="1">
        <v>6.5860000000000003</v>
      </c>
      <c r="T538" s="1">
        <f t="shared" si="111"/>
        <v>13944000</v>
      </c>
      <c r="U538" s="1">
        <f t="shared" si="112"/>
        <v>7750000</v>
      </c>
      <c r="V538" s="1">
        <f t="shared" si="113"/>
        <v>6586000</v>
      </c>
      <c r="W538" s="1">
        <f t="shared" si="114"/>
        <v>0.47511592279938686</v>
      </c>
      <c r="X538" s="3">
        <v>0</v>
      </c>
      <c r="Y538" s="10">
        <v>8</v>
      </c>
      <c r="Z538" s="10">
        <v>1</v>
      </c>
      <c r="AA538" s="3">
        <f t="shared" si="104"/>
        <v>7</v>
      </c>
    </row>
    <row r="539" spans="1:27" x14ac:dyDescent="0.3">
      <c r="A539" s="1" t="s">
        <v>62</v>
      </c>
      <c r="B539" s="3">
        <v>2019</v>
      </c>
      <c r="C539" s="13">
        <f t="shared" si="115"/>
        <v>0.26879393306774413</v>
      </c>
      <c r="D539" s="1">
        <f t="shared" si="116"/>
        <v>7750000</v>
      </c>
      <c r="E539" s="1">
        <v>28832496</v>
      </c>
      <c r="F539" s="9">
        <v>117856032596.68523</v>
      </c>
      <c r="G539" s="8">
        <v>4087.6111661191326</v>
      </c>
      <c r="H539" s="1">
        <f t="shared" si="105"/>
        <v>16708565.045381814</v>
      </c>
      <c r="I539" s="1">
        <f t="shared" si="106"/>
        <v>12368689538.120199</v>
      </c>
      <c r="J539" s="2">
        <v>12368.689538120199</v>
      </c>
      <c r="K539" s="6">
        <f t="shared" si="107"/>
        <v>952077660.23642302</v>
      </c>
      <c r="L539" s="6">
        <f t="shared" si="108"/>
        <v>13320767198.356623</v>
      </c>
      <c r="M539" s="2">
        <v>952.07766023642307</v>
      </c>
      <c r="N539" s="6">
        <f t="shared" si="109"/>
        <v>0.11302575612689747</v>
      </c>
      <c r="O539" s="1">
        <v>143350</v>
      </c>
      <c r="P539" s="12">
        <f t="shared" si="110"/>
        <v>4.9718206845498223E-3</v>
      </c>
      <c r="Q539" s="1">
        <v>13.428000000000001</v>
      </c>
      <c r="R539" s="1">
        <v>7.75</v>
      </c>
      <c r="S539" s="1">
        <v>6.24</v>
      </c>
      <c r="T539" s="1">
        <f t="shared" si="111"/>
        <v>13428000</v>
      </c>
      <c r="U539" s="1">
        <f t="shared" si="112"/>
        <v>7750000</v>
      </c>
      <c r="V539" s="1">
        <f t="shared" si="113"/>
        <v>6240000</v>
      </c>
      <c r="W539" s="1">
        <f t="shared" si="114"/>
        <v>0.46572450751402167</v>
      </c>
      <c r="X539" s="3">
        <v>0</v>
      </c>
      <c r="Y539" s="10">
        <v>8</v>
      </c>
      <c r="Z539" s="10">
        <v>1</v>
      </c>
      <c r="AA539" s="3">
        <f t="shared" si="104"/>
        <v>7</v>
      </c>
    </row>
    <row r="540" spans="1:27" x14ac:dyDescent="0.3">
      <c r="A540" s="1" t="s">
        <v>19</v>
      </c>
      <c r="B540" s="3">
        <v>2012</v>
      </c>
      <c r="C540" s="13">
        <f t="shared" si="115"/>
        <v>0.44632119752936422</v>
      </c>
      <c r="D540" s="1">
        <f t="shared" si="116"/>
        <v>7740000</v>
      </c>
      <c r="E540" s="1">
        <v>17341771</v>
      </c>
      <c r="F540" s="8">
        <v>374316599654.07166</v>
      </c>
      <c r="G540" s="8">
        <v>21584.681267793909</v>
      </c>
      <c r="H540" s="1">
        <f t="shared" si="105"/>
        <v>465898465.43225324</v>
      </c>
      <c r="I540" s="1">
        <f t="shared" si="106"/>
        <v>80092000000</v>
      </c>
      <c r="J540" s="6">
        <v>80092</v>
      </c>
      <c r="K540" s="6">
        <f t="shared" si="107"/>
        <v>78063000000</v>
      </c>
      <c r="L540" s="6">
        <f t="shared" si="108"/>
        <v>158155000000</v>
      </c>
      <c r="M540" s="2">
        <v>78063</v>
      </c>
      <c r="N540" s="6">
        <f t="shared" si="109"/>
        <v>0.42251666142020017</v>
      </c>
      <c r="O540" s="1">
        <v>743532</v>
      </c>
      <c r="P540" s="12">
        <f t="shared" si="110"/>
        <v>4.2875205767623159E-2</v>
      </c>
      <c r="Q540" s="1">
        <v>79.620999999999995</v>
      </c>
      <c r="R540" s="1">
        <v>7.74</v>
      </c>
      <c r="S540" s="1">
        <v>45.164999999999999</v>
      </c>
      <c r="T540" s="1">
        <f t="shared" si="111"/>
        <v>79621000</v>
      </c>
      <c r="U540" s="1">
        <f t="shared" si="112"/>
        <v>7740000</v>
      </c>
      <c r="V540" s="1">
        <f t="shared" si="113"/>
        <v>45165000</v>
      </c>
      <c r="W540" s="1">
        <f t="shared" si="114"/>
        <v>4.5912842465743546</v>
      </c>
      <c r="X540" s="3">
        <v>1</v>
      </c>
      <c r="Y540" s="3">
        <v>10</v>
      </c>
      <c r="Z540" s="3">
        <v>0</v>
      </c>
      <c r="AA540" s="3">
        <f t="shared" si="104"/>
        <v>10</v>
      </c>
    </row>
    <row r="541" spans="1:27" x14ac:dyDescent="0.3">
      <c r="A541" s="1" t="s">
        <v>19</v>
      </c>
      <c r="B541" s="3">
        <v>2011</v>
      </c>
      <c r="C541" s="13">
        <f t="shared" si="115"/>
        <v>0.45069246801466417</v>
      </c>
      <c r="D541" s="1">
        <f t="shared" si="116"/>
        <v>7740000</v>
      </c>
      <c r="E541" s="1">
        <v>17173573</v>
      </c>
      <c r="F541" s="8">
        <v>349147748338.7464</v>
      </c>
      <c r="G541" s="8">
        <v>20330.524599554585</v>
      </c>
      <c r="H541" s="1">
        <f t="shared" si="105"/>
        <v>413330230.49309409</v>
      </c>
      <c r="I541" s="1">
        <f t="shared" si="106"/>
        <v>74851000000</v>
      </c>
      <c r="J541" s="6">
        <v>74851</v>
      </c>
      <c r="K541" s="6">
        <f t="shared" si="107"/>
        <v>81438000000</v>
      </c>
      <c r="L541" s="6">
        <f t="shared" si="108"/>
        <v>156289000000</v>
      </c>
      <c r="M541" s="2">
        <v>81438</v>
      </c>
      <c r="N541" s="6">
        <f t="shared" si="109"/>
        <v>0.44762998112869673</v>
      </c>
      <c r="O541" s="1">
        <v>743532</v>
      </c>
      <c r="P541" s="12">
        <f t="shared" si="110"/>
        <v>4.3295125597917219E-2</v>
      </c>
      <c r="Q541" s="1">
        <v>78.063999999999993</v>
      </c>
      <c r="R541" s="1">
        <v>7.74</v>
      </c>
      <c r="S541" s="1">
        <v>45.628</v>
      </c>
      <c r="T541" s="1">
        <f t="shared" si="111"/>
        <v>78064000</v>
      </c>
      <c r="U541" s="1">
        <f t="shared" si="112"/>
        <v>7740000</v>
      </c>
      <c r="V541" s="1">
        <f t="shared" si="113"/>
        <v>45628000</v>
      </c>
      <c r="W541" s="1">
        <f t="shared" si="114"/>
        <v>4.5455887368342047</v>
      </c>
      <c r="X541" s="3">
        <v>1</v>
      </c>
      <c r="Y541" s="3">
        <v>10</v>
      </c>
      <c r="Z541" s="3">
        <v>0</v>
      </c>
      <c r="AA541" s="3">
        <f t="shared" si="104"/>
        <v>10</v>
      </c>
    </row>
    <row r="542" spans="1:27" x14ac:dyDescent="0.3">
      <c r="A542" s="1" t="s">
        <v>82</v>
      </c>
      <c r="B542" s="3">
        <v>2013</v>
      </c>
      <c r="C542" s="13">
        <f t="shared" si="115"/>
        <v>1.4335557999556228</v>
      </c>
      <c r="D542" s="1">
        <f t="shared" si="116"/>
        <v>7740000</v>
      </c>
      <c r="E542" s="1">
        <v>5399162</v>
      </c>
      <c r="F542" s="9">
        <v>448140098629.2243</v>
      </c>
      <c r="G542" s="8">
        <v>83001.787801370709</v>
      </c>
      <c r="H542" s="1">
        <f t="shared" si="105"/>
        <v>6889296778.2237711</v>
      </c>
      <c r="I542" s="1">
        <f t="shared" si="106"/>
        <v>388051980240.77002</v>
      </c>
      <c r="J542" s="2">
        <v>388051.98024077003</v>
      </c>
      <c r="K542" s="6">
        <f t="shared" si="107"/>
        <v>419936917641.40601</v>
      </c>
      <c r="L542" s="6">
        <f t="shared" si="108"/>
        <v>807988897882.17603</v>
      </c>
      <c r="M542" s="2">
        <v>419936.91764140601</v>
      </c>
      <c r="N542" s="6">
        <f t="shared" si="109"/>
        <v>1.8029828179929916</v>
      </c>
      <c r="O542" s="1">
        <v>704</v>
      </c>
      <c r="P542" s="12">
        <f t="shared" si="110"/>
        <v>1.303906050605631E-4</v>
      </c>
      <c r="Q542" s="1">
        <v>50.881999999999998</v>
      </c>
      <c r="R542" s="1">
        <v>7.74</v>
      </c>
      <c r="S542" s="1">
        <v>31.422000000000001</v>
      </c>
      <c r="T542" s="1">
        <f t="shared" si="111"/>
        <v>50882000</v>
      </c>
      <c r="U542" s="1">
        <f t="shared" si="112"/>
        <v>7740000</v>
      </c>
      <c r="V542" s="1">
        <f t="shared" si="113"/>
        <v>31422000</v>
      </c>
      <c r="W542" s="1">
        <f t="shared" si="114"/>
        <v>9.4240550663232554</v>
      </c>
      <c r="X542" s="3">
        <v>0</v>
      </c>
      <c r="Y542" s="10">
        <v>2</v>
      </c>
      <c r="Z542" s="10">
        <v>4</v>
      </c>
      <c r="AA542" s="3">
        <f t="shared" si="104"/>
        <v>-2</v>
      </c>
    </row>
    <row r="543" spans="1:27" x14ac:dyDescent="0.3">
      <c r="A543" s="1" t="s">
        <v>17</v>
      </c>
      <c r="B543" s="3">
        <v>2011</v>
      </c>
      <c r="C543" s="13">
        <f t="shared" si="115"/>
        <v>0.51804992285859264</v>
      </c>
      <c r="D543" s="1">
        <f t="shared" si="116"/>
        <v>7550000</v>
      </c>
      <c r="E543" s="1">
        <v>14573885</v>
      </c>
      <c r="F543" s="8">
        <v>37972104979.257195</v>
      </c>
      <c r="G543" s="8">
        <v>2605.4895437460359</v>
      </c>
      <c r="H543" s="1">
        <f t="shared" si="105"/>
        <v>6788575.7625699267</v>
      </c>
      <c r="I543" s="1">
        <f t="shared" si="106"/>
        <v>6265393643.7491598</v>
      </c>
      <c r="J543" s="2">
        <v>6265.3936437491602</v>
      </c>
      <c r="K543" s="6">
        <f t="shared" si="107"/>
        <v>4931363229.9839602</v>
      </c>
      <c r="L543" s="6">
        <f t="shared" si="108"/>
        <v>11196756873.73312</v>
      </c>
      <c r="M543" s="6">
        <v>4931.3632299839601</v>
      </c>
      <c r="N543" s="6">
        <f t="shared" si="109"/>
        <v>0.29486795319483888</v>
      </c>
      <c r="O543" s="1">
        <v>176520</v>
      </c>
      <c r="P543" s="12">
        <f t="shared" si="110"/>
        <v>1.2112075812317718E-2</v>
      </c>
      <c r="Q543" s="1">
        <v>5.2750000000000004</v>
      </c>
      <c r="R543" s="1">
        <v>7.55</v>
      </c>
      <c r="S543" s="1">
        <v>4.734</v>
      </c>
      <c r="T543" s="1">
        <f t="shared" si="111"/>
        <v>5275000</v>
      </c>
      <c r="U543" s="1">
        <f t="shared" si="112"/>
        <v>7550000</v>
      </c>
      <c r="V543" s="1">
        <f t="shared" si="113"/>
        <v>4734000</v>
      </c>
      <c r="W543" s="1">
        <f t="shared" si="114"/>
        <v>0.36194878716279155</v>
      </c>
      <c r="X543" s="3">
        <v>0</v>
      </c>
      <c r="Y543" s="10">
        <v>3</v>
      </c>
      <c r="Z543" s="10">
        <v>1</v>
      </c>
      <c r="AA543" s="3">
        <f t="shared" si="104"/>
        <v>2</v>
      </c>
    </row>
    <row r="544" spans="1:27" x14ac:dyDescent="0.3">
      <c r="A544" s="1" t="s">
        <v>82</v>
      </c>
      <c r="B544" s="3">
        <v>2012</v>
      </c>
      <c r="C544" s="13">
        <f t="shared" si="115"/>
        <v>1.3967224458379459</v>
      </c>
      <c r="D544" s="1">
        <f t="shared" si="116"/>
        <v>7420000</v>
      </c>
      <c r="E544" s="1">
        <v>5312437</v>
      </c>
      <c r="F544" s="9">
        <v>435964936235.07678</v>
      </c>
      <c r="G544" s="8">
        <v>82064.961191083639</v>
      </c>
      <c r="H544" s="1">
        <f t="shared" si="105"/>
        <v>6734657855.2940636</v>
      </c>
      <c r="I544" s="1">
        <f t="shared" si="106"/>
        <v>385817675669.20898</v>
      </c>
      <c r="J544" s="2">
        <v>385817.67566920898</v>
      </c>
      <c r="K544" s="6">
        <f t="shared" si="107"/>
        <v>415613301782.78003</v>
      </c>
      <c r="L544" s="6">
        <f t="shared" si="108"/>
        <v>801430977451.98901</v>
      </c>
      <c r="M544" s="2">
        <v>415613.30178278004</v>
      </c>
      <c r="N544" s="6">
        <f t="shared" si="109"/>
        <v>1.8382922818816998</v>
      </c>
      <c r="O544" s="1">
        <v>704</v>
      </c>
      <c r="P544" s="12">
        <f t="shared" si="110"/>
        <v>1.3251921858085093E-4</v>
      </c>
      <c r="Q544" s="1">
        <v>48.328000000000003</v>
      </c>
      <c r="R544" s="1">
        <v>7.42</v>
      </c>
      <c r="S544" s="1">
        <v>31.943999999999999</v>
      </c>
      <c r="T544" s="1">
        <f t="shared" si="111"/>
        <v>48328000</v>
      </c>
      <c r="U544" s="1">
        <f t="shared" si="112"/>
        <v>7420000</v>
      </c>
      <c r="V544" s="1">
        <f t="shared" si="113"/>
        <v>31944000</v>
      </c>
      <c r="W544" s="1">
        <f t="shared" si="114"/>
        <v>9.0971431755331871</v>
      </c>
      <c r="X544" s="3">
        <v>0</v>
      </c>
      <c r="Y544" s="10">
        <v>2</v>
      </c>
      <c r="Z544" s="10">
        <v>4</v>
      </c>
      <c r="AA544" s="3">
        <f t="shared" si="104"/>
        <v>-2</v>
      </c>
    </row>
    <row r="545" spans="1:27" x14ac:dyDescent="0.3">
      <c r="A545" s="1" t="s">
        <v>62</v>
      </c>
      <c r="B545" s="3">
        <v>2018</v>
      </c>
      <c r="C545" s="13">
        <f t="shared" si="115"/>
        <v>0.25608004178103738</v>
      </c>
      <c r="D545" s="1">
        <f t="shared" si="116"/>
        <v>7300000</v>
      </c>
      <c r="E545" s="1">
        <v>28506712</v>
      </c>
      <c r="F545" s="9">
        <v>108558190021.35075</v>
      </c>
      <c r="G545" s="8">
        <v>3808.1624433344241</v>
      </c>
      <c r="H545" s="1">
        <f t="shared" si="105"/>
        <v>14502101.194822811</v>
      </c>
      <c r="I545" s="1">
        <f t="shared" si="106"/>
        <v>12839932854.802299</v>
      </c>
      <c r="J545" s="2">
        <v>12839.932854802299</v>
      </c>
      <c r="K545" s="6">
        <f t="shared" si="107"/>
        <v>785140382.48185098</v>
      </c>
      <c r="L545" s="6">
        <f t="shared" si="108"/>
        <v>13625073237.284151</v>
      </c>
      <c r="M545" s="2">
        <v>785.14038248185102</v>
      </c>
      <c r="N545" s="6">
        <f t="shared" si="109"/>
        <v>0.12550939947142109</v>
      </c>
      <c r="O545" s="1">
        <v>143350</v>
      </c>
      <c r="P545" s="12">
        <f t="shared" si="110"/>
        <v>5.0286402725084533E-3</v>
      </c>
      <c r="Q545" s="1">
        <v>14.833</v>
      </c>
      <c r="R545" s="1">
        <v>7.3</v>
      </c>
      <c r="S545" s="1">
        <v>7.0609999999999999</v>
      </c>
      <c r="T545" s="1">
        <f t="shared" si="111"/>
        <v>14833000</v>
      </c>
      <c r="U545" s="1">
        <f t="shared" si="112"/>
        <v>7300000</v>
      </c>
      <c r="V545" s="1">
        <f t="shared" si="113"/>
        <v>7061000</v>
      </c>
      <c r="W545" s="1">
        <f t="shared" si="114"/>
        <v>0.52033359722440109</v>
      </c>
      <c r="X545" s="3">
        <v>0</v>
      </c>
      <c r="Y545" s="10">
        <v>8</v>
      </c>
      <c r="Z545" s="10">
        <v>1</v>
      </c>
      <c r="AA545" s="3">
        <f t="shared" si="104"/>
        <v>7</v>
      </c>
    </row>
    <row r="546" spans="1:27" x14ac:dyDescent="0.3">
      <c r="A546" s="1" t="s">
        <v>81</v>
      </c>
      <c r="B546" s="3">
        <v>2012</v>
      </c>
      <c r="C546" s="13">
        <f t="shared" si="115"/>
        <v>0.23619842783341508</v>
      </c>
      <c r="D546" s="1">
        <f t="shared" si="116"/>
        <v>7280000</v>
      </c>
      <c r="E546" s="1">
        <v>30821543</v>
      </c>
      <c r="F546" s="9">
        <v>1672470748636.4978</v>
      </c>
      <c r="G546" s="8">
        <v>54263.044151829054</v>
      </c>
      <c r="H546" s="1">
        <f t="shared" si="105"/>
        <v>2944477960.6233492</v>
      </c>
      <c r="I546" s="1">
        <f t="shared" si="106"/>
        <v>155592818100</v>
      </c>
      <c r="J546" s="6">
        <v>155592.8181</v>
      </c>
      <c r="K546" s="6">
        <f t="shared" si="107"/>
        <v>388400576920.26703</v>
      </c>
      <c r="L546" s="6">
        <f t="shared" si="108"/>
        <v>543993395020.26703</v>
      </c>
      <c r="M546" s="6">
        <v>388400.57692026702</v>
      </c>
      <c r="N546" s="6">
        <f t="shared" si="109"/>
        <v>0.32526332401554064</v>
      </c>
      <c r="O546" s="1">
        <v>2149690</v>
      </c>
      <c r="P546" s="12">
        <f t="shared" si="110"/>
        <v>6.974634592434259E-2</v>
      </c>
      <c r="Q546" s="1">
        <v>566.82600000000002</v>
      </c>
      <c r="R546" s="1">
        <v>7.28</v>
      </c>
      <c r="S546" s="1">
        <v>386.21899999999999</v>
      </c>
      <c r="T546" s="1">
        <f t="shared" si="111"/>
        <v>566826000</v>
      </c>
      <c r="U546" s="1">
        <f t="shared" si="112"/>
        <v>7280000</v>
      </c>
      <c r="V546" s="1">
        <f t="shared" si="113"/>
        <v>386219000</v>
      </c>
      <c r="W546" s="1">
        <f t="shared" si="114"/>
        <v>18.390578304272438</v>
      </c>
      <c r="X546" s="3">
        <v>0</v>
      </c>
      <c r="Y546" s="10">
        <v>0</v>
      </c>
      <c r="Z546" s="10">
        <v>10</v>
      </c>
      <c r="AA546" s="3">
        <f t="shared" si="104"/>
        <v>-10</v>
      </c>
    </row>
    <row r="547" spans="1:27" x14ac:dyDescent="0.3">
      <c r="A547" s="1" t="s">
        <v>19</v>
      </c>
      <c r="B547" s="3">
        <v>2013</v>
      </c>
      <c r="C547" s="13">
        <f t="shared" si="115"/>
        <v>0.41290867893494687</v>
      </c>
      <c r="D547" s="1">
        <f t="shared" si="116"/>
        <v>7230000</v>
      </c>
      <c r="E547" s="1">
        <v>17509925</v>
      </c>
      <c r="F547" s="8">
        <v>392670388758.78406</v>
      </c>
      <c r="G547" s="8">
        <v>22425.589416218747</v>
      </c>
      <c r="H547" s="1">
        <f t="shared" si="105"/>
        <v>502907060.66482228</v>
      </c>
      <c r="I547" s="1">
        <f t="shared" si="106"/>
        <v>79355000000</v>
      </c>
      <c r="J547" s="6">
        <v>79355</v>
      </c>
      <c r="K547" s="6">
        <f t="shared" si="107"/>
        <v>76771000000</v>
      </c>
      <c r="L547" s="6">
        <f t="shared" si="108"/>
        <v>156126000000</v>
      </c>
      <c r="M547" s="2">
        <v>76771</v>
      </c>
      <c r="N547" s="6">
        <f t="shared" si="109"/>
        <v>0.39760064540009821</v>
      </c>
      <c r="O547" s="1">
        <v>743532</v>
      </c>
      <c r="P547" s="12">
        <f t="shared" si="110"/>
        <v>4.2463460009109118E-2</v>
      </c>
      <c r="Q547" s="1">
        <v>81.736999999999995</v>
      </c>
      <c r="R547" s="1">
        <v>7.23</v>
      </c>
      <c r="S547" s="1">
        <v>45.915999999999997</v>
      </c>
      <c r="T547" s="1">
        <f t="shared" si="111"/>
        <v>81737000</v>
      </c>
      <c r="U547" s="1">
        <f t="shared" si="112"/>
        <v>7230000</v>
      </c>
      <c r="V547" s="1">
        <f t="shared" si="113"/>
        <v>45916000</v>
      </c>
      <c r="W547" s="1">
        <f t="shared" si="114"/>
        <v>4.6680382697241711</v>
      </c>
      <c r="X547" s="3">
        <v>1</v>
      </c>
      <c r="Y547" s="3">
        <v>10</v>
      </c>
      <c r="Z547" s="3">
        <v>0</v>
      </c>
      <c r="AA547" s="3">
        <f t="shared" si="104"/>
        <v>10</v>
      </c>
    </row>
    <row r="548" spans="1:27" x14ac:dyDescent="0.3">
      <c r="A548" s="1" t="s">
        <v>19</v>
      </c>
      <c r="B548" s="3">
        <v>2017</v>
      </c>
      <c r="C548" s="13">
        <f t="shared" si="115"/>
        <v>0.39251815750343644</v>
      </c>
      <c r="D548" s="1">
        <f t="shared" si="116"/>
        <v>7210000</v>
      </c>
      <c r="E548" s="1">
        <v>18368577</v>
      </c>
      <c r="F548" s="8">
        <v>450891850914.8299</v>
      </c>
      <c r="G548" s="8">
        <v>24546.912420860357</v>
      </c>
      <c r="H548" s="1">
        <f t="shared" si="105"/>
        <v>602550909.39738846</v>
      </c>
      <c r="I548" s="1">
        <f t="shared" si="106"/>
        <v>65231000000</v>
      </c>
      <c r="J548" s="6">
        <v>65231</v>
      </c>
      <c r="K548" s="6">
        <f t="shared" si="107"/>
        <v>68823000000</v>
      </c>
      <c r="L548" s="6">
        <f t="shared" si="108"/>
        <v>134054000000</v>
      </c>
      <c r="M548" s="2">
        <v>68823</v>
      </c>
      <c r="N548" s="6">
        <f t="shared" si="109"/>
        <v>0.29730854467210543</v>
      </c>
      <c r="O548" s="1">
        <v>743532</v>
      </c>
      <c r="P548" s="12">
        <f t="shared" si="110"/>
        <v>4.0478475823140792E-2</v>
      </c>
      <c r="Q548" s="1">
        <v>84.075000000000003</v>
      </c>
      <c r="R548" s="1">
        <v>7.21</v>
      </c>
      <c r="S548" s="1">
        <v>45.468000000000004</v>
      </c>
      <c r="T548" s="1">
        <f t="shared" si="111"/>
        <v>84075000</v>
      </c>
      <c r="U548" s="1">
        <f t="shared" si="112"/>
        <v>7210000</v>
      </c>
      <c r="V548" s="1">
        <f t="shared" si="113"/>
        <v>45468000</v>
      </c>
      <c r="W548" s="1">
        <f t="shared" si="114"/>
        <v>4.5771101376007515</v>
      </c>
      <c r="X548" s="3">
        <v>1</v>
      </c>
      <c r="Y548" s="3">
        <v>10</v>
      </c>
      <c r="Z548" s="3">
        <v>0</v>
      </c>
      <c r="AA548" s="3">
        <f t="shared" si="104"/>
        <v>10</v>
      </c>
    </row>
    <row r="549" spans="1:27" x14ac:dyDescent="0.3">
      <c r="A549" s="1" t="s">
        <v>61</v>
      </c>
      <c r="B549" s="3">
        <v>2012</v>
      </c>
      <c r="C549" s="13">
        <f t="shared" si="115"/>
        <v>3.3218452850558484</v>
      </c>
      <c r="D549" s="1">
        <f t="shared" si="116"/>
        <v>7200000</v>
      </c>
      <c r="E549" s="1">
        <v>2167470</v>
      </c>
      <c r="F549" s="9">
        <v>20501646103.422657</v>
      </c>
      <c r="G549" s="8">
        <v>9458.7911728525232</v>
      </c>
      <c r="H549" s="1">
        <f t="shared" si="105"/>
        <v>89468730.451632813</v>
      </c>
      <c r="I549" s="1">
        <f t="shared" si="106"/>
        <v>7338477671.7539396</v>
      </c>
      <c r="J549" s="6">
        <v>7338.4776717539398</v>
      </c>
      <c r="K549" s="6">
        <f t="shared" si="107"/>
        <v>5484380400.9761696</v>
      </c>
      <c r="L549" s="6">
        <f t="shared" si="108"/>
        <v>12822858072.73011</v>
      </c>
      <c r="M549" s="6">
        <v>5484.3804009761698</v>
      </c>
      <c r="N549" s="6">
        <f t="shared" si="109"/>
        <v>0.62545504922111561</v>
      </c>
      <c r="O549" s="1">
        <v>823290</v>
      </c>
      <c r="P549" s="12">
        <f t="shared" si="110"/>
        <v>0.37983916732411521</v>
      </c>
      <c r="Q549" s="1">
        <v>3.355</v>
      </c>
      <c r="R549" s="1">
        <v>7.2</v>
      </c>
      <c r="S549" s="1">
        <v>2.8570000000000002</v>
      </c>
      <c r="T549" s="1">
        <f t="shared" si="111"/>
        <v>3355000</v>
      </c>
      <c r="U549" s="1">
        <f t="shared" si="112"/>
        <v>7200000</v>
      </c>
      <c r="V549" s="1">
        <f t="shared" si="113"/>
        <v>2857000</v>
      </c>
      <c r="W549" s="1">
        <f t="shared" si="114"/>
        <v>1.547887629355885</v>
      </c>
      <c r="X549" s="3">
        <v>0</v>
      </c>
      <c r="Y549" s="10">
        <v>6</v>
      </c>
      <c r="Z549" s="10">
        <v>0</v>
      </c>
      <c r="AA549" s="3">
        <f t="shared" si="104"/>
        <v>6</v>
      </c>
    </row>
    <row r="550" spans="1:27" x14ac:dyDescent="0.3">
      <c r="A550" s="1" t="s">
        <v>19</v>
      </c>
      <c r="B550" s="3">
        <v>2015</v>
      </c>
      <c r="C550" s="13">
        <f t="shared" si="115"/>
        <v>0.39843036343788102</v>
      </c>
      <c r="D550" s="1">
        <f t="shared" si="116"/>
        <v>7120000</v>
      </c>
      <c r="E550" s="1">
        <v>17870124</v>
      </c>
      <c r="F550" s="8">
        <v>405499679728.34814</v>
      </c>
      <c r="G550" s="8">
        <v>22691.486624734564</v>
      </c>
      <c r="H550" s="1">
        <f t="shared" si="105"/>
        <v>514903565.2405076</v>
      </c>
      <c r="I550" s="1">
        <f t="shared" si="106"/>
        <v>62389000000</v>
      </c>
      <c r="J550" s="6">
        <v>62389</v>
      </c>
      <c r="K550" s="6">
        <f t="shared" si="107"/>
        <v>62034000000</v>
      </c>
      <c r="L550" s="6">
        <f t="shared" si="108"/>
        <v>124423000000</v>
      </c>
      <c r="M550" s="2">
        <v>62034</v>
      </c>
      <c r="N550" s="6">
        <f t="shared" si="109"/>
        <v>0.30683871337050944</v>
      </c>
      <c r="O550" s="1">
        <v>743532</v>
      </c>
      <c r="P550" s="12">
        <f t="shared" si="110"/>
        <v>4.160754564433912E-2</v>
      </c>
      <c r="Q550" s="1">
        <v>81.757000000000005</v>
      </c>
      <c r="R550" s="1">
        <v>7.12</v>
      </c>
      <c r="S550" s="1">
        <v>44.353000000000002</v>
      </c>
      <c r="T550" s="1">
        <f t="shared" si="111"/>
        <v>81757000</v>
      </c>
      <c r="U550" s="1">
        <f t="shared" si="112"/>
        <v>7120000</v>
      </c>
      <c r="V550" s="1">
        <f t="shared" si="113"/>
        <v>44353000</v>
      </c>
      <c r="W550" s="1">
        <f t="shared" si="114"/>
        <v>4.5750661830886008</v>
      </c>
      <c r="X550" s="3">
        <v>1</v>
      </c>
      <c r="Y550" s="3">
        <v>10</v>
      </c>
      <c r="Z550" s="3">
        <v>0</v>
      </c>
      <c r="AA550" s="3">
        <f t="shared" si="104"/>
        <v>10</v>
      </c>
    </row>
    <row r="551" spans="1:27" x14ac:dyDescent="0.3">
      <c r="A551" s="1" t="s">
        <v>82</v>
      </c>
      <c r="B551" s="3">
        <v>2011</v>
      </c>
      <c r="C551" s="13">
        <f t="shared" si="115"/>
        <v>1.3716103283993943</v>
      </c>
      <c r="D551" s="1">
        <f t="shared" si="116"/>
        <v>7110000</v>
      </c>
      <c r="E551" s="1">
        <v>5183688</v>
      </c>
      <c r="F551" s="9">
        <v>414966621180.85858</v>
      </c>
      <c r="G551" s="8">
        <v>80052.39149826506</v>
      </c>
      <c r="H551" s="1">
        <f t="shared" si="105"/>
        <v>6408385384.5915003</v>
      </c>
      <c r="I551" s="1">
        <f t="shared" si="106"/>
        <v>372605446068.71002</v>
      </c>
      <c r="J551" s="2">
        <v>372605.44606871001</v>
      </c>
      <c r="K551" s="6">
        <f t="shared" si="107"/>
        <v>416256320256.21399</v>
      </c>
      <c r="L551" s="6">
        <f t="shared" si="108"/>
        <v>788861766324.92407</v>
      </c>
      <c r="M551" s="2">
        <v>416256.32025621401</v>
      </c>
      <c r="N551" s="6">
        <f t="shared" si="109"/>
        <v>1.9010246271858755</v>
      </c>
      <c r="O551" s="1">
        <v>704</v>
      </c>
      <c r="P551" s="12">
        <f t="shared" si="110"/>
        <v>1.35810642924497E-4</v>
      </c>
      <c r="Q551" s="1">
        <v>31.206</v>
      </c>
      <c r="R551" s="1">
        <v>7.11</v>
      </c>
      <c r="S551" s="1">
        <v>16.166</v>
      </c>
      <c r="T551" s="1">
        <f t="shared" si="111"/>
        <v>31206000</v>
      </c>
      <c r="U551" s="1">
        <f t="shared" si="112"/>
        <v>7110000</v>
      </c>
      <c r="V551" s="1">
        <f t="shared" si="113"/>
        <v>16166000</v>
      </c>
      <c r="W551" s="1">
        <f t="shared" si="114"/>
        <v>6.0200382430424053</v>
      </c>
      <c r="X551" s="3">
        <v>0</v>
      </c>
      <c r="Y551" s="10">
        <v>2</v>
      </c>
      <c r="Z551" s="10">
        <v>4</v>
      </c>
      <c r="AA551" s="3">
        <f t="shared" si="104"/>
        <v>-2</v>
      </c>
    </row>
    <row r="552" spans="1:27" x14ac:dyDescent="0.3">
      <c r="A552" s="1" t="s">
        <v>17</v>
      </c>
      <c r="B552" s="3">
        <v>2015</v>
      </c>
      <c r="C552" s="13">
        <f t="shared" si="115"/>
        <v>0.45856912293887936</v>
      </c>
      <c r="D552" s="1">
        <f t="shared" si="116"/>
        <v>7070000</v>
      </c>
      <c r="E552" s="1">
        <v>15417523</v>
      </c>
      <c r="F552" s="8">
        <v>52598070984.985794</v>
      </c>
      <c r="G552" s="8">
        <v>3411.5772673071929</v>
      </c>
      <c r="H552" s="1">
        <f t="shared" si="105"/>
        <v>11638859.450807214</v>
      </c>
      <c r="I552" s="1">
        <f t="shared" si="106"/>
        <v>11607839668.329599</v>
      </c>
      <c r="J552" s="2">
        <v>11607.8396683296</v>
      </c>
      <c r="K552" s="6">
        <f t="shared" si="107"/>
        <v>9241491112.2172298</v>
      </c>
      <c r="L552" s="6">
        <f t="shared" si="108"/>
        <v>20849330780.546829</v>
      </c>
      <c r="M552" s="6">
        <v>9241.4911122172307</v>
      </c>
      <c r="N552" s="6">
        <f t="shared" si="109"/>
        <v>0.39638964680849809</v>
      </c>
      <c r="O552" s="1">
        <v>176520</v>
      </c>
      <c r="P552" s="12">
        <f t="shared" si="110"/>
        <v>1.1449309983192501E-2</v>
      </c>
      <c r="Q552" s="1">
        <v>8.3659999999999997</v>
      </c>
      <c r="R552" s="1">
        <v>7.07</v>
      </c>
      <c r="S552" s="1">
        <v>5.5069999999999997</v>
      </c>
      <c r="T552" s="1">
        <f t="shared" si="111"/>
        <v>8366000</v>
      </c>
      <c r="U552" s="1">
        <f t="shared" si="112"/>
        <v>7070000</v>
      </c>
      <c r="V552" s="1">
        <f t="shared" si="113"/>
        <v>5507000</v>
      </c>
      <c r="W552" s="1">
        <f t="shared" si="114"/>
        <v>0.54262931860065977</v>
      </c>
      <c r="X552" s="3">
        <v>0</v>
      </c>
      <c r="Y552" s="10">
        <v>3</v>
      </c>
      <c r="Z552" s="10">
        <v>1</v>
      </c>
      <c r="AA552" s="3">
        <f t="shared" si="104"/>
        <v>2</v>
      </c>
    </row>
    <row r="553" spans="1:27" x14ac:dyDescent="0.3">
      <c r="A553" s="1" t="s">
        <v>62</v>
      </c>
      <c r="B553" s="3">
        <v>2017</v>
      </c>
      <c r="C553" s="13">
        <f t="shared" si="115"/>
        <v>0.24943738209825875</v>
      </c>
      <c r="D553" s="1">
        <f t="shared" si="116"/>
        <v>7030000</v>
      </c>
      <c r="E553" s="1">
        <v>28183426</v>
      </c>
      <c r="F553" s="9">
        <v>98515977279.282776</v>
      </c>
      <c r="G553" s="8">
        <v>3495.5288004830491</v>
      </c>
      <c r="H553" s="1">
        <f t="shared" si="105"/>
        <v>12218721.595006464</v>
      </c>
      <c r="I553" s="1">
        <f t="shared" si="106"/>
        <v>10147764630.7379</v>
      </c>
      <c r="J553" s="2">
        <v>10147.7646307379</v>
      </c>
      <c r="K553" s="6">
        <f t="shared" si="107"/>
        <v>725204829.27146697</v>
      </c>
      <c r="L553" s="6">
        <f t="shared" si="108"/>
        <v>10872969460.009367</v>
      </c>
      <c r="M553" s="2">
        <v>725.20482927146702</v>
      </c>
      <c r="N553" s="6">
        <f t="shared" si="109"/>
        <v>0.1103675744817067</v>
      </c>
      <c r="O553" s="1">
        <v>143350</v>
      </c>
      <c r="P553" s="12">
        <f t="shared" si="110"/>
        <v>5.0863227203108664E-3</v>
      </c>
      <c r="Q553" s="1">
        <v>11.648</v>
      </c>
      <c r="R553" s="1">
        <v>7.03</v>
      </c>
      <c r="S553" s="1">
        <v>6.3609999999999998</v>
      </c>
      <c r="T553" s="1">
        <f t="shared" si="111"/>
        <v>11648000</v>
      </c>
      <c r="U553" s="1">
        <f t="shared" si="112"/>
        <v>7030000</v>
      </c>
      <c r="V553" s="1">
        <f t="shared" si="113"/>
        <v>6361000</v>
      </c>
      <c r="W553" s="1">
        <f t="shared" si="114"/>
        <v>0.41329255002567822</v>
      </c>
      <c r="X553" s="3">
        <v>0</v>
      </c>
      <c r="Y553" s="10">
        <v>6</v>
      </c>
      <c r="Z553" s="10">
        <v>0</v>
      </c>
      <c r="AA553" s="3">
        <f t="shared" si="104"/>
        <v>6</v>
      </c>
    </row>
    <row r="554" spans="1:27" x14ac:dyDescent="0.3">
      <c r="A554" s="1" t="s">
        <v>81</v>
      </c>
      <c r="B554" s="3">
        <v>2011</v>
      </c>
      <c r="C554" s="13">
        <f t="shared" si="115"/>
        <v>0.23282852328509107</v>
      </c>
      <c r="D554" s="1">
        <f t="shared" si="116"/>
        <v>7020000</v>
      </c>
      <c r="E554" s="1">
        <v>30150945</v>
      </c>
      <c r="F554" s="9">
        <v>1586748761444.0757</v>
      </c>
      <c r="G554" s="8">
        <v>52626.833468870565</v>
      </c>
      <c r="H554" s="1">
        <f t="shared" si="105"/>
        <v>2769583600.9602351</v>
      </c>
      <c r="I554" s="1">
        <f t="shared" si="106"/>
        <v>131586422022.66701</v>
      </c>
      <c r="J554" s="6">
        <v>131586.42202266701</v>
      </c>
      <c r="K554" s="6">
        <f t="shared" si="107"/>
        <v>364698621515.73297</v>
      </c>
      <c r="L554" s="6">
        <f t="shared" si="108"/>
        <v>496285043538.39996</v>
      </c>
      <c r="M554" s="6">
        <v>364698.62151573296</v>
      </c>
      <c r="N554" s="6">
        <f t="shared" si="109"/>
        <v>0.31276850853612048</v>
      </c>
      <c r="O554" s="1">
        <v>2149690</v>
      </c>
      <c r="P554" s="12">
        <f t="shared" si="110"/>
        <v>7.1297599461642075E-2</v>
      </c>
      <c r="Q554" s="1">
        <v>497.65899999999999</v>
      </c>
      <c r="R554" s="1">
        <v>7.02</v>
      </c>
      <c r="S554" s="1">
        <v>335.71</v>
      </c>
      <c r="T554" s="1">
        <f t="shared" si="111"/>
        <v>497659000</v>
      </c>
      <c r="U554" s="1">
        <f t="shared" si="112"/>
        <v>7020000</v>
      </c>
      <c r="V554" s="1">
        <f t="shared" si="113"/>
        <v>335710000</v>
      </c>
      <c r="W554" s="1">
        <f t="shared" si="114"/>
        <v>16.50558547999076</v>
      </c>
      <c r="X554" s="3">
        <v>0</v>
      </c>
      <c r="Y554" s="10">
        <v>0</v>
      </c>
      <c r="Z554" s="10">
        <v>10</v>
      </c>
      <c r="AA554" s="3">
        <f t="shared" si="104"/>
        <v>-10</v>
      </c>
    </row>
    <row r="555" spans="1:27" x14ac:dyDescent="0.3">
      <c r="A555" s="1" t="s">
        <v>17</v>
      </c>
      <c r="B555" s="3">
        <v>2017</v>
      </c>
      <c r="C555" s="13">
        <f t="shared" si="115"/>
        <v>0.44091574283342944</v>
      </c>
      <c r="D555" s="1">
        <f t="shared" si="116"/>
        <v>6980000</v>
      </c>
      <c r="E555" s="1">
        <v>15830689</v>
      </c>
      <c r="F555" s="8">
        <v>62890960721.928314</v>
      </c>
      <c r="G555" s="8">
        <v>3972.724163927945</v>
      </c>
      <c r="H555" s="1">
        <f t="shared" si="105"/>
        <v>15782537.28265699</v>
      </c>
      <c r="I555" s="1">
        <f t="shared" si="106"/>
        <v>14206225402.261299</v>
      </c>
      <c r="J555" s="2">
        <v>14206.2254022613</v>
      </c>
      <c r="K555" s="6">
        <f t="shared" si="107"/>
        <v>11127651779.6234</v>
      </c>
      <c r="L555" s="6">
        <f t="shared" si="108"/>
        <v>25333877181.884697</v>
      </c>
      <c r="M555" s="6">
        <v>11127.6517796234</v>
      </c>
      <c r="N555" s="6">
        <f t="shared" si="109"/>
        <v>0.40282223217893193</v>
      </c>
      <c r="O555" s="1">
        <v>176520</v>
      </c>
      <c r="P555" s="12">
        <f t="shared" si="110"/>
        <v>1.1150493828790395E-2</v>
      </c>
      <c r="Q555" s="1">
        <v>12.505000000000001</v>
      </c>
      <c r="R555" s="1">
        <v>6.98</v>
      </c>
      <c r="S555" s="1">
        <v>6.5919999999999996</v>
      </c>
      <c r="T555" s="1">
        <f t="shared" si="111"/>
        <v>12505000</v>
      </c>
      <c r="U555" s="1">
        <f t="shared" si="112"/>
        <v>6980000</v>
      </c>
      <c r="V555" s="1">
        <f t="shared" si="113"/>
        <v>6592000</v>
      </c>
      <c r="W555" s="1">
        <f t="shared" si="114"/>
        <v>0.78992139887278434</v>
      </c>
      <c r="X555" s="3">
        <v>0</v>
      </c>
      <c r="Y555" s="10">
        <v>0</v>
      </c>
      <c r="Z555" s="10">
        <v>4</v>
      </c>
      <c r="AA555" s="3">
        <f t="shared" si="104"/>
        <v>-4</v>
      </c>
    </row>
    <row r="556" spans="1:27" x14ac:dyDescent="0.3">
      <c r="A556" s="1" t="s">
        <v>62</v>
      </c>
      <c r="B556" s="3">
        <v>2014</v>
      </c>
      <c r="C556" s="13">
        <f t="shared" si="115"/>
        <v>0.25380427852110105</v>
      </c>
      <c r="D556" s="1">
        <f t="shared" si="116"/>
        <v>6970000</v>
      </c>
      <c r="E556" s="1">
        <v>27462106</v>
      </c>
      <c r="F556" s="9">
        <v>79300444355.344025</v>
      </c>
      <c r="G556" s="8">
        <v>2887.6315733157544</v>
      </c>
      <c r="H556" s="1">
        <f t="shared" si="105"/>
        <v>8338416.1032100189</v>
      </c>
      <c r="I556" s="1">
        <f t="shared" si="106"/>
        <v>6133450000</v>
      </c>
      <c r="J556" s="2">
        <v>6133.45</v>
      </c>
      <c r="K556" s="6">
        <f t="shared" si="107"/>
        <v>1730830000</v>
      </c>
      <c r="L556" s="6">
        <f t="shared" si="108"/>
        <v>7864280000</v>
      </c>
      <c r="M556" s="2">
        <v>1730.83</v>
      </c>
      <c r="N556" s="6">
        <f t="shared" si="109"/>
        <v>9.9170692723489509E-2</v>
      </c>
      <c r="O556" s="1">
        <v>143350</v>
      </c>
      <c r="P556" s="12">
        <f t="shared" si="110"/>
        <v>5.2199201328550692E-3</v>
      </c>
      <c r="Q556" s="1">
        <v>7.5910000000000002</v>
      </c>
      <c r="R556" s="1">
        <v>6.97</v>
      </c>
      <c r="S556" s="1">
        <v>4.5730000000000004</v>
      </c>
      <c r="T556" s="1">
        <f t="shared" si="111"/>
        <v>7591000</v>
      </c>
      <c r="U556" s="1">
        <f t="shared" si="112"/>
        <v>6970000</v>
      </c>
      <c r="V556" s="1">
        <f t="shared" si="113"/>
        <v>4573000</v>
      </c>
      <c r="W556" s="1">
        <f t="shared" si="114"/>
        <v>0.27641725656437272</v>
      </c>
      <c r="X556" s="3">
        <v>0</v>
      </c>
      <c r="Y556" s="10">
        <v>6</v>
      </c>
      <c r="Z556" s="10">
        <v>0</v>
      </c>
      <c r="AA556" s="3">
        <f t="shared" si="104"/>
        <v>6</v>
      </c>
    </row>
    <row r="557" spans="1:27" x14ac:dyDescent="0.3">
      <c r="A557" s="1" t="s">
        <v>19</v>
      </c>
      <c r="B557" s="3">
        <v>2014</v>
      </c>
      <c r="C557" s="13">
        <f t="shared" si="115"/>
        <v>0.38841850233514719</v>
      </c>
      <c r="D557" s="1">
        <f t="shared" si="116"/>
        <v>6870000</v>
      </c>
      <c r="E557" s="1">
        <v>17687108</v>
      </c>
      <c r="F557" s="8">
        <v>402902197372.11639</v>
      </c>
      <c r="G557" s="8">
        <v>22779.427669696845</v>
      </c>
      <c r="H557" s="1">
        <f t="shared" si="105"/>
        <v>518902324.95895022</v>
      </c>
      <c r="I557" s="1">
        <f t="shared" si="106"/>
        <v>72851000000</v>
      </c>
      <c r="J557" s="6">
        <v>72851</v>
      </c>
      <c r="K557" s="6">
        <f t="shared" si="107"/>
        <v>75064000000</v>
      </c>
      <c r="L557" s="6">
        <f t="shared" si="108"/>
        <v>147915000000</v>
      </c>
      <c r="M557" s="2">
        <v>75064</v>
      </c>
      <c r="N557" s="6">
        <f t="shared" si="109"/>
        <v>0.36712383542397808</v>
      </c>
      <c r="O557" s="1">
        <v>743532</v>
      </c>
      <c r="P557" s="12">
        <f t="shared" si="110"/>
        <v>4.2038076547053368E-2</v>
      </c>
      <c r="Q557" s="1">
        <v>77.59</v>
      </c>
      <c r="R557" s="1">
        <v>6.87</v>
      </c>
      <c r="S557" s="1">
        <v>43.82</v>
      </c>
      <c r="T557" s="1">
        <f t="shared" si="111"/>
        <v>77590000</v>
      </c>
      <c r="U557" s="1">
        <f t="shared" si="112"/>
        <v>6870000</v>
      </c>
      <c r="V557" s="1">
        <f t="shared" si="113"/>
        <v>43820000</v>
      </c>
      <c r="W557" s="1">
        <f t="shared" si="114"/>
        <v>4.3868110038113635</v>
      </c>
      <c r="X557" s="3">
        <v>1</v>
      </c>
      <c r="Y557" s="3">
        <v>10</v>
      </c>
      <c r="Z557" s="3">
        <v>0</v>
      </c>
      <c r="AA557" s="3">
        <f t="shared" si="104"/>
        <v>10</v>
      </c>
    </row>
    <row r="558" spans="1:27" x14ac:dyDescent="0.3">
      <c r="A558" s="1" t="s">
        <v>19</v>
      </c>
      <c r="B558" s="3">
        <v>2021</v>
      </c>
      <c r="C558" s="13">
        <f t="shared" si="115"/>
        <v>0.35140488080346444</v>
      </c>
      <c r="D558" s="1">
        <f t="shared" si="116"/>
        <v>6850000</v>
      </c>
      <c r="E558" s="1">
        <v>19493184</v>
      </c>
      <c r="F558" s="8">
        <v>553061387781.22522</v>
      </c>
      <c r="G558" s="8">
        <v>28372.039569381031</v>
      </c>
      <c r="H558" s="1">
        <f t="shared" si="105"/>
        <v>804972629.32652295</v>
      </c>
      <c r="I558" s="1">
        <f t="shared" si="106"/>
        <v>92197000000</v>
      </c>
      <c r="J558" s="6">
        <v>92197</v>
      </c>
      <c r="K558" s="6">
        <f t="shared" si="107"/>
        <v>94677000000</v>
      </c>
      <c r="L558" s="6">
        <f t="shared" si="108"/>
        <v>186874000000</v>
      </c>
      <c r="M558" s="2">
        <v>94677</v>
      </c>
      <c r="N558" s="6">
        <f t="shared" si="109"/>
        <v>0.3378901585404509</v>
      </c>
      <c r="O558" s="1">
        <v>743532</v>
      </c>
      <c r="P558" s="12">
        <f t="shared" si="110"/>
        <v>3.8143178661833796E-2</v>
      </c>
      <c r="Q558" s="1">
        <v>85.447000000000003</v>
      </c>
      <c r="R558" s="1">
        <v>6.85</v>
      </c>
      <c r="S558" s="1">
        <v>46.819000000000003</v>
      </c>
      <c r="T558" s="1">
        <f t="shared" si="111"/>
        <v>85447000</v>
      </c>
      <c r="U558" s="1">
        <f t="shared" si="112"/>
        <v>6850000</v>
      </c>
      <c r="V558" s="1">
        <f t="shared" si="113"/>
        <v>46819000</v>
      </c>
      <c r="W558" s="1">
        <f t="shared" si="114"/>
        <v>4.3834296131406756</v>
      </c>
      <c r="X558" s="3">
        <v>1</v>
      </c>
      <c r="Y558" s="3">
        <v>10</v>
      </c>
      <c r="Z558" s="3">
        <v>0</v>
      </c>
      <c r="AA558" s="3">
        <f t="shared" si="104"/>
        <v>10</v>
      </c>
    </row>
    <row r="559" spans="1:27" x14ac:dyDescent="0.3">
      <c r="A559" s="1" t="s">
        <v>19</v>
      </c>
      <c r="B559" s="3">
        <v>2020</v>
      </c>
      <c r="C559" s="13">
        <f t="shared" si="115"/>
        <v>0.35491648711432949</v>
      </c>
      <c r="D559" s="1">
        <f t="shared" si="116"/>
        <v>6850000</v>
      </c>
      <c r="E559" s="1">
        <v>19300315</v>
      </c>
      <c r="F559" s="8">
        <v>478810021108.3089</v>
      </c>
      <c r="G559" s="8">
        <v>24808.404479839261</v>
      </c>
      <c r="H559" s="1">
        <f t="shared" si="105"/>
        <v>615456932.83530867</v>
      </c>
      <c r="I559" s="1">
        <f t="shared" si="106"/>
        <v>59212000000</v>
      </c>
      <c r="J559" s="6">
        <v>59212</v>
      </c>
      <c r="K559" s="6">
        <f t="shared" si="107"/>
        <v>74085000000</v>
      </c>
      <c r="L559" s="6">
        <f t="shared" si="108"/>
        <v>133297000000</v>
      </c>
      <c r="M559" s="2">
        <v>74085</v>
      </c>
      <c r="N559" s="6">
        <f t="shared" si="109"/>
        <v>0.27839225188197897</v>
      </c>
      <c r="O559" s="1">
        <v>743532</v>
      </c>
      <c r="P559" s="12">
        <f t="shared" si="110"/>
        <v>3.8524345328042574E-2</v>
      </c>
      <c r="Q559" s="1">
        <v>83.834000000000003</v>
      </c>
      <c r="R559" s="1">
        <v>6.85</v>
      </c>
      <c r="S559" s="1">
        <v>45.392000000000003</v>
      </c>
      <c r="T559" s="1">
        <f t="shared" si="111"/>
        <v>83834000</v>
      </c>
      <c r="U559" s="1">
        <f t="shared" si="112"/>
        <v>6850000</v>
      </c>
      <c r="V559" s="1">
        <f t="shared" si="113"/>
        <v>45392000</v>
      </c>
      <c r="W559" s="1">
        <f t="shared" si="114"/>
        <v>4.3436596760208319</v>
      </c>
      <c r="X559" s="3">
        <v>1</v>
      </c>
      <c r="Y559" s="3">
        <v>10</v>
      </c>
      <c r="Z559" s="3">
        <v>0</v>
      </c>
      <c r="AA559" s="3">
        <f t="shared" si="104"/>
        <v>10</v>
      </c>
    </row>
    <row r="560" spans="1:27" x14ac:dyDescent="0.3">
      <c r="A560" s="1" t="s">
        <v>19</v>
      </c>
      <c r="B560" s="3">
        <v>2019</v>
      </c>
      <c r="C560" s="13">
        <f t="shared" si="115"/>
        <v>0.35977863897053936</v>
      </c>
      <c r="D560" s="1">
        <f t="shared" si="116"/>
        <v>6850000</v>
      </c>
      <c r="E560" s="1">
        <v>19039485</v>
      </c>
      <c r="F560" s="8">
        <v>487574013636.77271</v>
      </c>
      <c r="G560" s="8">
        <v>25608.571536297997</v>
      </c>
      <c r="H560" s="1">
        <f t="shared" si="105"/>
        <v>655798936.12969196</v>
      </c>
      <c r="I560" s="1">
        <f t="shared" si="106"/>
        <v>69855000000</v>
      </c>
      <c r="J560" s="6">
        <v>69855</v>
      </c>
      <c r="K560" s="6">
        <f t="shared" si="107"/>
        <v>68794000000</v>
      </c>
      <c r="L560" s="6">
        <f t="shared" si="108"/>
        <v>138649000000</v>
      </c>
      <c r="M560" s="2">
        <v>68794</v>
      </c>
      <c r="N560" s="6">
        <f t="shared" si="109"/>
        <v>0.28436503202012142</v>
      </c>
      <c r="O560" s="1">
        <v>743532</v>
      </c>
      <c r="P560" s="12">
        <f t="shared" si="110"/>
        <v>3.9052106714020887E-2</v>
      </c>
      <c r="Q560" s="1">
        <v>91.962000000000003</v>
      </c>
      <c r="R560" s="1">
        <v>6.85</v>
      </c>
      <c r="S560" s="1">
        <v>48.021999999999998</v>
      </c>
      <c r="T560" s="1">
        <f t="shared" si="111"/>
        <v>91962000</v>
      </c>
      <c r="U560" s="1">
        <f t="shared" si="112"/>
        <v>6850000</v>
      </c>
      <c r="V560" s="1">
        <f t="shared" si="113"/>
        <v>48022000</v>
      </c>
      <c r="W560" s="1">
        <f t="shared" si="114"/>
        <v>4.8300676200012767</v>
      </c>
      <c r="X560" s="3">
        <v>1</v>
      </c>
      <c r="Y560" s="3">
        <v>10</v>
      </c>
      <c r="Z560" s="3">
        <v>0</v>
      </c>
      <c r="AA560" s="3">
        <f t="shared" si="104"/>
        <v>10</v>
      </c>
    </row>
    <row r="561" spans="1:27" x14ac:dyDescent="0.3">
      <c r="A561" s="1" t="s">
        <v>62</v>
      </c>
      <c r="B561" s="3">
        <v>2013</v>
      </c>
      <c r="C561" s="13">
        <f t="shared" si="115"/>
        <v>0.24688152298143767</v>
      </c>
      <c r="D561" s="1">
        <f t="shared" si="116"/>
        <v>6760000</v>
      </c>
      <c r="E561" s="1">
        <v>27381555</v>
      </c>
      <c r="F561" s="9">
        <v>72735235363.278336</v>
      </c>
      <c r="G561" s="8">
        <v>2656.3588285354258</v>
      </c>
      <c r="H561" s="1">
        <f t="shared" si="105"/>
        <v>7056242.2259380994</v>
      </c>
      <c r="I561" s="1">
        <f t="shared" si="106"/>
        <v>4849230000</v>
      </c>
      <c r="J561" s="2">
        <v>4849.2299999999996</v>
      </c>
      <c r="K561" s="6">
        <f t="shared" si="107"/>
        <v>1383650000</v>
      </c>
      <c r="L561" s="6">
        <f t="shared" si="108"/>
        <v>6232880000</v>
      </c>
      <c r="M561" s="2">
        <v>1383.65</v>
      </c>
      <c r="N561" s="6">
        <f t="shared" si="109"/>
        <v>8.5692717826094764E-2</v>
      </c>
      <c r="O561" s="1">
        <v>143350</v>
      </c>
      <c r="P561" s="12">
        <f t="shared" si="110"/>
        <v>5.2352760827498656E-3</v>
      </c>
      <c r="Q561" s="1">
        <v>6.218</v>
      </c>
      <c r="R561" s="1">
        <v>6.76</v>
      </c>
      <c r="S561" s="1">
        <v>4.0339999999999998</v>
      </c>
      <c r="T561" s="1">
        <f t="shared" si="111"/>
        <v>6218000</v>
      </c>
      <c r="U561" s="1">
        <f t="shared" si="112"/>
        <v>6760000</v>
      </c>
      <c r="V561" s="1">
        <f t="shared" si="113"/>
        <v>4034000</v>
      </c>
      <c r="W561" s="1">
        <f t="shared" si="114"/>
        <v>0.22708717602049994</v>
      </c>
      <c r="X561" s="3">
        <v>0</v>
      </c>
      <c r="Y561" s="10">
        <v>6</v>
      </c>
      <c r="Z561" s="10">
        <v>0</v>
      </c>
      <c r="AA561" s="3">
        <f t="shared" si="104"/>
        <v>6</v>
      </c>
    </row>
    <row r="562" spans="1:27" x14ac:dyDescent="0.3">
      <c r="A562" s="1" t="s">
        <v>17</v>
      </c>
      <c r="B562" s="3">
        <v>2013</v>
      </c>
      <c r="C562" s="13">
        <f t="shared" si="115"/>
        <v>0.44800946793342233</v>
      </c>
      <c r="D562" s="1">
        <f t="shared" si="116"/>
        <v>6720000</v>
      </c>
      <c r="E562" s="1">
        <v>14999683</v>
      </c>
      <c r="F562" s="8">
        <v>45764054822.99205</v>
      </c>
      <c r="G562" s="8">
        <v>3051.0014660304523</v>
      </c>
      <c r="H562" s="1">
        <f t="shared" si="105"/>
        <v>9308609.9457199685</v>
      </c>
      <c r="I562" s="1">
        <f t="shared" si="106"/>
        <v>8758298881.1571693</v>
      </c>
      <c r="J562" s="2">
        <v>8758.2988811571686</v>
      </c>
      <c r="K562" s="6">
        <f t="shared" si="107"/>
        <v>7005208566.9852505</v>
      </c>
      <c r="L562" s="6">
        <f t="shared" si="108"/>
        <v>15763507448.14242</v>
      </c>
      <c r="M562" s="6">
        <v>7005.2085669852504</v>
      </c>
      <c r="N562" s="6">
        <f t="shared" si="109"/>
        <v>0.34445172109667976</v>
      </c>
      <c r="O562" s="1">
        <v>176520</v>
      </c>
      <c r="P562" s="12">
        <f t="shared" si="110"/>
        <v>1.1768248702322575E-2</v>
      </c>
      <c r="Q562" s="1">
        <v>5.6369999999999996</v>
      </c>
      <c r="R562" s="1">
        <v>6.72</v>
      </c>
      <c r="S562" s="1">
        <v>4.9059999999999997</v>
      </c>
      <c r="T562" s="1">
        <f t="shared" si="111"/>
        <v>5637000</v>
      </c>
      <c r="U562" s="1">
        <f t="shared" si="112"/>
        <v>6720000</v>
      </c>
      <c r="V562" s="1">
        <f t="shared" si="113"/>
        <v>4906000</v>
      </c>
      <c r="W562" s="1">
        <f t="shared" si="114"/>
        <v>0.37580794207450918</v>
      </c>
      <c r="X562" s="3">
        <v>0</v>
      </c>
      <c r="Y562" s="10">
        <v>3</v>
      </c>
      <c r="Z562" s="10">
        <v>1</v>
      </c>
      <c r="AA562" s="3">
        <f t="shared" si="104"/>
        <v>2</v>
      </c>
    </row>
    <row r="563" spans="1:27" x14ac:dyDescent="0.3">
      <c r="A563" s="1" t="s">
        <v>17</v>
      </c>
      <c r="B563" s="3">
        <v>2016</v>
      </c>
      <c r="C563" s="13">
        <f t="shared" si="115"/>
        <v>0.42497131443627556</v>
      </c>
      <c r="D563" s="1">
        <f t="shared" si="116"/>
        <v>6640000</v>
      </c>
      <c r="E563" s="1">
        <v>15624584</v>
      </c>
      <c r="F563" s="8">
        <v>57941724641.123833</v>
      </c>
      <c r="G563" s="8">
        <v>3708.3691086510739</v>
      </c>
      <c r="H563" s="1">
        <f t="shared" si="105"/>
        <v>13752001.44599756</v>
      </c>
      <c r="I563" s="1">
        <f t="shared" si="106"/>
        <v>12233749573.302099</v>
      </c>
      <c r="J563" s="2">
        <v>12233.749573302099</v>
      </c>
      <c r="K563" s="6">
        <f t="shared" si="107"/>
        <v>10171946670.059</v>
      </c>
      <c r="L563" s="6">
        <f t="shared" si="108"/>
        <v>22405696243.361099</v>
      </c>
      <c r="M563" s="6">
        <v>10171.946670059</v>
      </c>
      <c r="N563" s="6">
        <f t="shared" si="109"/>
        <v>0.38669363713517729</v>
      </c>
      <c r="O563" s="1">
        <v>176520</v>
      </c>
      <c r="P563" s="12">
        <f t="shared" si="110"/>
        <v>1.1297580786790868E-2</v>
      </c>
      <c r="Q563" s="1">
        <v>10.922000000000001</v>
      </c>
      <c r="R563" s="1">
        <v>6.64</v>
      </c>
      <c r="S563" s="1">
        <v>6.4450000000000003</v>
      </c>
      <c r="T563" s="1">
        <f t="shared" si="111"/>
        <v>10922000</v>
      </c>
      <c r="U563" s="1">
        <f t="shared" si="112"/>
        <v>6640000</v>
      </c>
      <c r="V563" s="1">
        <f t="shared" si="113"/>
        <v>6445000</v>
      </c>
      <c r="W563" s="1">
        <f t="shared" si="114"/>
        <v>0.69902661088448814</v>
      </c>
      <c r="X563" s="3">
        <v>0</v>
      </c>
      <c r="Y563" s="10">
        <v>3</v>
      </c>
      <c r="Z563" s="10">
        <v>1</v>
      </c>
      <c r="AA563" s="3">
        <f t="shared" si="104"/>
        <v>2</v>
      </c>
    </row>
    <row r="564" spans="1:27" x14ac:dyDescent="0.3">
      <c r="A564" s="1" t="s">
        <v>17</v>
      </c>
      <c r="B564" s="3">
        <v>2012</v>
      </c>
      <c r="C564" s="13">
        <f t="shared" si="115"/>
        <v>0.44837772475694276</v>
      </c>
      <c r="D564" s="1">
        <f t="shared" si="116"/>
        <v>6630000</v>
      </c>
      <c r="E564" s="1">
        <v>14786640</v>
      </c>
      <c r="F564" s="8">
        <v>42401242881.63092</v>
      </c>
      <c r="G564" s="8">
        <v>2867.537377093844</v>
      </c>
      <c r="H564" s="1">
        <f t="shared" si="105"/>
        <v>8222770.609030243</v>
      </c>
      <c r="I564" s="1">
        <f t="shared" si="106"/>
        <v>7420895019.1563797</v>
      </c>
      <c r="J564" s="2">
        <v>7420.8950191563799</v>
      </c>
      <c r="K564" s="6">
        <f t="shared" si="107"/>
        <v>5579286044.7622004</v>
      </c>
      <c r="L564" s="6">
        <f t="shared" si="108"/>
        <v>13000181063.918579</v>
      </c>
      <c r="M564" s="6">
        <v>5579.2860447622006</v>
      </c>
      <c r="N564" s="6">
        <f t="shared" si="109"/>
        <v>0.30659905654677216</v>
      </c>
      <c r="O564" s="1">
        <v>176520</v>
      </c>
      <c r="P564" s="12">
        <f t="shared" si="110"/>
        <v>1.1937803314343218E-2</v>
      </c>
      <c r="Q564" s="1">
        <v>5.5759999999999996</v>
      </c>
      <c r="R564" s="1">
        <v>6.63</v>
      </c>
      <c r="S564" s="1">
        <v>4.9349999999999996</v>
      </c>
      <c r="T564" s="1">
        <f t="shared" si="111"/>
        <v>5576000</v>
      </c>
      <c r="U564" s="1">
        <f t="shared" si="112"/>
        <v>6630000</v>
      </c>
      <c r="V564" s="1">
        <f t="shared" si="113"/>
        <v>4935000</v>
      </c>
      <c r="W564" s="1">
        <f t="shared" si="114"/>
        <v>0.37709716338532623</v>
      </c>
      <c r="X564" s="3">
        <v>0</v>
      </c>
      <c r="Y564" s="10">
        <v>3</v>
      </c>
      <c r="Z564" s="10">
        <v>1</v>
      </c>
      <c r="AA564" s="3">
        <f t="shared" si="104"/>
        <v>2</v>
      </c>
    </row>
    <row r="565" spans="1:27" x14ac:dyDescent="0.3">
      <c r="A565" s="1" t="s">
        <v>19</v>
      </c>
      <c r="B565" s="3">
        <v>2018</v>
      </c>
      <c r="C565" s="13">
        <f t="shared" si="115"/>
        <v>0.35344852939210597</v>
      </c>
      <c r="D565" s="1">
        <f t="shared" si="116"/>
        <v>6610000</v>
      </c>
      <c r="E565" s="1">
        <v>18701450</v>
      </c>
      <c r="F565" s="8">
        <v>478093905183.91425</v>
      </c>
      <c r="G565" s="8">
        <v>25564.536716881004</v>
      </c>
      <c r="H565" s="1">
        <f t="shared" si="105"/>
        <v>653545537.54875696</v>
      </c>
      <c r="I565" s="1">
        <f t="shared" si="106"/>
        <v>74612000000</v>
      </c>
      <c r="J565" s="6">
        <v>74612</v>
      </c>
      <c r="K565" s="6">
        <f t="shared" si="107"/>
        <v>74839000000</v>
      </c>
      <c r="L565" s="6">
        <f t="shared" si="108"/>
        <v>149451000000</v>
      </c>
      <c r="M565" s="2">
        <v>74839</v>
      </c>
      <c r="N565" s="6">
        <f t="shared" si="109"/>
        <v>0.31259758465757653</v>
      </c>
      <c r="O565" s="1">
        <v>743532</v>
      </c>
      <c r="P565" s="12">
        <f t="shared" si="110"/>
        <v>3.9757986680177208E-2</v>
      </c>
      <c r="Q565" s="1">
        <v>84.468999999999994</v>
      </c>
      <c r="R565" s="1">
        <v>6.61</v>
      </c>
      <c r="S565" s="1">
        <v>46.567999999999998</v>
      </c>
      <c r="T565" s="1">
        <f t="shared" si="111"/>
        <v>84469000</v>
      </c>
      <c r="U565" s="1">
        <f t="shared" si="112"/>
        <v>6610000</v>
      </c>
      <c r="V565" s="1">
        <f t="shared" si="113"/>
        <v>46568000</v>
      </c>
      <c r="W565" s="1">
        <f t="shared" si="114"/>
        <v>4.5167085974616938</v>
      </c>
      <c r="X565" s="3">
        <v>1</v>
      </c>
      <c r="Y565" s="3">
        <v>10</v>
      </c>
      <c r="Z565" s="3">
        <v>0</v>
      </c>
      <c r="AA565" s="3">
        <f t="shared" si="104"/>
        <v>10</v>
      </c>
    </row>
    <row r="566" spans="1:27" x14ac:dyDescent="0.3">
      <c r="A566" s="1" t="s">
        <v>62</v>
      </c>
      <c r="B566" s="3">
        <v>2015</v>
      </c>
      <c r="C566" s="13">
        <f t="shared" si="115"/>
        <v>0.23940319427605433</v>
      </c>
      <c r="D566" s="1">
        <f t="shared" si="116"/>
        <v>6610000</v>
      </c>
      <c r="E566" s="1">
        <v>27610325</v>
      </c>
      <c r="F566" s="9">
        <v>80942994654.233047</v>
      </c>
      <c r="G566" s="8">
        <v>2931.6204953847173</v>
      </c>
      <c r="H566" s="1">
        <f t="shared" si="105"/>
        <v>8594398.7289597355</v>
      </c>
      <c r="I566" s="1">
        <f t="shared" si="106"/>
        <v>6823790000</v>
      </c>
      <c r="J566" s="2">
        <v>6823.79</v>
      </c>
      <c r="K566" s="6">
        <f t="shared" si="107"/>
        <v>1889250000</v>
      </c>
      <c r="L566" s="6">
        <f t="shared" si="108"/>
        <v>8713040000</v>
      </c>
      <c r="M566" s="2">
        <v>1889.25</v>
      </c>
      <c r="N566" s="6">
        <f t="shared" si="109"/>
        <v>0.10764415175420418</v>
      </c>
      <c r="O566" s="1">
        <v>143350</v>
      </c>
      <c r="P566" s="12">
        <f t="shared" si="110"/>
        <v>5.1918983206463527E-3</v>
      </c>
      <c r="Q566" s="1">
        <v>6.9050000000000002</v>
      </c>
      <c r="R566" s="1">
        <v>6.61</v>
      </c>
      <c r="S566" s="1">
        <v>3.2120000000000002</v>
      </c>
      <c r="T566" s="1">
        <f t="shared" si="111"/>
        <v>6905000</v>
      </c>
      <c r="U566" s="1">
        <f t="shared" si="112"/>
        <v>6610000</v>
      </c>
      <c r="V566" s="1">
        <f t="shared" si="113"/>
        <v>3212000</v>
      </c>
      <c r="W566" s="1">
        <f t="shared" si="114"/>
        <v>0.25008760309775419</v>
      </c>
      <c r="X566" s="3">
        <v>0</v>
      </c>
      <c r="Y566" s="10">
        <v>6</v>
      </c>
      <c r="Z566" s="10">
        <v>0</v>
      </c>
      <c r="AA566" s="3">
        <f t="shared" si="104"/>
        <v>6</v>
      </c>
    </row>
    <row r="567" spans="1:27" x14ac:dyDescent="0.3">
      <c r="A567" s="1" t="s">
        <v>61</v>
      </c>
      <c r="B567" s="3">
        <v>2011</v>
      </c>
      <c r="C567" s="13">
        <f t="shared" si="115"/>
        <v>3.0951911984017557</v>
      </c>
      <c r="D567" s="1">
        <f t="shared" si="116"/>
        <v>6600000</v>
      </c>
      <c r="E567" s="1">
        <v>2132340</v>
      </c>
      <c r="F567" s="9">
        <v>19321711402.129997</v>
      </c>
      <c r="G567" s="8">
        <v>9061.271374232063</v>
      </c>
      <c r="H567" s="1">
        <f t="shared" si="105"/>
        <v>82106638.917477414</v>
      </c>
      <c r="I567" s="1">
        <f t="shared" si="106"/>
        <v>6598611030.7007504</v>
      </c>
      <c r="J567" s="6">
        <v>6598.6110307007502</v>
      </c>
      <c r="K567" s="6">
        <f t="shared" si="107"/>
        <v>5339968062.8009701</v>
      </c>
      <c r="L567" s="6">
        <f t="shared" si="108"/>
        <v>11938579093.50172</v>
      </c>
      <c r="M567" s="6">
        <v>5339.9680628009701</v>
      </c>
      <c r="N567" s="6">
        <f t="shared" si="109"/>
        <v>0.61788414312955886</v>
      </c>
      <c r="O567" s="1">
        <v>823290</v>
      </c>
      <c r="P567" s="12">
        <f t="shared" si="110"/>
        <v>0.38609696389881537</v>
      </c>
      <c r="Q567" s="1">
        <v>2.782</v>
      </c>
      <c r="R567" s="1">
        <v>6.6</v>
      </c>
      <c r="S567" s="1">
        <v>2.5649999999999999</v>
      </c>
      <c r="T567" s="1">
        <f t="shared" si="111"/>
        <v>2782000</v>
      </c>
      <c r="U567" s="1">
        <f t="shared" si="112"/>
        <v>6600000</v>
      </c>
      <c r="V567" s="1">
        <f t="shared" si="113"/>
        <v>2565000</v>
      </c>
      <c r="W567" s="1">
        <f t="shared" si="114"/>
        <v>1.3046699869626794</v>
      </c>
      <c r="X567" s="3">
        <v>0</v>
      </c>
      <c r="Y567" s="10">
        <v>6</v>
      </c>
      <c r="Z567" s="10">
        <v>0</v>
      </c>
      <c r="AA567" s="3">
        <f t="shared" si="104"/>
        <v>6</v>
      </c>
    </row>
    <row r="568" spans="1:27" x14ac:dyDescent="0.3">
      <c r="A568" s="1" t="s">
        <v>19</v>
      </c>
      <c r="B568" s="3">
        <v>2016</v>
      </c>
      <c r="C568" s="13">
        <f t="shared" si="115"/>
        <v>0.3627540308138536</v>
      </c>
      <c r="D568" s="1">
        <f t="shared" si="116"/>
        <v>6560000</v>
      </c>
      <c r="E568" s="1">
        <v>18083879</v>
      </c>
      <c r="F568" s="8">
        <v>424831691025.85577</v>
      </c>
      <c r="G568" s="8">
        <v>23492.287856264455</v>
      </c>
      <c r="H568" s="1">
        <f t="shared" si="105"/>
        <v>551887588.7215904</v>
      </c>
      <c r="I568" s="1">
        <f t="shared" si="106"/>
        <v>59374000000</v>
      </c>
      <c r="J568" s="6">
        <v>59374</v>
      </c>
      <c r="K568" s="6">
        <f t="shared" si="107"/>
        <v>60718000000</v>
      </c>
      <c r="L568" s="6">
        <f t="shared" si="108"/>
        <v>120092000000</v>
      </c>
      <c r="M568" s="2">
        <v>60718</v>
      </c>
      <c r="N568" s="6">
        <f t="shared" si="109"/>
        <v>0.28268135955208451</v>
      </c>
      <c r="O568" s="1">
        <v>743532</v>
      </c>
      <c r="P568" s="12">
        <f t="shared" si="110"/>
        <v>4.1115736286446068E-2</v>
      </c>
      <c r="Q568" s="1">
        <v>84.242999999999995</v>
      </c>
      <c r="R568" s="1">
        <v>6.56</v>
      </c>
      <c r="S568" s="1">
        <v>46.064</v>
      </c>
      <c r="T568" s="1">
        <f t="shared" si="111"/>
        <v>84243000</v>
      </c>
      <c r="U568" s="1">
        <f t="shared" si="112"/>
        <v>6560000</v>
      </c>
      <c r="V568" s="1">
        <f t="shared" si="113"/>
        <v>46064000</v>
      </c>
      <c r="W568" s="1">
        <f t="shared" si="114"/>
        <v>4.6584585088188213</v>
      </c>
      <c r="X568" s="3">
        <v>1</v>
      </c>
      <c r="Y568" s="3">
        <v>10</v>
      </c>
      <c r="Z568" s="3">
        <v>0</v>
      </c>
      <c r="AA568" s="3">
        <f t="shared" si="104"/>
        <v>10</v>
      </c>
    </row>
    <row r="569" spans="1:27" x14ac:dyDescent="0.3">
      <c r="A569" s="1" t="s">
        <v>17</v>
      </c>
      <c r="B569" s="3">
        <v>2014</v>
      </c>
      <c r="C569" s="13">
        <f t="shared" si="115"/>
        <v>0.43061460801217977</v>
      </c>
      <c r="D569" s="1">
        <f t="shared" si="116"/>
        <v>6550000</v>
      </c>
      <c r="E569" s="1">
        <v>15210817</v>
      </c>
      <c r="F569" s="8">
        <v>48654438003.103836</v>
      </c>
      <c r="G569" s="8">
        <v>3198.6735494289251</v>
      </c>
      <c r="H569" s="1">
        <f t="shared" si="105"/>
        <v>10231512.475816239</v>
      </c>
      <c r="I569" s="1">
        <f t="shared" si="106"/>
        <v>10305212416.617001</v>
      </c>
      <c r="J569" s="2">
        <v>10305.212416617</v>
      </c>
      <c r="K569" s="6">
        <f t="shared" si="107"/>
        <v>8103854502.0452499</v>
      </c>
      <c r="L569" s="6">
        <f t="shared" si="108"/>
        <v>18409066918.662251</v>
      </c>
      <c r="M569" s="6">
        <v>8103.8545020452502</v>
      </c>
      <c r="N569" s="6">
        <f t="shared" si="109"/>
        <v>0.37836357122217446</v>
      </c>
      <c r="O569" s="1">
        <v>176520</v>
      </c>
      <c r="P569" s="12">
        <f t="shared" si="110"/>
        <v>1.1604899329207628E-2</v>
      </c>
      <c r="Q569" s="1">
        <v>6.8339999999999996</v>
      </c>
      <c r="R569" s="1">
        <v>6.55</v>
      </c>
      <c r="S569" s="1">
        <v>5.0810000000000004</v>
      </c>
      <c r="T569" s="1">
        <f t="shared" si="111"/>
        <v>6834000</v>
      </c>
      <c r="U569" s="1">
        <f t="shared" si="112"/>
        <v>6550000</v>
      </c>
      <c r="V569" s="1">
        <f t="shared" si="113"/>
        <v>5081000</v>
      </c>
      <c r="W569" s="1">
        <f t="shared" si="114"/>
        <v>0.4492855314740819</v>
      </c>
      <c r="X569" s="3">
        <v>0</v>
      </c>
      <c r="Y569" s="10">
        <v>3</v>
      </c>
      <c r="Z569" s="10">
        <v>1</v>
      </c>
      <c r="AA569" s="3">
        <f t="shared" si="104"/>
        <v>2</v>
      </c>
    </row>
    <row r="570" spans="1:27" x14ac:dyDescent="0.3">
      <c r="A570" s="1" t="s">
        <v>62</v>
      </c>
      <c r="B570" s="3">
        <v>2012</v>
      </c>
      <c r="C570" s="13">
        <f t="shared" si="115"/>
        <v>0.23636428698078432</v>
      </c>
      <c r="D570" s="1">
        <f t="shared" si="116"/>
        <v>6460000</v>
      </c>
      <c r="E570" s="1">
        <v>27330694</v>
      </c>
      <c r="F570" s="9">
        <v>67618420433.466385</v>
      </c>
      <c r="G570" s="8">
        <v>2474.0835499261889</v>
      </c>
      <c r="H570" s="1">
        <f t="shared" si="105"/>
        <v>6121089.4120153729</v>
      </c>
      <c r="I570" s="1">
        <f t="shared" si="106"/>
        <v>3916820000</v>
      </c>
      <c r="J570" s="2">
        <v>3916.82</v>
      </c>
      <c r="K570" s="6">
        <f t="shared" si="107"/>
        <v>1176230000</v>
      </c>
      <c r="L570" s="6">
        <f t="shared" si="108"/>
        <v>5093050000</v>
      </c>
      <c r="M570" s="2">
        <v>1176.23</v>
      </c>
      <c r="N570" s="6">
        <f t="shared" si="109"/>
        <v>7.5320452139389177E-2</v>
      </c>
      <c r="O570" s="1">
        <v>143350</v>
      </c>
      <c r="P570" s="12">
        <f t="shared" si="110"/>
        <v>5.2450186592407789E-3</v>
      </c>
      <c r="Q570" s="1">
        <v>5.47</v>
      </c>
      <c r="R570" s="1">
        <v>6.46</v>
      </c>
      <c r="S570" s="1">
        <v>3.613</v>
      </c>
      <c r="T570" s="1">
        <f t="shared" si="111"/>
        <v>5470000</v>
      </c>
      <c r="U570" s="1">
        <f t="shared" si="112"/>
        <v>6460000</v>
      </c>
      <c r="V570" s="1">
        <f t="shared" si="113"/>
        <v>3613000</v>
      </c>
      <c r="W570" s="1">
        <f t="shared" si="114"/>
        <v>0.20014127705648455</v>
      </c>
      <c r="X570" s="3">
        <v>0</v>
      </c>
      <c r="Y570" s="10">
        <v>6</v>
      </c>
      <c r="Z570" s="10">
        <v>0</v>
      </c>
      <c r="AA570" s="3">
        <f t="shared" si="104"/>
        <v>6</v>
      </c>
    </row>
    <row r="571" spans="1:27" x14ac:dyDescent="0.3">
      <c r="A571" s="1" t="s">
        <v>97</v>
      </c>
      <c r="B571" s="3">
        <v>2011</v>
      </c>
      <c r="C571" s="13">
        <f t="shared" si="115"/>
        <v>0.48749461164912516</v>
      </c>
      <c r="D571" s="1">
        <f t="shared" si="116"/>
        <v>6350000</v>
      </c>
      <c r="E571" s="1">
        <v>13025785</v>
      </c>
      <c r="F571" s="9">
        <v>27101598225.528603</v>
      </c>
      <c r="G571" s="8">
        <v>2080.6115121298717</v>
      </c>
      <c r="H571" s="1">
        <f t="shared" si="105"/>
        <v>4328944.2644073516</v>
      </c>
      <c r="I571" s="1">
        <f t="shared" si="106"/>
        <v>7984000000</v>
      </c>
      <c r="J571" s="2">
        <v>7984</v>
      </c>
      <c r="K571" s="6">
        <f t="shared" si="107"/>
        <v>3512000000</v>
      </c>
      <c r="L571" s="6">
        <f t="shared" si="108"/>
        <v>11496000000</v>
      </c>
      <c r="M571" s="2">
        <v>3512</v>
      </c>
      <c r="N571" s="6">
        <f t="shared" si="109"/>
        <v>0.4241816259076277</v>
      </c>
      <c r="O571" s="1">
        <v>386850</v>
      </c>
      <c r="P571" s="12">
        <f t="shared" si="110"/>
        <v>2.9698785908104579E-2</v>
      </c>
      <c r="Q571" s="1">
        <v>10.363</v>
      </c>
      <c r="R571" s="1">
        <v>6.35</v>
      </c>
      <c r="S571" s="1">
        <v>3.2610000000000001</v>
      </c>
      <c r="T571" s="1">
        <f t="shared" si="111"/>
        <v>10363000</v>
      </c>
      <c r="U571" s="1">
        <f t="shared" si="112"/>
        <v>6350000</v>
      </c>
      <c r="V571" s="1">
        <f t="shared" si="113"/>
        <v>3261000</v>
      </c>
      <c r="W571" s="1">
        <f t="shared" si="114"/>
        <v>0.79557585205037551</v>
      </c>
      <c r="X571" s="3">
        <v>0</v>
      </c>
      <c r="Y571" s="10">
        <v>3</v>
      </c>
      <c r="Z571" s="10">
        <v>2</v>
      </c>
      <c r="AA571" s="10">
        <f t="shared" si="104"/>
        <v>1</v>
      </c>
    </row>
    <row r="572" spans="1:27" x14ac:dyDescent="0.3">
      <c r="A572" s="1" t="s">
        <v>17</v>
      </c>
      <c r="B572" s="3">
        <v>2018</v>
      </c>
      <c r="C572" s="13">
        <f t="shared" si="115"/>
        <v>0.38938579258542055</v>
      </c>
      <c r="D572" s="1">
        <f t="shared" si="116"/>
        <v>6240000</v>
      </c>
      <c r="E572" s="1">
        <v>16025238</v>
      </c>
      <c r="F572" s="8">
        <v>69203087065.203918</v>
      </c>
      <c r="G572" s="8">
        <v>4318.3812349747268</v>
      </c>
      <c r="H572" s="1">
        <f t="shared" si="105"/>
        <v>18648416.490581848</v>
      </c>
      <c r="I572" s="1">
        <f t="shared" si="106"/>
        <v>17244391715.652901</v>
      </c>
      <c r="J572" s="2">
        <v>17244.391715652902</v>
      </c>
      <c r="K572" s="6">
        <f t="shared" si="107"/>
        <v>12718952010.081301</v>
      </c>
      <c r="L572" s="6">
        <f t="shared" si="108"/>
        <v>29963343725.7342</v>
      </c>
      <c r="M572" s="6">
        <v>12718.952010081301</v>
      </c>
      <c r="N572" s="6">
        <f t="shared" si="109"/>
        <v>0.43297698117863448</v>
      </c>
      <c r="O572" s="1">
        <v>176520</v>
      </c>
      <c r="P572" s="12">
        <f t="shared" si="110"/>
        <v>1.1015125017176032E-2</v>
      </c>
      <c r="Q572" s="1">
        <v>14.388</v>
      </c>
      <c r="R572" s="1">
        <v>6.24</v>
      </c>
      <c r="S572" s="1">
        <v>7.2329999999999997</v>
      </c>
      <c r="T572" s="1">
        <f t="shared" si="111"/>
        <v>14388000</v>
      </c>
      <c r="U572" s="1">
        <f t="shared" si="112"/>
        <v>6240000</v>
      </c>
      <c r="V572" s="1">
        <f t="shared" si="113"/>
        <v>7233000</v>
      </c>
      <c r="W572" s="1">
        <f t="shared" si="114"/>
        <v>0.89783377944215248</v>
      </c>
      <c r="X572" s="3">
        <v>0</v>
      </c>
      <c r="Y572" s="10">
        <v>0</v>
      </c>
      <c r="Z572" s="10">
        <v>4</v>
      </c>
      <c r="AA572" s="3">
        <f t="shared" si="104"/>
        <v>-4</v>
      </c>
    </row>
    <row r="573" spans="1:27" x14ac:dyDescent="0.3">
      <c r="A573" s="1" t="s">
        <v>62</v>
      </c>
      <c r="B573" s="3">
        <v>2011</v>
      </c>
      <c r="C573" s="13">
        <f t="shared" si="115"/>
        <v>0.22701934347839625</v>
      </c>
      <c r="D573" s="1">
        <f t="shared" si="116"/>
        <v>6190000</v>
      </c>
      <c r="E573" s="1">
        <v>27266399</v>
      </c>
      <c r="F573" s="9">
        <v>61740123573.587585</v>
      </c>
      <c r="G573" s="8">
        <v>2264.3299386027315</v>
      </c>
      <c r="H573" s="1">
        <f t="shared" si="105"/>
        <v>5127190.0708526503</v>
      </c>
      <c r="I573" s="1">
        <f t="shared" si="106"/>
        <v>3455040000</v>
      </c>
      <c r="J573" s="2">
        <v>3455.04</v>
      </c>
      <c r="K573" s="6">
        <f t="shared" si="107"/>
        <v>934380000</v>
      </c>
      <c r="L573" s="6">
        <f t="shared" si="108"/>
        <v>4389420000</v>
      </c>
      <c r="M573" s="2">
        <v>934.38</v>
      </c>
      <c r="N573" s="6">
        <f t="shared" si="109"/>
        <v>7.1095095797278143E-2</v>
      </c>
      <c r="O573" s="1">
        <v>143350</v>
      </c>
      <c r="P573" s="12">
        <f t="shared" si="110"/>
        <v>5.2573865731224724E-3</v>
      </c>
      <c r="Q573" s="1">
        <v>5.22</v>
      </c>
      <c r="R573" s="1">
        <v>6.19</v>
      </c>
      <c r="S573" s="1">
        <v>3.3119999999999998</v>
      </c>
      <c r="T573" s="1">
        <f t="shared" si="111"/>
        <v>5220000</v>
      </c>
      <c r="U573" s="1">
        <f t="shared" si="112"/>
        <v>6190000</v>
      </c>
      <c r="V573" s="1">
        <f t="shared" si="113"/>
        <v>3312000</v>
      </c>
      <c r="W573" s="1">
        <f t="shared" si="114"/>
        <v>0.19144442212556195</v>
      </c>
      <c r="X573" s="3">
        <v>0</v>
      </c>
      <c r="Y573" s="10">
        <v>6</v>
      </c>
      <c r="Z573" s="10">
        <v>0</v>
      </c>
      <c r="AA573" s="3">
        <f t="shared" si="104"/>
        <v>6</v>
      </c>
    </row>
    <row r="574" spans="1:27" x14ac:dyDescent="0.3">
      <c r="A574" s="1" t="s">
        <v>17</v>
      </c>
      <c r="B574" s="3">
        <v>2021</v>
      </c>
      <c r="C574" s="13">
        <f t="shared" si="115"/>
        <v>0.36891865180969369</v>
      </c>
      <c r="D574" s="1">
        <f t="shared" si="116"/>
        <v>6120000</v>
      </c>
      <c r="E574" s="1">
        <v>16589023</v>
      </c>
      <c r="F574" s="8">
        <v>79360287089.794891</v>
      </c>
      <c r="G574" s="8">
        <v>4783.9036144440142</v>
      </c>
      <c r="H574" s="1">
        <f t="shared" si="105"/>
        <v>22885733.792290505</v>
      </c>
      <c r="I574" s="1">
        <f t="shared" si="106"/>
        <v>28490184475.748402</v>
      </c>
      <c r="J574" s="2">
        <v>28490.184475748403</v>
      </c>
      <c r="K574" s="6">
        <f t="shared" si="107"/>
        <v>17433905668.764999</v>
      </c>
      <c r="L574" s="6">
        <f t="shared" si="108"/>
        <v>45924090144.513397</v>
      </c>
      <c r="M574" s="6">
        <v>17433.905668765001</v>
      </c>
      <c r="N574" s="6">
        <f t="shared" si="109"/>
        <v>0.57867847797162109</v>
      </c>
      <c r="O574" s="1">
        <v>176520</v>
      </c>
      <c r="P574" s="12">
        <f t="shared" si="110"/>
        <v>1.0640771310040381E-2</v>
      </c>
      <c r="Q574" s="1">
        <v>19.029</v>
      </c>
      <c r="R574" s="1">
        <v>6.12</v>
      </c>
      <c r="S574" s="1">
        <v>8.9809999999999999</v>
      </c>
      <c r="T574" s="1">
        <f t="shared" si="111"/>
        <v>19029000</v>
      </c>
      <c r="U574" s="1">
        <f t="shared" si="112"/>
        <v>6120000</v>
      </c>
      <c r="V574" s="1">
        <f t="shared" si="113"/>
        <v>8981000</v>
      </c>
      <c r="W574" s="1">
        <f t="shared" si="114"/>
        <v>1.1470838276612192</v>
      </c>
      <c r="X574" s="3">
        <v>0</v>
      </c>
      <c r="Y574" s="10">
        <v>0</v>
      </c>
      <c r="Z574" s="10">
        <v>4</v>
      </c>
      <c r="AA574" s="3">
        <f t="shared" si="104"/>
        <v>-4</v>
      </c>
    </row>
    <row r="575" spans="1:27" x14ac:dyDescent="0.3">
      <c r="A575" s="1" t="s">
        <v>17</v>
      </c>
      <c r="B575" s="3">
        <v>2020</v>
      </c>
      <c r="C575" s="13">
        <f t="shared" si="115"/>
        <v>0.37324219393225289</v>
      </c>
      <c r="D575" s="1">
        <f t="shared" si="116"/>
        <v>6120000</v>
      </c>
      <c r="E575" s="1">
        <v>16396860</v>
      </c>
      <c r="F575" s="8">
        <v>73955944078.248016</v>
      </c>
      <c r="G575" s="8">
        <v>4510.3723565516821</v>
      </c>
      <c r="H575" s="1">
        <f t="shared" si="105"/>
        <v>20343458.794745572</v>
      </c>
      <c r="I575" s="1">
        <f t="shared" si="106"/>
        <v>18882542496.2542</v>
      </c>
      <c r="J575" s="2">
        <v>18882.542496254198</v>
      </c>
      <c r="K575" s="6">
        <f t="shared" si="107"/>
        <v>17153196234.8608</v>
      </c>
      <c r="L575" s="6">
        <f t="shared" si="108"/>
        <v>36035738731.114998</v>
      </c>
      <c r="M575" s="6">
        <v>17153.196234860799</v>
      </c>
      <c r="N575" s="6">
        <f t="shared" si="109"/>
        <v>0.4872595324182179</v>
      </c>
      <c r="O575" s="1">
        <v>176520</v>
      </c>
      <c r="P575" s="12">
        <f t="shared" si="110"/>
        <v>1.0765475828908706E-2</v>
      </c>
      <c r="Q575" s="1">
        <v>18.702999999999999</v>
      </c>
      <c r="R575" s="1">
        <v>6.12</v>
      </c>
      <c r="S575" s="1">
        <v>8.74</v>
      </c>
      <c r="T575" s="1">
        <f t="shared" si="111"/>
        <v>18703000</v>
      </c>
      <c r="U575" s="1">
        <f t="shared" si="112"/>
        <v>6120000</v>
      </c>
      <c r="V575" s="1">
        <f t="shared" si="113"/>
        <v>8740000</v>
      </c>
      <c r="W575" s="1">
        <f t="shared" si="114"/>
        <v>1.14064522109721</v>
      </c>
      <c r="X575" s="3">
        <v>0</v>
      </c>
      <c r="Y575" s="10">
        <v>0</v>
      </c>
      <c r="Z575" s="10">
        <v>4</v>
      </c>
      <c r="AA575" s="3">
        <f t="shared" ref="AA575:AA638" si="117">Y575-Z575</f>
        <v>-4</v>
      </c>
    </row>
    <row r="576" spans="1:27" x14ac:dyDescent="0.3">
      <c r="A576" s="1" t="s">
        <v>17</v>
      </c>
      <c r="B576" s="3">
        <v>2019</v>
      </c>
      <c r="C576" s="13">
        <f t="shared" si="115"/>
        <v>0.37759723036133463</v>
      </c>
      <c r="D576" s="1">
        <f t="shared" si="116"/>
        <v>6120000</v>
      </c>
      <c r="E576" s="1">
        <v>16207746</v>
      </c>
      <c r="F576" s="8">
        <v>75409912182.340424</v>
      </c>
      <c r="G576" s="8">
        <v>4652.7081669678455</v>
      </c>
      <c r="H576" s="1">
        <f t="shared" si="105"/>
        <v>21647693.286969289</v>
      </c>
      <c r="I576" s="1">
        <f t="shared" si="106"/>
        <v>20133201761.153301</v>
      </c>
      <c r="J576" s="2">
        <v>20133.201761153301</v>
      </c>
      <c r="K576" s="6">
        <f t="shared" si="107"/>
        <v>14495168015.329201</v>
      </c>
      <c r="L576" s="6">
        <f t="shared" si="108"/>
        <v>34628369776.482498</v>
      </c>
      <c r="M576" s="6">
        <v>14495.1680153292</v>
      </c>
      <c r="N576" s="6">
        <f t="shared" si="109"/>
        <v>0.45920183135542503</v>
      </c>
      <c r="O576" s="1">
        <v>176520</v>
      </c>
      <c r="P576" s="12">
        <f t="shared" si="110"/>
        <v>1.0891088742382808E-2</v>
      </c>
      <c r="Q576" s="1">
        <v>18.024999999999999</v>
      </c>
      <c r="R576" s="1">
        <v>6.12</v>
      </c>
      <c r="S576" s="1">
        <v>8.2810000000000006</v>
      </c>
      <c r="T576" s="1">
        <f t="shared" si="111"/>
        <v>18025000</v>
      </c>
      <c r="U576" s="1">
        <f t="shared" si="112"/>
        <v>6120000</v>
      </c>
      <c r="V576" s="1">
        <f t="shared" si="113"/>
        <v>8281000.0000000009</v>
      </c>
      <c r="W576" s="1">
        <f t="shared" si="114"/>
        <v>1.1121225616442902</v>
      </c>
      <c r="X576" s="3">
        <v>0</v>
      </c>
      <c r="Y576" s="10">
        <v>0</v>
      </c>
      <c r="Z576" s="10">
        <v>4</v>
      </c>
      <c r="AA576" s="3">
        <f t="shared" si="117"/>
        <v>-4</v>
      </c>
    </row>
    <row r="577" spans="1:27" x14ac:dyDescent="0.3">
      <c r="A577" s="1" t="s">
        <v>97</v>
      </c>
      <c r="B577" s="3">
        <v>2012</v>
      </c>
      <c r="C577" s="13">
        <f t="shared" si="115"/>
        <v>0.44778377561781157</v>
      </c>
      <c r="D577" s="1">
        <f t="shared" si="116"/>
        <v>5940000</v>
      </c>
      <c r="E577" s="1">
        <v>13265331</v>
      </c>
      <c r="F577" s="9">
        <v>31160636657.783947</v>
      </c>
      <c r="G577" s="8">
        <v>2349.0282042554345</v>
      </c>
      <c r="H577" s="1">
        <f t="shared" si="105"/>
        <v>5517933.5043875109</v>
      </c>
      <c r="I577" s="1">
        <f t="shared" si="106"/>
        <v>6939000000</v>
      </c>
      <c r="J577" s="2">
        <v>6939</v>
      </c>
      <c r="K577" s="6">
        <f t="shared" si="107"/>
        <v>3882000000</v>
      </c>
      <c r="L577" s="6">
        <f t="shared" si="108"/>
        <v>10821000000</v>
      </c>
      <c r="M577" s="2">
        <v>3882</v>
      </c>
      <c r="N577" s="6">
        <f t="shared" si="109"/>
        <v>0.34726504849177742</v>
      </c>
      <c r="O577" s="1">
        <v>386850</v>
      </c>
      <c r="P577" s="12">
        <f t="shared" si="110"/>
        <v>2.9162483770665052E-2</v>
      </c>
      <c r="Q577" s="1">
        <v>11.254</v>
      </c>
      <c r="R577" s="1">
        <v>5.94</v>
      </c>
      <c r="S577" s="1">
        <v>3.6930000000000001</v>
      </c>
      <c r="T577" s="1">
        <f t="shared" si="111"/>
        <v>11254000</v>
      </c>
      <c r="U577" s="1">
        <f t="shared" si="112"/>
        <v>5940000</v>
      </c>
      <c r="V577" s="1">
        <f t="shared" si="113"/>
        <v>3693000</v>
      </c>
      <c r="W577" s="1">
        <f t="shared" si="114"/>
        <v>0.84837687050553057</v>
      </c>
      <c r="X577" s="3">
        <v>0</v>
      </c>
      <c r="Y577" s="10">
        <v>3</v>
      </c>
      <c r="Z577" s="10">
        <v>2</v>
      </c>
      <c r="AA577" s="10">
        <f t="shared" si="117"/>
        <v>1</v>
      </c>
    </row>
    <row r="578" spans="1:27" x14ac:dyDescent="0.3">
      <c r="A578" s="1" t="s">
        <v>39</v>
      </c>
      <c r="B578" s="3">
        <v>2018</v>
      </c>
      <c r="C578" s="13">
        <f t="shared" si="115"/>
        <v>0.60661461579096609</v>
      </c>
      <c r="D578" s="1">
        <f t="shared" si="116"/>
        <v>5930000</v>
      </c>
      <c r="E578" s="1">
        <v>9775564</v>
      </c>
      <c r="F578" s="8">
        <v>311968303729.15131</v>
      </c>
      <c r="G578" s="8">
        <v>31913.074655247648</v>
      </c>
      <c r="H578" s="1">
        <f t="shared" ref="H578:H641" si="118">G578^2</f>
        <v>1018444333.9514098</v>
      </c>
      <c r="I578" s="1">
        <f t="shared" ref="I578:I641" si="119">J578*1000000</f>
        <v>120740000000</v>
      </c>
      <c r="J578" s="2">
        <v>120740</v>
      </c>
      <c r="K578" s="6">
        <f t="shared" ref="K578:K641" si="120">M578*1000000</f>
        <v>124705000000</v>
      </c>
      <c r="L578" s="6">
        <f t="shared" ref="L578:L641" si="121">I578+K578</f>
        <v>245445000000</v>
      </c>
      <c r="M578" s="2">
        <v>124705</v>
      </c>
      <c r="N578" s="6">
        <f t="shared" ref="N578:N641" si="122">(K578+I578)/F578</f>
        <v>0.78676262000351682</v>
      </c>
      <c r="O578" s="1">
        <v>90530</v>
      </c>
      <c r="P578" s="12">
        <f t="shared" ref="P578:P641" si="123">O578/E578</f>
        <v>9.2608467398914273E-3</v>
      </c>
      <c r="Q578" s="1">
        <v>49.463000000000001</v>
      </c>
      <c r="R578" s="1">
        <v>5.93</v>
      </c>
      <c r="S578" s="1">
        <v>18.559999999999999</v>
      </c>
      <c r="T578" s="1">
        <f t="shared" ref="T578:T641" si="124">Q578*1000000</f>
        <v>49463000</v>
      </c>
      <c r="U578" s="1">
        <f t="shared" ref="U578:U641" si="125">R578*1000000</f>
        <v>5930000</v>
      </c>
      <c r="V578" s="1">
        <f t="shared" ref="V578:V641" si="126">S578*1000000</f>
        <v>18560000</v>
      </c>
      <c r="W578" s="1">
        <f t="shared" ref="W578:W641" si="127">T578/E578</f>
        <v>5.0598615077350013</v>
      </c>
      <c r="X578" s="3">
        <v>0</v>
      </c>
      <c r="Y578" s="10">
        <v>10</v>
      </c>
      <c r="Z578" s="10">
        <v>0</v>
      </c>
      <c r="AA578" s="3">
        <f t="shared" si="117"/>
        <v>10</v>
      </c>
    </row>
    <row r="579" spans="1:27" x14ac:dyDescent="0.3">
      <c r="A579" s="1" t="s">
        <v>36</v>
      </c>
      <c r="B579" s="3">
        <v>2011</v>
      </c>
      <c r="C579" s="13">
        <f t="shared" ref="C579:C642" si="128">D579/E579</f>
        <v>0.53219754632617555</v>
      </c>
      <c r="D579" s="1">
        <f t="shared" ref="D579:D642" si="129">R579*1000000</f>
        <v>5910000</v>
      </c>
      <c r="E579" s="1">
        <v>11104899</v>
      </c>
      <c r="F579" s="8">
        <v>285079593304.75641</v>
      </c>
      <c r="G579" s="8">
        <v>25671.516085356237</v>
      </c>
      <c r="H579" s="1">
        <f t="shared" si="118"/>
        <v>659026738.12070405</v>
      </c>
      <c r="I579" s="1">
        <f t="shared" si="119"/>
        <v>66704000000</v>
      </c>
      <c r="J579" s="6">
        <v>66704</v>
      </c>
      <c r="K579" s="6">
        <f t="shared" si="120"/>
        <v>33781000000</v>
      </c>
      <c r="L579" s="6">
        <f t="shared" si="121"/>
        <v>100485000000</v>
      </c>
      <c r="M579" s="6">
        <v>33781</v>
      </c>
      <c r="N579" s="6">
        <f t="shared" si="122"/>
        <v>0.35248050846129597</v>
      </c>
      <c r="O579" s="1">
        <v>128900</v>
      </c>
      <c r="P579" s="12">
        <f t="shared" si="123"/>
        <v>1.1607489631378008E-2</v>
      </c>
      <c r="Q579" s="1">
        <v>94.504999999999995</v>
      </c>
      <c r="R579" s="1">
        <v>5.91</v>
      </c>
      <c r="S579" s="1">
        <v>40.500999999999998</v>
      </c>
      <c r="T579" s="1">
        <f t="shared" si="124"/>
        <v>94505000</v>
      </c>
      <c r="U579" s="1">
        <f t="shared" si="125"/>
        <v>5910000</v>
      </c>
      <c r="V579" s="1">
        <f t="shared" si="126"/>
        <v>40501000</v>
      </c>
      <c r="W579" s="1">
        <f t="shared" si="127"/>
        <v>8.5102079721751629</v>
      </c>
      <c r="X579" s="3">
        <v>0</v>
      </c>
      <c r="Y579" s="10">
        <v>10</v>
      </c>
      <c r="Z579" s="10">
        <v>0</v>
      </c>
      <c r="AA579" s="3">
        <f t="shared" si="117"/>
        <v>10</v>
      </c>
    </row>
    <row r="580" spans="1:27" x14ac:dyDescent="0.3">
      <c r="A580" s="1" t="s">
        <v>39</v>
      </c>
      <c r="B580" s="3">
        <v>2021</v>
      </c>
      <c r="C580" s="13">
        <f t="shared" si="128"/>
        <v>0.58703027665295104</v>
      </c>
      <c r="D580" s="1">
        <f t="shared" si="129"/>
        <v>5700000</v>
      </c>
      <c r="E580" s="1">
        <v>9709891</v>
      </c>
      <c r="F580" s="8">
        <v>356984484063.97205</v>
      </c>
      <c r="G580" s="8">
        <v>36765.035165067457</v>
      </c>
      <c r="H580" s="1">
        <f t="shared" si="118"/>
        <v>1351667810.6886466</v>
      </c>
      <c r="I580" s="1">
        <f t="shared" si="119"/>
        <v>142917000000</v>
      </c>
      <c r="J580" s="2">
        <v>142917</v>
      </c>
      <c r="K580" s="6">
        <f t="shared" si="120"/>
        <v>141921000000</v>
      </c>
      <c r="L580" s="6">
        <f t="shared" si="121"/>
        <v>284838000000</v>
      </c>
      <c r="M580" s="2">
        <v>141921</v>
      </c>
      <c r="N580" s="6">
        <f t="shared" si="122"/>
        <v>0.79790022456257981</v>
      </c>
      <c r="O580" s="1">
        <v>90530</v>
      </c>
      <c r="P580" s="12">
        <f t="shared" si="123"/>
        <v>9.323482621998537E-3</v>
      </c>
      <c r="Q580" s="1">
        <v>48.454999999999998</v>
      </c>
      <c r="R580" s="1">
        <v>5.7</v>
      </c>
      <c r="S580" s="1">
        <v>18.375</v>
      </c>
      <c r="T580" s="1">
        <f t="shared" si="124"/>
        <v>48455000</v>
      </c>
      <c r="U580" s="1">
        <f t="shared" si="125"/>
        <v>5700000</v>
      </c>
      <c r="V580" s="1">
        <f t="shared" si="126"/>
        <v>18375000</v>
      </c>
      <c r="W580" s="1">
        <f t="shared" si="127"/>
        <v>4.990272290389254</v>
      </c>
      <c r="X580" s="3">
        <v>0</v>
      </c>
      <c r="Y580" s="10">
        <v>10</v>
      </c>
      <c r="Z580" s="10">
        <v>0</v>
      </c>
      <c r="AA580" s="3">
        <f t="shared" si="117"/>
        <v>10</v>
      </c>
    </row>
    <row r="581" spans="1:27" x14ac:dyDescent="0.3">
      <c r="A581" s="1" t="s">
        <v>39</v>
      </c>
      <c r="B581" s="3">
        <v>2020</v>
      </c>
      <c r="C581" s="13">
        <f t="shared" si="128"/>
        <v>0.58460645062962624</v>
      </c>
      <c r="D581" s="1">
        <f t="shared" si="129"/>
        <v>5700000</v>
      </c>
      <c r="E581" s="1">
        <v>9750149</v>
      </c>
      <c r="F581" s="8">
        <v>332104324055.76794</v>
      </c>
      <c r="G581" s="8">
        <v>34061.46142543749</v>
      </c>
      <c r="H581" s="1">
        <f t="shared" si="118"/>
        <v>1160183154.4365661</v>
      </c>
      <c r="I581" s="1">
        <f t="shared" si="119"/>
        <v>116019000000</v>
      </c>
      <c r="J581" s="2">
        <v>116019</v>
      </c>
      <c r="K581" s="6">
        <f t="shared" si="120"/>
        <v>120654000000</v>
      </c>
      <c r="L581" s="6">
        <f t="shared" si="121"/>
        <v>236673000000</v>
      </c>
      <c r="M581" s="2">
        <v>120654</v>
      </c>
      <c r="N581" s="6">
        <f t="shared" si="122"/>
        <v>0.71264654765608282</v>
      </c>
      <c r="O581" s="1">
        <v>90530</v>
      </c>
      <c r="P581" s="12">
        <f t="shared" si="123"/>
        <v>9.2849863114912393E-3</v>
      </c>
      <c r="Q581" s="1">
        <v>47.283999999999999</v>
      </c>
      <c r="R581" s="1">
        <v>5.7</v>
      </c>
      <c r="S581" s="1">
        <v>17.373000000000001</v>
      </c>
      <c r="T581" s="1">
        <f t="shared" si="124"/>
        <v>47284000</v>
      </c>
      <c r="U581" s="1">
        <f t="shared" si="125"/>
        <v>5700000</v>
      </c>
      <c r="V581" s="1">
        <f t="shared" si="126"/>
        <v>17373000</v>
      </c>
      <c r="W581" s="1">
        <f t="shared" si="127"/>
        <v>4.8495669143107456</v>
      </c>
      <c r="X581" s="3">
        <v>0</v>
      </c>
      <c r="Y581" s="10">
        <v>10</v>
      </c>
      <c r="Z581" s="10">
        <v>0</v>
      </c>
      <c r="AA581" s="3">
        <f t="shared" si="117"/>
        <v>10</v>
      </c>
    </row>
    <row r="582" spans="1:27" x14ac:dyDescent="0.3">
      <c r="A582" s="1" t="s">
        <v>39</v>
      </c>
      <c r="B582" s="3">
        <v>2019</v>
      </c>
      <c r="C582" s="13">
        <f t="shared" si="128"/>
        <v>0.58335050123624255</v>
      </c>
      <c r="D582" s="1">
        <f t="shared" si="129"/>
        <v>5700000</v>
      </c>
      <c r="E582" s="1">
        <v>9771141</v>
      </c>
      <c r="F582" s="8">
        <v>337505603156.63098</v>
      </c>
      <c r="G582" s="8">
        <v>34541.063644115973</v>
      </c>
      <c r="H582" s="1">
        <f t="shared" si="118"/>
        <v>1193085077.6668701</v>
      </c>
      <c r="I582" s="1">
        <f t="shared" si="119"/>
        <v>120589000000</v>
      </c>
      <c r="J582" s="2">
        <v>120589</v>
      </c>
      <c r="K582" s="6">
        <f t="shared" si="120"/>
        <v>123797000000</v>
      </c>
      <c r="L582" s="6">
        <f t="shared" si="121"/>
        <v>244386000000</v>
      </c>
      <c r="M582" s="2">
        <v>123797</v>
      </c>
      <c r="N582" s="6">
        <f t="shared" si="122"/>
        <v>0.7240946452867757</v>
      </c>
      <c r="O582" s="1">
        <v>90530</v>
      </c>
      <c r="P582" s="12">
        <f t="shared" si="123"/>
        <v>9.2650387503363223E-3</v>
      </c>
      <c r="Q582" s="1">
        <v>49.234999999999999</v>
      </c>
      <c r="R582" s="1">
        <v>5.7</v>
      </c>
      <c r="S582" s="1">
        <v>19.364000000000001</v>
      </c>
      <c r="T582" s="1">
        <f t="shared" si="124"/>
        <v>49235000</v>
      </c>
      <c r="U582" s="1">
        <f t="shared" si="125"/>
        <v>5700000</v>
      </c>
      <c r="V582" s="1">
        <f t="shared" si="126"/>
        <v>19364000</v>
      </c>
      <c r="W582" s="1">
        <f t="shared" si="127"/>
        <v>5.0388178821695444</v>
      </c>
      <c r="X582" s="3">
        <v>0</v>
      </c>
      <c r="Y582" s="10">
        <v>10</v>
      </c>
      <c r="Z582" s="10">
        <v>0</v>
      </c>
      <c r="AA582" s="3">
        <f t="shared" si="117"/>
        <v>10</v>
      </c>
    </row>
    <row r="583" spans="1:27" x14ac:dyDescent="0.3">
      <c r="A583" s="1" t="s">
        <v>43</v>
      </c>
      <c r="B583" s="3">
        <v>2021</v>
      </c>
      <c r="C583" s="13">
        <f t="shared" si="128"/>
        <v>0.1302442490847068</v>
      </c>
      <c r="D583" s="1">
        <f t="shared" si="129"/>
        <v>5670000</v>
      </c>
      <c r="E583" s="1">
        <v>43533592</v>
      </c>
      <c r="F583" s="8">
        <v>428633553457.63745</v>
      </c>
      <c r="G583" s="8">
        <v>9846.0414995766369</v>
      </c>
      <c r="H583" s="1">
        <f t="shared" si="118"/>
        <v>96944533.211385354</v>
      </c>
      <c r="I583" s="1">
        <f t="shared" si="119"/>
        <v>66217000000</v>
      </c>
      <c r="J583" s="6">
        <v>66217</v>
      </c>
      <c r="K583" s="6">
        <f t="shared" si="120"/>
        <v>86298000000</v>
      </c>
      <c r="L583" s="6">
        <f t="shared" si="121"/>
        <v>152515000000</v>
      </c>
      <c r="M583" s="6">
        <v>86298</v>
      </c>
      <c r="N583" s="6">
        <f t="shared" si="122"/>
        <v>0.35581675482405578</v>
      </c>
      <c r="O583" s="1">
        <v>434320</v>
      </c>
      <c r="P583" s="12">
        <f t="shared" si="123"/>
        <v>9.976663538354474E-3</v>
      </c>
      <c r="Q583" s="1">
        <v>185.58099999999999</v>
      </c>
      <c r="R583" s="1">
        <v>5.67</v>
      </c>
      <c r="S583" s="1">
        <v>116.833</v>
      </c>
      <c r="T583" s="1">
        <f t="shared" si="124"/>
        <v>185581000</v>
      </c>
      <c r="U583" s="1">
        <f t="shared" si="125"/>
        <v>5670000</v>
      </c>
      <c r="V583" s="1">
        <f t="shared" si="126"/>
        <v>116833000</v>
      </c>
      <c r="W583" s="1">
        <f t="shared" si="127"/>
        <v>4.2629379169998192</v>
      </c>
      <c r="X583" s="3">
        <v>0</v>
      </c>
      <c r="Y583" s="10">
        <v>6</v>
      </c>
      <c r="Z583" s="10">
        <v>0</v>
      </c>
      <c r="AA583" s="3">
        <f t="shared" si="117"/>
        <v>6</v>
      </c>
    </row>
    <row r="584" spans="1:27" x14ac:dyDescent="0.3">
      <c r="A584" s="1" t="s">
        <v>43</v>
      </c>
      <c r="B584" s="3">
        <v>2020</v>
      </c>
      <c r="C584" s="13">
        <f t="shared" si="128"/>
        <v>0.13323312573090235</v>
      </c>
      <c r="D584" s="1">
        <f t="shared" si="129"/>
        <v>5670000</v>
      </c>
      <c r="E584" s="1">
        <v>42556984</v>
      </c>
      <c r="F584" s="8">
        <v>400388682213.99652</v>
      </c>
      <c r="G584" s="8">
        <v>9408.2955270983603</v>
      </c>
      <c r="H584" s="1">
        <f t="shared" si="118"/>
        <v>88516024.725219011</v>
      </c>
      <c r="I584" s="1">
        <f t="shared" si="119"/>
        <v>54725000000</v>
      </c>
      <c r="J584" s="6">
        <v>54725</v>
      </c>
      <c r="K584" s="6">
        <f t="shared" si="120"/>
        <v>50613000000</v>
      </c>
      <c r="L584" s="6">
        <f t="shared" si="121"/>
        <v>105338000000</v>
      </c>
      <c r="M584" s="6">
        <v>50613</v>
      </c>
      <c r="N584" s="6">
        <f t="shared" si="122"/>
        <v>0.26308935461792049</v>
      </c>
      <c r="O584" s="1">
        <v>434320</v>
      </c>
      <c r="P584" s="12">
        <f t="shared" si="123"/>
        <v>1.0205610435175575E-2</v>
      </c>
      <c r="Q584" s="1">
        <v>173.50700000000001</v>
      </c>
      <c r="R584" s="1">
        <v>5.67</v>
      </c>
      <c r="S584" s="1">
        <v>103.114</v>
      </c>
      <c r="T584" s="1">
        <f t="shared" si="124"/>
        <v>173507000</v>
      </c>
      <c r="U584" s="1">
        <f t="shared" si="125"/>
        <v>5670000</v>
      </c>
      <c r="V584" s="1">
        <f t="shared" si="126"/>
        <v>103114000</v>
      </c>
      <c r="W584" s="1">
        <f t="shared" si="127"/>
        <v>4.0770511368944753</v>
      </c>
      <c r="X584" s="3">
        <v>0</v>
      </c>
      <c r="Y584" s="10">
        <v>6</v>
      </c>
      <c r="Z584" s="10">
        <v>0</v>
      </c>
      <c r="AA584" s="3">
        <f t="shared" si="117"/>
        <v>6</v>
      </c>
    </row>
    <row r="585" spans="1:27" x14ac:dyDescent="0.3">
      <c r="A585" s="1" t="s">
        <v>43</v>
      </c>
      <c r="B585" s="3">
        <v>2019</v>
      </c>
      <c r="C585" s="13">
        <f t="shared" si="128"/>
        <v>0.13641770475647877</v>
      </c>
      <c r="D585" s="1">
        <f t="shared" si="129"/>
        <v>5670000</v>
      </c>
      <c r="E585" s="1">
        <v>41563520</v>
      </c>
      <c r="F585" s="8">
        <v>446142603857.72241</v>
      </c>
      <c r="G585" s="8">
        <v>10733.99471117274</v>
      </c>
      <c r="H585" s="1">
        <f t="shared" si="118"/>
        <v>115218642.45948435</v>
      </c>
      <c r="I585" s="1">
        <f t="shared" si="119"/>
        <v>72283000000</v>
      </c>
      <c r="J585" s="6">
        <v>72283</v>
      </c>
      <c r="K585" s="6">
        <f t="shared" si="120"/>
        <v>88903000000</v>
      </c>
      <c r="L585" s="6">
        <f t="shared" si="121"/>
        <v>161186000000</v>
      </c>
      <c r="M585" s="6">
        <v>88903</v>
      </c>
      <c r="N585" s="6">
        <f t="shared" si="122"/>
        <v>0.36128806934431035</v>
      </c>
      <c r="O585" s="1">
        <v>434320</v>
      </c>
      <c r="P585" s="12">
        <f t="shared" si="123"/>
        <v>1.044954806522643E-2</v>
      </c>
      <c r="Q585" s="1">
        <v>187.148</v>
      </c>
      <c r="R585" s="1">
        <v>5.67</v>
      </c>
      <c r="S585" s="1">
        <v>113.97199999999999</v>
      </c>
      <c r="T585" s="1">
        <f t="shared" si="124"/>
        <v>187148000</v>
      </c>
      <c r="U585" s="1">
        <f t="shared" si="125"/>
        <v>5670000</v>
      </c>
      <c r="V585" s="1">
        <f t="shared" si="126"/>
        <v>113972000</v>
      </c>
      <c r="W585" s="1">
        <f t="shared" si="127"/>
        <v>4.502698520240827</v>
      </c>
      <c r="X585" s="3">
        <v>0</v>
      </c>
      <c r="Y585" s="10">
        <v>6</v>
      </c>
      <c r="Z585" s="10">
        <v>0</v>
      </c>
      <c r="AA585" s="3">
        <f t="shared" si="117"/>
        <v>6</v>
      </c>
    </row>
    <row r="586" spans="1:27" x14ac:dyDescent="0.3">
      <c r="A586" s="1" t="s">
        <v>86</v>
      </c>
      <c r="B586" s="3">
        <v>2017</v>
      </c>
      <c r="C586" s="13">
        <f t="shared" si="128"/>
        <v>0.56275302758146051</v>
      </c>
      <c r="D586" s="1">
        <f t="shared" si="129"/>
        <v>5660000</v>
      </c>
      <c r="E586" s="1">
        <v>10057698</v>
      </c>
      <c r="F586" s="9">
        <v>522476835542.43457</v>
      </c>
      <c r="G586" s="8">
        <v>51947.95424782436</v>
      </c>
      <c r="H586" s="1">
        <f t="shared" si="118"/>
        <v>2698589950.5340528</v>
      </c>
      <c r="I586" s="1">
        <f t="shared" si="119"/>
        <v>182647900000</v>
      </c>
      <c r="J586" s="1">
        <v>182647.9</v>
      </c>
      <c r="K586" s="6">
        <f t="shared" si="120"/>
        <v>152921000000</v>
      </c>
      <c r="L586" s="6">
        <f t="shared" si="121"/>
        <v>335568900000</v>
      </c>
      <c r="M586" s="2">
        <v>152921</v>
      </c>
      <c r="N586" s="6">
        <f t="shared" si="122"/>
        <v>0.64226560331926086</v>
      </c>
      <c r="O586" s="1">
        <v>407339.7</v>
      </c>
      <c r="P586" s="12">
        <f t="shared" si="123"/>
        <v>4.0500291418573121E-2</v>
      </c>
      <c r="Q586" s="1">
        <v>42.704000000000001</v>
      </c>
      <c r="R586" s="1">
        <v>5.66</v>
      </c>
      <c r="S586" s="1">
        <v>29.501999999999999</v>
      </c>
      <c r="T586" s="1">
        <f t="shared" si="124"/>
        <v>42704000</v>
      </c>
      <c r="U586" s="1">
        <f t="shared" si="125"/>
        <v>5660000</v>
      </c>
      <c r="V586" s="1">
        <f t="shared" si="126"/>
        <v>29502000</v>
      </c>
      <c r="W586" s="1">
        <f t="shared" si="127"/>
        <v>4.2459019946711463</v>
      </c>
      <c r="X586" s="3">
        <v>0</v>
      </c>
      <c r="Y586" s="10">
        <v>10</v>
      </c>
      <c r="Z586" s="10">
        <v>0</v>
      </c>
      <c r="AA586" s="3">
        <f t="shared" si="117"/>
        <v>10</v>
      </c>
    </row>
    <row r="587" spans="1:27" x14ac:dyDescent="0.3">
      <c r="A587" s="1" t="s">
        <v>86</v>
      </c>
      <c r="B587" s="3">
        <v>2021</v>
      </c>
      <c r="C587" s="13">
        <f t="shared" si="128"/>
        <v>0.54148447970110059</v>
      </c>
      <c r="D587" s="1">
        <f t="shared" si="129"/>
        <v>5640000</v>
      </c>
      <c r="E587" s="1">
        <v>10415811</v>
      </c>
      <c r="F587" s="9">
        <v>616851759001.9137</v>
      </c>
      <c r="G587" s="8">
        <v>59222.633648202114</v>
      </c>
      <c r="H587" s="1">
        <f t="shared" si="118"/>
        <v>3507320336.2291613</v>
      </c>
      <c r="I587" s="1">
        <f t="shared" si="119"/>
        <v>219022590000</v>
      </c>
      <c r="J587" s="1">
        <v>219022.59</v>
      </c>
      <c r="K587" s="6">
        <f t="shared" si="120"/>
        <v>189514000000</v>
      </c>
      <c r="L587" s="6">
        <f t="shared" si="121"/>
        <v>408536590000</v>
      </c>
      <c r="M587" s="2">
        <v>189514</v>
      </c>
      <c r="N587" s="6">
        <f t="shared" si="122"/>
        <v>0.66229298050641139</v>
      </c>
      <c r="O587" s="1">
        <v>407339.7</v>
      </c>
      <c r="P587" s="12">
        <f t="shared" si="123"/>
        <v>3.9107823673067803E-2</v>
      </c>
      <c r="Q587" s="1">
        <v>35.848999999999997</v>
      </c>
      <c r="R587" s="1">
        <v>5.64</v>
      </c>
      <c r="S587" s="1">
        <v>26.562999999999999</v>
      </c>
      <c r="T587" s="1">
        <f t="shared" si="124"/>
        <v>35849000</v>
      </c>
      <c r="U587" s="1">
        <f t="shared" si="125"/>
        <v>5640000</v>
      </c>
      <c r="V587" s="1">
        <f t="shared" si="126"/>
        <v>26563000</v>
      </c>
      <c r="W587" s="1">
        <f t="shared" si="127"/>
        <v>3.4417867221285023</v>
      </c>
      <c r="X587" s="3">
        <v>0</v>
      </c>
      <c r="Y587" s="10">
        <v>10</v>
      </c>
      <c r="Z587" s="10">
        <v>0</v>
      </c>
      <c r="AA587" s="3">
        <f t="shared" si="117"/>
        <v>10</v>
      </c>
    </row>
    <row r="588" spans="1:27" x14ac:dyDescent="0.3">
      <c r="A588" s="1" t="s">
        <v>86</v>
      </c>
      <c r="B588" s="3">
        <v>2020</v>
      </c>
      <c r="C588" s="13">
        <f t="shared" si="128"/>
        <v>0.54474637516682856</v>
      </c>
      <c r="D588" s="1">
        <f t="shared" si="129"/>
        <v>5640000</v>
      </c>
      <c r="E588" s="1">
        <v>10353442</v>
      </c>
      <c r="F588" s="9">
        <v>575277481426.16504</v>
      </c>
      <c r="G588" s="8">
        <v>55563.887007447862</v>
      </c>
      <c r="H588" s="1">
        <f t="shared" si="118"/>
        <v>3087345539.3764334</v>
      </c>
      <c r="I588" s="1">
        <f t="shared" si="119"/>
        <v>190106550000</v>
      </c>
      <c r="J588" s="1">
        <v>190106.55</v>
      </c>
      <c r="K588" s="6">
        <f t="shared" si="120"/>
        <v>155496000000</v>
      </c>
      <c r="L588" s="6">
        <f t="shared" si="121"/>
        <v>345602550000</v>
      </c>
      <c r="M588" s="2">
        <v>155496</v>
      </c>
      <c r="N588" s="6">
        <f t="shared" si="122"/>
        <v>0.60075800141389146</v>
      </c>
      <c r="O588" s="1">
        <v>407339.7</v>
      </c>
      <c r="P588" s="12">
        <f t="shared" si="123"/>
        <v>3.9343408694422592E-2</v>
      </c>
      <c r="Q588" s="1">
        <v>36.515000000000001</v>
      </c>
      <c r="R588" s="1">
        <v>5.64</v>
      </c>
      <c r="S588" s="1">
        <v>26.157</v>
      </c>
      <c r="T588" s="1">
        <f t="shared" si="124"/>
        <v>36515000</v>
      </c>
      <c r="U588" s="1">
        <f t="shared" si="125"/>
        <v>5640000</v>
      </c>
      <c r="V588" s="1">
        <f t="shared" si="126"/>
        <v>26157000</v>
      </c>
      <c r="W588" s="1">
        <f t="shared" si="127"/>
        <v>3.5268464342582884</v>
      </c>
      <c r="X588" s="3">
        <v>0</v>
      </c>
      <c r="Y588" s="10">
        <v>10</v>
      </c>
      <c r="Z588" s="10">
        <v>0</v>
      </c>
      <c r="AA588" s="3">
        <f t="shared" si="117"/>
        <v>10</v>
      </c>
    </row>
    <row r="589" spans="1:27" x14ac:dyDescent="0.3">
      <c r="A589" s="1" t="s">
        <v>86</v>
      </c>
      <c r="B589" s="3">
        <v>2019</v>
      </c>
      <c r="C589" s="13">
        <f t="shared" si="128"/>
        <v>0.54869753894560769</v>
      </c>
      <c r="D589" s="1">
        <f t="shared" si="129"/>
        <v>5640000</v>
      </c>
      <c r="E589" s="1">
        <v>10278887</v>
      </c>
      <c r="F589" s="9">
        <v>579770698887.66101</v>
      </c>
      <c r="G589" s="8">
        <v>56404.034686601866</v>
      </c>
      <c r="H589" s="1">
        <f t="shared" si="118"/>
        <v>3181415128.9273863</v>
      </c>
      <c r="I589" s="1">
        <f t="shared" si="119"/>
        <v>211147950000</v>
      </c>
      <c r="J589" s="1">
        <v>211147.95</v>
      </c>
      <c r="K589" s="6">
        <f t="shared" si="120"/>
        <v>160575000000</v>
      </c>
      <c r="L589" s="6">
        <f t="shared" si="121"/>
        <v>371722950000</v>
      </c>
      <c r="M589" s="2">
        <v>160575</v>
      </c>
      <c r="N589" s="6">
        <f t="shared" si="122"/>
        <v>0.64115511651965484</v>
      </c>
      <c r="O589" s="1">
        <v>407339.7</v>
      </c>
      <c r="P589" s="12">
        <f t="shared" si="123"/>
        <v>3.9628774983128036E-2</v>
      </c>
      <c r="Q589" s="1">
        <v>40.981999999999999</v>
      </c>
      <c r="R589" s="1">
        <v>5.64</v>
      </c>
      <c r="S589" s="1">
        <v>28.704999999999998</v>
      </c>
      <c r="T589" s="1">
        <f t="shared" si="124"/>
        <v>40982000</v>
      </c>
      <c r="U589" s="1">
        <f t="shared" si="125"/>
        <v>5640000</v>
      </c>
      <c r="V589" s="1">
        <f t="shared" si="126"/>
        <v>28705000</v>
      </c>
      <c r="W589" s="1">
        <f t="shared" si="127"/>
        <v>3.9870075427427114</v>
      </c>
      <c r="X589" s="3">
        <v>0</v>
      </c>
      <c r="Y589" s="10">
        <v>10</v>
      </c>
      <c r="Z589" s="10">
        <v>0</v>
      </c>
      <c r="AA589" s="3">
        <f t="shared" si="117"/>
        <v>10</v>
      </c>
    </row>
    <row r="590" spans="1:27" x14ac:dyDescent="0.3">
      <c r="A590" s="1" t="s">
        <v>97</v>
      </c>
      <c r="B590" s="3">
        <v>2013</v>
      </c>
      <c r="C590" s="13">
        <f t="shared" si="128"/>
        <v>0.41459424870727007</v>
      </c>
      <c r="D590" s="1">
        <f t="shared" si="129"/>
        <v>5620000</v>
      </c>
      <c r="E590" s="1">
        <v>13555422</v>
      </c>
      <c r="F590" s="9">
        <v>34187291065.474686</v>
      </c>
      <c r="G590" s="8">
        <v>2522.0381235991536</v>
      </c>
      <c r="H590" s="1">
        <f t="shared" si="118"/>
        <v>6360676.2968875393</v>
      </c>
      <c r="I590" s="1">
        <f t="shared" si="119"/>
        <v>7216000000</v>
      </c>
      <c r="J590" s="2">
        <v>7216</v>
      </c>
      <c r="K590" s="6">
        <f t="shared" si="120"/>
        <v>3907000000</v>
      </c>
      <c r="L590" s="6">
        <f t="shared" si="121"/>
        <v>11123000000</v>
      </c>
      <c r="M590" s="2">
        <v>3907</v>
      </c>
      <c r="N590" s="6">
        <f t="shared" si="122"/>
        <v>0.32535482202136157</v>
      </c>
      <c r="O590" s="1">
        <v>386850</v>
      </c>
      <c r="P590" s="12">
        <f t="shared" si="123"/>
        <v>2.8538395927474629E-2</v>
      </c>
      <c r="Q590" s="1">
        <v>11.670999999999999</v>
      </c>
      <c r="R590" s="1">
        <v>5.62</v>
      </c>
      <c r="S590" s="1">
        <v>4.1040000000000001</v>
      </c>
      <c r="T590" s="1">
        <f t="shared" si="124"/>
        <v>11671000</v>
      </c>
      <c r="U590" s="1">
        <f t="shared" si="125"/>
        <v>5620000</v>
      </c>
      <c r="V590" s="1">
        <f t="shared" si="126"/>
        <v>4104000</v>
      </c>
      <c r="W590" s="1">
        <f t="shared" si="127"/>
        <v>0.86098389264458164</v>
      </c>
      <c r="X590" s="3">
        <v>0</v>
      </c>
      <c r="Y590" s="10">
        <v>5</v>
      </c>
      <c r="Z590" s="10">
        <v>1</v>
      </c>
      <c r="AA590" s="10">
        <f t="shared" si="117"/>
        <v>4</v>
      </c>
    </row>
    <row r="591" spans="1:27" x14ac:dyDescent="0.3">
      <c r="A591" s="1" t="s">
        <v>24</v>
      </c>
      <c r="B591" s="3">
        <v>2016</v>
      </c>
      <c r="C591" s="13">
        <f t="shared" si="128"/>
        <v>0.5280924354828147</v>
      </c>
      <c r="D591" s="1">
        <f t="shared" si="129"/>
        <v>5580000</v>
      </c>
      <c r="E591" s="1">
        <v>10566332</v>
      </c>
      <c r="F591" s="8">
        <v>381420338169.84637</v>
      </c>
      <c r="G591" s="8">
        <v>36097.705255697663</v>
      </c>
      <c r="H591" s="1">
        <f t="shared" si="118"/>
        <v>1303044324.7272227</v>
      </c>
      <c r="I591" s="1">
        <f t="shared" si="119"/>
        <v>143041000000</v>
      </c>
      <c r="J591" s="2">
        <v>143041</v>
      </c>
      <c r="K591" s="6">
        <f t="shared" si="120"/>
        <v>162692000000</v>
      </c>
      <c r="L591" s="6">
        <f t="shared" si="121"/>
        <v>305733000000</v>
      </c>
      <c r="M591" s="1">
        <v>162692</v>
      </c>
      <c r="N591" s="6">
        <f t="shared" si="122"/>
        <v>0.80156449303932287</v>
      </c>
      <c r="O591" s="1">
        <v>77230</v>
      </c>
      <c r="P591" s="12">
        <f t="shared" si="123"/>
        <v>7.30906429970211E-3</v>
      </c>
      <c r="Q591" s="1">
        <v>106.65600000000001</v>
      </c>
      <c r="R591" s="1">
        <v>5.58</v>
      </c>
      <c r="S591" s="1">
        <v>21.390999999999998</v>
      </c>
      <c r="T591" s="1">
        <f t="shared" si="124"/>
        <v>106656000</v>
      </c>
      <c r="U591" s="1">
        <f t="shared" si="125"/>
        <v>5580000</v>
      </c>
      <c r="V591" s="1">
        <f t="shared" si="126"/>
        <v>21391000</v>
      </c>
      <c r="W591" s="1">
        <f t="shared" si="127"/>
        <v>10.09394745499195</v>
      </c>
      <c r="X591" s="3">
        <v>0</v>
      </c>
      <c r="Y591" s="3">
        <v>9</v>
      </c>
      <c r="Z591" s="3">
        <v>0</v>
      </c>
      <c r="AA591" s="3">
        <f t="shared" si="117"/>
        <v>9</v>
      </c>
    </row>
    <row r="592" spans="1:27" x14ac:dyDescent="0.3">
      <c r="A592" s="1" t="s">
        <v>27</v>
      </c>
      <c r="B592" s="3">
        <v>2011</v>
      </c>
      <c r="C592" s="13">
        <f t="shared" si="128"/>
        <v>0.36554005951543433</v>
      </c>
      <c r="D592" s="1">
        <f t="shared" si="129"/>
        <v>5570000</v>
      </c>
      <c r="E592" s="1">
        <v>15237728</v>
      </c>
      <c r="F592" s="8">
        <v>150266909235.12811</v>
      </c>
      <c r="G592" s="8">
        <v>9861.5035807915792</v>
      </c>
      <c r="H592" s="1">
        <f t="shared" si="118"/>
        <v>97249252.873965144</v>
      </c>
      <c r="I592" s="1">
        <f t="shared" si="119"/>
        <v>24286000000</v>
      </c>
      <c r="J592" s="2">
        <v>24286</v>
      </c>
      <c r="K592" s="6">
        <f t="shared" si="120"/>
        <v>22321000000</v>
      </c>
      <c r="L592" s="6">
        <f t="shared" si="121"/>
        <v>46607000000</v>
      </c>
      <c r="M592" s="6">
        <v>22321</v>
      </c>
      <c r="N592" s="6">
        <f t="shared" si="122"/>
        <v>0.31016143365983745</v>
      </c>
      <c r="O592" s="1">
        <v>248360</v>
      </c>
      <c r="P592" s="12">
        <f t="shared" si="123"/>
        <v>1.6299017806329131E-2</v>
      </c>
      <c r="Q592" s="1">
        <v>37.398000000000003</v>
      </c>
      <c r="R592" s="1">
        <v>5.57</v>
      </c>
      <c r="S592" s="1">
        <v>32.877000000000002</v>
      </c>
      <c r="T592" s="1">
        <f t="shared" si="124"/>
        <v>37398000</v>
      </c>
      <c r="U592" s="1">
        <f t="shared" si="125"/>
        <v>5570000</v>
      </c>
      <c r="V592" s="1">
        <f t="shared" si="126"/>
        <v>32877000.000000004</v>
      </c>
      <c r="W592" s="1">
        <f t="shared" si="127"/>
        <v>2.4543028986998587</v>
      </c>
      <c r="X592" s="3">
        <v>0</v>
      </c>
      <c r="Y592" s="10">
        <v>5</v>
      </c>
      <c r="Z592" s="10">
        <v>0</v>
      </c>
      <c r="AA592" s="3">
        <f t="shared" si="117"/>
        <v>5</v>
      </c>
    </row>
    <row r="593" spans="1:27" x14ac:dyDescent="0.3">
      <c r="A593" s="1" t="s">
        <v>39</v>
      </c>
      <c r="B593" s="3">
        <v>2017</v>
      </c>
      <c r="C593" s="13">
        <f t="shared" si="128"/>
        <v>0.56906613692773356</v>
      </c>
      <c r="D593" s="1">
        <f t="shared" si="129"/>
        <v>5570000</v>
      </c>
      <c r="E593" s="1">
        <v>9787966</v>
      </c>
      <c r="F593" s="8">
        <v>288755963637.47162</v>
      </c>
      <c r="G593" s="8">
        <v>29501.120420470568</v>
      </c>
      <c r="H593" s="1">
        <f t="shared" si="118"/>
        <v>870316106.06310558</v>
      </c>
      <c r="I593" s="1">
        <f t="shared" si="119"/>
        <v>107522000000</v>
      </c>
      <c r="J593" s="2">
        <v>107522</v>
      </c>
      <c r="K593" s="6">
        <f t="shared" si="120"/>
        <v>113805000000</v>
      </c>
      <c r="L593" s="6">
        <f t="shared" si="121"/>
        <v>221327000000</v>
      </c>
      <c r="M593" s="2">
        <v>113805</v>
      </c>
      <c r="N593" s="6">
        <f t="shared" si="122"/>
        <v>0.76648460247169969</v>
      </c>
      <c r="O593" s="1">
        <v>90530</v>
      </c>
      <c r="P593" s="12">
        <f t="shared" si="123"/>
        <v>9.2491126348415997E-3</v>
      </c>
      <c r="Q593" s="1">
        <v>49.515000000000001</v>
      </c>
      <c r="R593" s="1">
        <v>5.57</v>
      </c>
      <c r="S593" s="1">
        <v>17.472999999999999</v>
      </c>
      <c r="T593" s="1">
        <f t="shared" si="124"/>
        <v>49515000</v>
      </c>
      <c r="U593" s="1">
        <f t="shared" si="125"/>
        <v>5570000</v>
      </c>
      <c r="V593" s="1">
        <f t="shared" si="126"/>
        <v>17473000</v>
      </c>
      <c r="W593" s="1">
        <f t="shared" si="127"/>
        <v>5.0587629748611711</v>
      </c>
      <c r="X593" s="3">
        <v>0</v>
      </c>
      <c r="Y593" s="10">
        <v>10</v>
      </c>
      <c r="Z593" s="10">
        <v>0</v>
      </c>
      <c r="AA593" s="3">
        <f t="shared" si="117"/>
        <v>10</v>
      </c>
    </row>
    <row r="594" spans="1:27" x14ac:dyDescent="0.3">
      <c r="A594" s="1" t="s">
        <v>24</v>
      </c>
      <c r="B594" s="3">
        <v>2015</v>
      </c>
      <c r="C594" s="13">
        <f t="shared" si="128"/>
        <v>0.52626293860104523</v>
      </c>
      <c r="D594" s="1">
        <f t="shared" si="129"/>
        <v>5550000</v>
      </c>
      <c r="E594" s="1">
        <v>10546059</v>
      </c>
      <c r="F594" s="8">
        <v>357503876184.69037</v>
      </c>
      <c r="G594" s="8">
        <v>33899.286566165654</v>
      </c>
      <c r="H594" s="1">
        <f t="shared" si="118"/>
        <v>1149161629.6950192</v>
      </c>
      <c r="I594" s="1">
        <f t="shared" si="119"/>
        <v>141365000000</v>
      </c>
      <c r="J594" s="2">
        <v>141365</v>
      </c>
      <c r="K594" s="6">
        <f t="shared" si="120"/>
        <v>157876000000</v>
      </c>
      <c r="L594" s="6">
        <f t="shared" si="121"/>
        <v>299241000000</v>
      </c>
      <c r="M594" s="1">
        <v>157876</v>
      </c>
      <c r="N594" s="6">
        <f t="shared" si="122"/>
        <v>0.83702868677543751</v>
      </c>
      <c r="O594" s="1">
        <v>77230</v>
      </c>
      <c r="P594" s="12">
        <f t="shared" si="123"/>
        <v>7.3231147293979677E-3</v>
      </c>
      <c r="Q594" s="1">
        <v>104.996</v>
      </c>
      <c r="R594" s="1">
        <v>5.55</v>
      </c>
      <c r="S594" s="1">
        <v>21.35</v>
      </c>
      <c r="T594" s="1">
        <f t="shared" si="124"/>
        <v>104996000</v>
      </c>
      <c r="U594" s="1">
        <f t="shared" si="125"/>
        <v>5550000</v>
      </c>
      <c r="V594" s="1">
        <f t="shared" si="126"/>
        <v>21350000</v>
      </c>
      <c r="W594" s="1">
        <f t="shared" si="127"/>
        <v>9.9559465768207822</v>
      </c>
      <c r="X594" s="3">
        <v>0</v>
      </c>
      <c r="Y594" s="3">
        <v>9</v>
      </c>
      <c r="Z594" s="3">
        <v>0</v>
      </c>
      <c r="AA594" s="3">
        <f t="shared" si="117"/>
        <v>9</v>
      </c>
    </row>
    <row r="595" spans="1:27" x14ac:dyDescent="0.3">
      <c r="A595" s="1" t="s">
        <v>39</v>
      </c>
      <c r="B595" s="3">
        <v>2013</v>
      </c>
      <c r="C595" s="13">
        <f t="shared" si="128"/>
        <v>0.56099807926387346</v>
      </c>
      <c r="D595" s="1">
        <f t="shared" si="129"/>
        <v>5550000</v>
      </c>
      <c r="E595" s="1">
        <v>9893082</v>
      </c>
      <c r="F595" s="8">
        <v>242941598582.39713</v>
      </c>
      <c r="G595" s="8">
        <v>24556.715347390946</v>
      </c>
      <c r="H595" s="1">
        <f t="shared" si="118"/>
        <v>603032268.65278602</v>
      </c>
      <c r="I595" s="1">
        <f t="shared" si="119"/>
        <v>100120000000</v>
      </c>
      <c r="J595" s="2">
        <v>100120</v>
      </c>
      <c r="K595" s="6">
        <f t="shared" si="120"/>
        <v>107505000000</v>
      </c>
      <c r="L595" s="6">
        <f t="shared" si="121"/>
        <v>207625000000</v>
      </c>
      <c r="M595" s="2">
        <v>107505</v>
      </c>
      <c r="N595" s="6">
        <f t="shared" si="122"/>
        <v>0.85462926568164899</v>
      </c>
      <c r="O595" s="1">
        <v>90530</v>
      </c>
      <c r="P595" s="12">
        <f t="shared" si="123"/>
        <v>9.1508389397762999E-3</v>
      </c>
      <c r="Q595" s="1">
        <v>43.612000000000002</v>
      </c>
      <c r="R595" s="1">
        <v>5.55</v>
      </c>
      <c r="S595" s="1">
        <v>13.847</v>
      </c>
      <c r="T595" s="1">
        <f t="shared" si="124"/>
        <v>43612000</v>
      </c>
      <c r="U595" s="1">
        <f t="shared" si="125"/>
        <v>5550000</v>
      </c>
      <c r="V595" s="1">
        <f t="shared" si="126"/>
        <v>13847000</v>
      </c>
      <c r="W595" s="1">
        <f t="shared" si="127"/>
        <v>4.4083330149290179</v>
      </c>
      <c r="X595" s="3">
        <v>0</v>
      </c>
      <c r="Y595" s="10">
        <v>10</v>
      </c>
      <c r="Z595" s="10">
        <v>0</v>
      </c>
      <c r="AA595" s="3">
        <f t="shared" si="117"/>
        <v>10</v>
      </c>
    </row>
    <row r="596" spans="1:27" x14ac:dyDescent="0.3">
      <c r="A596" s="1" t="s">
        <v>97</v>
      </c>
      <c r="B596" s="3">
        <v>2015</v>
      </c>
      <c r="C596" s="13">
        <f t="shared" si="128"/>
        <v>0.39208934663573564</v>
      </c>
      <c r="D596" s="1">
        <f t="shared" si="129"/>
        <v>5550000</v>
      </c>
      <c r="E596" s="1">
        <v>14154937</v>
      </c>
      <c r="F596" s="9">
        <v>37016438453.795036</v>
      </c>
      <c r="G596" s="8">
        <v>2615.0903005640389</v>
      </c>
      <c r="H596" s="1">
        <f t="shared" si="118"/>
        <v>6838697.2801041156</v>
      </c>
      <c r="I596" s="1">
        <f t="shared" si="119"/>
        <v>6053000000</v>
      </c>
      <c r="J596" s="2">
        <v>6053</v>
      </c>
      <c r="K596" s="6">
        <f t="shared" si="120"/>
        <v>3248000000</v>
      </c>
      <c r="L596" s="6">
        <f t="shared" si="121"/>
        <v>9301000000</v>
      </c>
      <c r="M596" s="2">
        <v>3248</v>
      </c>
      <c r="N596" s="6">
        <f t="shared" si="122"/>
        <v>0.25126674495196966</v>
      </c>
      <c r="O596" s="1">
        <v>386850</v>
      </c>
      <c r="P596" s="12">
        <f t="shared" si="123"/>
        <v>2.7329687161447628E-2</v>
      </c>
      <c r="Q596" s="1">
        <v>12.255000000000001</v>
      </c>
      <c r="R596" s="1">
        <v>5.55</v>
      </c>
      <c r="S596" s="1">
        <v>3.609</v>
      </c>
      <c r="T596" s="1">
        <f t="shared" si="124"/>
        <v>12255000</v>
      </c>
      <c r="U596" s="1">
        <f t="shared" si="125"/>
        <v>5550000</v>
      </c>
      <c r="V596" s="1">
        <f t="shared" si="126"/>
        <v>3609000</v>
      </c>
      <c r="W596" s="1">
        <f t="shared" si="127"/>
        <v>0.86577566540917839</v>
      </c>
      <c r="X596" s="3">
        <v>0</v>
      </c>
      <c r="Y596" s="10">
        <v>5</v>
      </c>
      <c r="Z596" s="10">
        <v>1</v>
      </c>
      <c r="AA596" s="10">
        <f t="shared" si="117"/>
        <v>4</v>
      </c>
    </row>
    <row r="597" spans="1:27" x14ac:dyDescent="0.3">
      <c r="A597" s="1" t="s">
        <v>39</v>
      </c>
      <c r="B597" s="3">
        <v>2016</v>
      </c>
      <c r="C597" s="13">
        <f t="shared" si="128"/>
        <v>0.56449837136106162</v>
      </c>
      <c r="D597" s="1">
        <f t="shared" si="129"/>
        <v>5540000</v>
      </c>
      <c r="E597" s="1">
        <v>9814023</v>
      </c>
      <c r="F597" s="8">
        <v>274278759096.80762</v>
      </c>
      <c r="G597" s="8">
        <v>27947.637691169832</v>
      </c>
      <c r="H597" s="1">
        <f t="shared" si="118"/>
        <v>781070452.51689661</v>
      </c>
      <c r="I597" s="1">
        <f t="shared" si="119"/>
        <v>93881000000</v>
      </c>
      <c r="J597" s="2">
        <v>93881</v>
      </c>
      <c r="K597" s="6">
        <f t="shared" si="120"/>
        <v>101920000000</v>
      </c>
      <c r="L597" s="6">
        <f t="shared" si="121"/>
        <v>195801000000</v>
      </c>
      <c r="M597" s="2">
        <v>101920</v>
      </c>
      <c r="N597" s="6">
        <f t="shared" si="122"/>
        <v>0.71387591457963162</v>
      </c>
      <c r="O597" s="1">
        <v>90530</v>
      </c>
      <c r="P597" s="12">
        <f t="shared" si="123"/>
        <v>9.2245555161221855E-3</v>
      </c>
      <c r="Q597" s="1">
        <v>47.113</v>
      </c>
      <c r="R597" s="1">
        <v>5.54</v>
      </c>
      <c r="S597" s="1">
        <v>16.571999999999999</v>
      </c>
      <c r="T597" s="1">
        <f t="shared" si="124"/>
        <v>47113000</v>
      </c>
      <c r="U597" s="1">
        <f t="shared" si="125"/>
        <v>5540000</v>
      </c>
      <c r="V597" s="1">
        <f t="shared" si="126"/>
        <v>16572000</v>
      </c>
      <c r="W597" s="1">
        <f t="shared" si="127"/>
        <v>4.8005797418652882</v>
      </c>
      <c r="X597" s="3">
        <v>0</v>
      </c>
      <c r="Y597" s="10">
        <v>10</v>
      </c>
      <c r="Z597" s="10">
        <v>0</v>
      </c>
      <c r="AA597" s="3">
        <f t="shared" si="117"/>
        <v>10</v>
      </c>
    </row>
    <row r="598" spans="1:27" x14ac:dyDescent="0.3">
      <c r="A598" s="1" t="s">
        <v>97</v>
      </c>
      <c r="B598" s="3">
        <v>2021</v>
      </c>
      <c r="C598" s="13">
        <f t="shared" si="128"/>
        <v>0.34388918914930816</v>
      </c>
      <c r="D598" s="1">
        <f t="shared" si="129"/>
        <v>5500000</v>
      </c>
      <c r="E598" s="1">
        <v>15993524</v>
      </c>
      <c r="F598" s="9">
        <v>37163947921.240219</v>
      </c>
      <c r="G598" s="8">
        <v>2323.6872574949848</v>
      </c>
      <c r="H598" s="1">
        <f t="shared" si="118"/>
        <v>5399522.4706445634</v>
      </c>
      <c r="I598" s="1">
        <f t="shared" si="119"/>
        <v>7188000000</v>
      </c>
      <c r="J598" s="2">
        <v>7188</v>
      </c>
      <c r="K598" s="6">
        <f t="shared" si="120"/>
        <v>6035000000</v>
      </c>
      <c r="L598" s="6">
        <f t="shared" si="121"/>
        <v>13223000000</v>
      </c>
      <c r="M598" s="2">
        <v>6035</v>
      </c>
      <c r="N598" s="6">
        <f t="shared" si="122"/>
        <v>0.35580181169188141</v>
      </c>
      <c r="O598" s="1">
        <v>386850</v>
      </c>
      <c r="P598" s="12">
        <f t="shared" si="123"/>
        <v>2.4187915058619978E-2</v>
      </c>
      <c r="Q598" s="1">
        <v>11.295999999999999</v>
      </c>
      <c r="R598" s="1">
        <v>5.5</v>
      </c>
      <c r="S598" s="1">
        <v>3.5009999999999999</v>
      </c>
      <c r="T598" s="1">
        <f t="shared" si="124"/>
        <v>11296000</v>
      </c>
      <c r="U598" s="1">
        <f t="shared" si="125"/>
        <v>5500000</v>
      </c>
      <c r="V598" s="1">
        <f t="shared" si="126"/>
        <v>3501000</v>
      </c>
      <c r="W598" s="1">
        <f t="shared" si="127"/>
        <v>0.70628586920556091</v>
      </c>
      <c r="X598" s="3">
        <v>0</v>
      </c>
      <c r="Y598" s="10">
        <v>5</v>
      </c>
      <c r="Z598" s="10">
        <v>1</v>
      </c>
      <c r="AA598" s="10">
        <f t="shared" si="117"/>
        <v>4</v>
      </c>
    </row>
    <row r="599" spans="1:27" x14ac:dyDescent="0.3">
      <c r="A599" s="1" t="s">
        <v>97</v>
      </c>
      <c r="B599" s="3">
        <v>2020</v>
      </c>
      <c r="C599" s="13">
        <f t="shared" si="128"/>
        <v>0.35099663260212438</v>
      </c>
      <c r="D599" s="1">
        <f t="shared" si="129"/>
        <v>5500000</v>
      </c>
      <c r="E599" s="1">
        <v>15669666</v>
      </c>
      <c r="F599" s="9">
        <v>32895650420.663422</v>
      </c>
      <c r="G599" s="8">
        <v>2099.3204590744576</v>
      </c>
      <c r="H599" s="1">
        <f t="shared" si="118"/>
        <v>4407146.3898885911</v>
      </c>
      <c r="I599" s="1">
        <f t="shared" si="119"/>
        <v>5002000000</v>
      </c>
      <c r="J599" s="2">
        <v>5002</v>
      </c>
      <c r="K599" s="6">
        <f t="shared" si="120"/>
        <v>4396000000</v>
      </c>
      <c r="L599" s="6">
        <f t="shared" si="121"/>
        <v>9398000000</v>
      </c>
      <c r="M599" s="2">
        <v>4396</v>
      </c>
      <c r="N599" s="6">
        <f t="shared" si="122"/>
        <v>0.28569126555700025</v>
      </c>
      <c r="O599" s="1">
        <v>386850</v>
      </c>
      <c r="P599" s="12">
        <f t="shared" si="123"/>
        <v>2.4687826785842148E-2</v>
      </c>
      <c r="Q599" s="1">
        <v>10.608000000000001</v>
      </c>
      <c r="R599" s="1">
        <v>5.5</v>
      </c>
      <c r="S599" s="1">
        <v>3.3170000000000002</v>
      </c>
      <c r="T599" s="1">
        <f t="shared" si="124"/>
        <v>10608000</v>
      </c>
      <c r="U599" s="1">
        <f t="shared" si="125"/>
        <v>5500000</v>
      </c>
      <c r="V599" s="1">
        <f t="shared" si="126"/>
        <v>3317000</v>
      </c>
      <c r="W599" s="1">
        <f t="shared" si="127"/>
        <v>0.67697677793515187</v>
      </c>
      <c r="X599" s="3">
        <v>0</v>
      </c>
      <c r="Y599" s="10">
        <v>5</v>
      </c>
      <c r="Z599" s="10">
        <v>1</v>
      </c>
      <c r="AA599" s="10">
        <f t="shared" si="117"/>
        <v>4</v>
      </c>
    </row>
    <row r="600" spans="1:27" x14ac:dyDescent="0.3">
      <c r="A600" s="1" t="s">
        <v>97</v>
      </c>
      <c r="B600" s="3">
        <v>2019</v>
      </c>
      <c r="C600" s="13">
        <f t="shared" si="128"/>
        <v>0.35819865932103251</v>
      </c>
      <c r="D600" s="1">
        <f t="shared" si="129"/>
        <v>5500000</v>
      </c>
      <c r="E600" s="1">
        <v>15354608</v>
      </c>
      <c r="F600" s="9">
        <v>35260172391.984108</v>
      </c>
      <c r="G600" s="8">
        <v>2296.3902687703985</v>
      </c>
      <c r="H600" s="1">
        <f t="shared" si="118"/>
        <v>5273408.2665033834</v>
      </c>
      <c r="I600" s="1">
        <f t="shared" si="119"/>
        <v>4817000000</v>
      </c>
      <c r="J600" s="2">
        <v>4817</v>
      </c>
      <c r="K600" s="6">
        <f t="shared" si="120"/>
        <v>4269000000</v>
      </c>
      <c r="L600" s="6">
        <f t="shared" si="121"/>
        <v>9086000000</v>
      </c>
      <c r="M600" s="2">
        <v>4269</v>
      </c>
      <c r="N600" s="6">
        <f t="shared" si="122"/>
        <v>0.25768450304189583</v>
      </c>
      <c r="O600" s="1">
        <v>386850</v>
      </c>
      <c r="P600" s="12">
        <f t="shared" si="123"/>
        <v>2.5194391156062076E-2</v>
      </c>
      <c r="Q600" s="1">
        <v>11.115</v>
      </c>
      <c r="R600" s="1">
        <v>5.5</v>
      </c>
      <c r="S600" s="1">
        <v>3.657</v>
      </c>
      <c r="T600" s="1">
        <f t="shared" si="124"/>
        <v>11115000</v>
      </c>
      <c r="U600" s="1">
        <f t="shared" si="125"/>
        <v>5500000</v>
      </c>
      <c r="V600" s="1">
        <f t="shared" si="126"/>
        <v>3657000</v>
      </c>
      <c r="W600" s="1">
        <f t="shared" si="127"/>
        <v>0.72388692697332291</v>
      </c>
      <c r="X600" s="3">
        <v>0</v>
      </c>
      <c r="Y600" s="10">
        <v>5</v>
      </c>
      <c r="Z600" s="10">
        <v>1</v>
      </c>
      <c r="AA600" s="10">
        <f t="shared" si="117"/>
        <v>4</v>
      </c>
    </row>
    <row r="601" spans="1:27" x14ac:dyDescent="0.3">
      <c r="A601" s="1" t="s">
        <v>86</v>
      </c>
      <c r="B601" s="3">
        <v>2016</v>
      </c>
      <c r="C601" s="13">
        <f t="shared" si="128"/>
        <v>0.55023211027618935</v>
      </c>
      <c r="D601" s="1">
        <f t="shared" si="129"/>
        <v>5460000</v>
      </c>
      <c r="E601" s="1">
        <v>9923085</v>
      </c>
      <c r="F601" s="9">
        <v>500423685300.43237</v>
      </c>
      <c r="G601" s="8">
        <v>50430.25281960523</v>
      </c>
      <c r="H601" s="1">
        <f t="shared" si="118"/>
        <v>2543210399.4493012</v>
      </c>
      <c r="I601" s="1">
        <f t="shared" si="119"/>
        <v>167704730000</v>
      </c>
      <c r="J601" s="1">
        <v>167704.73000000001</v>
      </c>
      <c r="K601" s="6">
        <f t="shared" si="120"/>
        <v>139289000000</v>
      </c>
      <c r="L601" s="6">
        <f t="shared" si="121"/>
        <v>306993730000</v>
      </c>
      <c r="M601" s="2">
        <v>139289</v>
      </c>
      <c r="N601" s="6">
        <f t="shared" si="122"/>
        <v>0.61346762556951007</v>
      </c>
      <c r="O601" s="1">
        <v>407339.7</v>
      </c>
      <c r="P601" s="12">
        <f t="shared" si="123"/>
        <v>4.1049703796752726E-2</v>
      </c>
      <c r="Q601" s="1">
        <v>43.415999999999997</v>
      </c>
      <c r="R601" s="1">
        <v>5.46</v>
      </c>
      <c r="S601" s="1">
        <v>30.369</v>
      </c>
      <c r="T601" s="1">
        <f t="shared" si="124"/>
        <v>43416000</v>
      </c>
      <c r="U601" s="1">
        <f t="shared" si="125"/>
        <v>5460000</v>
      </c>
      <c r="V601" s="1">
        <f t="shared" si="126"/>
        <v>30369000</v>
      </c>
      <c r="W601" s="1">
        <f t="shared" si="127"/>
        <v>4.3752522527016549</v>
      </c>
      <c r="X601" s="3">
        <v>0</v>
      </c>
      <c r="Y601" s="10">
        <v>10</v>
      </c>
      <c r="Z601" s="10">
        <v>0</v>
      </c>
      <c r="AA601" s="3">
        <f t="shared" si="117"/>
        <v>10</v>
      </c>
    </row>
    <row r="602" spans="1:27" x14ac:dyDescent="0.3">
      <c r="A602" s="1" t="s">
        <v>27</v>
      </c>
      <c r="B602" s="3">
        <v>2012</v>
      </c>
      <c r="C602" s="13">
        <f t="shared" si="128"/>
        <v>0.35197889314973513</v>
      </c>
      <c r="D602" s="1">
        <f t="shared" si="129"/>
        <v>5450000</v>
      </c>
      <c r="E602" s="1">
        <v>15483883</v>
      </c>
      <c r="F602" s="8">
        <v>159559695566.1319</v>
      </c>
      <c r="G602" s="8">
        <v>10304.888997555194</v>
      </c>
      <c r="H602" s="1">
        <f t="shared" si="118"/>
        <v>106190737.25193408</v>
      </c>
      <c r="I602" s="1">
        <f t="shared" si="119"/>
        <v>25477000000</v>
      </c>
      <c r="J602" s="2">
        <v>25477</v>
      </c>
      <c r="K602" s="6">
        <f t="shared" si="120"/>
        <v>23764000000</v>
      </c>
      <c r="L602" s="6">
        <f t="shared" si="121"/>
        <v>49241000000</v>
      </c>
      <c r="M602" s="6">
        <v>23764</v>
      </c>
      <c r="N602" s="6">
        <f t="shared" si="122"/>
        <v>0.30860550231866879</v>
      </c>
      <c r="O602" s="1">
        <v>248360</v>
      </c>
      <c r="P602" s="12">
        <f t="shared" si="123"/>
        <v>1.6039904202324443E-2</v>
      </c>
      <c r="Q602" s="1">
        <v>37.408999999999999</v>
      </c>
      <c r="R602" s="1">
        <v>5.45</v>
      </c>
      <c r="S602" s="1">
        <v>32.152000000000001</v>
      </c>
      <c r="T602" s="1">
        <f t="shared" si="124"/>
        <v>37409000</v>
      </c>
      <c r="U602" s="1">
        <f t="shared" si="125"/>
        <v>5450000</v>
      </c>
      <c r="V602" s="1">
        <f t="shared" si="126"/>
        <v>32152000</v>
      </c>
      <c r="W602" s="1">
        <f t="shared" si="127"/>
        <v>2.4159960392364113</v>
      </c>
      <c r="X602" s="3">
        <v>0</v>
      </c>
      <c r="Y602" s="10">
        <v>5</v>
      </c>
      <c r="Z602" s="10">
        <v>0</v>
      </c>
      <c r="AA602" s="3">
        <f t="shared" si="117"/>
        <v>5</v>
      </c>
    </row>
    <row r="603" spans="1:27" x14ac:dyDescent="0.3">
      <c r="A603" s="1" t="s">
        <v>86</v>
      </c>
      <c r="B603" s="3">
        <v>2018</v>
      </c>
      <c r="C603" s="13">
        <f t="shared" si="128"/>
        <v>0.53561527059774861</v>
      </c>
      <c r="D603" s="1">
        <f t="shared" si="129"/>
        <v>5450000</v>
      </c>
      <c r="E603" s="1">
        <v>10175214</v>
      </c>
      <c r="F603" s="9">
        <v>544594045419.74109</v>
      </c>
      <c r="G603" s="8">
        <v>53521.630642828844</v>
      </c>
      <c r="H603" s="1">
        <f t="shared" si="118"/>
        <v>2864564946.6673956</v>
      </c>
      <c r="I603" s="1">
        <f t="shared" si="119"/>
        <v>201077080000</v>
      </c>
      <c r="J603" s="1">
        <v>201077.08</v>
      </c>
      <c r="K603" s="6">
        <f t="shared" si="120"/>
        <v>165967000000</v>
      </c>
      <c r="L603" s="6">
        <f t="shared" si="121"/>
        <v>367044080000</v>
      </c>
      <c r="M603" s="2">
        <v>165967</v>
      </c>
      <c r="N603" s="6">
        <f t="shared" si="122"/>
        <v>0.67397740222646763</v>
      </c>
      <c r="O603" s="1">
        <v>407339.7</v>
      </c>
      <c r="P603" s="12">
        <f t="shared" si="123"/>
        <v>4.0032543787285456E-2</v>
      </c>
      <c r="Q603" s="1">
        <v>42.094999999999999</v>
      </c>
      <c r="R603" s="1">
        <v>5.45</v>
      </c>
      <c r="S603" s="1">
        <v>29.172999999999998</v>
      </c>
      <c r="T603" s="1">
        <f t="shared" si="124"/>
        <v>42095000</v>
      </c>
      <c r="U603" s="1">
        <f t="shared" si="125"/>
        <v>5450000</v>
      </c>
      <c r="V603" s="1">
        <f t="shared" si="126"/>
        <v>29173000</v>
      </c>
      <c r="W603" s="1">
        <f t="shared" si="127"/>
        <v>4.1370137276719685</v>
      </c>
      <c r="X603" s="3">
        <v>0</v>
      </c>
      <c r="Y603" s="10">
        <v>10</v>
      </c>
      <c r="Z603" s="10">
        <v>0</v>
      </c>
      <c r="AA603" s="3">
        <f t="shared" si="117"/>
        <v>10</v>
      </c>
    </row>
    <row r="604" spans="1:27" x14ac:dyDescent="0.3">
      <c r="A604" s="1" t="s">
        <v>86</v>
      </c>
      <c r="B604" s="3">
        <v>2015</v>
      </c>
      <c r="C604" s="13">
        <f t="shared" si="128"/>
        <v>0.55514815210161339</v>
      </c>
      <c r="D604" s="1">
        <f t="shared" si="129"/>
        <v>5440000</v>
      </c>
      <c r="E604" s="1">
        <v>9799186</v>
      </c>
      <c r="F604" s="9">
        <v>481170737701.31696</v>
      </c>
      <c r="G604" s="8">
        <v>49103.133433870622</v>
      </c>
      <c r="H604" s="1">
        <f t="shared" si="118"/>
        <v>2411117713.0245028</v>
      </c>
      <c r="I604" s="1">
        <f t="shared" si="119"/>
        <v>163172710000</v>
      </c>
      <c r="J604" s="1">
        <v>163172.71</v>
      </c>
      <c r="K604" s="6">
        <f t="shared" si="120"/>
        <v>140023000000</v>
      </c>
      <c r="L604" s="6">
        <f t="shared" si="121"/>
        <v>303195710000</v>
      </c>
      <c r="M604" s="2">
        <v>140023</v>
      </c>
      <c r="N604" s="6">
        <f t="shared" si="122"/>
        <v>0.63012084119755096</v>
      </c>
      <c r="O604" s="1">
        <v>407339.7</v>
      </c>
      <c r="P604" s="12">
        <f t="shared" si="123"/>
        <v>4.1568728259673816E-2</v>
      </c>
      <c r="Q604" s="1">
        <v>43.741999999999997</v>
      </c>
      <c r="R604" s="1">
        <v>5.44</v>
      </c>
      <c r="S604" s="1">
        <v>30.675000000000001</v>
      </c>
      <c r="T604" s="1">
        <f t="shared" si="124"/>
        <v>43742000</v>
      </c>
      <c r="U604" s="1">
        <f t="shared" si="125"/>
        <v>5440000</v>
      </c>
      <c r="V604" s="1">
        <f t="shared" si="126"/>
        <v>30675000</v>
      </c>
      <c r="W604" s="1">
        <f t="shared" si="127"/>
        <v>4.4638401597847004</v>
      </c>
      <c r="X604" s="3">
        <v>0</v>
      </c>
      <c r="Y604" s="10">
        <v>10</v>
      </c>
      <c r="Z604" s="10">
        <v>0</v>
      </c>
      <c r="AA604" s="3">
        <f t="shared" si="117"/>
        <v>10</v>
      </c>
    </row>
    <row r="605" spans="1:27" x14ac:dyDescent="0.3">
      <c r="A605" s="1" t="s">
        <v>97</v>
      </c>
      <c r="B605" s="3">
        <v>2018</v>
      </c>
      <c r="C605" s="13">
        <f t="shared" si="128"/>
        <v>0.36074499222172673</v>
      </c>
      <c r="D605" s="1">
        <f t="shared" si="129"/>
        <v>5430000</v>
      </c>
      <c r="E605" s="1">
        <v>15052184</v>
      </c>
      <c r="F605" s="9">
        <v>36982444984.559464</v>
      </c>
      <c r="G605" s="8">
        <v>2456.9487713251087</v>
      </c>
      <c r="H605" s="1">
        <f t="shared" si="118"/>
        <v>6036597.2649159618</v>
      </c>
      <c r="I605" s="1">
        <f t="shared" si="119"/>
        <v>6391000000</v>
      </c>
      <c r="J605" s="2">
        <v>6391</v>
      </c>
      <c r="K605" s="6">
        <f t="shared" si="120"/>
        <v>4057000000</v>
      </c>
      <c r="L605" s="6">
        <f t="shared" si="121"/>
        <v>10448000000</v>
      </c>
      <c r="M605" s="2">
        <v>4057</v>
      </c>
      <c r="N605" s="6">
        <f t="shared" si="122"/>
        <v>0.2825124191859717</v>
      </c>
      <c r="O605" s="1">
        <v>386850</v>
      </c>
      <c r="P605" s="12">
        <f t="shared" si="123"/>
        <v>2.570058936297882E-2</v>
      </c>
      <c r="Q605" s="1">
        <v>11.795</v>
      </c>
      <c r="R605" s="1">
        <v>5.43</v>
      </c>
      <c r="S605" s="1">
        <v>4.0599999999999996</v>
      </c>
      <c r="T605" s="1">
        <f t="shared" si="124"/>
        <v>11795000</v>
      </c>
      <c r="U605" s="1">
        <f t="shared" si="125"/>
        <v>5430000</v>
      </c>
      <c r="V605" s="1">
        <f t="shared" si="126"/>
        <v>4059999.9999999995</v>
      </c>
      <c r="W605" s="1">
        <f t="shared" si="127"/>
        <v>0.78360721606910999</v>
      </c>
      <c r="X605" s="3">
        <v>0</v>
      </c>
      <c r="Y605" s="10">
        <v>5</v>
      </c>
      <c r="Z605" s="10">
        <v>1</v>
      </c>
      <c r="AA605" s="10">
        <f t="shared" si="117"/>
        <v>4</v>
      </c>
    </row>
    <row r="606" spans="1:27" x14ac:dyDescent="0.3">
      <c r="A606" s="1" t="s">
        <v>27</v>
      </c>
      <c r="B606" s="3">
        <v>2013</v>
      </c>
      <c r="C606" s="13">
        <f t="shared" si="128"/>
        <v>0.34344614754866265</v>
      </c>
      <c r="D606" s="1">
        <f t="shared" si="129"/>
        <v>5400000</v>
      </c>
      <c r="E606" s="1">
        <v>15722989</v>
      </c>
      <c r="F606" s="8">
        <v>175196209316.48236</v>
      </c>
      <c r="G606" s="8">
        <v>11142.678362013887</v>
      </c>
      <c r="H606" s="1">
        <f t="shared" si="118"/>
        <v>124159281.07929248</v>
      </c>
      <c r="I606" s="1">
        <f t="shared" si="119"/>
        <v>27145000000</v>
      </c>
      <c r="J606" s="2">
        <v>27145</v>
      </c>
      <c r="K606" s="6">
        <f t="shared" si="120"/>
        <v>24847000000</v>
      </c>
      <c r="L606" s="6">
        <f t="shared" si="121"/>
        <v>51992000000</v>
      </c>
      <c r="M606" s="6">
        <v>24847</v>
      </c>
      <c r="N606" s="6">
        <f t="shared" si="122"/>
        <v>0.29676441175778695</v>
      </c>
      <c r="O606" s="1">
        <v>248360</v>
      </c>
      <c r="P606" s="12">
        <f t="shared" si="123"/>
        <v>1.5795978741701085E-2</v>
      </c>
      <c r="Q606" s="1">
        <v>39.655000000000001</v>
      </c>
      <c r="R606" s="1">
        <v>5.4</v>
      </c>
      <c r="S606" s="1">
        <v>33.962000000000003</v>
      </c>
      <c r="T606" s="1">
        <f t="shared" si="124"/>
        <v>39655000</v>
      </c>
      <c r="U606" s="1">
        <f t="shared" si="125"/>
        <v>5400000</v>
      </c>
      <c r="V606" s="1">
        <f t="shared" si="126"/>
        <v>33962000</v>
      </c>
      <c r="W606" s="1">
        <f t="shared" si="127"/>
        <v>2.5221031446374478</v>
      </c>
      <c r="X606" s="3">
        <v>0</v>
      </c>
      <c r="Y606" s="10">
        <v>6</v>
      </c>
      <c r="Z606" s="10">
        <v>1</v>
      </c>
      <c r="AA606" s="3">
        <f t="shared" si="117"/>
        <v>5</v>
      </c>
    </row>
    <row r="607" spans="1:27" x14ac:dyDescent="0.3">
      <c r="A607" s="1" t="s">
        <v>39</v>
      </c>
      <c r="B607" s="3">
        <v>2014</v>
      </c>
      <c r="C607" s="13">
        <f t="shared" si="128"/>
        <v>0.54629478350307326</v>
      </c>
      <c r="D607" s="1">
        <f t="shared" si="129"/>
        <v>5390000</v>
      </c>
      <c r="E607" s="1">
        <v>9866468</v>
      </c>
      <c r="F607" s="8">
        <v>253565765890.42935</v>
      </c>
      <c r="G607" s="8">
        <v>25699.750497384612</v>
      </c>
      <c r="H607" s="1">
        <f t="shared" si="118"/>
        <v>660477175.62782061</v>
      </c>
      <c r="I607" s="1">
        <f t="shared" si="119"/>
        <v>104895000000</v>
      </c>
      <c r="J607" s="2">
        <v>104895</v>
      </c>
      <c r="K607" s="6">
        <f t="shared" si="120"/>
        <v>110620000000</v>
      </c>
      <c r="L607" s="6">
        <f t="shared" si="121"/>
        <v>215515000000</v>
      </c>
      <c r="M607" s="2">
        <v>110620</v>
      </c>
      <c r="N607" s="6">
        <f t="shared" si="122"/>
        <v>0.84993729040350097</v>
      </c>
      <c r="O607" s="1">
        <v>90530</v>
      </c>
      <c r="P607" s="12">
        <f t="shared" si="123"/>
        <v>9.1755225882250869E-3</v>
      </c>
      <c r="Q607" s="1">
        <v>43.73</v>
      </c>
      <c r="R607" s="1">
        <v>5.39</v>
      </c>
      <c r="S607" s="1">
        <v>15.191000000000001</v>
      </c>
      <c r="T607" s="1">
        <f t="shared" si="124"/>
        <v>43730000</v>
      </c>
      <c r="U607" s="1">
        <f t="shared" si="125"/>
        <v>5390000</v>
      </c>
      <c r="V607" s="1">
        <f t="shared" si="126"/>
        <v>15191000</v>
      </c>
      <c r="W607" s="1">
        <f t="shared" si="127"/>
        <v>4.432183837215101</v>
      </c>
      <c r="X607" s="3">
        <v>0</v>
      </c>
      <c r="Y607" s="10">
        <v>10</v>
      </c>
      <c r="Z607" s="10">
        <v>0</v>
      </c>
      <c r="AA607" s="3">
        <f t="shared" si="117"/>
        <v>10</v>
      </c>
    </row>
    <row r="608" spans="1:27" x14ac:dyDescent="0.3">
      <c r="A608" s="1" t="s">
        <v>39</v>
      </c>
      <c r="B608" s="3">
        <v>2015</v>
      </c>
      <c r="C608" s="13">
        <f t="shared" si="128"/>
        <v>0.54556382446539819</v>
      </c>
      <c r="D608" s="1">
        <f t="shared" si="129"/>
        <v>5370000</v>
      </c>
      <c r="E608" s="1">
        <v>9843028</v>
      </c>
      <c r="F608" s="8">
        <v>263858067583.42349</v>
      </c>
      <c r="G608" s="8">
        <v>26806.595245225708</v>
      </c>
      <c r="H608" s="1">
        <f t="shared" si="118"/>
        <v>718593548.64135754</v>
      </c>
      <c r="I608" s="1">
        <f t="shared" si="119"/>
        <v>91973000000</v>
      </c>
      <c r="J608" s="2">
        <v>91973</v>
      </c>
      <c r="K608" s="6">
        <f t="shared" si="120"/>
        <v>98524000000</v>
      </c>
      <c r="L608" s="6">
        <f t="shared" si="121"/>
        <v>190497000000</v>
      </c>
      <c r="M608" s="2">
        <v>98524</v>
      </c>
      <c r="N608" s="6">
        <f t="shared" si="122"/>
        <v>0.7219676917393133</v>
      </c>
      <c r="O608" s="1">
        <v>90530</v>
      </c>
      <c r="P608" s="12">
        <f t="shared" si="123"/>
        <v>9.1973730035107091E-3</v>
      </c>
      <c r="Q608" s="1">
        <v>46.652999999999999</v>
      </c>
      <c r="R608" s="1">
        <v>5.37</v>
      </c>
      <c r="S608" s="1">
        <v>16.530999999999999</v>
      </c>
      <c r="T608" s="1">
        <f t="shared" si="124"/>
        <v>46653000</v>
      </c>
      <c r="U608" s="1">
        <f t="shared" si="125"/>
        <v>5370000</v>
      </c>
      <c r="V608" s="1">
        <f t="shared" si="126"/>
        <v>16530999.999999998</v>
      </c>
      <c r="W608" s="1">
        <f t="shared" si="127"/>
        <v>4.7397000191404519</v>
      </c>
      <c r="X608" s="3">
        <v>0</v>
      </c>
      <c r="Y608" s="10">
        <v>10</v>
      </c>
      <c r="Z608" s="10">
        <v>0</v>
      </c>
      <c r="AA608" s="3">
        <f t="shared" si="117"/>
        <v>10</v>
      </c>
    </row>
    <row r="609" spans="1:27" x14ac:dyDescent="0.3">
      <c r="A609" s="1" t="s">
        <v>86</v>
      </c>
      <c r="B609" s="3">
        <v>2014</v>
      </c>
      <c r="C609" s="13">
        <f t="shared" si="128"/>
        <v>0.55383035052201346</v>
      </c>
      <c r="D609" s="1">
        <f t="shared" si="129"/>
        <v>5370000</v>
      </c>
      <c r="E609" s="1">
        <v>9696110</v>
      </c>
      <c r="F609" s="9">
        <v>457507742235.10565</v>
      </c>
      <c r="G609" s="8">
        <v>47184.669133818163</v>
      </c>
      <c r="H609" s="1">
        <f t="shared" si="118"/>
        <v>2226393001.2678924</v>
      </c>
      <c r="I609" s="1">
        <f t="shared" si="119"/>
        <v>151809860000</v>
      </c>
      <c r="J609" s="1">
        <v>151809.85999999999</v>
      </c>
      <c r="K609" s="6">
        <f t="shared" si="120"/>
        <v>164644000000</v>
      </c>
      <c r="L609" s="6">
        <f t="shared" si="121"/>
        <v>316453860000</v>
      </c>
      <c r="M609" s="2">
        <v>164644</v>
      </c>
      <c r="N609" s="6">
        <f t="shared" si="122"/>
        <v>0.69169072080397631</v>
      </c>
      <c r="O609" s="1">
        <v>407339.7</v>
      </c>
      <c r="P609" s="12">
        <f t="shared" si="123"/>
        <v>4.201063106751058E-2</v>
      </c>
      <c r="Q609" s="1">
        <v>43.478000000000002</v>
      </c>
      <c r="R609" s="1">
        <v>5.37</v>
      </c>
      <c r="S609" s="1">
        <v>30.553999999999998</v>
      </c>
      <c r="T609" s="1">
        <f t="shared" si="124"/>
        <v>43478000</v>
      </c>
      <c r="U609" s="1">
        <f t="shared" si="125"/>
        <v>5370000</v>
      </c>
      <c r="V609" s="1">
        <f t="shared" si="126"/>
        <v>30554000</v>
      </c>
      <c r="W609" s="1">
        <f t="shared" si="127"/>
        <v>4.4840662905020672</v>
      </c>
      <c r="X609" s="3">
        <v>0</v>
      </c>
      <c r="Y609" s="10">
        <v>10</v>
      </c>
      <c r="Z609" s="10">
        <v>0</v>
      </c>
      <c r="AA609" s="3">
        <f t="shared" si="117"/>
        <v>10</v>
      </c>
    </row>
    <row r="610" spans="1:27" x14ac:dyDescent="0.3">
      <c r="A610" s="1" t="s">
        <v>27</v>
      </c>
      <c r="B610" s="3">
        <v>2014</v>
      </c>
      <c r="C610" s="13">
        <f t="shared" si="128"/>
        <v>0.33400188018619381</v>
      </c>
      <c r="D610" s="1">
        <f t="shared" si="129"/>
        <v>5330000</v>
      </c>
      <c r="E610" s="1">
        <v>15957994</v>
      </c>
      <c r="F610" s="8">
        <v>186846614273.65698</v>
      </c>
      <c r="G610" s="8">
        <v>11708.652996965469</v>
      </c>
      <c r="H610" s="1">
        <f t="shared" si="118"/>
        <v>137092555.00334847</v>
      </c>
      <c r="I610" s="1">
        <f t="shared" si="119"/>
        <v>27726000000</v>
      </c>
      <c r="J610" s="2">
        <v>27726</v>
      </c>
      <c r="K610" s="6">
        <f t="shared" si="120"/>
        <v>25725000000</v>
      </c>
      <c r="L610" s="6">
        <f t="shared" si="121"/>
        <v>53451000000</v>
      </c>
      <c r="M610" s="6">
        <v>25725</v>
      </c>
      <c r="N610" s="6">
        <f t="shared" si="122"/>
        <v>0.28606887102441825</v>
      </c>
      <c r="O610" s="1">
        <v>248360</v>
      </c>
      <c r="P610" s="12">
        <f t="shared" si="123"/>
        <v>1.5563359655355179E-2</v>
      </c>
      <c r="Q610" s="1">
        <v>43.731000000000002</v>
      </c>
      <c r="R610" s="1">
        <v>5.33</v>
      </c>
      <c r="S610" s="1">
        <v>37.610999999999997</v>
      </c>
      <c r="T610" s="1">
        <f t="shared" si="124"/>
        <v>43731000</v>
      </c>
      <c r="U610" s="1">
        <f t="shared" si="125"/>
        <v>5330000</v>
      </c>
      <c r="V610" s="1">
        <f t="shared" si="126"/>
        <v>37611000</v>
      </c>
      <c r="W610" s="1">
        <f t="shared" si="127"/>
        <v>2.7403820304732536</v>
      </c>
      <c r="X610" s="3">
        <v>0</v>
      </c>
      <c r="Y610" s="10">
        <v>6</v>
      </c>
      <c r="Z610" s="10">
        <v>1</v>
      </c>
      <c r="AA610" s="3">
        <f t="shared" si="117"/>
        <v>5</v>
      </c>
    </row>
    <row r="611" spans="1:27" x14ac:dyDescent="0.3">
      <c r="A611" s="1" t="s">
        <v>24</v>
      </c>
      <c r="B611" s="3">
        <v>2021</v>
      </c>
      <c r="C611" s="13">
        <f t="shared" si="128"/>
        <v>0.50638829778525563</v>
      </c>
      <c r="D611" s="1">
        <f t="shared" si="129"/>
        <v>5320000</v>
      </c>
      <c r="E611" s="1">
        <v>10505772</v>
      </c>
      <c r="F611" s="8">
        <v>480192270471.59271</v>
      </c>
      <c r="G611" s="8">
        <v>45707.471137922344</v>
      </c>
      <c r="H611" s="1">
        <f t="shared" si="118"/>
        <v>2089172917.8240042</v>
      </c>
      <c r="I611" s="1">
        <f t="shared" si="119"/>
        <v>211972000000</v>
      </c>
      <c r="J611" s="2">
        <v>211972</v>
      </c>
      <c r="K611" s="6">
        <f t="shared" si="120"/>
        <v>226566000000</v>
      </c>
      <c r="L611" s="6">
        <f t="shared" si="121"/>
        <v>438538000000</v>
      </c>
      <c r="M611" s="1">
        <v>226566</v>
      </c>
      <c r="N611" s="6">
        <f t="shared" si="122"/>
        <v>0.9132550167234379</v>
      </c>
      <c r="O611" s="1">
        <v>77230</v>
      </c>
      <c r="P611" s="12">
        <f t="shared" si="123"/>
        <v>7.3511970372096402E-3</v>
      </c>
      <c r="Q611" s="1">
        <v>97.138000000000005</v>
      </c>
      <c r="R611" s="1">
        <v>5.32</v>
      </c>
      <c r="S611" s="1">
        <v>23.231999999999999</v>
      </c>
      <c r="T611" s="1">
        <f t="shared" si="124"/>
        <v>97138000</v>
      </c>
      <c r="U611" s="1">
        <f t="shared" si="125"/>
        <v>5320000</v>
      </c>
      <c r="V611" s="1">
        <f t="shared" si="126"/>
        <v>23232000</v>
      </c>
      <c r="W611" s="1">
        <f t="shared" si="127"/>
        <v>9.2461553515534121</v>
      </c>
      <c r="X611" s="3">
        <v>0</v>
      </c>
      <c r="Y611" s="3">
        <v>9</v>
      </c>
      <c r="Z611" s="3">
        <v>0</v>
      </c>
      <c r="AA611" s="3">
        <f t="shared" si="117"/>
        <v>9</v>
      </c>
    </row>
    <row r="612" spans="1:27" x14ac:dyDescent="0.3">
      <c r="A612" s="1" t="s">
        <v>24</v>
      </c>
      <c r="B612" s="3">
        <v>2020</v>
      </c>
      <c r="C612" s="13">
        <f t="shared" si="128"/>
        <v>0.49729581379749105</v>
      </c>
      <c r="D612" s="1">
        <f t="shared" si="129"/>
        <v>5320000</v>
      </c>
      <c r="E612" s="1">
        <v>10697858</v>
      </c>
      <c r="F612" s="8">
        <v>456930561305.13818</v>
      </c>
      <c r="G612" s="8">
        <v>42712.341228041929</v>
      </c>
      <c r="H612" s="1">
        <f t="shared" si="118"/>
        <v>1824344093.1806903</v>
      </c>
      <c r="I612" s="1">
        <f t="shared" si="119"/>
        <v>171100000000</v>
      </c>
      <c r="J612" s="2">
        <v>171100</v>
      </c>
      <c r="K612" s="6">
        <f t="shared" si="120"/>
        <v>191911000000</v>
      </c>
      <c r="L612" s="6">
        <f t="shared" si="121"/>
        <v>363011000000</v>
      </c>
      <c r="M612" s="1">
        <v>191911</v>
      </c>
      <c r="N612" s="6">
        <f t="shared" si="122"/>
        <v>0.79445550536853082</v>
      </c>
      <c r="O612" s="1">
        <v>77230</v>
      </c>
      <c r="P612" s="12">
        <f t="shared" si="123"/>
        <v>7.2192021991692168E-3</v>
      </c>
      <c r="Q612" s="1">
        <v>91.853999999999999</v>
      </c>
      <c r="R612" s="1">
        <v>5.32</v>
      </c>
      <c r="S612" s="1">
        <v>21.129000000000001</v>
      </c>
      <c r="T612" s="1">
        <f t="shared" si="124"/>
        <v>91854000</v>
      </c>
      <c r="U612" s="1">
        <f t="shared" si="125"/>
        <v>5320000</v>
      </c>
      <c r="V612" s="1">
        <f t="shared" si="126"/>
        <v>21129000</v>
      </c>
      <c r="W612" s="1">
        <f t="shared" si="127"/>
        <v>8.5862048271719438</v>
      </c>
      <c r="X612" s="3">
        <v>0</v>
      </c>
      <c r="Y612" s="3">
        <v>9</v>
      </c>
      <c r="Z612" s="3">
        <v>0</v>
      </c>
      <c r="AA612" s="3">
        <f t="shared" si="117"/>
        <v>9</v>
      </c>
    </row>
    <row r="613" spans="1:27" x14ac:dyDescent="0.3">
      <c r="A613" s="1" t="s">
        <v>24</v>
      </c>
      <c r="B613" s="3">
        <v>2019</v>
      </c>
      <c r="C613" s="13">
        <f t="shared" si="128"/>
        <v>0.49850682214082442</v>
      </c>
      <c r="D613" s="1">
        <f t="shared" si="129"/>
        <v>5320000</v>
      </c>
      <c r="E613" s="1">
        <v>10671870</v>
      </c>
      <c r="F613" s="8">
        <v>471736763568.66473</v>
      </c>
      <c r="G613" s="8">
        <v>44203.758438648969</v>
      </c>
      <c r="H613" s="1">
        <f t="shared" si="118"/>
        <v>1953972260.1024299</v>
      </c>
      <c r="I613" s="1">
        <f t="shared" si="119"/>
        <v>179041000000</v>
      </c>
      <c r="J613" s="2">
        <v>179041</v>
      </c>
      <c r="K613" s="6">
        <f t="shared" si="120"/>
        <v>199130000000</v>
      </c>
      <c r="L613" s="6">
        <f t="shared" si="121"/>
        <v>378171000000</v>
      </c>
      <c r="M613" s="1">
        <v>199130</v>
      </c>
      <c r="N613" s="6">
        <f t="shared" si="122"/>
        <v>0.80165683322867509</v>
      </c>
      <c r="O613" s="1">
        <v>77230</v>
      </c>
      <c r="P613" s="12">
        <f t="shared" si="123"/>
        <v>7.2367823071308023E-3</v>
      </c>
      <c r="Q613" s="1">
        <v>101.01300000000001</v>
      </c>
      <c r="R613" s="1">
        <v>5.32</v>
      </c>
      <c r="S613" s="1">
        <v>22.486999999999998</v>
      </c>
      <c r="T613" s="1">
        <f t="shared" si="124"/>
        <v>101013000</v>
      </c>
      <c r="U613" s="1">
        <f t="shared" si="125"/>
        <v>5320000</v>
      </c>
      <c r="V613" s="1">
        <f t="shared" si="126"/>
        <v>22487000</v>
      </c>
      <c r="W613" s="1">
        <f t="shared" si="127"/>
        <v>9.4653514332539661</v>
      </c>
      <c r="X613" s="3">
        <v>0</v>
      </c>
      <c r="Y613" s="3">
        <v>9</v>
      </c>
      <c r="Z613" s="3">
        <v>0</v>
      </c>
      <c r="AA613" s="3">
        <f t="shared" si="117"/>
        <v>9</v>
      </c>
    </row>
    <row r="614" spans="1:27" x14ac:dyDescent="0.3">
      <c r="A614" s="1" t="s">
        <v>39</v>
      </c>
      <c r="B614" s="3">
        <v>2011</v>
      </c>
      <c r="C614" s="13">
        <f t="shared" si="128"/>
        <v>0.53049988231727563</v>
      </c>
      <c r="D614" s="1">
        <f t="shared" si="129"/>
        <v>5290000</v>
      </c>
      <c r="E614" s="1">
        <v>9971727</v>
      </c>
      <c r="F614" s="8">
        <v>229736703978.52658</v>
      </c>
      <c r="G614" s="8">
        <v>23038.808019766944</v>
      </c>
      <c r="H614" s="1">
        <f t="shared" si="118"/>
        <v>530786674.97167766</v>
      </c>
      <c r="I614" s="1">
        <f t="shared" si="119"/>
        <v>102429000000</v>
      </c>
      <c r="J614" s="2">
        <v>102429</v>
      </c>
      <c r="K614" s="6">
        <f t="shared" si="120"/>
        <v>112299000000</v>
      </c>
      <c r="L614" s="6">
        <f t="shared" si="121"/>
        <v>214728000000</v>
      </c>
      <c r="M614" s="2">
        <v>112299</v>
      </c>
      <c r="N614" s="6">
        <f t="shared" si="122"/>
        <v>0.93466997776755145</v>
      </c>
      <c r="O614" s="1">
        <v>90530</v>
      </c>
      <c r="P614" s="12">
        <f t="shared" si="123"/>
        <v>9.0786681183710697E-3</v>
      </c>
      <c r="Q614" s="1">
        <v>50.191000000000003</v>
      </c>
      <c r="R614" s="1">
        <v>5.29</v>
      </c>
      <c r="S614" s="1">
        <v>15.029</v>
      </c>
      <c r="T614" s="1">
        <f t="shared" si="124"/>
        <v>50191000</v>
      </c>
      <c r="U614" s="1">
        <f t="shared" si="125"/>
        <v>5290000</v>
      </c>
      <c r="V614" s="1">
        <f t="shared" si="126"/>
        <v>15029000</v>
      </c>
      <c r="W614" s="1">
        <f t="shared" si="127"/>
        <v>5.033330735989864</v>
      </c>
      <c r="X614" s="3">
        <v>0</v>
      </c>
      <c r="Y614" s="10">
        <v>10</v>
      </c>
      <c r="Z614" s="10">
        <v>0</v>
      </c>
      <c r="AA614" s="3">
        <f t="shared" si="117"/>
        <v>10</v>
      </c>
    </row>
    <row r="615" spans="1:27" x14ac:dyDescent="0.3">
      <c r="A615" s="1" t="s">
        <v>24</v>
      </c>
      <c r="B615" s="3">
        <v>2017</v>
      </c>
      <c r="C615" s="13">
        <f t="shared" si="128"/>
        <v>0.49837471322216431</v>
      </c>
      <c r="D615" s="1">
        <f t="shared" si="129"/>
        <v>5280000</v>
      </c>
      <c r="E615" s="1">
        <v>10594438</v>
      </c>
      <c r="F615" s="8">
        <v>411327867894.57953</v>
      </c>
      <c r="G615" s="8">
        <v>38824.887917091924</v>
      </c>
      <c r="H615" s="1">
        <f t="shared" si="118"/>
        <v>1507371921.7747505</v>
      </c>
      <c r="I615" s="1">
        <f t="shared" si="119"/>
        <v>163351000000</v>
      </c>
      <c r="J615" s="2">
        <v>163351</v>
      </c>
      <c r="K615" s="6">
        <f t="shared" si="120"/>
        <v>182144000000</v>
      </c>
      <c r="L615" s="6">
        <f t="shared" si="121"/>
        <v>345495000000</v>
      </c>
      <c r="M615" s="1">
        <v>182144</v>
      </c>
      <c r="N615" s="6">
        <f t="shared" si="122"/>
        <v>0.83995038257059684</v>
      </c>
      <c r="O615" s="1">
        <v>77230</v>
      </c>
      <c r="P615" s="12">
        <f t="shared" si="123"/>
        <v>7.289674072376468E-3</v>
      </c>
      <c r="Q615" s="1">
        <v>107.748</v>
      </c>
      <c r="R615" s="1">
        <v>5.28</v>
      </c>
      <c r="S615" s="1">
        <v>22.163</v>
      </c>
      <c r="T615" s="1">
        <f t="shared" si="124"/>
        <v>107748000</v>
      </c>
      <c r="U615" s="1">
        <f t="shared" si="125"/>
        <v>5280000</v>
      </c>
      <c r="V615" s="1">
        <f t="shared" si="126"/>
        <v>22163000</v>
      </c>
      <c r="W615" s="1">
        <f t="shared" si="127"/>
        <v>10.170242159140486</v>
      </c>
      <c r="X615" s="3">
        <v>0</v>
      </c>
      <c r="Y615" s="3">
        <v>9</v>
      </c>
      <c r="Z615" s="3">
        <v>0</v>
      </c>
      <c r="AA615" s="3">
        <f t="shared" si="117"/>
        <v>9</v>
      </c>
    </row>
    <row r="616" spans="1:27" x14ac:dyDescent="0.3">
      <c r="A616" s="1" t="s">
        <v>0</v>
      </c>
      <c r="B616" s="3">
        <v>2017</v>
      </c>
      <c r="C616" s="13">
        <f t="shared" si="128"/>
        <v>0.14785338488020425</v>
      </c>
      <c r="D616" s="1">
        <f t="shared" si="129"/>
        <v>5270000</v>
      </c>
      <c r="E616" s="1">
        <v>35643418</v>
      </c>
      <c r="F616" s="1">
        <v>74711922906.37384</v>
      </c>
      <c r="G616" s="1">
        <v>2096.0931105533659</v>
      </c>
      <c r="H616" s="1">
        <f t="shared" si="118"/>
        <v>4393606.3281092849</v>
      </c>
      <c r="I616" s="1">
        <f t="shared" si="119"/>
        <v>7065000000</v>
      </c>
      <c r="J616" s="6">
        <v>7065</v>
      </c>
      <c r="K616" s="6">
        <f t="shared" si="120"/>
        <v>723000000</v>
      </c>
      <c r="L616" s="6">
        <f t="shared" si="121"/>
        <v>7788000000</v>
      </c>
      <c r="M616" s="6">
        <v>723</v>
      </c>
      <c r="N616" s="6">
        <f t="shared" si="122"/>
        <v>0.10424039024881782</v>
      </c>
      <c r="O616" s="1">
        <v>652230</v>
      </c>
      <c r="P616" s="12">
        <f t="shared" si="123"/>
        <v>1.8298750136701257E-2</v>
      </c>
      <c r="Q616" s="1">
        <v>9.8680000000000003</v>
      </c>
      <c r="R616" s="1">
        <v>5.27</v>
      </c>
      <c r="S616" s="1">
        <v>6.0750000000000002</v>
      </c>
      <c r="T616" s="1">
        <f t="shared" si="124"/>
        <v>9868000</v>
      </c>
      <c r="U616" s="1">
        <f t="shared" si="125"/>
        <v>5270000</v>
      </c>
      <c r="V616" s="1">
        <f t="shared" si="126"/>
        <v>6075000</v>
      </c>
      <c r="W616" s="1">
        <f t="shared" si="127"/>
        <v>0.27685335901287583</v>
      </c>
      <c r="X616" s="3">
        <v>0</v>
      </c>
      <c r="Y616" s="3">
        <v>1</v>
      </c>
      <c r="Z616" s="3">
        <v>2</v>
      </c>
      <c r="AA616" s="3">
        <f t="shared" si="117"/>
        <v>-1</v>
      </c>
    </row>
    <row r="617" spans="1:27" x14ac:dyDescent="0.3">
      <c r="A617" s="1" t="s">
        <v>25</v>
      </c>
      <c r="B617" s="3">
        <v>2015</v>
      </c>
      <c r="C617" s="13">
        <f t="shared" si="128"/>
        <v>0.9254888243705488</v>
      </c>
      <c r="D617" s="1">
        <f t="shared" si="129"/>
        <v>5260000</v>
      </c>
      <c r="E617" s="1">
        <v>5683483</v>
      </c>
      <c r="F617" s="8">
        <v>278748351517.93402</v>
      </c>
      <c r="G617" s="8">
        <v>49045.339190410887</v>
      </c>
      <c r="H617" s="1">
        <f t="shared" si="118"/>
        <v>2405445296.302454</v>
      </c>
      <c r="I617" s="1">
        <f t="shared" si="119"/>
        <v>85622000000</v>
      </c>
      <c r="J617" s="6">
        <v>85622</v>
      </c>
      <c r="K617" s="6">
        <f t="shared" si="120"/>
        <v>95458000000</v>
      </c>
      <c r="L617" s="6">
        <f t="shared" si="121"/>
        <v>181080000000</v>
      </c>
      <c r="M617" s="2">
        <v>95458</v>
      </c>
      <c r="N617" s="6">
        <f t="shared" si="122"/>
        <v>0.64961819151188682</v>
      </c>
      <c r="O617" s="1">
        <v>40000</v>
      </c>
      <c r="P617" s="12">
        <f t="shared" si="123"/>
        <v>7.037937827912919E-3</v>
      </c>
      <c r="Q617" s="1">
        <v>35.228000000000002</v>
      </c>
      <c r="R617" s="1">
        <v>5.26</v>
      </c>
      <c r="S617" s="1">
        <v>19.582000000000001</v>
      </c>
      <c r="T617" s="1">
        <f t="shared" si="124"/>
        <v>35228000</v>
      </c>
      <c r="U617" s="1">
        <f t="shared" si="125"/>
        <v>5260000</v>
      </c>
      <c r="V617" s="1">
        <f t="shared" si="126"/>
        <v>19582000</v>
      </c>
      <c r="W617" s="1">
        <f t="shared" si="127"/>
        <v>6.198311845042908</v>
      </c>
      <c r="X617" s="3">
        <v>0</v>
      </c>
      <c r="Y617" s="3">
        <v>10</v>
      </c>
      <c r="Z617" s="3">
        <v>0</v>
      </c>
      <c r="AA617" s="3">
        <f t="shared" si="117"/>
        <v>10</v>
      </c>
    </row>
    <row r="618" spans="1:27" x14ac:dyDescent="0.3">
      <c r="A618" s="1" t="s">
        <v>25</v>
      </c>
      <c r="B618" s="3">
        <v>2017</v>
      </c>
      <c r="C618" s="13">
        <f t="shared" si="128"/>
        <v>0.91067098237981747</v>
      </c>
      <c r="D618" s="1">
        <f t="shared" si="129"/>
        <v>5250000</v>
      </c>
      <c r="E618" s="1">
        <v>5764980</v>
      </c>
      <c r="F618" s="8">
        <v>319130157564.1106</v>
      </c>
      <c r="G618" s="8">
        <v>55356.680780178001</v>
      </c>
      <c r="H618" s="1">
        <f t="shared" si="118"/>
        <v>3064362106.9985285</v>
      </c>
      <c r="I618" s="1">
        <f t="shared" si="119"/>
        <v>92956000000</v>
      </c>
      <c r="J618" s="6">
        <v>92956</v>
      </c>
      <c r="K618" s="6">
        <f t="shared" si="120"/>
        <v>102506000000</v>
      </c>
      <c r="L618" s="6">
        <f t="shared" si="121"/>
        <v>195462000000</v>
      </c>
      <c r="M618" s="2">
        <v>102506</v>
      </c>
      <c r="N618" s="6">
        <f t="shared" si="122"/>
        <v>0.61248363831216202</v>
      </c>
      <c r="O618" s="1">
        <v>40000</v>
      </c>
      <c r="P618" s="12">
        <f t="shared" si="123"/>
        <v>6.9384455800367041E-3</v>
      </c>
      <c r="Q618" s="1">
        <v>34.78</v>
      </c>
      <c r="R618" s="1">
        <v>5.25</v>
      </c>
      <c r="S618" s="1">
        <v>20.029</v>
      </c>
      <c r="T618" s="1">
        <f t="shared" si="124"/>
        <v>34780000</v>
      </c>
      <c r="U618" s="1">
        <f t="shared" si="125"/>
        <v>5250000</v>
      </c>
      <c r="V618" s="1">
        <f t="shared" si="126"/>
        <v>20029000</v>
      </c>
      <c r="W618" s="1">
        <f t="shared" si="127"/>
        <v>6.0329784318419142</v>
      </c>
      <c r="X618" s="3">
        <v>0</v>
      </c>
      <c r="Y618" s="3">
        <v>10</v>
      </c>
      <c r="Z618" s="3">
        <v>0</v>
      </c>
      <c r="AA618" s="3">
        <f t="shared" si="117"/>
        <v>10</v>
      </c>
    </row>
    <row r="619" spans="1:27" x14ac:dyDescent="0.3">
      <c r="A619" s="1" t="s">
        <v>25</v>
      </c>
      <c r="B619" s="3">
        <v>2016</v>
      </c>
      <c r="C619" s="13">
        <f t="shared" si="128"/>
        <v>0.91480287220168954</v>
      </c>
      <c r="D619" s="1">
        <f t="shared" si="129"/>
        <v>5240000</v>
      </c>
      <c r="E619" s="1">
        <v>5728010</v>
      </c>
      <c r="F619" s="8">
        <v>297719080444.57257</v>
      </c>
      <c r="G619" s="8">
        <v>51976.005706095588</v>
      </c>
      <c r="H619" s="1">
        <f t="shared" si="118"/>
        <v>2701505169.1600809</v>
      </c>
      <c r="I619" s="1">
        <f t="shared" si="119"/>
        <v>85513000000</v>
      </c>
      <c r="J619" s="6">
        <v>85513</v>
      </c>
      <c r="K619" s="6">
        <f t="shared" si="120"/>
        <v>95327000000</v>
      </c>
      <c r="L619" s="6">
        <f t="shared" si="121"/>
        <v>180840000000</v>
      </c>
      <c r="M619" s="2">
        <v>95327</v>
      </c>
      <c r="N619" s="6">
        <f t="shared" si="122"/>
        <v>0.60741824047675586</v>
      </c>
      <c r="O619" s="1">
        <v>40000</v>
      </c>
      <c r="P619" s="12">
        <f t="shared" si="123"/>
        <v>6.9832280320739661E-3</v>
      </c>
      <c r="Q619" s="1">
        <v>37.033000000000001</v>
      </c>
      <c r="R619" s="1">
        <v>5.24</v>
      </c>
      <c r="S619" s="1">
        <v>19.863</v>
      </c>
      <c r="T619" s="1">
        <f t="shared" si="124"/>
        <v>37033000</v>
      </c>
      <c r="U619" s="1">
        <f t="shared" si="125"/>
        <v>5240000</v>
      </c>
      <c r="V619" s="1">
        <f t="shared" si="126"/>
        <v>19863000</v>
      </c>
      <c r="W619" s="1">
        <f t="shared" si="127"/>
        <v>6.46524709279488</v>
      </c>
      <c r="X619" s="3">
        <v>0</v>
      </c>
      <c r="Y619" s="3">
        <v>10</v>
      </c>
      <c r="Z619" s="3">
        <v>0</v>
      </c>
      <c r="AA619" s="3">
        <f t="shared" si="117"/>
        <v>10</v>
      </c>
    </row>
    <row r="620" spans="1:27" x14ac:dyDescent="0.3">
      <c r="A620" s="1" t="s">
        <v>97</v>
      </c>
      <c r="B620" s="3">
        <v>2017</v>
      </c>
      <c r="C620" s="13">
        <f t="shared" si="128"/>
        <v>0.35522772164599781</v>
      </c>
      <c r="D620" s="1">
        <f t="shared" si="129"/>
        <v>5240000</v>
      </c>
      <c r="E620" s="1">
        <v>14751101</v>
      </c>
      <c r="F620" s="9">
        <v>34396334576.575058</v>
      </c>
      <c r="G620" s="8">
        <v>2331.7808329408808</v>
      </c>
      <c r="H620" s="1">
        <f t="shared" si="118"/>
        <v>5437201.8528704681</v>
      </c>
      <c r="I620" s="1">
        <f t="shared" si="119"/>
        <v>5064000000</v>
      </c>
      <c r="J620" s="2">
        <v>5064</v>
      </c>
      <c r="K620" s="6">
        <f t="shared" si="120"/>
        <v>3481000000</v>
      </c>
      <c r="L620" s="6">
        <f t="shared" si="121"/>
        <v>8545000000</v>
      </c>
      <c r="M620" s="2">
        <v>3481</v>
      </c>
      <c r="N620" s="6">
        <f t="shared" si="122"/>
        <v>0.24842763350195468</v>
      </c>
      <c r="O620" s="1">
        <v>386850</v>
      </c>
      <c r="P620" s="12">
        <f t="shared" si="123"/>
        <v>2.6225161091365315E-2</v>
      </c>
      <c r="Q620" s="1">
        <v>9.5960000000000001</v>
      </c>
      <c r="R620" s="1">
        <v>5.24</v>
      </c>
      <c r="S620" s="1">
        <v>3.2269999999999999</v>
      </c>
      <c r="T620" s="1">
        <f t="shared" si="124"/>
        <v>9596000</v>
      </c>
      <c r="U620" s="1">
        <f t="shared" si="125"/>
        <v>5240000</v>
      </c>
      <c r="V620" s="1">
        <f t="shared" si="126"/>
        <v>3227000</v>
      </c>
      <c r="W620" s="1">
        <f t="shared" si="127"/>
        <v>0.65052771315171665</v>
      </c>
      <c r="X620" s="3">
        <v>0</v>
      </c>
      <c r="Y620" s="10">
        <v>5</v>
      </c>
      <c r="Z620" s="10">
        <v>1</v>
      </c>
      <c r="AA620" s="10">
        <f t="shared" si="117"/>
        <v>4</v>
      </c>
    </row>
    <row r="621" spans="1:27" x14ac:dyDescent="0.3">
      <c r="A621" s="1" t="s">
        <v>43</v>
      </c>
      <c r="B621" s="3">
        <v>2013</v>
      </c>
      <c r="C621" s="13">
        <f t="shared" si="128"/>
        <v>0.14711767723170752</v>
      </c>
      <c r="D621" s="1">
        <f t="shared" si="129"/>
        <v>5220000</v>
      </c>
      <c r="E621" s="1">
        <v>35481800</v>
      </c>
      <c r="F621" s="8">
        <v>515106414386.01959</v>
      </c>
      <c r="G621" s="8">
        <v>14517.482607590922</v>
      </c>
      <c r="H621" s="1">
        <f t="shared" si="118"/>
        <v>210757301.26170492</v>
      </c>
      <c r="I621" s="1">
        <f t="shared" si="119"/>
        <v>65104000000</v>
      </c>
      <c r="J621" s="6">
        <v>65104</v>
      </c>
      <c r="K621" s="6">
        <f t="shared" si="120"/>
        <v>89212000000</v>
      </c>
      <c r="L621" s="6">
        <f t="shared" si="121"/>
        <v>154316000000</v>
      </c>
      <c r="M621" s="6">
        <v>89212</v>
      </c>
      <c r="N621" s="6">
        <f t="shared" si="122"/>
        <v>0.29958081609978932</v>
      </c>
      <c r="O621" s="1">
        <v>434320</v>
      </c>
      <c r="P621" s="12">
        <f t="shared" si="123"/>
        <v>1.2240641681087206E-2</v>
      </c>
      <c r="Q621" s="1">
        <v>164.851</v>
      </c>
      <c r="R621" s="1">
        <v>5.22</v>
      </c>
      <c r="S621" s="1">
        <v>122.52500000000001</v>
      </c>
      <c r="T621" s="1">
        <f t="shared" si="124"/>
        <v>164851000</v>
      </c>
      <c r="U621" s="1">
        <f t="shared" si="125"/>
        <v>5220000</v>
      </c>
      <c r="V621" s="1">
        <f t="shared" si="126"/>
        <v>122525000</v>
      </c>
      <c r="W621" s="1">
        <f t="shared" si="127"/>
        <v>4.6460720707517655</v>
      </c>
      <c r="X621" s="3">
        <v>0</v>
      </c>
      <c r="Y621" s="10">
        <v>4</v>
      </c>
      <c r="Z621" s="10">
        <v>1</v>
      </c>
      <c r="AA621" s="3">
        <f t="shared" si="117"/>
        <v>3</v>
      </c>
    </row>
    <row r="622" spans="1:27" x14ac:dyDescent="0.3">
      <c r="A622" s="1" t="s">
        <v>43</v>
      </c>
      <c r="B622" s="3">
        <v>2012</v>
      </c>
      <c r="C622" s="13">
        <f t="shared" si="128"/>
        <v>0.1535533711801052</v>
      </c>
      <c r="D622" s="1">
        <f t="shared" si="129"/>
        <v>5200000</v>
      </c>
      <c r="E622" s="1">
        <v>33864447</v>
      </c>
      <c r="F622" s="8">
        <v>483559417994.86859</v>
      </c>
      <c r="G622" s="8">
        <v>14279.265153654173</v>
      </c>
      <c r="H622" s="1">
        <f t="shared" si="118"/>
        <v>203897413.32836232</v>
      </c>
      <c r="I622" s="1">
        <f t="shared" si="119"/>
        <v>59006000000</v>
      </c>
      <c r="J622" s="6">
        <v>59006</v>
      </c>
      <c r="K622" s="6">
        <f t="shared" si="120"/>
        <v>94021000000</v>
      </c>
      <c r="L622" s="6">
        <f t="shared" si="121"/>
        <v>153027000000</v>
      </c>
      <c r="M622" s="6">
        <v>94021</v>
      </c>
      <c r="N622" s="6">
        <f t="shared" si="122"/>
        <v>0.31645955865060599</v>
      </c>
      <c r="O622" s="1">
        <v>434320</v>
      </c>
      <c r="P622" s="12">
        <f t="shared" si="123"/>
        <v>1.2825250032873711E-2</v>
      </c>
      <c r="Q622" s="1">
        <v>153.65700000000001</v>
      </c>
      <c r="R622" s="1">
        <v>5.2</v>
      </c>
      <c r="S622" s="1">
        <v>113.148</v>
      </c>
      <c r="T622" s="1">
        <f t="shared" si="124"/>
        <v>153657000</v>
      </c>
      <c r="U622" s="1">
        <f t="shared" si="125"/>
        <v>5200000</v>
      </c>
      <c r="V622" s="1">
        <f t="shared" si="126"/>
        <v>113148000</v>
      </c>
      <c r="W622" s="1">
        <f t="shared" si="127"/>
        <v>4.5374135298887355</v>
      </c>
      <c r="X622" s="3">
        <v>0</v>
      </c>
      <c r="Y622" s="10">
        <v>4</v>
      </c>
      <c r="Z622" s="10">
        <v>1</v>
      </c>
      <c r="AA622" s="3">
        <f t="shared" si="117"/>
        <v>3</v>
      </c>
    </row>
    <row r="623" spans="1:27" x14ac:dyDescent="0.3">
      <c r="A623" s="1" t="s">
        <v>86</v>
      </c>
      <c r="B623" s="3">
        <v>2011</v>
      </c>
      <c r="C623" s="13">
        <f t="shared" si="128"/>
        <v>0.54925209115298812</v>
      </c>
      <c r="D623" s="1">
        <f t="shared" si="129"/>
        <v>5190000</v>
      </c>
      <c r="E623" s="1">
        <v>9449213</v>
      </c>
      <c r="F623" s="9">
        <v>421515976518.42902</v>
      </c>
      <c r="G623" s="8">
        <v>44608.580261491516</v>
      </c>
      <c r="H623" s="1">
        <f t="shared" si="118"/>
        <v>1989925432.9459305</v>
      </c>
      <c r="I623" s="1">
        <f t="shared" si="119"/>
        <v>144786860000</v>
      </c>
      <c r="J623" s="1">
        <v>144786.85999999999</v>
      </c>
      <c r="K623" s="6">
        <f t="shared" si="120"/>
        <v>186940000000</v>
      </c>
      <c r="L623" s="6">
        <f t="shared" si="121"/>
        <v>331726860000</v>
      </c>
      <c r="M623" s="2">
        <v>186940</v>
      </c>
      <c r="N623" s="6">
        <f t="shared" si="122"/>
        <v>0.78698525911151707</v>
      </c>
      <c r="O623" s="1">
        <v>407339.7</v>
      </c>
      <c r="P623" s="12">
        <f t="shared" si="123"/>
        <v>4.310832023788648E-2</v>
      </c>
      <c r="Q623" s="1">
        <v>49.405000000000001</v>
      </c>
      <c r="R623" s="1">
        <v>5.19</v>
      </c>
      <c r="S623" s="1">
        <v>34.26</v>
      </c>
      <c r="T623" s="1">
        <f t="shared" si="124"/>
        <v>49405000</v>
      </c>
      <c r="U623" s="1">
        <f t="shared" si="125"/>
        <v>5190000</v>
      </c>
      <c r="V623" s="1">
        <f t="shared" si="126"/>
        <v>34260000</v>
      </c>
      <c r="W623" s="1">
        <f t="shared" si="127"/>
        <v>5.228477757883117</v>
      </c>
      <c r="X623" s="3">
        <v>0</v>
      </c>
      <c r="Y623" s="10">
        <v>10</v>
      </c>
      <c r="Z623" s="10">
        <v>0</v>
      </c>
      <c r="AA623" s="3">
        <f t="shared" si="117"/>
        <v>10</v>
      </c>
    </row>
    <row r="624" spans="1:27" x14ac:dyDescent="0.3">
      <c r="A624" s="1" t="s">
        <v>25</v>
      </c>
      <c r="B624" s="3">
        <v>2021</v>
      </c>
      <c r="C624" s="13">
        <f t="shared" si="128"/>
        <v>0.88274469742772976</v>
      </c>
      <c r="D624" s="1">
        <f t="shared" si="129"/>
        <v>5170000</v>
      </c>
      <c r="E624" s="1">
        <v>5856733</v>
      </c>
      <c r="F624" s="8">
        <v>378767959255.25635</v>
      </c>
      <c r="G624" s="8">
        <v>64672.225839090897</v>
      </c>
      <c r="H624" s="1">
        <f t="shared" si="118"/>
        <v>4182496794.9823761</v>
      </c>
      <c r="I624" s="1">
        <f t="shared" si="119"/>
        <v>120308000000</v>
      </c>
      <c r="J624" s="6">
        <v>120308</v>
      </c>
      <c r="K624" s="6">
        <f t="shared" si="120"/>
        <v>125942000000</v>
      </c>
      <c r="L624" s="6">
        <f t="shared" si="121"/>
        <v>246250000000</v>
      </c>
      <c r="M624" s="2">
        <v>125942</v>
      </c>
      <c r="N624" s="6">
        <f t="shared" si="122"/>
        <v>0.65013418897465169</v>
      </c>
      <c r="O624" s="1">
        <v>40000</v>
      </c>
      <c r="P624" s="12">
        <f t="shared" si="123"/>
        <v>6.8297462083383347E-3</v>
      </c>
      <c r="Q624" s="1">
        <v>29.577000000000002</v>
      </c>
      <c r="R624" s="1">
        <v>5.17</v>
      </c>
      <c r="S624" s="1">
        <v>18.666</v>
      </c>
      <c r="T624" s="1">
        <f t="shared" si="124"/>
        <v>29577000</v>
      </c>
      <c r="U624" s="1">
        <f t="shared" si="125"/>
        <v>5170000</v>
      </c>
      <c r="V624" s="1">
        <f t="shared" si="126"/>
        <v>18666000</v>
      </c>
      <c r="W624" s="1">
        <f t="shared" si="127"/>
        <v>5.0500850901005734</v>
      </c>
      <c r="X624" s="3">
        <v>0</v>
      </c>
      <c r="Y624" s="3">
        <v>10</v>
      </c>
      <c r="Z624" s="3">
        <v>0</v>
      </c>
      <c r="AA624" s="3">
        <f t="shared" si="117"/>
        <v>10</v>
      </c>
    </row>
    <row r="625" spans="1:27" x14ac:dyDescent="0.3">
      <c r="A625" s="1" t="s">
        <v>25</v>
      </c>
      <c r="B625" s="3">
        <v>2020</v>
      </c>
      <c r="C625" s="13">
        <f t="shared" si="128"/>
        <v>0.88657894393871528</v>
      </c>
      <c r="D625" s="1">
        <f t="shared" si="129"/>
        <v>5170000</v>
      </c>
      <c r="E625" s="1">
        <v>5831404</v>
      </c>
      <c r="F625" s="8">
        <v>355563828473.63269</v>
      </c>
      <c r="G625" s="8">
        <v>60973.965870591834</v>
      </c>
      <c r="H625" s="1">
        <f t="shared" si="118"/>
        <v>3717824513.9880977</v>
      </c>
      <c r="I625" s="1">
        <f t="shared" si="119"/>
        <v>98298000000</v>
      </c>
      <c r="J625" s="6">
        <v>98298</v>
      </c>
      <c r="K625" s="6">
        <f t="shared" si="120"/>
        <v>108453000000</v>
      </c>
      <c r="L625" s="6">
        <f t="shared" si="121"/>
        <v>206751000000</v>
      </c>
      <c r="M625" s="2">
        <v>108453</v>
      </c>
      <c r="N625" s="6">
        <f t="shared" si="122"/>
        <v>0.58147365801392781</v>
      </c>
      <c r="O625" s="1">
        <v>40000</v>
      </c>
      <c r="P625" s="12">
        <f t="shared" si="123"/>
        <v>6.8594115585200411E-3</v>
      </c>
      <c r="Q625" s="1">
        <v>28.282</v>
      </c>
      <c r="R625" s="1">
        <v>5.17</v>
      </c>
      <c r="S625" s="1">
        <v>18.591000000000001</v>
      </c>
      <c r="T625" s="1">
        <f t="shared" si="124"/>
        <v>28282000</v>
      </c>
      <c r="U625" s="1">
        <f t="shared" si="125"/>
        <v>5170000</v>
      </c>
      <c r="V625" s="1">
        <f t="shared" si="126"/>
        <v>18591000</v>
      </c>
      <c r="W625" s="1">
        <f t="shared" si="127"/>
        <v>4.8499469424515951</v>
      </c>
      <c r="X625" s="3">
        <v>0</v>
      </c>
      <c r="Y625" s="3">
        <v>10</v>
      </c>
      <c r="Z625" s="3">
        <v>0</v>
      </c>
      <c r="AA625" s="3">
        <f t="shared" si="117"/>
        <v>10</v>
      </c>
    </row>
    <row r="626" spans="1:27" x14ac:dyDescent="0.3">
      <c r="A626" s="1" t="s">
        <v>25</v>
      </c>
      <c r="B626" s="3">
        <v>2019</v>
      </c>
      <c r="C626" s="13">
        <f t="shared" si="128"/>
        <v>0.88916834725790461</v>
      </c>
      <c r="D626" s="1">
        <f t="shared" si="129"/>
        <v>5170000</v>
      </c>
      <c r="E626" s="1">
        <v>5814422</v>
      </c>
      <c r="F626" s="8">
        <v>349412530870.74805</v>
      </c>
      <c r="G626" s="8">
        <v>60094.112685791995</v>
      </c>
      <c r="H626" s="1">
        <f t="shared" si="118"/>
        <v>3611302379.4926662</v>
      </c>
      <c r="I626" s="1">
        <f t="shared" si="119"/>
        <v>98184000000</v>
      </c>
      <c r="J626" s="6">
        <v>98184</v>
      </c>
      <c r="K626" s="6">
        <f t="shared" si="120"/>
        <v>111076000000</v>
      </c>
      <c r="L626" s="6">
        <f t="shared" si="121"/>
        <v>209260000000</v>
      </c>
      <c r="M626" s="2">
        <v>111076</v>
      </c>
      <c r="N626" s="6">
        <f t="shared" si="122"/>
        <v>0.59889094268747856</v>
      </c>
      <c r="O626" s="1">
        <v>40000</v>
      </c>
      <c r="P626" s="12">
        <f t="shared" si="123"/>
        <v>6.8794456267536139E-3</v>
      </c>
      <c r="Q626" s="1">
        <v>30.954999999999998</v>
      </c>
      <c r="R626" s="1">
        <v>5.17</v>
      </c>
      <c r="S626" s="1">
        <v>19.699000000000002</v>
      </c>
      <c r="T626" s="1">
        <f t="shared" si="124"/>
        <v>30955000</v>
      </c>
      <c r="U626" s="1">
        <f t="shared" si="125"/>
        <v>5170000</v>
      </c>
      <c r="V626" s="1">
        <f t="shared" si="126"/>
        <v>19699000</v>
      </c>
      <c r="W626" s="1">
        <f t="shared" si="127"/>
        <v>5.3238309844039531</v>
      </c>
      <c r="X626" s="3">
        <v>0</v>
      </c>
      <c r="Y626" s="3">
        <v>10</v>
      </c>
      <c r="Z626" s="3">
        <v>0</v>
      </c>
      <c r="AA626" s="3">
        <f t="shared" si="117"/>
        <v>10</v>
      </c>
    </row>
    <row r="627" spans="1:27" x14ac:dyDescent="0.3">
      <c r="A627" s="1" t="s">
        <v>27</v>
      </c>
      <c r="B627" s="3">
        <v>2021</v>
      </c>
      <c r="C627" s="13">
        <f t="shared" si="128"/>
        <v>0.29048636913782916</v>
      </c>
      <c r="D627" s="1">
        <f t="shared" si="129"/>
        <v>5170000</v>
      </c>
      <c r="E627" s="1">
        <v>17797737</v>
      </c>
      <c r="F627" s="8">
        <v>208600950803.52304</v>
      </c>
      <c r="G627" s="8">
        <v>11720.644641704899</v>
      </c>
      <c r="H627" s="1">
        <f t="shared" si="118"/>
        <v>137373510.81712577</v>
      </c>
      <c r="I627" s="1">
        <f t="shared" si="119"/>
        <v>25687000000</v>
      </c>
      <c r="J627" s="2">
        <v>25687</v>
      </c>
      <c r="K627" s="6">
        <f t="shared" si="120"/>
        <v>26699000000</v>
      </c>
      <c r="L627" s="6">
        <f t="shared" si="121"/>
        <v>52386000000</v>
      </c>
      <c r="M627" s="6">
        <v>26699</v>
      </c>
      <c r="N627" s="6">
        <f t="shared" si="122"/>
        <v>0.25113020721243645</v>
      </c>
      <c r="O627" s="1">
        <v>248360</v>
      </c>
      <c r="P627" s="12">
        <f t="shared" si="123"/>
        <v>1.3954583102334864E-2</v>
      </c>
      <c r="Q627" s="1">
        <v>41.322000000000003</v>
      </c>
      <c r="R627" s="1">
        <v>5.17</v>
      </c>
      <c r="S627" s="1">
        <v>35.500999999999998</v>
      </c>
      <c r="T627" s="1">
        <f t="shared" si="124"/>
        <v>41322000</v>
      </c>
      <c r="U627" s="1">
        <f t="shared" si="125"/>
        <v>5170000</v>
      </c>
      <c r="V627" s="1">
        <f t="shared" si="126"/>
        <v>35501000</v>
      </c>
      <c r="W627" s="1">
        <f t="shared" si="127"/>
        <v>2.3217558501960109</v>
      </c>
      <c r="X627" s="3">
        <v>0</v>
      </c>
      <c r="Y627" s="10">
        <v>6</v>
      </c>
      <c r="Z627" s="10">
        <v>1</v>
      </c>
      <c r="AA627" s="3">
        <f t="shared" si="117"/>
        <v>5</v>
      </c>
    </row>
    <row r="628" spans="1:27" x14ac:dyDescent="0.3">
      <c r="A628" s="1" t="s">
        <v>27</v>
      </c>
      <c r="B628" s="3">
        <v>2020</v>
      </c>
      <c r="C628" s="13">
        <f t="shared" si="128"/>
        <v>0.29394047676917912</v>
      </c>
      <c r="D628" s="1">
        <f t="shared" si="129"/>
        <v>5170000</v>
      </c>
      <c r="E628" s="1">
        <v>17588595</v>
      </c>
      <c r="F628" s="8">
        <v>192140979865.01154</v>
      </c>
      <c r="G628" s="8">
        <v>10924.180121551013</v>
      </c>
      <c r="H628" s="1">
        <f t="shared" si="118"/>
        <v>119337711.32809031</v>
      </c>
      <c r="I628" s="1">
        <f t="shared" si="119"/>
        <v>17919000000</v>
      </c>
      <c r="J628" s="2">
        <v>17919</v>
      </c>
      <c r="K628" s="6">
        <f t="shared" si="120"/>
        <v>20354000000</v>
      </c>
      <c r="L628" s="6">
        <f t="shared" si="121"/>
        <v>38273000000</v>
      </c>
      <c r="M628" s="6">
        <v>20354</v>
      </c>
      <c r="N628" s="6">
        <f t="shared" si="122"/>
        <v>0.19919228072475045</v>
      </c>
      <c r="O628" s="1">
        <v>248360</v>
      </c>
      <c r="P628" s="12">
        <f t="shared" si="123"/>
        <v>1.4120513889824628E-2</v>
      </c>
      <c r="Q628" s="1">
        <v>34.457000000000001</v>
      </c>
      <c r="R628" s="1">
        <v>5.17</v>
      </c>
      <c r="S628" s="1">
        <v>29.007000000000001</v>
      </c>
      <c r="T628" s="1">
        <f t="shared" si="124"/>
        <v>34457000</v>
      </c>
      <c r="U628" s="1">
        <f t="shared" si="125"/>
        <v>5170000</v>
      </c>
      <c r="V628" s="1">
        <f t="shared" si="126"/>
        <v>29007000</v>
      </c>
      <c r="W628" s="1">
        <f t="shared" si="127"/>
        <v>1.9590535798908326</v>
      </c>
      <c r="X628" s="3">
        <v>0</v>
      </c>
      <c r="Y628" s="10">
        <v>6</v>
      </c>
      <c r="Z628" s="10">
        <v>1</v>
      </c>
      <c r="AA628" s="3">
        <f t="shared" si="117"/>
        <v>5</v>
      </c>
    </row>
    <row r="629" spans="1:27" x14ac:dyDescent="0.3">
      <c r="A629" s="1" t="s">
        <v>27</v>
      </c>
      <c r="B629" s="3">
        <v>2019</v>
      </c>
      <c r="C629" s="13">
        <f t="shared" si="128"/>
        <v>0.29809026196195282</v>
      </c>
      <c r="D629" s="1">
        <f t="shared" si="129"/>
        <v>5170000</v>
      </c>
      <c r="E629" s="1">
        <v>17343740</v>
      </c>
      <c r="F629" s="8">
        <v>205886434547.61523</v>
      </c>
      <c r="G629" s="8">
        <v>11870.936404006012</v>
      </c>
      <c r="H629" s="1">
        <f t="shared" si="118"/>
        <v>140919131.10795519</v>
      </c>
      <c r="I629" s="1">
        <f t="shared" si="119"/>
        <v>22562000000</v>
      </c>
      <c r="J629" s="2">
        <v>22562</v>
      </c>
      <c r="K629" s="6">
        <f t="shared" si="120"/>
        <v>22330000000</v>
      </c>
      <c r="L629" s="6">
        <f t="shared" si="121"/>
        <v>44892000000</v>
      </c>
      <c r="M629" s="6">
        <v>22330</v>
      </c>
      <c r="N629" s="6">
        <f t="shared" si="122"/>
        <v>0.21804253446148175</v>
      </c>
      <c r="O629" s="1">
        <v>248360</v>
      </c>
      <c r="P629" s="12">
        <f t="shared" si="123"/>
        <v>1.4319864112354082E-2</v>
      </c>
      <c r="Q629" s="1">
        <v>40.264000000000003</v>
      </c>
      <c r="R629" s="1">
        <v>5.17</v>
      </c>
      <c r="S629" s="1">
        <v>34.851999999999997</v>
      </c>
      <c r="T629" s="1">
        <f t="shared" si="124"/>
        <v>40264000</v>
      </c>
      <c r="U629" s="1">
        <f t="shared" si="125"/>
        <v>5170000</v>
      </c>
      <c r="V629" s="1">
        <f t="shared" si="126"/>
        <v>34852000</v>
      </c>
      <c r="W629" s="1">
        <f t="shared" si="127"/>
        <v>2.3215292664673246</v>
      </c>
      <c r="X629" s="3">
        <v>0</v>
      </c>
      <c r="Y629" s="10">
        <v>6</v>
      </c>
      <c r="Z629" s="10">
        <v>1</v>
      </c>
      <c r="AA629" s="3">
        <f t="shared" si="117"/>
        <v>5</v>
      </c>
    </row>
    <row r="630" spans="1:27" x14ac:dyDescent="0.3">
      <c r="A630" s="1" t="s">
        <v>39</v>
      </c>
      <c r="B630" s="3">
        <v>2012</v>
      </c>
      <c r="C630" s="13">
        <f t="shared" si="128"/>
        <v>0.52014230932298644</v>
      </c>
      <c r="D630" s="1">
        <f t="shared" si="129"/>
        <v>5160000</v>
      </c>
      <c r="E630" s="1">
        <v>9920362</v>
      </c>
      <c r="F630" s="8">
        <v>230898725659.90939</v>
      </c>
      <c r="G630" s="8">
        <v>23275.231857457358</v>
      </c>
      <c r="H630" s="1">
        <f t="shared" si="118"/>
        <v>541736418.01839793</v>
      </c>
      <c r="I630" s="1">
        <f t="shared" si="119"/>
        <v>95206000000</v>
      </c>
      <c r="J630" s="2">
        <v>95206</v>
      </c>
      <c r="K630" s="6">
        <f t="shared" si="120"/>
        <v>103601000000</v>
      </c>
      <c r="L630" s="6">
        <f t="shared" si="121"/>
        <v>198807000000</v>
      </c>
      <c r="M630" s="2">
        <v>103601</v>
      </c>
      <c r="N630" s="6">
        <f t="shared" si="122"/>
        <v>0.861013846792826</v>
      </c>
      <c r="O630" s="1">
        <v>90530</v>
      </c>
      <c r="P630" s="12">
        <f t="shared" si="123"/>
        <v>9.1256750509709217E-3</v>
      </c>
      <c r="Q630" s="1">
        <v>46.756999999999998</v>
      </c>
      <c r="R630" s="1">
        <v>5.16</v>
      </c>
      <c r="S630" s="1">
        <v>14.345000000000001</v>
      </c>
      <c r="T630" s="1">
        <f t="shared" si="124"/>
        <v>46757000</v>
      </c>
      <c r="U630" s="1">
        <f t="shared" si="125"/>
        <v>5160000</v>
      </c>
      <c r="V630" s="1">
        <f t="shared" si="126"/>
        <v>14345000</v>
      </c>
      <c r="W630" s="1">
        <f t="shared" si="127"/>
        <v>4.7132352629873786</v>
      </c>
      <c r="X630" s="3">
        <v>0</v>
      </c>
      <c r="Y630" s="10">
        <v>10</v>
      </c>
      <c r="Z630" s="10">
        <v>0</v>
      </c>
      <c r="AA630" s="3">
        <f t="shared" si="117"/>
        <v>10</v>
      </c>
    </row>
    <row r="631" spans="1:27" x14ac:dyDescent="0.3">
      <c r="A631" s="1" t="s">
        <v>24</v>
      </c>
      <c r="B631" s="3">
        <v>2018</v>
      </c>
      <c r="C631" s="13">
        <f t="shared" si="128"/>
        <v>0.48354043414028769</v>
      </c>
      <c r="D631" s="1">
        <f t="shared" si="129"/>
        <v>5140000</v>
      </c>
      <c r="E631" s="1">
        <v>10629928</v>
      </c>
      <c r="F631" s="8">
        <v>437267328659.80743</v>
      </c>
      <c r="G631" s="8">
        <v>41135.492983565593</v>
      </c>
      <c r="H631" s="1">
        <f t="shared" si="118"/>
        <v>1692128783.0009742</v>
      </c>
      <c r="I631" s="1">
        <f t="shared" si="119"/>
        <v>184659000000</v>
      </c>
      <c r="J631" s="2">
        <v>184659</v>
      </c>
      <c r="K631" s="6">
        <f t="shared" si="120"/>
        <v>202237000000</v>
      </c>
      <c r="L631" s="6">
        <f t="shared" si="121"/>
        <v>386896000000</v>
      </c>
      <c r="M631" s="1">
        <v>202237</v>
      </c>
      <c r="N631" s="6">
        <f t="shared" si="122"/>
        <v>0.88480427107556403</v>
      </c>
      <c r="O631" s="1">
        <v>77230</v>
      </c>
      <c r="P631" s="12">
        <f t="shared" si="123"/>
        <v>7.2653361339794584E-3</v>
      </c>
      <c r="Q631" s="1">
        <v>106.33799999999999</v>
      </c>
      <c r="R631" s="1">
        <v>5.14</v>
      </c>
      <c r="S631" s="1">
        <v>22.372</v>
      </c>
      <c r="T631" s="1">
        <f t="shared" si="124"/>
        <v>106338000</v>
      </c>
      <c r="U631" s="1">
        <f t="shared" si="125"/>
        <v>5140000</v>
      </c>
      <c r="V631" s="1">
        <f t="shared" si="126"/>
        <v>22372000</v>
      </c>
      <c r="W631" s="1">
        <f t="shared" si="127"/>
        <v>10.003642545838504</v>
      </c>
      <c r="X631" s="3">
        <v>0</v>
      </c>
      <c r="Y631" s="3">
        <v>9</v>
      </c>
      <c r="Z631" s="3">
        <v>0</v>
      </c>
      <c r="AA631" s="3">
        <f t="shared" si="117"/>
        <v>9</v>
      </c>
    </row>
    <row r="632" spans="1:27" x14ac:dyDescent="0.3">
      <c r="A632" s="1" t="s">
        <v>24</v>
      </c>
      <c r="B632" s="3">
        <v>2012</v>
      </c>
      <c r="C632" s="13">
        <f t="shared" si="128"/>
        <v>0.4890215145681317</v>
      </c>
      <c r="D632" s="1">
        <f t="shared" si="129"/>
        <v>5140000</v>
      </c>
      <c r="E632" s="1">
        <v>10510785</v>
      </c>
      <c r="F632" s="8">
        <v>307490190596.13245</v>
      </c>
      <c r="G632" s="8">
        <v>29254.731268514432</v>
      </c>
      <c r="H632" s="1">
        <f t="shared" si="118"/>
        <v>855839301.592996</v>
      </c>
      <c r="I632" s="1">
        <f t="shared" si="119"/>
        <v>141544000000</v>
      </c>
      <c r="J632" s="2">
        <v>141544</v>
      </c>
      <c r="K632" s="6">
        <f t="shared" si="120"/>
        <v>157197000000</v>
      </c>
      <c r="L632" s="6">
        <f t="shared" si="121"/>
        <v>298741000000</v>
      </c>
      <c r="M632" s="1">
        <v>157197</v>
      </c>
      <c r="N632" s="6">
        <f t="shared" si="122"/>
        <v>0.97154643997205126</v>
      </c>
      <c r="O632" s="1">
        <v>77230</v>
      </c>
      <c r="P632" s="12">
        <f t="shared" si="123"/>
        <v>7.3476909669449048E-3</v>
      </c>
      <c r="Q632" s="1">
        <v>111.28100000000001</v>
      </c>
      <c r="R632" s="1">
        <v>5.14</v>
      </c>
      <c r="S632" s="1">
        <v>20.433</v>
      </c>
      <c r="T632" s="1">
        <f t="shared" si="124"/>
        <v>111281000</v>
      </c>
      <c r="U632" s="1">
        <f t="shared" si="125"/>
        <v>5140000</v>
      </c>
      <c r="V632" s="1">
        <f t="shared" si="126"/>
        <v>20433000</v>
      </c>
      <c r="W632" s="1">
        <f t="shared" si="127"/>
        <v>10.587315790400051</v>
      </c>
      <c r="X632" s="3">
        <v>0</v>
      </c>
      <c r="Y632" s="3">
        <v>9</v>
      </c>
      <c r="Z632" s="3">
        <v>0</v>
      </c>
      <c r="AA632" s="3">
        <f t="shared" si="117"/>
        <v>9</v>
      </c>
    </row>
    <row r="633" spans="1:27" x14ac:dyDescent="0.3">
      <c r="A633" s="1" t="s">
        <v>27</v>
      </c>
      <c r="B633" s="3">
        <v>2018</v>
      </c>
      <c r="C633" s="13">
        <f t="shared" si="128"/>
        <v>0.30207446405878063</v>
      </c>
      <c r="D633" s="1">
        <f t="shared" si="129"/>
        <v>5140000</v>
      </c>
      <c r="E633" s="1">
        <v>17015672</v>
      </c>
      <c r="F633" s="8">
        <v>202243945975.18069</v>
      </c>
      <c r="G633" s="8">
        <v>11885.745445444687</v>
      </c>
      <c r="H633" s="1">
        <f t="shared" si="118"/>
        <v>141270944.79390913</v>
      </c>
      <c r="I633" s="1">
        <f t="shared" si="119"/>
        <v>23177000000</v>
      </c>
      <c r="J633" s="2">
        <v>23177</v>
      </c>
      <c r="K633" s="6">
        <f t="shared" si="120"/>
        <v>21628000000</v>
      </c>
      <c r="L633" s="6">
        <f t="shared" si="121"/>
        <v>44805000000</v>
      </c>
      <c r="M633" s="6">
        <v>21628</v>
      </c>
      <c r="N633" s="6">
        <f t="shared" si="122"/>
        <v>0.22153938791076819</v>
      </c>
      <c r="O633" s="1">
        <v>248360</v>
      </c>
      <c r="P633" s="12">
        <f t="shared" si="123"/>
        <v>1.4595956010435555E-2</v>
      </c>
      <c r="Q633" s="1">
        <v>38.244999999999997</v>
      </c>
      <c r="R633" s="1">
        <v>5.14</v>
      </c>
      <c r="S633" s="1">
        <v>32.982999999999997</v>
      </c>
      <c r="T633" s="1">
        <f t="shared" si="124"/>
        <v>38245000</v>
      </c>
      <c r="U633" s="1">
        <f t="shared" si="125"/>
        <v>5140000</v>
      </c>
      <c r="V633" s="1">
        <f t="shared" si="126"/>
        <v>32982999.999999996</v>
      </c>
      <c r="W633" s="1">
        <f t="shared" si="127"/>
        <v>2.2476338283906743</v>
      </c>
      <c r="X633" s="3">
        <v>0</v>
      </c>
      <c r="Y633" s="10">
        <v>6</v>
      </c>
      <c r="Z633" s="10">
        <v>1</v>
      </c>
      <c r="AA633" s="3">
        <f t="shared" si="117"/>
        <v>5</v>
      </c>
    </row>
    <row r="634" spans="1:27" x14ac:dyDescent="0.3">
      <c r="A634" s="1" t="s">
        <v>86</v>
      </c>
      <c r="B634" s="3">
        <v>2013</v>
      </c>
      <c r="C634" s="13">
        <f t="shared" si="128"/>
        <v>0.53539552969731719</v>
      </c>
      <c r="D634" s="1">
        <f t="shared" si="129"/>
        <v>5140000</v>
      </c>
      <c r="E634" s="1">
        <v>9600379</v>
      </c>
      <c r="F634" s="9">
        <v>444616519268.39343</v>
      </c>
      <c r="G634" s="8">
        <v>46312.392382466714</v>
      </c>
      <c r="H634" s="1">
        <f t="shared" si="118"/>
        <v>2144837688.187561</v>
      </c>
      <c r="I634" s="1">
        <f t="shared" si="119"/>
        <v>140292980000</v>
      </c>
      <c r="J634" s="1">
        <v>140292.98000000001</v>
      </c>
      <c r="K634" s="6">
        <f t="shared" si="120"/>
        <v>167509000000</v>
      </c>
      <c r="L634" s="6">
        <f t="shared" si="121"/>
        <v>307801980000</v>
      </c>
      <c r="M634" s="2">
        <v>167509</v>
      </c>
      <c r="N634" s="6">
        <f t="shared" si="122"/>
        <v>0.69228642360495574</v>
      </c>
      <c r="O634" s="1">
        <v>407339.7</v>
      </c>
      <c r="P634" s="12">
        <f t="shared" si="123"/>
        <v>4.2429543666973983E-2</v>
      </c>
      <c r="Q634" s="1">
        <v>45.350999999999999</v>
      </c>
      <c r="R634" s="1">
        <v>5.14</v>
      </c>
      <c r="S634" s="1">
        <v>31.478000000000002</v>
      </c>
      <c r="T634" s="1">
        <f t="shared" si="124"/>
        <v>45351000</v>
      </c>
      <c r="U634" s="1">
        <f t="shared" si="125"/>
        <v>5140000</v>
      </c>
      <c r="V634" s="1">
        <f t="shared" si="126"/>
        <v>31478000</v>
      </c>
      <c r="W634" s="1">
        <f t="shared" si="127"/>
        <v>4.7238760053118733</v>
      </c>
      <c r="X634" s="3">
        <v>0</v>
      </c>
      <c r="Y634" s="10">
        <v>10</v>
      </c>
      <c r="Z634" s="10">
        <v>0</v>
      </c>
      <c r="AA634" s="3">
        <f t="shared" si="117"/>
        <v>10</v>
      </c>
    </row>
    <row r="635" spans="1:27" x14ac:dyDescent="0.3">
      <c r="A635" s="1" t="s">
        <v>86</v>
      </c>
      <c r="B635" s="3">
        <v>2012</v>
      </c>
      <c r="C635" s="13">
        <f t="shared" si="128"/>
        <v>0.5368000038658004</v>
      </c>
      <c r="D635" s="1">
        <f t="shared" si="129"/>
        <v>5110000</v>
      </c>
      <c r="E635" s="1">
        <v>9519374</v>
      </c>
      <c r="F635" s="9">
        <v>432488311645.09546</v>
      </c>
      <c r="G635" s="8">
        <v>45432.431969276076</v>
      </c>
      <c r="H635" s="1">
        <f t="shared" si="118"/>
        <v>2064105874.6428988</v>
      </c>
      <c r="I635" s="1">
        <f t="shared" si="119"/>
        <v>144425310000</v>
      </c>
      <c r="J635" s="1">
        <v>144425.31</v>
      </c>
      <c r="K635" s="6">
        <f t="shared" si="120"/>
        <v>172461000000</v>
      </c>
      <c r="L635" s="6">
        <f t="shared" si="121"/>
        <v>316886310000</v>
      </c>
      <c r="M635" s="2">
        <v>172461</v>
      </c>
      <c r="N635" s="6">
        <f t="shared" si="122"/>
        <v>0.73270491124865422</v>
      </c>
      <c r="O635" s="1">
        <v>407339.7</v>
      </c>
      <c r="P635" s="12">
        <f t="shared" si="123"/>
        <v>4.2790597364910761E-2</v>
      </c>
      <c r="Q635" s="1">
        <v>46.918999999999997</v>
      </c>
      <c r="R635" s="1">
        <v>5.1100000000000003</v>
      </c>
      <c r="S635" s="1">
        <v>32.877000000000002</v>
      </c>
      <c r="T635" s="1">
        <f t="shared" si="124"/>
        <v>46919000</v>
      </c>
      <c r="U635" s="1">
        <f t="shared" si="125"/>
        <v>5110000</v>
      </c>
      <c r="V635" s="1">
        <f t="shared" si="126"/>
        <v>32877000.000000004</v>
      </c>
      <c r="W635" s="1">
        <f t="shared" si="127"/>
        <v>4.928790485592855</v>
      </c>
      <c r="X635" s="3">
        <v>0</v>
      </c>
      <c r="Y635" s="10">
        <v>10</v>
      </c>
      <c r="Z635" s="10">
        <v>0</v>
      </c>
      <c r="AA635" s="3">
        <f t="shared" si="117"/>
        <v>10</v>
      </c>
    </row>
    <row r="636" spans="1:27" x14ac:dyDescent="0.3">
      <c r="A636" s="1" t="s">
        <v>24</v>
      </c>
      <c r="B636" s="3">
        <v>2014</v>
      </c>
      <c r="C636" s="13">
        <f t="shared" si="128"/>
        <v>0.48454459506180653</v>
      </c>
      <c r="D636" s="1">
        <f t="shared" si="129"/>
        <v>5100000</v>
      </c>
      <c r="E636" s="1">
        <v>10525347</v>
      </c>
      <c r="F636" s="8">
        <v>342099831459.9223</v>
      </c>
      <c r="G636" s="8">
        <v>32502.475354011825</v>
      </c>
      <c r="H636" s="1">
        <f t="shared" si="118"/>
        <v>1056410904.1381462</v>
      </c>
      <c r="I636" s="1">
        <f t="shared" si="119"/>
        <v>154236000000</v>
      </c>
      <c r="J636" s="2">
        <v>154236</v>
      </c>
      <c r="K636" s="6">
        <f t="shared" si="120"/>
        <v>175023000000</v>
      </c>
      <c r="L636" s="6">
        <f t="shared" si="121"/>
        <v>329259000000</v>
      </c>
      <c r="M636" s="1">
        <v>175023</v>
      </c>
      <c r="N636" s="6">
        <f t="shared" si="122"/>
        <v>0.96246466592770996</v>
      </c>
      <c r="O636" s="1">
        <v>77230</v>
      </c>
      <c r="P636" s="12">
        <f t="shared" si="123"/>
        <v>7.3375253091418268E-3</v>
      </c>
      <c r="Q636" s="1">
        <v>104.229</v>
      </c>
      <c r="R636" s="1">
        <v>5.0999999999999996</v>
      </c>
      <c r="S636" s="1">
        <v>20.832000000000001</v>
      </c>
      <c r="T636" s="1">
        <f t="shared" si="124"/>
        <v>104229000</v>
      </c>
      <c r="U636" s="1">
        <f t="shared" si="125"/>
        <v>5100000</v>
      </c>
      <c r="V636" s="1">
        <f t="shared" si="126"/>
        <v>20832000</v>
      </c>
      <c r="W636" s="1">
        <f t="shared" si="127"/>
        <v>9.9026663919013789</v>
      </c>
      <c r="X636" s="3">
        <v>0</v>
      </c>
      <c r="Y636" s="3">
        <v>9</v>
      </c>
      <c r="Z636" s="3">
        <v>0</v>
      </c>
      <c r="AA636" s="3">
        <f t="shared" si="117"/>
        <v>9</v>
      </c>
    </row>
    <row r="637" spans="1:27" x14ac:dyDescent="0.3">
      <c r="A637" s="1" t="s">
        <v>36</v>
      </c>
      <c r="B637" s="3">
        <v>2012</v>
      </c>
      <c r="C637" s="13">
        <f t="shared" si="128"/>
        <v>0.46174693714655424</v>
      </c>
      <c r="D637" s="1">
        <f t="shared" si="129"/>
        <v>5100000</v>
      </c>
      <c r="E637" s="1">
        <v>11045011</v>
      </c>
      <c r="F637" s="8">
        <v>275143590350.28912</v>
      </c>
      <c r="G637" s="8">
        <v>24911.119631323963</v>
      </c>
      <c r="H637" s="1">
        <f t="shared" si="118"/>
        <v>620563881.28613412</v>
      </c>
      <c r="I637" s="1">
        <f t="shared" si="119"/>
        <v>61686000000</v>
      </c>
      <c r="J637" s="6">
        <v>61686</v>
      </c>
      <c r="K637" s="6">
        <f t="shared" si="120"/>
        <v>35324000000</v>
      </c>
      <c r="L637" s="6">
        <f t="shared" si="121"/>
        <v>97010000000</v>
      </c>
      <c r="M637" s="6">
        <v>35324</v>
      </c>
      <c r="N637" s="6">
        <f t="shared" si="122"/>
        <v>0.35257953811133752</v>
      </c>
      <c r="O637" s="1">
        <v>128900</v>
      </c>
      <c r="P637" s="12">
        <f t="shared" si="123"/>
        <v>1.1670427489841342E-2</v>
      </c>
      <c r="Q637" s="1">
        <v>91.393000000000001</v>
      </c>
      <c r="R637" s="1">
        <v>5.0999999999999996</v>
      </c>
      <c r="S637" s="1">
        <v>36.298000000000002</v>
      </c>
      <c r="T637" s="1">
        <f t="shared" si="124"/>
        <v>91393000</v>
      </c>
      <c r="U637" s="1">
        <f t="shared" si="125"/>
        <v>5100000</v>
      </c>
      <c r="V637" s="1">
        <f t="shared" si="126"/>
        <v>36298000</v>
      </c>
      <c r="W637" s="1">
        <f t="shared" si="127"/>
        <v>8.2745956522813788</v>
      </c>
      <c r="X637" s="3">
        <v>0</v>
      </c>
      <c r="Y637" s="10">
        <v>10</v>
      </c>
      <c r="Z637" s="10">
        <v>0</v>
      </c>
      <c r="AA637" s="3">
        <f t="shared" si="117"/>
        <v>10</v>
      </c>
    </row>
    <row r="638" spans="1:27" x14ac:dyDescent="0.3">
      <c r="A638" s="1" t="s">
        <v>97</v>
      </c>
      <c r="B638" s="3">
        <v>2016</v>
      </c>
      <c r="C638" s="13">
        <f t="shared" si="128"/>
        <v>0.3528751436409408</v>
      </c>
      <c r="D638" s="1">
        <f t="shared" si="129"/>
        <v>5100000</v>
      </c>
      <c r="E638" s="1">
        <v>14452704</v>
      </c>
      <c r="F638" s="9">
        <v>39375709048.514236</v>
      </c>
      <c r="G638" s="8">
        <v>2724.4527424428147</v>
      </c>
      <c r="H638" s="1">
        <f t="shared" si="118"/>
        <v>7422642.7458041739</v>
      </c>
      <c r="I638" s="1">
        <f t="shared" si="119"/>
        <v>5336000000</v>
      </c>
      <c r="J638" s="2">
        <v>5336</v>
      </c>
      <c r="K638" s="6">
        <f t="shared" si="120"/>
        <v>3335000000</v>
      </c>
      <c r="L638" s="6">
        <f t="shared" si="121"/>
        <v>8671000000</v>
      </c>
      <c r="M638" s="2">
        <v>3335</v>
      </c>
      <c r="N638" s="6">
        <f t="shared" si="122"/>
        <v>0.22021190753204184</v>
      </c>
      <c r="O638" s="1">
        <v>386850</v>
      </c>
      <c r="P638" s="12">
        <f t="shared" si="123"/>
        <v>2.6766617513234895E-2</v>
      </c>
      <c r="Q638" s="1">
        <v>10.532999999999999</v>
      </c>
      <c r="R638" s="1">
        <v>5.0999999999999996</v>
      </c>
      <c r="S638" s="1">
        <v>3.14</v>
      </c>
      <c r="T638" s="1">
        <f t="shared" si="124"/>
        <v>10533000</v>
      </c>
      <c r="U638" s="1">
        <f t="shared" si="125"/>
        <v>5100000</v>
      </c>
      <c r="V638" s="1">
        <f t="shared" si="126"/>
        <v>3140000</v>
      </c>
      <c r="W638" s="1">
        <f t="shared" si="127"/>
        <v>0.72879095842549602</v>
      </c>
      <c r="X638" s="3">
        <v>0</v>
      </c>
      <c r="Y638" s="10">
        <v>5</v>
      </c>
      <c r="Z638" s="10">
        <v>1</v>
      </c>
      <c r="AA638" s="10">
        <f t="shared" si="117"/>
        <v>4</v>
      </c>
    </row>
    <row r="639" spans="1:27" x14ac:dyDescent="0.3">
      <c r="A639" s="1" t="s">
        <v>0</v>
      </c>
      <c r="B639" s="3">
        <v>2014</v>
      </c>
      <c r="C639" s="13">
        <f t="shared" si="128"/>
        <v>0.15558036826392788</v>
      </c>
      <c r="D639" s="1">
        <f t="shared" si="129"/>
        <v>5090000</v>
      </c>
      <c r="E639" s="1">
        <v>32716210</v>
      </c>
      <c r="F639" s="1">
        <v>69058343420.160202</v>
      </c>
      <c r="G639" s="1">
        <v>2110.8295679774706</v>
      </c>
      <c r="H639" s="1">
        <f t="shared" si="118"/>
        <v>4455601.4650479546</v>
      </c>
      <c r="I639" s="1">
        <f t="shared" si="119"/>
        <v>7729000000</v>
      </c>
      <c r="J639" s="6">
        <v>7729</v>
      </c>
      <c r="K639" s="6">
        <f t="shared" si="120"/>
        <v>570000000</v>
      </c>
      <c r="L639" s="6">
        <f t="shared" si="121"/>
        <v>8299000000</v>
      </c>
      <c r="M639" s="6">
        <v>570</v>
      </c>
      <c r="N639" s="6">
        <f t="shared" si="122"/>
        <v>0.12017374858686913</v>
      </c>
      <c r="O639" s="1">
        <v>652230</v>
      </c>
      <c r="P639" s="12">
        <f t="shared" si="123"/>
        <v>1.9935988918031763E-2</v>
      </c>
      <c r="Q639" s="1">
        <v>9.17</v>
      </c>
      <c r="R639" s="1">
        <v>5.09</v>
      </c>
      <c r="S639" s="1">
        <v>5.165</v>
      </c>
      <c r="T639" s="1">
        <f t="shared" si="124"/>
        <v>9170000</v>
      </c>
      <c r="U639" s="1">
        <f t="shared" si="125"/>
        <v>5090000</v>
      </c>
      <c r="V639" s="1">
        <f t="shared" si="126"/>
        <v>5165000</v>
      </c>
      <c r="W639" s="1">
        <f t="shared" si="127"/>
        <v>0.28028918997646735</v>
      </c>
      <c r="X639" s="3">
        <v>0</v>
      </c>
      <c r="Y639" s="3">
        <v>1</v>
      </c>
      <c r="Z639" s="3">
        <v>2</v>
      </c>
      <c r="AA639" s="3">
        <f t="shared" ref="AA639:AA677" si="130">Y639-Z639</f>
        <v>-1</v>
      </c>
    </row>
    <row r="640" spans="1:27" x14ac:dyDescent="0.3">
      <c r="A640" s="1" t="s">
        <v>25</v>
      </c>
      <c r="B640" s="3">
        <v>2014</v>
      </c>
      <c r="C640" s="13">
        <f t="shared" si="128"/>
        <v>0.90192656120564019</v>
      </c>
      <c r="D640" s="1">
        <f t="shared" si="129"/>
        <v>5090000</v>
      </c>
      <c r="E640" s="1">
        <v>5643475</v>
      </c>
      <c r="F640" s="8">
        <v>270330620655.25085</v>
      </c>
      <c r="G640" s="8">
        <v>47901.44736270664</v>
      </c>
      <c r="H640" s="1">
        <f t="shared" si="118"/>
        <v>2294548659.4421549</v>
      </c>
      <c r="I640" s="1">
        <f t="shared" si="119"/>
        <v>99573000000</v>
      </c>
      <c r="J640" s="6">
        <v>99573</v>
      </c>
      <c r="K640" s="6">
        <f t="shared" si="120"/>
        <v>111493000000</v>
      </c>
      <c r="L640" s="6">
        <f t="shared" si="121"/>
        <v>211066000000</v>
      </c>
      <c r="M640" s="2">
        <v>111493</v>
      </c>
      <c r="N640" s="6">
        <f t="shared" si="122"/>
        <v>0.78076985688265677</v>
      </c>
      <c r="O640" s="1">
        <v>40000</v>
      </c>
      <c r="P640" s="12">
        <f t="shared" si="123"/>
        <v>7.0878315222447164E-3</v>
      </c>
      <c r="Q640" s="1">
        <v>37.578000000000003</v>
      </c>
      <c r="R640" s="1">
        <v>5.09</v>
      </c>
      <c r="S640" s="1">
        <v>19.085000000000001</v>
      </c>
      <c r="T640" s="1">
        <f t="shared" si="124"/>
        <v>37578000</v>
      </c>
      <c r="U640" s="1">
        <f t="shared" si="125"/>
        <v>5090000</v>
      </c>
      <c r="V640" s="1">
        <f t="shared" si="126"/>
        <v>19085000</v>
      </c>
      <c r="W640" s="1">
        <f t="shared" si="127"/>
        <v>6.6586633235727986</v>
      </c>
      <c r="X640" s="3">
        <v>0</v>
      </c>
      <c r="Y640" s="3">
        <v>10</v>
      </c>
      <c r="Z640" s="3">
        <v>0</v>
      </c>
      <c r="AA640" s="3">
        <f t="shared" si="130"/>
        <v>10</v>
      </c>
    </row>
    <row r="641" spans="1:27" x14ac:dyDescent="0.3">
      <c r="A641" s="1" t="s">
        <v>0</v>
      </c>
      <c r="B641" s="3">
        <v>2016</v>
      </c>
      <c r="C641" s="13">
        <f t="shared" si="128"/>
        <v>0.14580118429249483</v>
      </c>
      <c r="D641" s="1">
        <f t="shared" si="129"/>
        <v>5050000</v>
      </c>
      <c r="E641" s="1">
        <v>34636207</v>
      </c>
      <c r="F641" s="1">
        <v>70097956089.287659</v>
      </c>
      <c r="G641" s="1">
        <v>2023.8346562973152</v>
      </c>
      <c r="H641" s="1">
        <f t="shared" si="118"/>
        <v>4095906.716030072</v>
      </c>
      <c r="I641" s="1">
        <f t="shared" si="119"/>
        <v>6534000000</v>
      </c>
      <c r="J641" s="6">
        <v>6534</v>
      </c>
      <c r="K641" s="6">
        <f t="shared" si="120"/>
        <v>596000000</v>
      </c>
      <c r="L641" s="6">
        <f t="shared" si="121"/>
        <v>7130000000</v>
      </c>
      <c r="M641" s="6">
        <v>596</v>
      </c>
      <c r="N641" s="6">
        <f t="shared" si="122"/>
        <v>0.10171480593411487</v>
      </c>
      <c r="O641" s="1">
        <v>652230</v>
      </c>
      <c r="P641" s="12">
        <f t="shared" si="123"/>
        <v>1.8830872560612655E-2</v>
      </c>
      <c r="Q641" s="1">
        <v>9.0679999999999996</v>
      </c>
      <c r="R641" s="1">
        <v>5.05</v>
      </c>
      <c r="S641" s="1">
        <v>5.7939999999999996</v>
      </c>
      <c r="T641" s="1">
        <f t="shared" si="124"/>
        <v>9068000</v>
      </c>
      <c r="U641" s="1">
        <f t="shared" si="125"/>
        <v>5050000</v>
      </c>
      <c r="V641" s="1">
        <f t="shared" si="126"/>
        <v>5794000</v>
      </c>
      <c r="W641" s="1">
        <f t="shared" si="127"/>
        <v>0.26180695825036499</v>
      </c>
      <c r="X641" s="3">
        <v>0</v>
      </c>
      <c r="Y641" s="3">
        <v>1</v>
      </c>
      <c r="Z641" s="3">
        <v>2</v>
      </c>
      <c r="AA641" s="3">
        <f t="shared" si="130"/>
        <v>-1</v>
      </c>
    </row>
    <row r="642" spans="1:27" x14ac:dyDescent="0.3">
      <c r="A642" s="1" t="s">
        <v>27</v>
      </c>
      <c r="B642" s="3">
        <v>2017</v>
      </c>
      <c r="C642" s="13">
        <f t="shared" si="128"/>
        <v>0.30065382024399195</v>
      </c>
      <c r="D642" s="1">
        <f t="shared" si="129"/>
        <v>5020000</v>
      </c>
      <c r="E642" s="1">
        <v>16696944</v>
      </c>
      <c r="F642" s="8">
        <v>195010792573.62756</v>
      </c>
      <c r="G642" s="8">
        <v>11679.430234276857</v>
      </c>
      <c r="H642" s="1">
        <f t="shared" ref="H642:H705" si="131">G642^2</f>
        <v>136409090.59734035</v>
      </c>
      <c r="I642" s="1">
        <f t="shared" ref="I642:I705" si="132">J642*1000000</f>
        <v>20010000000</v>
      </c>
      <c r="J642" s="2">
        <v>20010</v>
      </c>
      <c r="K642" s="6">
        <f t="shared" ref="K642:K705" si="133">M642*1000000</f>
        <v>19122000000</v>
      </c>
      <c r="L642" s="6">
        <f t="shared" ref="L642:L705" si="134">I642+K642</f>
        <v>39132000000</v>
      </c>
      <c r="M642" s="6">
        <v>19122</v>
      </c>
      <c r="N642" s="6">
        <f t="shared" ref="N642:N705" si="135">(K642+I642)/F642</f>
        <v>0.20066581691998131</v>
      </c>
      <c r="O642" s="1">
        <v>248360</v>
      </c>
      <c r="P642" s="12">
        <f t="shared" ref="P642:P705" si="136">O642/E642</f>
        <v>1.4874578246174868E-2</v>
      </c>
      <c r="Q642" s="1">
        <v>40.076000000000001</v>
      </c>
      <c r="R642" s="1">
        <v>5.0199999999999996</v>
      </c>
      <c r="S642" s="1">
        <v>34.284999999999997</v>
      </c>
      <c r="T642" s="1">
        <f t="shared" ref="T642:T705" si="137">Q642*1000000</f>
        <v>40076000</v>
      </c>
      <c r="U642" s="1">
        <f t="shared" ref="U642:U705" si="138">R642*1000000</f>
        <v>5020000</v>
      </c>
      <c r="V642" s="1">
        <f t="shared" ref="V642:V705" si="139">S642*1000000</f>
        <v>34285000</v>
      </c>
      <c r="W642" s="1">
        <f t="shared" ref="W642:W705" si="140">T642/E642</f>
        <v>2.4001997012147851</v>
      </c>
      <c r="X642" s="3">
        <v>0</v>
      </c>
      <c r="Y642" s="10">
        <v>6</v>
      </c>
      <c r="Z642" s="10">
        <v>1</v>
      </c>
      <c r="AA642" s="3">
        <f t="shared" si="130"/>
        <v>5</v>
      </c>
    </row>
    <row r="643" spans="1:27" x14ac:dyDescent="0.3">
      <c r="A643" s="1" t="s">
        <v>0</v>
      </c>
      <c r="B643" s="3">
        <v>2021</v>
      </c>
      <c r="C643" s="13">
        <f t="shared" ref="C643:C706" si="141">D643/E643</f>
        <v>0.12493933210375741</v>
      </c>
      <c r="D643" s="1">
        <f t="shared" ref="D643:D706" si="142">R643*1000000</f>
        <v>5010000</v>
      </c>
      <c r="E643" s="1">
        <v>40099462</v>
      </c>
      <c r="F643" s="1">
        <v>66797918068.577423</v>
      </c>
      <c r="G643" s="1">
        <v>1665.8058421975193</v>
      </c>
      <c r="H643" s="1">
        <f t="shared" si="131"/>
        <v>2774909.1038993862</v>
      </c>
      <c r="I643" s="1">
        <f t="shared" si="132"/>
        <v>5574000000</v>
      </c>
      <c r="J643" s="6">
        <v>5574</v>
      </c>
      <c r="K643" s="6">
        <f t="shared" si="133"/>
        <v>1037000000</v>
      </c>
      <c r="L643" s="6">
        <f t="shared" si="134"/>
        <v>6611000000</v>
      </c>
      <c r="M643" s="6">
        <v>1037</v>
      </c>
      <c r="N643" s="6">
        <f t="shared" si="135"/>
        <v>9.8970150435121085E-2</v>
      </c>
      <c r="O643" s="1">
        <v>652230</v>
      </c>
      <c r="P643" s="12">
        <f t="shared" si="136"/>
        <v>1.6265305504597542E-2</v>
      </c>
      <c r="Q643" s="1">
        <v>11.874000000000001</v>
      </c>
      <c r="R643" s="1">
        <v>5.01</v>
      </c>
      <c r="S643" s="1">
        <v>7.42</v>
      </c>
      <c r="T643" s="1">
        <f t="shared" si="137"/>
        <v>11874000</v>
      </c>
      <c r="U643" s="1">
        <f t="shared" si="138"/>
        <v>5010000</v>
      </c>
      <c r="V643" s="1">
        <f t="shared" si="139"/>
        <v>7420000</v>
      </c>
      <c r="W643" s="1">
        <f t="shared" si="140"/>
        <v>0.29611369848303698</v>
      </c>
      <c r="X643" s="3">
        <v>0</v>
      </c>
      <c r="Y643" s="3">
        <v>1</v>
      </c>
      <c r="Z643" s="3">
        <v>2</v>
      </c>
      <c r="AA643" s="3">
        <f t="shared" si="130"/>
        <v>-1</v>
      </c>
    </row>
    <row r="644" spans="1:27" x14ac:dyDescent="0.3">
      <c r="A644" s="1" t="s">
        <v>0</v>
      </c>
      <c r="B644" s="3">
        <v>2020</v>
      </c>
      <c r="C644" s="13">
        <f t="shared" si="141"/>
        <v>0.12855307484329226</v>
      </c>
      <c r="D644" s="1">
        <f t="shared" si="142"/>
        <v>5010000</v>
      </c>
      <c r="E644" s="1">
        <v>38972230</v>
      </c>
      <c r="F644" s="1">
        <v>80911742458.689835</v>
      </c>
      <c r="G644" s="1">
        <v>2076.1383800385515</v>
      </c>
      <c r="H644" s="1">
        <f t="shared" si="131"/>
        <v>4310350.5730691012</v>
      </c>
      <c r="I644" s="1">
        <f t="shared" si="132"/>
        <v>6538000000</v>
      </c>
      <c r="J644" s="6">
        <v>6538</v>
      </c>
      <c r="K644" s="6">
        <f t="shared" si="133"/>
        <v>777000000</v>
      </c>
      <c r="L644" s="6">
        <f t="shared" si="134"/>
        <v>7315000000</v>
      </c>
      <c r="M644" s="6">
        <v>777</v>
      </c>
      <c r="N644" s="6">
        <f t="shared" si="135"/>
        <v>9.0407149539941431E-2</v>
      </c>
      <c r="O644" s="1">
        <v>652230</v>
      </c>
      <c r="P644" s="12">
        <f t="shared" si="136"/>
        <v>1.6735762875257586E-2</v>
      </c>
      <c r="Q644" s="1">
        <v>11.682</v>
      </c>
      <c r="R644" s="1">
        <v>5.01</v>
      </c>
      <c r="S644" s="1">
        <v>7.22</v>
      </c>
      <c r="T644" s="1">
        <f t="shared" si="137"/>
        <v>11682000</v>
      </c>
      <c r="U644" s="1">
        <f t="shared" si="138"/>
        <v>5010000</v>
      </c>
      <c r="V644" s="1">
        <f t="shared" si="139"/>
        <v>7220000</v>
      </c>
      <c r="W644" s="1">
        <f t="shared" si="140"/>
        <v>0.29975190026334136</v>
      </c>
      <c r="X644" s="3">
        <v>0</v>
      </c>
      <c r="Y644" s="3">
        <v>1</v>
      </c>
      <c r="Z644" s="3">
        <v>2</v>
      </c>
      <c r="AA644" s="3">
        <f t="shared" si="130"/>
        <v>-1</v>
      </c>
    </row>
    <row r="645" spans="1:27" x14ac:dyDescent="0.3">
      <c r="A645" s="1" t="s">
        <v>0</v>
      </c>
      <c r="B645" s="3">
        <v>2019</v>
      </c>
      <c r="C645" s="13">
        <f t="shared" si="141"/>
        <v>0.13264671580631768</v>
      </c>
      <c r="D645" s="1">
        <f t="shared" si="142"/>
        <v>5010000</v>
      </c>
      <c r="E645" s="1">
        <v>37769499</v>
      </c>
      <c r="F645" s="1">
        <v>81873098235.488922</v>
      </c>
      <c r="G645" s="1">
        <v>2167.7041105440376</v>
      </c>
      <c r="H645" s="1">
        <f t="shared" si="131"/>
        <v>4698941.1108695166</v>
      </c>
      <c r="I645" s="1">
        <f t="shared" si="132"/>
        <v>6777000000</v>
      </c>
      <c r="J645" s="6">
        <v>6777</v>
      </c>
      <c r="K645" s="6">
        <f t="shared" si="133"/>
        <v>864000000</v>
      </c>
      <c r="L645" s="6">
        <f t="shared" si="134"/>
        <v>7641000000</v>
      </c>
      <c r="M645" s="6">
        <v>864</v>
      </c>
      <c r="N645" s="6">
        <f t="shared" si="135"/>
        <v>9.3327358615676675E-2</v>
      </c>
      <c r="O645" s="1">
        <v>652230</v>
      </c>
      <c r="P645" s="12">
        <f t="shared" si="136"/>
        <v>1.7268696097875166E-2</v>
      </c>
      <c r="Q645" s="1">
        <v>11.082000000000001</v>
      </c>
      <c r="R645" s="1">
        <v>5.01</v>
      </c>
      <c r="S645" s="1">
        <v>6.843</v>
      </c>
      <c r="T645" s="1">
        <f t="shared" si="137"/>
        <v>11082000</v>
      </c>
      <c r="U645" s="1">
        <f t="shared" si="138"/>
        <v>5010000</v>
      </c>
      <c r="V645" s="1">
        <f t="shared" si="139"/>
        <v>6843000</v>
      </c>
      <c r="W645" s="1">
        <f t="shared" si="140"/>
        <v>0.29341135819672903</v>
      </c>
      <c r="X645" s="3">
        <v>0</v>
      </c>
      <c r="Y645" s="3">
        <v>1</v>
      </c>
      <c r="Z645" s="3">
        <v>2</v>
      </c>
      <c r="AA645" s="3">
        <f t="shared" si="130"/>
        <v>-1</v>
      </c>
    </row>
    <row r="646" spans="1:27" x14ac:dyDescent="0.3">
      <c r="A646" s="1" t="s">
        <v>31</v>
      </c>
      <c r="B646" s="3">
        <v>2021</v>
      </c>
      <c r="C646" s="13">
        <f t="shared" si="141"/>
        <v>0.90416614856081479</v>
      </c>
      <c r="D646" s="1">
        <f t="shared" si="142"/>
        <v>5010000</v>
      </c>
      <c r="E646" s="1">
        <v>5541017</v>
      </c>
      <c r="F646" s="8">
        <v>305882580581.18219</v>
      </c>
      <c r="G646" s="8">
        <v>55203.328302580951</v>
      </c>
      <c r="H646" s="1">
        <f t="shared" si="131"/>
        <v>3047407455.6825352</v>
      </c>
      <c r="I646" s="1">
        <f t="shared" si="132"/>
        <v>86013000000</v>
      </c>
      <c r="J646" s="2">
        <v>86013</v>
      </c>
      <c r="K646" s="6">
        <f t="shared" si="133"/>
        <v>81995000000</v>
      </c>
      <c r="L646" s="6">
        <f t="shared" si="134"/>
        <v>168008000000</v>
      </c>
      <c r="M646" s="2">
        <v>81995</v>
      </c>
      <c r="N646" s="6">
        <f t="shared" si="135"/>
        <v>0.54925651431598976</v>
      </c>
      <c r="O646" s="1">
        <v>303890</v>
      </c>
      <c r="P646" s="12">
        <f t="shared" si="136"/>
        <v>5.4843722731765666E-2</v>
      </c>
      <c r="Q646" s="1">
        <v>37.601999999999997</v>
      </c>
      <c r="R646" s="1">
        <v>5.01</v>
      </c>
      <c r="S646" s="1">
        <v>19.826000000000001</v>
      </c>
      <c r="T646" s="1">
        <f t="shared" si="137"/>
        <v>37602000</v>
      </c>
      <c r="U646" s="1">
        <f t="shared" si="138"/>
        <v>5010000</v>
      </c>
      <c r="V646" s="1">
        <f t="shared" si="139"/>
        <v>19826000</v>
      </c>
      <c r="W646" s="1">
        <f t="shared" si="140"/>
        <v>6.7861188659049416</v>
      </c>
      <c r="X646" s="3">
        <v>0</v>
      </c>
      <c r="Y646" s="10">
        <v>10</v>
      </c>
      <c r="Z646" s="10">
        <v>0</v>
      </c>
      <c r="AA646" s="3">
        <f t="shared" si="130"/>
        <v>10</v>
      </c>
    </row>
    <row r="647" spans="1:27" x14ac:dyDescent="0.3">
      <c r="A647" s="1" t="s">
        <v>31</v>
      </c>
      <c r="B647" s="3">
        <v>2020</v>
      </c>
      <c r="C647" s="13">
        <f t="shared" si="141"/>
        <v>0.90604232574011989</v>
      </c>
      <c r="D647" s="1">
        <f t="shared" si="142"/>
        <v>5010000</v>
      </c>
      <c r="E647" s="1">
        <v>5529543</v>
      </c>
      <c r="F647" s="8">
        <v>289144345590.63959</v>
      </c>
      <c r="G647" s="8">
        <v>52290.821427853909</v>
      </c>
      <c r="H647" s="1">
        <f t="shared" si="131"/>
        <v>2734330005.5997057</v>
      </c>
      <c r="I647" s="1">
        <f t="shared" si="132"/>
        <v>68267000000</v>
      </c>
      <c r="J647" s="2">
        <v>68267</v>
      </c>
      <c r="K647" s="6">
        <f t="shared" si="133"/>
        <v>66221000000</v>
      </c>
      <c r="L647" s="6">
        <f t="shared" si="134"/>
        <v>134488000000</v>
      </c>
      <c r="M647" s="2">
        <v>66221</v>
      </c>
      <c r="N647" s="6">
        <f t="shared" si="135"/>
        <v>0.46512408785058307</v>
      </c>
      <c r="O647" s="1">
        <v>303890</v>
      </c>
      <c r="P647" s="12">
        <f t="shared" si="136"/>
        <v>5.4957525422987034E-2</v>
      </c>
      <c r="Q647" s="1">
        <v>37.595999999999997</v>
      </c>
      <c r="R647" s="1">
        <v>5.01</v>
      </c>
      <c r="S647" s="1">
        <v>20.138999999999999</v>
      </c>
      <c r="T647" s="1">
        <f t="shared" si="137"/>
        <v>37596000</v>
      </c>
      <c r="U647" s="1">
        <f t="shared" si="138"/>
        <v>5010000</v>
      </c>
      <c r="V647" s="1">
        <f t="shared" si="139"/>
        <v>20139000</v>
      </c>
      <c r="W647" s="1">
        <f t="shared" si="140"/>
        <v>6.7991152252546003</v>
      </c>
      <c r="X647" s="3">
        <v>0</v>
      </c>
      <c r="Y647" s="10">
        <v>10</v>
      </c>
      <c r="Z647" s="10">
        <v>0</v>
      </c>
      <c r="AA647" s="3">
        <f t="shared" si="130"/>
        <v>10</v>
      </c>
    </row>
    <row r="648" spans="1:27" x14ac:dyDescent="0.3">
      <c r="A648" s="1" t="s">
        <v>31</v>
      </c>
      <c r="B648" s="3">
        <v>2019</v>
      </c>
      <c r="C648" s="13">
        <f t="shared" si="141"/>
        <v>0.90734471094098346</v>
      </c>
      <c r="D648" s="1">
        <f t="shared" si="142"/>
        <v>5010000</v>
      </c>
      <c r="E648" s="1">
        <v>5521606</v>
      </c>
      <c r="F648" s="8">
        <v>286074484897.27765</v>
      </c>
      <c r="G648" s="8">
        <v>51810.014133076074</v>
      </c>
      <c r="H648" s="1">
        <f t="shared" si="131"/>
        <v>2684277564.4695425</v>
      </c>
      <c r="I648" s="1">
        <f t="shared" si="132"/>
        <v>73716000000</v>
      </c>
      <c r="J648" s="2">
        <v>73716</v>
      </c>
      <c r="K648" s="6">
        <f t="shared" si="133"/>
        <v>73469000000</v>
      </c>
      <c r="L648" s="6">
        <f t="shared" si="134"/>
        <v>147185000000</v>
      </c>
      <c r="M648" s="2">
        <v>73469</v>
      </c>
      <c r="N648" s="6">
        <f t="shared" si="135"/>
        <v>0.51449887274235773</v>
      </c>
      <c r="O648" s="1">
        <v>303890</v>
      </c>
      <c r="P648" s="12">
        <f t="shared" si="136"/>
        <v>5.5036523793983126E-2</v>
      </c>
      <c r="Q648" s="1">
        <v>42.381999999999998</v>
      </c>
      <c r="R648" s="1">
        <v>5.01</v>
      </c>
      <c r="S648" s="1">
        <v>21.581</v>
      </c>
      <c r="T648" s="1">
        <f t="shared" si="137"/>
        <v>42382000</v>
      </c>
      <c r="U648" s="1">
        <f t="shared" si="138"/>
        <v>5010000</v>
      </c>
      <c r="V648" s="1">
        <f t="shared" si="139"/>
        <v>21581000</v>
      </c>
      <c r="W648" s="1">
        <f t="shared" si="140"/>
        <v>7.6756653770660206</v>
      </c>
      <c r="X648" s="3">
        <v>0</v>
      </c>
      <c r="Y648" s="10">
        <v>10</v>
      </c>
      <c r="Z648" s="10">
        <v>0</v>
      </c>
      <c r="AA648" s="3">
        <f t="shared" si="130"/>
        <v>10</v>
      </c>
    </row>
    <row r="649" spans="1:27" x14ac:dyDescent="0.3">
      <c r="A649" s="1" t="s">
        <v>25</v>
      </c>
      <c r="B649" s="3">
        <v>2012</v>
      </c>
      <c r="C649" s="13">
        <f t="shared" si="141"/>
        <v>0.8942029182491078</v>
      </c>
      <c r="D649" s="1">
        <f t="shared" si="142"/>
        <v>5000000</v>
      </c>
      <c r="E649" s="1">
        <v>5591572</v>
      </c>
      <c r="F649" s="8">
        <v>250524614311.53537</v>
      </c>
      <c r="G649" s="8">
        <v>44803.968242121424</v>
      </c>
      <c r="H649" s="1">
        <f t="shared" si="131"/>
        <v>2007395570.2410252</v>
      </c>
      <c r="I649" s="1">
        <f t="shared" si="132"/>
        <v>91874000000</v>
      </c>
      <c r="J649" s="6">
        <v>91874</v>
      </c>
      <c r="K649" s="6">
        <f t="shared" si="133"/>
        <v>107085000000</v>
      </c>
      <c r="L649" s="6">
        <f t="shared" si="134"/>
        <v>198959000000</v>
      </c>
      <c r="M649" s="2">
        <v>107085</v>
      </c>
      <c r="N649" s="6">
        <f t="shared" si="135"/>
        <v>0.79416946932243604</v>
      </c>
      <c r="O649" s="1">
        <v>40000</v>
      </c>
      <c r="P649" s="12">
        <f t="shared" si="136"/>
        <v>7.1536233459928624E-3</v>
      </c>
      <c r="Q649" s="1">
        <v>39.871000000000002</v>
      </c>
      <c r="R649" s="1">
        <v>5</v>
      </c>
      <c r="S649" s="1">
        <v>19.952000000000002</v>
      </c>
      <c r="T649" s="1">
        <f t="shared" si="137"/>
        <v>39871000</v>
      </c>
      <c r="U649" s="1">
        <f t="shared" si="138"/>
        <v>5000000</v>
      </c>
      <c r="V649" s="1">
        <f t="shared" si="139"/>
        <v>19952000</v>
      </c>
      <c r="W649" s="1">
        <f t="shared" si="140"/>
        <v>7.1305529107020353</v>
      </c>
      <c r="X649" s="3">
        <v>0</v>
      </c>
      <c r="Y649" s="3">
        <v>10</v>
      </c>
      <c r="Z649" s="3">
        <v>0</v>
      </c>
      <c r="AA649" s="3">
        <f t="shared" si="130"/>
        <v>10</v>
      </c>
    </row>
    <row r="650" spans="1:27" x14ac:dyDescent="0.3">
      <c r="A650" s="1" t="s">
        <v>24</v>
      </c>
      <c r="B650" s="3">
        <v>2013</v>
      </c>
      <c r="C650" s="13">
        <f t="shared" si="141"/>
        <v>0.47459301033870915</v>
      </c>
      <c r="D650" s="1">
        <f t="shared" si="142"/>
        <v>4990000</v>
      </c>
      <c r="E650" s="1">
        <v>10514272</v>
      </c>
      <c r="F650" s="8">
        <v>324029971676.00122</v>
      </c>
      <c r="G650" s="8">
        <v>30818.108155847709</v>
      </c>
      <c r="H650" s="1">
        <f t="shared" si="131"/>
        <v>949755790.30552709</v>
      </c>
      <c r="I650" s="1">
        <f t="shared" si="132"/>
        <v>144335000000</v>
      </c>
      <c r="J650" s="2">
        <v>144335</v>
      </c>
      <c r="K650" s="6">
        <f t="shared" si="133"/>
        <v>162319000000</v>
      </c>
      <c r="L650" s="6">
        <f t="shared" si="134"/>
        <v>306654000000</v>
      </c>
      <c r="M650" s="1">
        <v>162319</v>
      </c>
      <c r="N650" s="6">
        <f t="shared" si="135"/>
        <v>0.94637541834131467</v>
      </c>
      <c r="O650" s="1">
        <v>77230</v>
      </c>
      <c r="P650" s="12">
        <f t="shared" si="136"/>
        <v>7.3452541459836686E-3</v>
      </c>
      <c r="Q650" s="1">
        <v>106.711</v>
      </c>
      <c r="R650" s="1">
        <v>4.99</v>
      </c>
      <c r="S650" s="1">
        <v>19.786000000000001</v>
      </c>
      <c r="T650" s="1">
        <f t="shared" si="137"/>
        <v>106711000</v>
      </c>
      <c r="U650" s="1">
        <f t="shared" si="138"/>
        <v>4990000</v>
      </c>
      <c r="V650" s="1">
        <f t="shared" si="139"/>
        <v>19786000</v>
      </c>
      <c r="W650" s="1">
        <f t="shared" si="140"/>
        <v>10.149157259770339</v>
      </c>
      <c r="X650" s="3">
        <v>0</v>
      </c>
      <c r="Y650" s="3">
        <v>9</v>
      </c>
      <c r="Z650" s="3">
        <v>0</v>
      </c>
      <c r="AA650" s="3">
        <f t="shared" si="130"/>
        <v>9</v>
      </c>
    </row>
    <row r="651" spans="1:27" x14ac:dyDescent="0.3">
      <c r="A651" s="1" t="s">
        <v>37</v>
      </c>
      <c r="B651" s="3">
        <v>2021</v>
      </c>
      <c r="C651" s="13">
        <f t="shared" si="141"/>
        <v>0.29164664396537504</v>
      </c>
      <c r="D651" s="1">
        <f t="shared" si="142"/>
        <v>4990000</v>
      </c>
      <c r="E651" s="1">
        <v>17109746</v>
      </c>
      <c r="F651" s="8">
        <v>167792339917.51627</v>
      </c>
      <c r="G651" s="8">
        <v>9806.8282204491097</v>
      </c>
      <c r="H651" s="1">
        <f t="shared" si="131"/>
        <v>96173879.745397046</v>
      </c>
      <c r="I651" s="1">
        <f t="shared" si="132"/>
        <v>26605000000</v>
      </c>
      <c r="J651" s="6">
        <v>26605</v>
      </c>
      <c r="K651" s="6">
        <f t="shared" si="133"/>
        <v>13748000000</v>
      </c>
      <c r="L651" s="6">
        <f t="shared" si="134"/>
        <v>40353000000</v>
      </c>
      <c r="M651" s="6">
        <v>13748</v>
      </c>
      <c r="N651" s="6">
        <f t="shared" si="135"/>
        <v>0.24049369607597593</v>
      </c>
      <c r="O651" s="1">
        <v>107160</v>
      </c>
      <c r="P651" s="12">
        <f t="shared" si="136"/>
        <v>6.2630970676011205E-3</v>
      </c>
      <c r="Q651" s="1">
        <v>20.327000000000002</v>
      </c>
      <c r="R651" s="1">
        <v>4.99</v>
      </c>
      <c r="S651" s="1">
        <v>13.315</v>
      </c>
      <c r="T651" s="1">
        <f t="shared" si="137"/>
        <v>20327000</v>
      </c>
      <c r="U651" s="1">
        <f t="shared" si="138"/>
        <v>4990000</v>
      </c>
      <c r="V651" s="1">
        <f t="shared" si="139"/>
        <v>13315000</v>
      </c>
      <c r="W651" s="1">
        <f t="shared" si="140"/>
        <v>1.1880363390549455</v>
      </c>
      <c r="X651" s="3">
        <v>1</v>
      </c>
      <c r="Y651" s="10">
        <v>9</v>
      </c>
      <c r="Z651" s="10">
        <v>1</v>
      </c>
      <c r="AA651" s="3">
        <f t="shared" si="130"/>
        <v>8</v>
      </c>
    </row>
    <row r="652" spans="1:27" x14ac:dyDescent="0.3">
      <c r="A652" s="1" t="s">
        <v>37</v>
      </c>
      <c r="B652" s="3">
        <v>2020</v>
      </c>
      <c r="C652" s="13">
        <f t="shared" si="141"/>
        <v>0.29599605132963031</v>
      </c>
      <c r="D652" s="1">
        <f t="shared" si="142"/>
        <v>4990000</v>
      </c>
      <c r="E652" s="1">
        <v>16858333</v>
      </c>
      <c r="F652" s="8">
        <v>149191488668.0134</v>
      </c>
      <c r="G652" s="8">
        <v>8849.7177430303109</v>
      </c>
      <c r="H652" s="1">
        <f t="shared" si="131"/>
        <v>78317504.131305501</v>
      </c>
      <c r="I652" s="1">
        <f t="shared" si="132"/>
        <v>18207000000</v>
      </c>
      <c r="J652" s="6">
        <v>18207</v>
      </c>
      <c r="K652" s="6">
        <f t="shared" si="133"/>
        <v>11521000000</v>
      </c>
      <c r="L652" s="6">
        <f t="shared" si="134"/>
        <v>29728000000</v>
      </c>
      <c r="M652" s="6">
        <v>11521</v>
      </c>
      <c r="N652" s="6">
        <f t="shared" si="135"/>
        <v>0.19926069687629352</v>
      </c>
      <c r="O652" s="1">
        <v>107160</v>
      </c>
      <c r="P652" s="12">
        <f t="shared" si="136"/>
        <v>6.3565003728423206E-3</v>
      </c>
      <c r="Q652" s="1">
        <v>17.596</v>
      </c>
      <c r="R652" s="1">
        <v>4.99</v>
      </c>
      <c r="S652" s="1">
        <v>11.928000000000001</v>
      </c>
      <c r="T652" s="1">
        <f t="shared" si="137"/>
        <v>17596000</v>
      </c>
      <c r="U652" s="1">
        <f t="shared" si="138"/>
        <v>4990000</v>
      </c>
      <c r="V652" s="1">
        <f t="shared" si="139"/>
        <v>11928000</v>
      </c>
      <c r="W652" s="1">
        <f t="shared" si="140"/>
        <v>1.0437568174741831</v>
      </c>
      <c r="X652" s="3">
        <v>1</v>
      </c>
      <c r="Y652" s="10">
        <v>9</v>
      </c>
      <c r="Z652" s="10">
        <v>1</v>
      </c>
      <c r="AA652" s="3">
        <f t="shared" si="130"/>
        <v>8</v>
      </c>
    </row>
    <row r="653" spans="1:27" x14ac:dyDescent="0.3">
      <c r="A653" s="1" t="s">
        <v>37</v>
      </c>
      <c r="B653" s="3">
        <v>2019</v>
      </c>
      <c r="C653" s="13">
        <f t="shared" si="141"/>
        <v>0.3005295221773322</v>
      </c>
      <c r="D653" s="1">
        <f t="shared" si="142"/>
        <v>4990000</v>
      </c>
      <c r="E653" s="1">
        <v>16604026</v>
      </c>
      <c r="F653" s="8">
        <v>150062012778.9108</v>
      </c>
      <c r="G653" s="8">
        <v>9037.6883762354264</v>
      </c>
      <c r="H653" s="1">
        <f t="shared" si="131"/>
        <v>81679811.185940936</v>
      </c>
      <c r="I653" s="1">
        <f t="shared" si="132"/>
        <v>19884000000</v>
      </c>
      <c r="J653" s="6">
        <v>19884</v>
      </c>
      <c r="K653" s="6">
        <f t="shared" si="133"/>
        <v>11176000000</v>
      </c>
      <c r="L653" s="6">
        <f t="shared" si="134"/>
        <v>31060000000</v>
      </c>
      <c r="M653" s="6">
        <v>11176</v>
      </c>
      <c r="N653" s="6">
        <f t="shared" si="135"/>
        <v>0.20698109684668356</v>
      </c>
      <c r="O653" s="1">
        <v>107160</v>
      </c>
      <c r="P653" s="12">
        <f t="shared" si="136"/>
        <v>6.4538564321689213E-3</v>
      </c>
      <c r="Q653" s="1">
        <v>19.760999999999999</v>
      </c>
      <c r="R653" s="1">
        <v>4.99</v>
      </c>
      <c r="S653" s="1">
        <v>13.755000000000001</v>
      </c>
      <c r="T653" s="1">
        <f t="shared" si="137"/>
        <v>19761000</v>
      </c>
      <c r="U653" s="1">
        <f t="shared" si="138"/>
        <v>4990000</v>
      </c>
      <c r="V653" s="1">
        <f t="shared" si="139"/>
        <v>13755000</v>
      </c>
      <c r="W653" s="1">
        <f t="shared" si="140"/>
        <v>1.1901330436365252</v>
      </c>
      <c r="X653" s="3">
        <v>1</v>
      </c>
      <c r="Y653" s="10">
        <v>9</v>
      </c>
      <c r="Z653" s="10">
        <v>1</v>
      </c>
      <c r="AA653" s="3">
        <f t="shared" si="130"/>
        <v>8</v>
      </c>
    </row>
    <row r="654" spans="1:27" x14ac:dyDescent="0.3">
      <c r="A654" s="1" t="s">
        <v>97</v>
      </c>
      <c r="B654" s="3">
        <v>2014</v>
      </c>
      <c r="C654" s="13">
        <f t="shared" si="141"/>
        <v>0.36013921437542945</v>
      </c>
      <c r="D654" s="1">
        <f t="shared" si="142"/>
        <v>4990000</v>
      </c>
      <c r="E654" s="1">
        <v>13855753</v>
      </c>
      <c r="F654" s="9">
        <v>35494681489.236443</v>
      </c>
      <c r="G654" s="8">
        <v>2561.7287988055532</v>
      </c>
      <c r="H654" s="1">
        <f t="shared" si="131"/>
        <v>6562454.4386297427</v>
      </c>
      <c r="I654" s="1">
        <f t="shared" si="132"/>
        <v>6070000000</v>
      </c>
      <c r="J654" s="2">
        <v>6070</v>
      </c>
      <c r="K654" s="6">
        <f t="shared" si="133"/>
        <v>3866000000</v>
      </c>
      <c r="L654" s="6">
        <f t="shared" si="134"/>
        <v>9936000000</v>
      </c>
      <c r="M654" s="2">
        <v>3866</v>
      </c>
      <c r="N654" s="6">
        <f t="shared" si="135"/>
        <v>0.27992926216320702</v>
      </c>
      <c r="O654" s="1">
        <v>386850</v>
      </c>
      <c r="P654" s="12">
        <f t="shared" si="136"/>
        <v>2.7919810637501982E-2</v>
      </c>
      <c r="Q654" s="1">
        <v>11.946</v>
      </c>
      <c r="R654" s="1">
        <v>4.99</v>
      </c>
      <c r="S654" s="1">
        <v>3.718</v>
      </c>
      <c r="T654" s="1">
        <f t="shared" si="137"/>
        <v>11946000</v>
      </c>
      <c r="U654" s="1">
        <f t="shared" si="138"/>
        <v>4990000</v>
      </c>
      <c r="V654" s="1">
        <f t="shared" si="139"/>
        <v>3718000</v>
      </c>
      <c r="W654" s="1">
        <f t="shared" si="140"/>
        <v>0.86216894888354323</v>
      </c>
      <c r="X654" s="3">
        <v>0</v>
      </c>
      <c r="Y654" s="10">
        <v>5</v>
      </c>
      <c r="Z654" s="10">
        <v>1</v>
      </c>
      <c r="AA654" s="10">
        <f t="shared" si="130"/>
        <v>4</v>
      </c>
    </row>
    <row r="655" spans="1:27" x14ac:dyDescent="0.3">
      <c r="A655" s="1" t="s">
        <v>31</v>
      </c>
      <c r="B655" s="3">
        <v>2014</v>
      </c>
      <c r="C655" s="13">
        <f t="shared" si="141"/>
        <v>0.91183540382223827</v>
      </c>
      <c r="D655" s="1">
        <f t="shared" si="142"/>
        <v>4980000</v>
      </c>
      <c r="E655" s="1">
        <v>5461512</v>
      </c>
      <c r="F655" s="8">
        <v>228058553146.46002</v>
      </c>
      <c r="G655" s="8">
        <v>41757.402189441316</v>
      </c>
      <c r="H655" s="1">
        <f t="shared" si="131"/>
        <v>1743680637.6107585</v>
      </c>
      <c r="I655" s="1">
        <f t="shared" si="132"/>
        <v>76764000000</v>
      </c>
      <c r="J655" s="2">
        <v>76764</v>
      </c>
      <c r="K655" s="6">
        <f t="shared" si="133"/>
        <v>74333000000</v>
      </c>
      <c r="L655" s="6">
        <f t="shared" si="134"/>
        <v>151097000000</v>
      </c>
      <c r="M655" s="2">
        <v>74333</v>
      </c>
      <c r="N655" s="6">
        <f t="shared" si="135"/>
        <v>0.66253599312701494</v>
      </c>
      <c r="O655" s="1">
        <v>303890</v>
      </c>
      <c r="P655" s="12">
        <f t="shared" si="136"/>
        <v>5.5642100575811239E-2</v>
      </c>
      <c r="Q655" s="1">
        <v>47.595999999999997</v>
      </c>
      <c r="R655" s="1">
        <v>4.9800000000000004</v>
      </c>
      <c r="S655" s="1">
        <v>21.54</v>
      </c>
      <c r="T655" s="1">
        <f t="shared" si="137"/>
        <v>47596000</v>
      </c>
      <c r="U655" s="1">
        <f t="shared" si="138"/>
        <v>4980000</v>
      </c>
      <c r="V655" s="1">
        <f t="shared" si="139"/>
        <v>21540000</v>
      </c>
      <c r="W655" s="1">
        <f t="shared" si="140"/>
        <v>8.7148027872135039</v>
      </c>
      <c r="X655" s="3">
        <v>0</v>
      </c>
      <c r="Y655" s="10">
        <v>10</v>
      </c>
      <c r="Z655" s="10">
        <v>0</v>
      </c>
      <c r="AA655" s="3">
        <f t="shared" si="130"/>
        <v>10</v>
      </c>
    </row>
    <row r="656" spans="1:27" x14ac:dyDescent="0.3">
      <c r="A656" s="1" t="s">
        <v>25</v>
      </c>
      <c r="B656" s="3">
        <v>2011</v>
      </c>
      <c r="C656" s="13">
        <f t="shared" si="141"/>
        <v>0.89218845030635996</v>
      </c>
      <c r="D656" s="1">
        <f t="shared" si="142"/>
        <v>4970000</v>
      </c>
      <c r="E656" s="1">
        <v>5570572</v>
      </c>
      <c r="F656" s="8">
        <v>247352252302.68799</v>
      </c>
      <c r="G656" s="8">
        <v>44403.384841392915</v>
      </c>
      <c r="H656" s="1">
        <f t="shared" si="131"/>
        <v>1971660585.3728421</v>
      </c>
      <c r="I656" s="1">
        <f t="shared" si="132"/>
        <v>95640000000</v>
      </c>
      <c r="J656" s="6">
        <v>95640</v>
      </c>
      <c r="K656" s="6">
        <f t="shared" si="133"/>
        <v>111866000000</v>
      </c>
      <c r="L656" s="6">
        <f t="shared" si="134"/>
        <v>207506000000</v>
      </c>
      <c r="M656" s="2">
        <v>111866</v>
      </c>
      <c r="N656" s="6">
        <f t="shared" si="135"/>
        <v>0.83890887618064769</v>
      </c>
      <c r="O656" s="1">
        <v>40000</v>
      </c>
      <c r="P656" s="12">
        <f t="shared" si="136"/>
        <v>7.1805911493469611E-3</v>
      </c>
      <c r="Q656" s="1">
        <v>44.247999999999998</v>
      </c>
      <c r="R656" s="1">
        <v>4.97</v>
      </c>
      <c r="S656" s="1">
        <v>20.914999999999999</v>
      </c>
      <c r="T656" s="1">
        <f t="shared" si="137"/>
        <v>44248000</v>
      </c>
      <c r="U656" s="1">
        <f t="shared" si="138"/>
        <v>4970000</v>
      </c>
      <c r="V656" s="1">
        <f t="shared" si="139"/>
        <v>20915000</v>
      </c>
      <c r="W656" s="1">
        <f t="shared" si="140"/>
        <v>7.9431699294076088</v>
      </c>
      <c r="X656" s="3">
        <v>0</v>
      </c>
      <c r="Y656" s="3">
        <v>10</v>
      </c>
      <c r="Z656" s="3">
        <v>0</v>
      </c>
      <c r="AA656" s="3">
        <f t="shared" si="130"/>
        <v>10</v>
      </c>
    </row>
    <row r="657" spans="1:27" x14ac:dyDescent="0.3">
      <c r="A657" s="1" t="s">
        <v>31</v>
      </c>
      <c r="B657" s="3">
        <v>2015</v>
      </c>
      <c r="C657" s="13">
        <f t="shared" si="141"/>
        <v>0.90518695851889519</v>
      </c>
      <c r="D657" s="1">
        <f t="shared" si="142"/>
        <v>4960000</v>
      </c>
      <c r="E657" s="1">
        <v>5479531</v>
      </c>
      <c r="F657" s="8">
        <v>232867491858.97409</v>
      </c>
      <c r="G657" s="8">
        <v>42497.704978578295</v>
      </c>
      <c r="H657" s="1">
        <f t="shared" si="131"/>
        <v>1806054928.4462783</v>
      </c>
      <c r="I657" s="1">
        <f t="shared" si="132"/>
        <v>60431000000</v>
      </c>
      <c r="J657" s="2">
        <v>60431</v>
      </c>
      <c r="K657" s="6">
        <f t="shared" si="133"/>
        <v>59818000000</v>
      </c>
      <c r="L657" s="6">
        <f t="shared" si="134"/>
        <v>120249000000</v>
      </c>
      <c r="M657" s="2">
        <v>59818</v>
      </c>
      <c r="N657" s="6">
        <f t="shared" si="135"/>
        <v>0.51638379852875083</v>
      </c>
      <c r="O657" s="1">
        <v>303890</v>
      </c>
      <c r="P657" s="12">
        <f t="shared" si="136"/>
        <v>5.5459125972642548E-2</v>
      </c>
      <c r="Q657" s="1">
        <v>44.098999999999997</v>
      </c>
      <c r="R657" s="1">
        <v>4.96</v>
      </c>
      <c r="S657" s="1">
        <v>21.280999999999999</v>
      </c>
      <c r="T657" s="1">
        <f t="shared" si="137"/>
        <v>44099000</v>
      </c>
      <c r="U657" s="1">
        <f t="shared" si="138"/>
        <v>4960000</v>
      </c>
      <c r="V657" s="1">
        <f t="shared" si="139"/>
        <v>21281000</v>
      </c>
      <c r="W657" s="1">
        <f t="shared" si="140"/>
        <v>8.0479515491380553</v>
      </c>
      <c r="X657" s="3">
        <v>0</v>
      </c>
      <c r="Y657" s="10">
        <v>10</v>
      </c>
      <c r="Z657" s="10">
        <v>0</v>
      </c>
      <c r="AA657" s="3">
        <f t="shared" si="130"/>
        <v>10</v>
      </c>
    </row>
    <row r="658" spans="1:27" x14ac:dyDescent="0.3">
      <c r="A658" s="1" t="s">
        <v>14</v>
      </c>
      <c r="B658" s="3">
        <v>2012</v>
      </c>
      <c r="C658" s="13">
        <f t="shared" si="141"/>
        <v>0.44566762450692954</v>
      </c>
      <c r="D658" s="1">
        <f t="shared" si="142"/>
        <v>4950000</v>
      </c>
      <c r="E658" s="1">
        <v>11106932</v>
      </c>
      <c r="F658" s="8">
        <v>469720618339.76575</v>
      </c>
      <c r="G658" s="8">
        <v>42290.762052001919</v>
      </c>
      <c r="H658" s="1">
        <f t="shared" si="131"/>
        <v>1788508554.9390457</v>
      </c>
      <c r="I658" s="1">
        <f t="shared" si="132"/>
        <v>439537000000</v>
      </c>
      <c r="J658" s="2">
        <v>439537</v>
      </c>
      <c r="K658" s="6">
        <f t="shared" si="133"/>
        <v>446335000000</v>
      </c>
      <c r="L658" s="6">
        <f t="shared" si="134"/>
        <v>885872000000</v>
      </c>
      <c r="M658" s="6">
        <v>446335</v>
      </c>
      <c r="N658" s="6">
        <f t="shared" si="135"/>
        <v>1.8859551090840494</v>
      </c>
      <c r="O658" s="1">
        <v>30280</v>
      </c>
      <c r="P658" s="12">
        <f t="shared" si="136"/>
        <v>2.7262253878928941E-3</v>
      </c>
      <c r="Q658" s="1">
        <v>102.35599999999999</v>
      </c>
      <c r="R658" s="1">
        <v>4.95</v>
      </c>
      <c r="S658" s="1">
        <v>47.514000000000003</v>
      </c>
      <c r="T658" s="1">
        <f t="shared" si="137"/>
        <v>102356000</v>
      </c>
      <c r="U658" s="1">
        <f t="shared" si="138"/>
        <v>4950000</v>
      </c>
      <c r="V658" s="1">
        <f t="shared" si="139"/>
        <v>47514000</v>
      </c>
      <c r="W658" s="1">
        <f t="shared" si="140"/>
        <v>9.2155061361679351</v>
      </c>
      <c r="X658" s="3">
        <v>0</v>
      </c>
      <c r="Y658" s="3">
        <v>8</v>
      </c>
      <c r="Z658" s="3">
        <v>0</v>
      </c>
      <c r="AA658" s="3">
        <f t="shared" si="130"/>
        <v>8</v>
      </c>
    </row>
    <row r="659" spans="1:27" x14ac:dyDescent="0.3">
      <c r="A659" s="1" t="s">
        <v>27</v>
      </c>
      <c r="B659" s="3">
        <v>2016</v>
      </c>
      <c r="C659" s="13">
        <f t="shared" si="141"/>
        <v>0.30110249133417905</v>
      </c>
      <c r="D659" s="1">
        <f t="shared" si="142"/>
        <v>4950000</v>
      </c>
      <c r="E659" s="1">
        <v>16439585</v>
      </c>
      <c r="F659" s="8">
        <v>181967413007.43332</v>
      </c>
      <c r="G659" s="8">
        <v>11068.856848115893</v>
      </c>
      <c r="H659" s="1">
        <f t="shared" si="131"/>
        <v>122519591.9240821</v>
      </c>
      <c r="I659" s="1">
        <f t="shared" si="132"/>
        <v>16325000000</v>
      </c>
      <c r="J659" s="2">
        <v>16325</v>
      </c>
      <c r="K659" s="6">
        <f t="shared" si="133"/>
        <v>16798000000</v>
      </c>
      <c r="L659" s="6">
        <f t="shared" si="134"/>
        <v>33123000000</v>
      </c>
      <c r="M659" s="6">
        <v>16798</v>
      </c>
      <c r="N659" s="6">
        <f t="shared" si="135"/>
        <v>0.18202709733883471</v>
      </c>
      <c r="O659" s="1">
        <v>248360</v>
      </c>
      <c r="P659" s="12">
        <f t="shared" si="136"/>
        <v>1.5107437322779133E-2</v>
      </c>
      <c r="Q659" s="1">
        <v>40.177999999999997</v>
      </c>
      <c r="R659" s="1">
        <v>4.95</v>
      </c>
      <c r="S659" s="1">
        <v>34.295000000000002</v>
      </c>
      <c r="T659" s="1">
        <f t="shared" si="137"/>
        <v>40178000</v>
      </c>
      <c r="U659" s="1">
        <f t="shared" si="138"/>
        <v>4950000</v>
      </c>
      <c r="V659" s="1">
        <f t="shared" si="139"/>
        <v>34295000</v>
      </c>
      <c r="W659" s="1">
        <f t="shared" si="140"/>
        <v>2.4439789690554843</v>
      </c>
      <c r="X659" s="3">
        <v>0</v>
      </c>
      <c r="Y659" s="10">
        <v>6</v>
      </c>
      <c r="Z659" s="10">
        <v>1</v>
      </c>
      <c r="AA659" s="3">
        <f t="shared" si="130"/>
        <v>5</v>
      </c>
    </row>
    <row r="660" spans="1:27" x14ac:dyDescent="0.3">
      <c r="A660" s="1" t="s">
        <v>43</v>
      </c>
      <c r="B660" s="3">
        <v>2011</v>
      </c>
      <c r="C660" s="13">
        <f t="shared" si="141"/>
        <v>0.15288129823462868</v>
      </c>
      <c r="D660" s="1">
        <f t="shared" si="142"/>
        <v>4950000</v>
      </c>
      <c r="E660" s="1">
        <v>32378061</v>
      </c>
      <c r="F660" s="8">
        <v>415269270855.80005</v>
      </c>
      <c r="G660" s="8">
        <v>12825.637423309568</v>
      </c>
      <c r="H660" s="1">
        <f t="shared" si="131"/>
        <v>164496975.31419891</v>
      </c>
      <c r="I660" s="1">
        <f t="shared" si="132"/>
        <v>47803000000</v>
      </c>
      <c r="J660" s="6">
        <v>47803</v>
      </c>
      <c r="K660" s="6">
        <f t="shared" si="133"/>
        <v>82988000000</v>
      </c>
      <c r="L660" s="6">
        <f t="shared" si="134"/>
        <v>130791000000</v>
      </c>
      <c r="M660" s="6">
        <v>82988</v>
      </c>
      <c r="N660" s="6">
        <f t="shared" si="135"/>
        <v>0.31495467923851378</v>
      </c>
      <c r="O660" s="1">
        <v>434320</v>
      </c>
      <c r="P660" s="12">
        <f t="shared" si="136"/>
        <v>1.3414021302881602E-2</v>
      </c>
      <c r="Q660" s="1">
        <v>135.274</v>
      </c>
      <c r="R660" s="1">
        <v>4.95</v>
      </c>
      <c r="S660" s="1">
        <v>99.337999999999994</v>
      </c>
      <c r="T660" s="1">
        <f t="shared" si="137"/>
        <v>135274000</v>
      </c>
      <c r="U660" s="1">
        <f t="shared" si="138"/>
        <v>4950000</v>
      </c>
      <c r="V660" s="1">
        <f t="shared" si="139"/>
        <v>99338000</v>
      </c>
      <c r="W660" s="1">
        <f t="shared" si="140"/>
        <v>4.1779524722002348</v>
      </c>
      <c r="X660" s="3">
        <v>0</v>
      </c>
      <c r="Y660" s="10">
        <v>4</v>
      </c>
      <c r="Z660" s="10">
        <v>1</v>
      </c>
      <c r="AA660" s="3">
        <f t="shared" si="130"/>
        <v>3</v>
      </c>
    </row>
    <row r="661" spans="1:27" x14ac:dyDescent="0.3">
      <c r="A661" s="1" t="s">
        <v>14</v>
      </c>
      <c r="B661" s="3">
        <v>2011</v>
      </c>
      <c r="C661" s="13">
        <f t="shared" si="141"/>
        <v>0.44753414123815122</v>
      </c>
      <c r="D661" s="1">
        <f t="shared" si="142"/>
        <v>4940000</v>
      </c>
      <c r="E661" s="1">
        <v>11038264</v>
      </c>
      <c r="F661" s="8">
        <v>451932718764.38708</v>
      </c>
      <c r="G661" s="8">
        <v>40942.372710454023</v>
      </c>
      <c r="H661" s="1">
        <f t="shared" si="131"/>
        <v>1676277883.1617303</v>
      </c>
      <c r="I661" s="1">
        <f t="shared" si="132"/>
        <v>466915000000</v>
      </c>
      <c r="J661" s="2">
        <v>466915</v>
      </c>
      <c r="K661" s="6">
        <f t="shared" si="133"/>
        <v>475773000000</v>
      </c>
      <c r="L661" s="6">
        <f t="shared" si="134"/>
        <v>942688000000</v>
      </c>
      <c r="M661" s="6">
        <v>475773</v>
      </c>
      <c r="N661" s="6">
        <f t="shared" si="135"/>
        <v>2.0859034118560151</v>
      </c>
      <c r="O661" s="1">
        <v>30280</v>
      </c>
      <c r="P661" s="12">
        <f t="shared" si="136"/>
        <v>2.7431849790872914E-3</v>
      </c>
      <c r="Q661" s="1">
        <v>105.02</v>
      </c>
      <c r="R661" s="1">
        <v>4.9400000000000004</v>
      </c>
      <c r="S661" s="1">
        <v>48.603000000000002</v>
      </c>
      <c r="T661" s="1">
        <f t="shared" si="137"/>
        <v>105020000</v>
      </c>
      <c r="U661" s="1">
        <f t="shared" si="138"/>
        <v>4940000</v>
      </c>
      <c r="V661" s="1">
        <f t="shared" si="139"/>
        <v>48603000</v>
      </c>
      <c r="W661" s="1">
        <f t="shared" si="140"/>
        <v>9.5141772293179443</v>
      </c>
      <c r="X661" s="3">
        <v>0</v>
      </c>
      <c r="Y661" s="3">
        <v>8</v>
      </c>
      <c r="Z661" s="3">
        <v>0</v>
      </c>
      <c r="AA661" s="3">
        <f t="shared" si="130"/>
        <v>8</v>
      </c>
    </row>
    <row r="662" spans="1:27" x14ac:dyDescent="0.3">
      <c r="A662" s="1" t="s">
        <v>31</v>
      </c>
      <c r="B662" s="3">
        <v>2018</v>
      </c>
      <c r="C662" s="13">
        <f t="shared" si="141"/>
        <v>0.89565363224715688</v>
      </c>
      <c r="D662" s="1">
        <f t="shared" si="142"/>
        <v>4940000</v>
      </c>
      <c r="E662" s="1">
        <v>5515525</v>
      </c>
      <c r="F662" s="8">
        <v>273463067469.71698</v>
      </c>
      <c r="G662" s="8">
        <v>49580.605195283671</v>
      </c>
      <c r="H662" s="1">
        <f t="shared" si="131"/>
        <v>2458236411.5305901</v>
      </c>
      <c r="I662" s="1">
        <f t="shared" si="132"/>
        <v>78623000000</v>
      </c>
      <c r="J662" s="2">
        <v>78623</v>
      </c>
      <c r="K662" s="6">
        <f t="shared" si="133"/>
        <v>75870000000</v>
      </c>
      <c r="L662" s="6">
        <f t="shared" si="134"/>
        <v>154493000000</v>
      </c>
      <c r="M662" s="2">
        <v>75870</v>
      </c>
      <c r="N662" s="6">
        <f t="shared" si="135"/>
        <v>0.56495014639265095</v>
      </c>
      <c r="O662" s="1">
        <v>303890</v>
      </c>
      <c r="P662" s="12">
        <f t="shared" si="136"/>
        <v>5.5097202895463264E-2</v>
      </c>
      <c r="Q662" s="1">
        <v>45.795999999999999</v>
      </c>
      <c r="R662" s="1">
        <v>4.9400000000000004</v>
      </c>
      <c r="S662" s="1">
        <v>22.100999999999999</v>
      </c>
      <c r="T662" s="1">
        <f t="shared" si="137"/>
        <v>45796000</v>
      </c>
      <c r="U662" s="1">
        <f t="shared" si="138"/>
        <v>4940000</v>
      </c>
      <c r="V662" s="1">
        <f t="shared" si="139"/>
        <v>22101000</v>
      </c>
      <c r="W662" s="1">
        <f t="shared" si="140"/>
        <v>8.3031080450183801</v>
      </c>
      <c r="X662" s="3">
        <v>0</v>
      </c>
      <c r="Y662" s="10">
        <v>10</v>
      </c>
      <c r="Z662" s="10">
        <v>0</v>
      </c>
      <c r="AA662" s="3">
        <f t="shared" si="130"/>
        <v>10</v>
      </c>
    </row>
    <row r="663" spans="1:27" x14ac:dyDescent="0.3">
      <c r="A663" s="1" t="s">
        <v>25</v>
      </c>
      <c r="B663" s="3">
        <v>2013</v>
      </c>
      <c r="C663" s="13">
        <f t="shared" si="141"/>
        <v>0.87445404503562996</v>
      </c>
      <c r="D663" s="1">
        <f t="shared" si="142"/>
        <v>4910000</v>
      </c>
      <c r="E663" s="1">
        <v>5614932</v>
      </c>
      <c r="F663" s="8">
        <v>262368108591.26077</v>
      </c>
      <c r="G663" s="8">
        <v>46726.854143783181</v>
      </c>
      <c r="H663" s="1">
        <f t="shared" si="131"/>
        <v>2183398898.1743875</v>
      </c>
      <c r="I663" s="1">
        <f t="shared" si="132"/>
        <v>97368000000</v>
      </c>
      <c r="J663" s="6">
        <v>97368</v>
      </c>
      <c r="K663" s="6">
        <f t="shared" si="133"/>
        <v>110947000000</v>
      </c>
      <c r="L663" s="6">
        <f t="shared" si="134"/>
        <v>208315000000</v>
      </c>
      <c r="M663" s="2">
        <v>110947</v>
      </c>
      <c r="N663" s="6">
        <f t="shared" si="135"/>
        <v>0.79397988238170636</v>
      </c>
      <c r="O663" s="1">
        <v>40000</v>
      </c>
      <c r="P663" s="12">
        <f t="shared" si="136"/>
        <v>7.123861874017352E-3</v>
      </c>
      <c r="Q663" s="1">
        <v>41.773000000000003</v>
      </c>
      <c r="R663" s="1">
        <v>4.91</v>
      </c>
      <c r="S663" s="1">
        <v>19.574000000000002</v>
      </c>
      <c r="T663" s="1">
        <f t="shared" si="137"/>
        <v>41773000</v>
      </c>
      <c r="U663" s="1">
        <f t="shared" si="138"/>
        <v>4910000</v>
      </c>
      <c r="V663" s="1">
        <f t="shared" si="139"/>
        <v>19574000</v>
      </c>
      <c r="W663" s="1">
        <f t="shared" si="140"/>
        <v>7.4396270515831713</v>
      </c>
      <c r="X663" s="3">
        <v>0</v>
      </c>
      <c r="Y663" s="3">
        <v>10</v>
      </c>
      <c r="Z663" s="3">
        <v>0</v>
      </c>
      <c r="AA663" s="3">
        <f t="shared" si="130"/>
        <v>10</v>
      </c>
    </row>
    <row r="664" spans="1:27" x14ac:dyDescent="0.3">
      <c r="A664" s="1" t="s">
        <v>31</v>
      </c>
      <c r="B664" s="3">
        <v>2017</v>
      </c>
      <c r="C664" s="13">
        <f t="shared" si="141"/>
        <v>0.89139601329941065</v>
      </c>
      <c r="D664" s="1">
        <f t="shared" si="142"/>
        <v>4910000</v>
      </c>
      <c r="E664" s="1">
        <v>5508214</v>
      </c>
      <c r="F664" s="8">
        <v>262026475788.42178</v>
      </c>
      <c r="G664" s="8">
        <v>47570.133583848008</v>
      </c>
      <c r="H664" s="1">
        <f t="shared" si="131"/>
        <v>2262917609.1851439</v>
      </c>
      <c r="I664" s="1">
        <f t="shared" si="132"/>
        <v>70586000000</v>
      </c>
      <c r="J664" s="2">
        <v>70586</v>
      </c>
      <c r="K664" s="6">
        <f t="shared" si="133"/>
        <v>68074000000</v>
      </c>
      <c r="L664" s="6">
        <f t="shared" si="134"/>
        <v>138660000000</v>
      </c>
      <c r="M664" s="2">
        <v>68074</v>
      </c>
      <c r="N664" s="6">
        <f t="shared" si="135"/>
        <v>0.52918316587199998</v>
      </c>
      <c r="O664" s="1">
        <v>303890</v>
      </c>
      <c r="P664" s="12">
        <f t="shared" si="136"/>
        <v>5.5170332888300998E-2</v>
      </c>
      <c r="Q664" s="1">
        <v>44.578000000000003</v>
      </c>
      <c r="R664" s="1">
        <v>4.91</v>
      </c>
      <c r="S664" s="1">
        <v>22.126999999999999</v>
      </c>
      <c r="T664" s="1">
        <f t="shared" si="137"/>
        <v>44578000</v>
      </c>
      <c r="U664" s="1">
        <f t="shared" si="138"/>
        <v>4910000</v>
      </c>
      <c r="V664" s="1">
        <f t="shared" si="139"/>
        <v>22127000</v>
      </c>
      <c r="W664" s="1">
        <f t="shared" si="140"/>
        <v>8.0930043749208007</v>
      </c>
      <c r="X664" s="3">
        <v>0</v>
      </c>
      <c r="Y664" s="10">
        <v>10</v>
      </c>
      <c r="Z664" s="10">
        <v>0</v>
      </c>
      <c r="AA664" s="3">
        <f t="shared" si="130"/>
        <v>10</v>
      </c>
    </row>
    <row r="665" spans="1:27" x14ac:dyDescent="0.3">
      <c r="A665" s="1" t="s">
        <v>37</v>
      </c>
      <c r="B665" s="3">
        <v>2017</v>
      </c>
      <c r="C665" s="13">
        <f t="shared" si="141"/>
        <v>0.3039642533065281</v>
      </c>
      <c r="D665" s="1">
        <f t="shared" si="142"/>
        <v>4890000</v>
      </c>
      <c r="E665" s="1">
        <v>16087418</v>
      </c>
      <c r="F665" s="8">
        <v>133882980507.72977</v>
      </c>
      <c r="G665" s="8">
        <v>8322.2168099150385</v>
      </c>
      <c r="H665" s="1">
        <f t="shared" si="131"/>
        <v>69259292.63123244</v>
      </c>
      <c r="I665" s="1">
        <f t="shared" si="132"/>
        <v>18390000000</v>
      </c>
      <c r="J665" s="6">
        <v>18390</v>
      </c>
      <c r="K665" s="6">
        <f t="shared" si="133"/>
        <v>10989000000</v>
      </c>
      <c r="L665" s="6">
        <f t="shared" si="134"/>
        <v>29379000000</v>
      </c>
      <c r="M665" s="6">
        <v>10989</v>
      </c>
      <c r="N665" s="6">
        <f t="shared" si="135"/>
        <v>0.21943789934004193</v>
      </c>
      <c r="O665" s="1">
        <v>107160</v>
      </c>
      <c r="P665" s="12">
        <f t="shared" si="136"/>
        <v>6.6611062135639165E-3</v>
      </c>
      <c r="Q665" s="1">
        <v>17.321000000000002</v>
      </c>
      <c r="R665" s="1">
        <v>4.8899999999999997</v>
      </c>
      <c r="S665" s="1">
        <v>11.945</v>
      </c>
      <c r="T665" s="1">
        <f t="shared" si="137"/>
        <v>17321000</v>
      </c>
      <c r="U665" s="1">
        <f t="shared" si="138"/>
        <v>4890000</v>
      </c>
      <c r="V665" s="1">
        <f t="shared" si="139"/>
        <v>11945000</v>
      </c>
      <c r="W665" s="1">
        <f t="shared" si="140"/>
        <v>1.0766799246467023</v>
      </c>
      <c r="X665" s="3">
        <v>1</v>
      </c>
      <c r="Y665" s="10">
        <v>9</v>
      </c>
      <c r="Z665" s="10">
        <v>1</v>
      </c>
      <c r="AA665" s="3">
        <f t="shared" si="130"/>
        <v>8</v>
      </c>
    </row>
    <row r="666" spans="1:27" x14ac:dyDescent="0.3">
      <c r="A666" s="1" t="s">
        <v>25</v>
      </c>
      <c r="B666" s="3">
        <v>2018</v>
      </c>
      <c r="C666" s="13">
        <f t="shared" si="141"/>
        <v>0.84230352062159242</v>
      </c>
      <c r="D666" s="1">
        <f t="shared" si="142"/>
        <v>4880000</v>
      </c>
      <c r="E666" s="1">
        <v>5793636</v>
      </c>
      <c r="F666" s="8">
        <v>333035360346.74567</v>
      </c>
      <c r="G666" s="8">
        <v>57482.962399906668</v>
      </c>
      <c r="H666" s="1">
        <f t="shared" si="131"/>
        <v>3304290966.269084</v>
      </c>
      <c r="I666" s="1">
        <f t="shared" si="132"/>
        <v>102753000000</v>
      </c>
      <c r="J666" s="6">
        <v>102753</v>
      </c>
      <c r="K666" s="6">
        <f t="shared" si="133"/>
        <v>109697000000</v>
      </c>
      <c r="L666" s="6">
        <f t="shared" si="134"/>
        <v>212450000000</v>
      </c>
      <c r="M666" s="2">
        <v>109697</v>
      </c>
      <c r="N666" s="6">
        <f t="shared" si="135"/>
        <v>0.63792024900540267</v>
      </c>
      <c r="O666" s="1">
        <v>40000</v>
      </c>
      <c r="P666" s="12">
        <f t="shared" si="136"/>
        <v>6.9041272182097735E-3</v>
      </c>
      <c r="Q666" s="1">
        <v>34.725000000000001</v>
      </c>
      <c r="R666" s="1">
        <v>4.88</v>
      </c>
      <c r="S666" s="1">
        <v>20.09</v>
      </c>
      <c r="T666" s="1">
        <f t="shared" si="137"/>
        <v>34725000</v>
      </c>
      <c r="U666" s="1">
        <f t="shared" si="138"/>
        <v>4880000</v>
      </c>
      <c r="V666" s="1">
        <f t="shared" si="139"/>
        <v>20090000</v>
      </c>
      <c r="W666" s="1">
        <f t="shared" si="140"/>
        <v>5.9936454413083595</v>
      </c>
      <c r="X666" s="3">
        <v>0</v>
      </c>
      <c r="Y666" s="3">
        <v>10</v>
      </c>
      <c r="Z666" s="3">
        <v>0</v>
      </c>
      <c r="AA666" s="3">
        <f t="shared" si="130"/>
        <v>10</v>
      </c>
    </row>
    <row r="667" spans="1:27" x14ac:dyDescent="0.3">
      <c r="A667" s="1" t="s">
        <v>31</v>
      </c>
      <c r="B667" s="3">
        <v>2016</v>
      </c>
      <c r="C667" s="13">
        <f t="shared" si="141"/>
        <v>0.8880311058371122</v>
      </c>
      <c r="D667" s="1">
        <f t="shared" si="142"/>
        <v>4880000</v>
      </c>
      <c r="E667" s="1">
        <v>5495303</v>
      </c>
      <c r="F667" s="8">
        <v>246928408039.54956</v>
      </c>
      <c r="G667" s="8">
        <v>44934.448207778456</v>
      </c>
      <c r="H667" s="1">
        <f t="shared" si="131"/>
        <v>2019104635.7375245</v>
      </c>
      <c r="I667" s="1">
        <f t="shared" si="132"/>
        <v>60841000000</v>
      </c>
      <c r="J667" s="2">
        <v>60841</v>
      </c>
      <c r="K667" s="6">
        <f t="shared" si="133"/>
        <v>57907000000</v>
      </c>
      <c r="L667" s="6">
        <f t="shared" si="134"/>
        <v>118748000000</v>
      </c>
      <c r="M667" s="2">
        <v>57907</v>
      </c>
      <c r="N667" s="6">
        <f t="shared" si="135"/>
        <v>0.48090052069254258</v>
      </c>
      <c r="O667" s="1">
        <v>303890</v>
      </c>
      <c r="P667" s="12">
        <f t="shared" si="136"/>
        <v>5.5299953432959022E-2</v>
      </c>
      <c r="Q667" s="1">
        <v>47.182000000000002</v>
      </c>
      <c r="R667" s="1">
        <v>4.88</v>
      </c>
      <c r="S667" s="1">
        <v>22.863</v>
      </c>
      <c r="T667" s="1">
        <f t="shared" si="137"/>
        <v>47182000</v>
      </c>
      <c r="U667" s="1">
        <f t="shared" si="138"/>
        <v>4880000</v>
      </c>
      <c r="V667" s="1">
        <f t="shared" si="139"/>
        <v>22863000</v>
      </c>
      <c r="W667" s="1">
        <f t="shared" si="140"/>
        <v>8.5858777941816857</v>
      </c>
      <c r="X667" s="3">
        <v>0</v>
      </c>
      <c r="Y667" s="10">
        <v>10</v>
      </c>
      <c r="Z667" s="10">
        <v>0</v>
      </c>
      <c r="AA667" s="3">
        <f t="shared" si="130"/>
        <v>10</v>
      </c>
    </row>
    <row r="668" spans="1:27" x14ac:dyDescent="0.3">
      <c r="A668" s="1" t="s">
        <v>31</v>
      </c>
      <c r="B668" s="3">
        <v>2013</v>
      </c>
      <c r="C668" s="13">
        <f t="shared" si="141"/>
        <v>0.89722837330289618</v>
      </c>
      <c r="D668" s="1">
        <f t="shared" si="142"/>
        <v>4880000</v>
      </c>
      <c r="E668" s="1">
        <v>5438972</v>
      </c>
      <c r="F668" s="8">
        <v>225680035610.26202</v>
      </c>
      <c r="G668" s="8">
        <v>41493.141647035874</v>
      </c>
      <c r="H668" s="1">
        <f t="shared" si="131"/>
        <v>1721680803.740983</v>
      </c>
      <c r="I668" s="1">
        <f t="shared" si="132"/>
        <v>77588000000</v>
      </c>
      <c r="J668" s="2">
        <v>77588</v>
      </c>
      <c r="K668" s="6">
        <f t="shared" si="133"/>
        <v>74445000000</v>
      </c>
      <c r="L668" s="6">
        <f t="shared" si="134"/>
        <v>152033000000</v>
      </c>
      <c r="M668" s="2">
        <v>74445</v>
      </c>
      <c r="N668" s="6">
        <f t="shared" si="135"/>
        <v>0.67366614680331438</v>
      </c>
      <c r="O668" s="1">
        <v>303890</v>
      </c>
      <c r="P668" s="12">
        <f t="shared" si="136"/>
        <v>5.5872690648159251E-2</v>
      </c>
      <c r="Q668" s="1">
        <v>51.704000000000001</v>
      </c>
      <c r="R668" s="1">
        <v>4.88</v>
      </c>
      <c r="S668" s="1">
        <v>22.837</v>
      </c>
      <c r="T668" s="1">
        <f t="shared" si="137"/>
        <v>51704000</v>
      </c>
      <c r="U668" s="1">
        <f t="shared" si="138"/>
        <v>4880000</v>
      </c>
      <c r="V668" s="1">
        <f t="shared" si="139"/>
        <v>22837000</v>
      </c>
      <c r="W668" s="1">
        <f t="shared" si="140"/>
        <v>9.5062081584534717</v>
      </c>
      <c r="X668" s="3">
        <v>0</v>
      </c>
      <c r="Y668" s="10">
        <v>10</v>
      </c>
      <c r="Z668" s="10">
        <v>0</v>
      </c>
      <c r="AA668" s="3">
        <f t="shared" si="130"/>
        <v>10</v>
      </c>
    </row>
    <row r="669" spans="1:27" x14ac:dyDescent="0.3">
      <c r="A669" s="1" t="s">
        <v>27</v>
      </c>
      <c r="B669" s="3">
        <v>2015</v>
      </c>
      <c r="C669" s="13">
        <f t="shared" si="141"/>
        <v>0.30007590809082446</v>
      </c>
      <c r="D669" s="1">
        <f t="shared" si="142"/>
        <v>4860000</v>
      </c>
      <c r="E669" s="1">
        <v>16195902</v>
      </c>
      <c r="F669" s="8">
        <v>179309604311.66547</v>
      </c>
      <c r="G669" s="8">
        <v>11071.294720829101</v>
      </c>
      <c r="H669" s="1">
        <f t="shared" si="131"/>
        <v>122573566.79545832</v>
      </c>
      <c r="I669" s="1">
        <f t="shared" si="132"/>
        <v>21519000000</v>
      </c>
      <c r="J669" s="2">
        <v>21519</v>
      </c>
      <c r="K669" s="6">
        <f t="shared" si="133"/>
        <v>18329000000</v>
      </c>
      <c r="L669" s="6">
        <f t="shared" si="134"/>
        <v>39848000000</v>
      </c>
      <c r="M669" s="6">
        <v>18329</v>
      </c>
      <c r="N669" s="6">
        <f t="shared" si="135"/>
        <v>0.2222301485353709</v>
      </c>
      <c r="O669" s="1">
        <v>248360</v>
      </c>
      <c r="P669" s="12">
        <f t="shared" si="136"/>
        <v>1.5334743319637276E-2</v>
      </c>
      <c r="Q669" s="1">
        <v>41.276000000000003</v>
      </c>
      <c r="R669" s="1">
        <v>4.8600000000000003</v>
      </c>
      <c r="S669" s="1">
        <v>35.442</v>
      </c>
      <c r="T669" s="1">
        <f t="shared" si="137"/>
        <v>41276000</v>
      </c>
      <c r="U669" s="1">
        <f t="shared" si="138"/>
        <v>4860000</v>
      </c>
      <c r="V669" s="1">
        <f t="shared" si="139"/>
        <v>35442000</v>
      </c>
      <c r="W669" s="1">
        <f t="shared" si="140"/>
        <v>2.5485459222956521</v>
      </c>
      <c r="X669" s="3">
        <v>0</v>
      </c>
      <c r="Y669" s="10">
        <v>6</v>
      </c>
      <c r="Z669" s="10">
        <v>1</v>
      </c>
      <c r="AA669" s="3">
        <f t="shared" si="130"/>
        <v>5</v>
      </c>
    </row>
    <row r="670" spans="1:27" x14ac:dyDescent="0.3">
      <c r="A670" s="1" t="s">
        <v>37</v>
      </c>
      <c r="B670" s="3">
        <v>2018</v>
      </c>
      <c r="C670" s="13">
        <f t="shared" si="141"/>
        <v>0.29669143173497198</v>
      </c>
      <c r="D670" s="1">
        <f t="shared" si="142"/>
        <v>4850000</v>
      </c>
      <c r="E670" s="1">
        <v>16346950</v>
      </c>
      <c r="F670" s="8">
        <v>141751651275.83087</v>
      </c>
      <c r="G670" s="8">
        <v>8671.4433748088104</v>
      </c>
      <c r="H670" s="1">
        <f t="shared" si="131"/>
        <v>75193930.202515617</v>
      </c>
      <c r="I670" s="1">
        <f t="shared" si="132"/>
        <v>19699000000</v>
      </c>
      <c r="J670" s="6">
        <v>19699</v>
      </c>
      <c r="K670" s="6">
        <f t="shared" si="133"/>
        <v>10769000000</v>
      </c>
      <c r="L670" s="6">
        <f t="shared" si="134"/>
        <v>30468000000</v>
      </c>
      <c r="M670" s="6">
        <v>10769</v>
      </c>
      <c r="N670" s="6">
        <f t="shared" si="135"/>
        <v>0.21493929506833825</v>
      </c>
      <c r="O670" s="1">
        <v>107160</v>
      </c>
      <c r="P670" s="12">
        <f t="shared" si="136"/>
        <v>6.5553513040658958E-3</v>
      </c>
      <c r="Q670" s="1">
        <v>18.690999999999999</v>
      </c>
      <c r="R670" s="1">
        <v>4.8499999999999996</v>
      </c>
      <c r="S670" s="1">
        <v>12.593999999999999</v>
      </c>
      <c r="T670" s="1">
        <f t="shared" si="137"/>
        <v>18691000</v>
      </c>
      <c r="U670" s="1">
        <f t="shared" si="138"/>
        <v>4850000</v>
      </c>
      <c r="V670" s="1">
        <f t="shared" si="139"/>
        <v>12594000</v>
      </c>
      <c r="W670" s="1">
        <f t="shared" si="140"/>
        <v>1.1433937217646106</v>
      </c>
      <c r="X670" s="3">
        <v>1</v>
      </c>
      <c r="Y670" s="10">
        <v>9</v>
      </c>
      <c r="Z670" s="10">
        <v>1</v>
      </c>
      <c r="AA670" s="3">
        <f t="shared" si="130"/>
        <v>8</v>
      </c>
    </row>
    <row r="671" spans="1:27" x14ac:dyDescent="0.3">
      <c r="A671" s="1" t="s">
        <v>14</v>
      </c>
      <c r="B671" s="3">
        <v>2013</v>
      </c>
      <c r="C671" s="13">
        <f t="shared" si="141"/>
        <v>0.43371480222918657</v>
      </c>
      <c r="D671" s="1">
        <f t="shared" si="142"/>
        <v>4840000</v>
      </c>
      <c r="E671" s="1">
        <v>11159407</v>
      </c>
      <c r="F671" s="8">
        <v>487343797679.38611</v>
      </c>
      <c r="G671" s="8">
        <v>43671.11959259001</v>
      </c>
      <c r="H671" s="1">
        <f t="shared" si="131"/>
        <v>1907166686.470299</v>
      </c>
      <c r="I671" s="1">
        <f t="shared" si="132"/>
        <v>451584000000</v>
      </c>
      <c r="J671" s="2">
        <v>451584</v>
      </c>
      <c r="K671" s="6">
        <f t="shared" si="133"/>
        <v>468627000000</v>
      </c>
      <c r="L671" s="6">
        <f t="shared" si="134"/>
        <v>920211000000</v>
      </c>
      <c r="M671" s="6">
        <v>468627</v>
      </c>
      <c r="N671" s="6">
        <f t="shared" si="135"/>
        <v>1.8882173208766035</v>
      </c>
      <c r="O671" s="1">
        <v>30280</v>
      </c>
      <c r="P671" s="12">
        <f t="shared" si="136"/>
        <v>2.7134058288222664E-3</v>
      </c>
      <c r="Q671" s="1">
        <v>102.666</v>
      </c>
      <c r="R671" s="1">
        <v>4.84</v>
      </c>
      <c r="S671" s="1">
        <v>47.32</v>
      </c>
      <c r="T671" s="1">
        <f t="shared" si="137"/>
        <v>102666000</v>
      </c>
      <c r="U671" s="1">
        <f t="shared" si="138"/>
        <v>4840000</v>
      </c>
      <c r="V671" s="1">
        <f t="shared" si="139"/>
        <v>47320000</v>
      </c>
      <c r="W671" s="1">
        <f t="shared" si="140"/>
        <v>9.1999512160457986</v>
      </c>
      <c r="X671" s="3">
        <v>0</v>
      </c>
      <c r="Y671" s="3">
        <v>8</v>
      </c>
      <c r="Z671" s="3">
        <v>0</v>
      </c>
      <c r="AA671" s="3">
        <f t="shared" si="130"/>
        <v>8</v>
      </c>
    </row>
    <row r="672" spans="1:27" x14ac:dyDescent="0.3">
      <c r="A672" s="1" t="s">
        <v>37</v>
      </c>
      <c r="B672" s="3">
        <v>2016</v>
      </c>
      <c r="C672" s="13">
        <f t="shared" si="141"/>
        <v>0.30579320166113944</v>
      </c>
      <c r="D672" s="1">
        <f t="shared" si="142"/>
        <v>4840000</v>
      </c>
      <c r="E672" s="1">
        <v>15827690</v>
      </c>
      <c r="F672" s="8">
        <v>130131253708.67647</v>
      </c>
      <c r="G672" s="8">
        <v>8221.7464272219422</v>
      </c>
      <c r="H672" s="1">
        <f t="shared" si="131"/>
        <v>67597114.313536778</v>
      </c>
      <c r="I672" s="1">
        <f t="shared" si="132"/>
        <v>17001000000</v>
      </c>
      <c r="J672" s="6">
        <v>17001</v>
      </c>
      <c r="K672" s="6">
        <f t="shared" si="133"/>
        <v>10447000000</v>
      </c>
      <c r="L672" s="6">
        <f t="shared" si="134"/>
        <v>27448000000</v>
      </c>
      <c r="M672" s="6">
        <v>10447</v>
      </c>
      <c r="N672" s="6">
        <f t="shared" si="135"/>
        <v>0.2109255018894044</v>
      </c>
      <c r="O672" s="1">
        <v>107160</v>
      </c>
      <c r="P672" s="12">
        <f t="shared" si="136"/>
        <v>6.7704131177701863E-3</v>
      </c>
      <c r="Q672" s="1">
        <v>16.925999999999998</v>
      </c>
      <c r="R672" s="1">
        <v>4.84</v>
      </c>
      <c r="S672" s="1">
        <v>10.803000000000001</v>
      </c>
      <c r="T672" s="1">
        <f t="shared" si="137"/>
        <v>16926000</v>
      </c>
      <c r="U672" s="1">
        <f t="shared" si="138"/>
        <v>4840000</v>
      </c>
      <c r="V672" s="1">
        <f t="shared" si="139"/>
        <v>10803000</v>
      </c>
      <c r="W672" s="1">
        <f t="shared" si="140"/>
        <v>1.069391680024059</v>
      </c>
      <c r="X672" s="3">
        <v>1</v>
      </c>
      <c r="Y672" s="10">
        <v>9</v>
      </c>
      <c r="Z672" s="10">
        <v>1</v>
      </c>
      <c r="AA672" s="3">
        <f t="shared" si="130"/>
        <v>8</v>
      </c>
    </row>
    <row r="673" spans="1:27" x14ac:dyDescent="0.3">
      <c r="A673" s="1" t="s">
        <v>14</v>
      </c>
      <c r="B673" s="3">
        <v>2014</v>
      </c>
      <c r="C673" s="13">
        <f t="shared" si="141"/>
        <v>0.43000941113958113</v>
      </c>
      <c r="D673" s="1">
        <f t="shared" si="142"/>
        <v>4820000</v>
      </c>
      <c r="E673" s="1">
        <v>11209057</v>
      </c>
      <c r="F673" s="8">
        <v>503619406808.67871</v>
      </c>
      <c r="G673" s="8">
        <v>44929.685593415998</v>
      </c>
      <c r="H673" s="1">
        <f t="shared" si="131"/>
        <v>2018676647.5232131</v>
      </c>
      <c r="I673" s="1">
        <f t="shared" si="132"/>
        <v>453701000000</v>
      </c>
      <c r="J673" s="2">
        <v>453701</v>
      </c>
      <c r="K673" s="6">
        <f t="shared" si="133"/>
        <v>472192000000</v>
      </c>
      <c r="L673" s="6">
        <f t="shared" si="134"/>
        <v>925893000000</v>
      </c>
      <c r="M673" s="6">
        <v>472192</v>
      </c>
      <c r="N673" s="6">
        <f t="shared" si="135"/>
        <v>1.8384776032900969</v>
      </c>
      <c r="O673" s="1">
        <v>30280</v>
      </c>
      <c r="P673" s="12">
        <f t="shared" si="136"/>
        <v>2.7013869230926384E-3</v>
      </c>
      <c r="Q673" s="1">
        <v>96.887</v>
      </c>
      <c r="R673" s="1">
        <v>4.82</v>
      </c>
      <c r="S673" s="1">
        <v>46.261000000000003</v>
      </c>
      <c r="T673" s="1">
        <f t="shared" si="137"/>
        <v>96887000</v>
      </c>
      <c r="U673" s="1">
        <f t="shared" si="138"/>
        <v>4820000</v>
      </c>
      <c r="V673" s="1">
        <f t="shared" si="139"/>
        <v>46261000</v>
      </c>
      <c r="W673" s="1">
        <f t="shared" si="140"/>
        <v>8.6436352317594594</v>
      </c>
      <c r="X673" s="3">
        <v>0</v>
      </c>
      <c r="Y673" s="3">
        <v>8</v>
      </c>
      <c r="Z673" s="3">
        <v>0</v>
      </c>
      <c r="AA673" s="3">
        <f t="shared" si="130"/>
        <v>8</v>
      </c>
    </row>
    <row r="674" spans="1:27" x14ac:dyDescent="0.3">
      <c r="A674" s="1" t="s">
        <v>36</v>
      </c>
      <c r="B674" s="3">
        <v>2013</v>
      </c>
      <c r="C674" s="13">
        <f t="shared" si="141"/>
        <v>0.43774807434166108</v>
      </c>
      <c r="D674" s="1">
        <f t="shared" si="142"/>
        <v>4800000</v>
      </c>
      <c r="E674" s="1">
        <v>10965211</v>
      </c>
      <c r="F674" s="8">
        <v>284949103892.6889</v>
      </c>
      <c r="G674" s="8">
        <v>25986.650315501352</v>
      </c>
      <c r="H674" s="1">
        <f t="shared" si="131"/>
        <v>675305994.62014651</v>
      </c>
      <c r="I674" s="1">
        <f t="shared" si="132"/>
        <v>60860000000</v>
      </c>
      <c r="J674" s="6">
        <v>60860</v>
      </c>
      <c r="K674" s="6">
        <f t="shared" si="133"/>
        <v>36140000000</v>
      </c>
      <c r="L674" s="6">
        <f t="shared" si="134"/>
        <v>97000000000</v>
      </c>
      <c r="M674" s="6">
        <v>36140</v>
      </c>
      <c r="N674" s="6">
        <f t="shared" si="135"/>
        <v>0.34041166887308388</v>
      </c>
      <c r="O674" s="1">
        <v>128900</v>
      </c>
      <c r="P674" s="12">
        <f t="shared" si="136"/>
        <v>1.1755359746383358E-2</v>
      </c>
      <c r="Q674" s="1">
        <v>81.712999999999994</v>
      </c>
      <c r="R674" s="1">
        <v>4.8</v>
      </c>
      <c r="S674" s="1">
        <v>32.912999999999997</v>
      </c>
      <c r="T674" s="1">
        <f t="shared" si="137"/>
        <v>81713000</v>
      </c>
      <c r="U674" s="1">
        <f t="shared" si="138"/>
        <v>4800000</v>
      </c>
      <c r="V674" s="1">
        <f t="shared" si="139"/>
        <v>32912999.999999996</v>
      </c>
      <c r="W674" s="1">
        <f t="shared" si="140"/>
        <v>7.4520225830583655</v>
      </c>
      <c r="X674" s="3">
        <v>0</v>
      </c>
      <c r="Y674" s="10">
        <v>10</v>
      </c>
      <c r="Z674" s="10">
        <v>0</v>
      </c>
      <c r="AA674" s="3">
        <f t="shared" si="130"/>
        <v>10</v>
      </c>
    </row>
    <row r="675" spans="1:27" x14ac:dyDescent="0.3">
      <c r="A675" s="1" t="s">
        <v>14</v>
      </c>
      <c r="B675" s="3">
        <v>2015</v>
      </c>
      <c r="C675" s="13">
        <f t="shared" si="141"/>
        <v>0.42397701796207909</v>
      </c>
      <c r="D675" s="1">
        <f t="shared" si="142"/>
        <v>4780000</v>
      </c>
      <c r="E675" s="1">
        <v>11274196</v>
      </c>
      <c r="F675" s="8">
        <v>520878052195.13049</v>
      </c>
      <c r="G675" s="8">
        <v>46200.904454307027</v>
      </c>
      <c r="H675" s="1">
        <f t="shared" si="131"/>
        <v>2134523572.3960068</v>
      </c>
      <c r="I675" s="1">
        <f t="shared" si="132"/>
        <v>375530000000</v>
      </c>
      <c r="J675" s="2">
        <v>375530</v>
      </c>
      <c r="K675" s="6">
        <f t="shared" si="133"/>
        <v>396842000000</v>
      </c>
      <c r="L675" s="6">
        <f t="shared" si="134"/>
        <v>772372000000</v>
      </c>
      <c r="M675" s="6">
        <v>396842</v>
      </c>
      <c r="N675" s="6">
        <f t="shared" si="135"/>
        <v>1.4828269241620018</v>
      </c>
      <c r="O675" s="1">
        <v>30280</v>
      </c>
      <c r="P675" s="12">
        <f t="shared" si="136"/>
        <v>2.6857791012325845E-3</v>
      </c>
      <c r="Q675" s="1">
        <v>101.062</v>
      </c>
      <c r="R675" s="1">
        <v>4.78</v>
      </c>
      <c r="S675" s="1">
        <v>48.198</v>
      </c>
      <c r="T675" s="1">
        <f t="shared" si="137"/>
        <v>101062000</v>
      </c>
      <c r="U675" s="1">
        <f t="shared" si="138"/>
        <v>4780000</v>
      </c>
      <c r="V675" s="1">
        <f t="shared" si="139"/>
        <v>48198000</v>
      </c>
      <c r="W675" s="1">
        <f t="shared" si="140"/>
        <v>8.9640094956660317</v>
      </c>
      <c r="X675" s="3">
        <v>0</v>
      </c>
      <c r="Y675" s="3">
        <v>8</v>
      </c>
      <c r="Z675" s="3">
        <v>0</v>
      </c>
      <c r="AA675" s="3">
        <f t="shared" si="130"/>
        <v>8</v>
      </c>
    </row>
    <row r="676" spans="1:27" x14ac:dyDescent="0.3">
      <c r="A676" s="1" t="s">
        <v>31</v>
      </c>
      <c r="B676" s="3">
        <v>2012</v>
      </c>
      <c r="C676" s="13">
        <f t="shared" si="141"/>
        <v>0.8829009242938316</v>
      </c>
      <c r="D676" s="1">
        <f t="shared" si="142"/>
        <v>4780000</v>
      </c>
      <c r="E676" s="1">
        <v>5413971</v>
      </c>
      <c r="F676" s="8">
        <v>221285752810.96759</v>
      </c>
      <c r="G676" s="8">
        <v>40873.095332606616</v>
      </c>
      <c r="H676" s="1">
        <f t="shared" si="131"/>
        <v>1670609922.0683486</v>
      </c>
      <c r="I676" s="1">
        <f t="shared" si="132"/>
        <v>76558000000</v>
      </c>
      <c r="J676" s="2">
        <v>76558</v>
      </c>
      <c r="K676" s="6">
        <f t="shared" si="133"/>
        <v>73116000000</v>
      </c>
      <c r="L676" s="6">
        <f t="shared" si="134"/>
        <v>149674000000</v>
      </c>
      <c r="M676" s="2">
        <v>73116</v>
      </c>
      <c r="N676" s="6">
        <f t="shared" si="135"/>
        <v>0.67638335545198147</v>
      </c>
      <c r="O676" s="1">
        <v>303890</v>
      </c>
      <c r="P676" s="12">
        <f t="shared" si="136"/>
        <v>5.6130703322939852E-2</v>
      </c>
      <c r="Q676" s="1">
        <v>51.146000000000001</v>
      </c>
      <c r="R676" s="1">
        <v>4.78</v>
      </c>
      <c r="S676" s="1">
        <v>23.667999999999999</v>
      </c>
      <c r="T676" s="1">
        <f t="shared" si="137"/>
        <v>51146000</v>
      </c>
      <c r="U676" s="1">
        <f t="shared" si="138"/>
        <v>4780000</v>
      </c>
      <c r="V676" s="1">
        <f t="shared" si="139"/>
        <v>23668000</v>
      </c>
      <c r="W676" s="1">
        <f t="shared" si="140"/>
        <v>9.4470398899439978</v>
      </c>
      <c r="X676" s="3">
        <v>0</v>
      </c>
      <c r="Y676" s="10">
        <v>10</v>
      </c>
      <c r="Z676" s="10">
        <v>0</v>
      </c>
      <c r="AA676" s="3">
        <f t="shared" si="130"/>
        <v>10</v>
      </c>
    </row>
    <row r="677" spans="1:27" x14ac:dyDescent="0.3">
      <c r="A677" s="1" t="s">
        <v>43</v>
      </c>
      <c r="B677" s="3">
        <v>2018</v>
      </c>
      <c r="C677" s="13">
        <f t="shared" si="141"/>
        <v>0.11776096495009941</v>
      </c>
      <c r="D677" s="1">
        <f t="shared" si="142"/>
        <v>4780000</v>
      </c>
      <c r="E677" s="1">
        <v>40590700</v>
      </c>
      <c r="F677" s="8">
        <v>415398418148.3623</v>
      </c>
      <c r="G677" s="8">
        <v>10233.832334706283</v>
      </c>
      <c r="H677" s="1">
        <f t="shared" si="131"/>
        <v>104731324.25487986</v>
      </c>
      <c r="I677" s="1">
        <f t="shared" si="132"/>
        <v>56876000000</v>
      </c>
      <c r="J677" s="6">
        <v>56876</v>
      </c>
      <c r="K677" s="6">
        <f t="shared" si="133"/>
        <v>92831000000</v>
      </c>
      <c r="L677" s="6">
        <f t="shared" si="134"/>
        <v>149707000000</v>
      </c>
      <c r="M677" s="6">
        <v>92831</v>
      </c>
      <c r="N677" s="6">
        <f t="shared" si="135"/>
        <v>0.36039376526111649</v>
      </c>
      <c r="O677" s="1">
        <v>434320</v>
      </c>
      <c r="P677" s="12">
        <f t="shared" si="136"/>
        <v>1.0699987928269284E-2</v>
      </c>
      <c r="Q677" s="1">
        <v>213.43100000000001</v>
      </c>
      <c r="R677" s="1">
        <v>4.78</v>
      </c>
      <c r="S677" s="1">
        <v>144.65100000000001</v>
      </c>
      <c r="T677" s="1">
        <f t="shared" si="137"/>
        <v>213431000</v>
      </c>
      <c r="U677" s="1">
        <f t="shared" si="138"/>
        <v>4780000</v>
      </c>
      <c r="V677" s="1">
        <f t="shared" si="139"/>
        <v>144651000</v>
      </c>
      <c r="W677" s="1">
        <f t="shared" si="140"/>
        <v>5.2581256297624828</v>
      </c>
      <c r="X677" s="3">
        <v>0</v>
      </c>
      <c r="Y677" s="10">
        <v>6</v>
      </c>
      <c r="Z677" s="10">
        <v>0</v>
      </c>
      <c r="AA677" s="3">
        <f t="shared" si="130"/>
        <v>6</v>
      </c>
    </row>
    <row r="678" spans="1:27" x14ac:dyDescent="0.3">
      <c r="A678" s="1" t="s">
        <v>0</v>
      </c>
      <c r="B678" s="3">
        <v>2013</v>
      </c>
      <c r="C678" s="13">
        <f t="shared" si="141"/>
        <v>0.15123072802948043</v>
      </c>
      <c r="D678" s="1">
        <f t="shared" si="142"/>
        <v>4770000</v>
      </c>
      <c r="E678" s="1">
        <v>31541209</v>
      </c>
      <c r="F678" s="1">
        <v>65039839448.556061</v>
      </c>
      <c r="G678" s="1">
        <v>2062.0591762527574</v>
      </c>
      <c r="H678" s="1">
        <f t="shared" si="131"/>
        <v>4252088.0463682003</v>
      </c>
      <c r="I678" s="1">
        <f t="shared" si="132"/>
        <v>8554000000</v>
      </c>
      <c r="J678" s="6">
        <v>8554</v>
      </c>
      <c r="K678" s="6">
        <f t="shared" si="133"/>
        <v>515000000</v>
      </c>
      <c r="L678" s="6">
        <f t="shared" si="134"/>
        <v>9069000000</v>
      </c>
      <c r="M678" s="6">
        <v>515</v>
      </c>
      <c r="N678" s="6">
        <f t="shared" si="135"/>
        <v>0.13943761357488005</v>
      </c>
      <c r="O678" s="1">
        <v>652230</v>
      </c>
      <c r="P678" s="12">
        <f t="shared" si="136"/>
        <v>2.0678662000559331E-2</v>
      </c>
      <c r="Q678" s="1">
        <v>9.2509999999999994</v>
      </c>
      <c r="R678" s="1">
        <v>4.7699999999999996</v>
      </c>
      <c r="S678" s="1">
        <v>5.5910000000000002</v>
      </c>
      <c r="T678" s="1">
        <f t="shared" si="137"/>
        <v>9251000</v>
      </c>
      <c r="U678" s="1">
        <f t="shared" si="138"/>
        <v>4770000</v>
      </c>
      <c r="V678" s="1">
        <f t="shared" si="139"/>
        <v>5591000</v>
      </c>
      <c r="W678" s="1">
        <f t="shared" si="140"/>
        <v>0.29329883962279313</v>
      </c>
      <c r="X678" s="3">
        <v>0</v>
      </c>
      <c r="Y678" s="10">
        <v>-66</v>
      </c>
      <c r="Z678" s="10">
        <v>-66</v>
      </c>
      <c r="AA678" s="10">
        <v>-66</v>
      </c>
    </row>
    <row r="679" spans="1:27" x14ac:dyDescent="0.3">
      <c r="A679" s="1" t="s">
        <v>37</v>
      </c>
      <c r="B679" s="3">
        <v>2015</v>
      </c>
      <c r="C679" s="13">
        <f t="shared" si="141"/>
        <v>0.30576680694468361</v>
      </c>
      <c r="D679" s="1">
        <f t="shared" si="142"/>
        <v>4760000</v>
      </c>
      <c r="E679" s="1">
        <v>15567419</v>
      </c>
      <c r="F679" s="8">
        <v>127566291555.94736</v>
      </c>
      <c r="G679" s="8">
        <v>8194.44068126819</v>
      </c>
      <c r="H679" s="1">
        <f t="shared" si="131"/>
        <v>67148858.078823075</v>
      </c>
      <c r="I679" s="1">
        <f t="shared" si="132"/>
        <v>17639000000</v>
      </c>
      <c r="J679" s="6">
        <v>17639</v>
      </c>
      <c r="K679" s="6">
        <f t="shared" si="133"/>
        <v>10677000000</v>
      </c>
      <c r="L679" s="6">
        <f t="shared" si="134"/>
        <v>28316000000</v>
      </c>
      <c r="M679" s="6">
        <v>10677</v>
      </c>
      <c r="N679" s="6">
        <f t="shared" si="135"/>
        <v>0.22197086436099239</v>
      </c>
      <c r="O679" s="1">
        <v>107160</v>
      </c>
      <c r="P679" s="12">
        <f t="shared" si="136"/>
        <v>6.8836073597042646E-3</v>
      </c>
      <c r="Q679" s="1">
        <v>15.952</v>
      </c>
      <c r="R679" s="1">
        <v>4.76</v>
      </c>
      <c r="S679" s="1">
        <v>10.452999999999999</v>
      </c>
      <c r="T679" s="1">
        <f t="shared" si="137"/>
        <v>15952000</v>
      </c>
      <c r="U679" s="1">
        <f t="shared" si="138"/>
        <v>4760000</v>
      </c>
      <c r="V679" s="1">
        <f t="shared" si="139"/>
        <v>10453000</v>
      </c>
      <c r="W679" s="1">
        <f t="shared" si="140"/>
        <v>1.0247042236095785</v>
      </c>
      <c r="X679" s="3">
        <v>1</v>
      </c>
      <c r="Y679" s="10">
        <v>9</v>
      </c>
      <c r="Z679" s="10">
        <v>1</v>
      </c>
      <c r="AA679" s="3">
        <f>Y679-Z679</f>
        <v>8</v>
      </c>
    </row>
    <row r="680" spans="1:27" x14ac:dyDescent="0.3">
      <c r="A680" s="1" t="s">
        <v>31</v>
      </c>
      <c r="B680" s="3">
        <v>2011</v>
      </c>
      <c r="C680" s="13">
        <f t="shared" si="141"/>
        <v>0.88154421306125597</v>
      </c>
      <c r="D680" s="1">
        <f t="shared" si="142"/>
        <v>4750000</v>
      </c>
      <c r="E680" s="1">
        <v>5388272</v>
      </c>
      <c r="F680" s="8">
        <v>220471055643.89334</v>
      </c>
      <c r="G680" s="8">
        <v>40916.838579027441</v>
      </c>
      <c r="H680" s="1">
        <f t="shared" si="131"/>
        <v>1674187679.3021884</v>
      </c>
      <c r="I680" s="1">
        <f t="shared" si="132"/>
        <v>84249000000</v>
      </c>
      <c r="J680" s="2">
        <v>84249</v>
      </c>
      <c r="K680" s="6">
        <f t="shared" si="133"/>
        <v>79145000000</v>
      </c>
      <c r="L680" s="6">
        <f t="shared" si="134"/>
        <v>163394000000</v>
      </c>
      <c r="M680" s="2">
        <v>79145</v>
      </c>
      <c r="N680" s="6">
        <f t="shared" si="135"/>
        <v>0.74111315665814803</v>
      </c>
      <c r="O680" s="1">
        <v>303890</v>
      </c>
      <c r="P680" s="12">
        <f t="shared" si="136"/>
        <v>5.639841492782844E-2</v>
      </c>
      <c r="Q680" s="1">
        <v>56.637</v>
      </c>
      <c r="R680" s="1">
        <v>4.75</v>
      </c>
      <c r="S680" s="1">
        <v>23.762</v>
      </c>
      <c r="T680" s="1">
        <f t="shared" si="137"/>
        <v>56637000</v>
      </c>
      <c r="U680" s="1">
        <f t="shared" si="138"/>
        <v>4750000</v>
      </c>
      <c r="V680" s="1">
        <f t="shared" si="139"/>
        <v>23762000</v>
      </c>
      <c r="W680" s="1">
        <f t="shared" si="140"/>
        <v>10.511162020031653</v>
      </c>
      <c r="X680" s="3">
        <v>0</v>
      </c>
      <c r="Y680" s="10">
        <v>10</v>
      </c>
      <c r="Z680" s="10">
        <v>0</v>
      </c>
      <c r="AA680" s="3">
        <f>Y680-Z680</f>
        <v>10</v>
      </c>
    </row>
    <row r="681" spans="1:27" x14ac:dyDescent="0.3">
      <c r="A681" s="1" t="s">
        <v>0</v>
      </c>
      <c r="B681" s="3">
        <v>2012</v>
      </c>
      <c r="C681" s="13">
        <f t="shared" si="141"/>
        <v>0.15492436786016525</v>
      </c>
      <c r="D681" s="1">
        <f t="shared" si="142"/>
        <v>4720000</v>
      </c>
      <c r="E681" s="1">
        <v>30466479</v>
      </c>
      <c r="F681" s="1">
        <v>59667003515.196236</v>
      </c>
      <c r="G681" s="1">
        <v>1958.4476274792448</v>
      </c>
      <c r="H681" s="1">
        <f t="shared" si="131"/>
        <v>3835517.109579083</v>
      </c>
      <c r="I681" s="1">
        <f t="shared" si="132"/>
        <v>9069000000</v>
      </c>
      <c r="J681" s="6">
        <v>9069</v>
      </c>
      <c r="K681" s="6">
        <f t="shared" si="133"/>
        <v>429000000</v>
      </c>
      <c r="L681" s="6">
        <f t="shared" si="134"/>
        <v>9498000000</v>
      </c>
      <c r="M681" s="6">
        <v>429</v>
      </c>
      <c r="N681" s="6">
        <f t="shared" si="135"/>
        <v>0.1591834588707142</v>
      </c>
      <c r="O681" s="1">
        <v>652230</v>
      </c>
      <c r="P681" s="12">
        <f t="shared" si="136"/>
        <v>2.1408118739287201E-2</v>
      </c>
      <c r="Q681" s="1">
        <v>10.035</v>
      </c>
      <c r="R681" s="1">
        <v>4.72</v>
      </c>
      <c r="S681" s="1">
        <v>6.5730000000000004</v>
      </c>
      <c r="T681" s="1">
        <f t="shared" si="137"/>
        <v>10035000</v>
      </c>
      <c r="U681" s="1">
        <f t="shared" si="138"/>
        <v>4720000</v>
      </c>
      <c r="V681" s="1">
        <f t="shared" si="139"/>
        <v>6573000</v>
      </c>
      <c r="W681" s="1">
        <f t="shared" si="140"/>
        <v>0.32937839649931322</v>
      </c>
      <c r="X681" s="3">
        <v>0</v>
      </c>
      <c r="Y681" s="10">
        <v>-66</v>
      </c>
      <c r="Z681" s="10">
        <v>-66</v>
      </c>
      <c r="AA681" s="10">
        <v>-66</v>
      </c>
    </row>
    <row r="682" spans="1:27" x14ac:dyDescent="0.3">
      <c r="A682" s="1" t="s">
        <v>24</v>
      </c>
      <c r="B682" s="3">
        <v>2011</v>
      </c>
      <c r="C682" s="13">
        <f t="shared" si="141"/>
        <v>0.44873861575855689</v>
      </c>
      <c r="D682" s="1">
        <f t="shared" si="142"/>
        <v>4710000</v>
      </c>
      <c r="E682" s="1">
        <v>10496088</v>
      </c>
      <c r="F682" s="8">
        <v>304400911032.00714</v>
      </c>
      <c r="G682" s="8">
        <v>29001.368036549153</v>
      </c>
      <c r="H682" s="1">
        <f t="shared" si="131"/>
        <v>841079347.99137485</v>
      </c>
      <c r="I682" s="1">
        <f t="shared" si="132"/>
        <v>152160000000</v>
      </c>
      <c r="J682" s="2">
        <v>152160</v>
      </c>
      <c r="K682" s="6">
        <f t="shared" si="133"/>
        <v>162941000000</v>
      </c>
      <c r="L682" s="6">
        <f t="shared" si="134"/>
        <v>315101000000</v>
      </c>
      <c r="M682" s="1">
        <v>162941</v>
      </c>
      <c r="N682" s="6">
        <f t="shared" si="135"/>
        <v>1.0351513040211229</v>
      </c>
      <c r="O682" s="1">
        <v>77230</v>
      </c>
      <c r="P682" s="12">
        <f t="shared" si="136"/>
        <v>7.3579794681599472E-3</v>
      </c>
      <c r="Q682" s="1">
        <v>115.18600000000001</v>
      </c>
      <c r="R682" s="1">
        <v>4.71</v>
      </c>
      <c r="S682" s="1">
        <v>20.917000000000002</v>
      </c>
      <c r="T682" s="1">
        <f t="shared" si="137"/>
        <v>115186000</v>
      </c>
      <c r="U682" s="1">
        <f t="shared" si="138"/>
        <v>4710000</v>
      </c>
      <c r="V682" s="1">
        <f t="shared" si="139"/>
        <v>20917000</v>
      </c>
      <c r="W682" s="1">
        <f t="shared" si="140"/>
        <v>10.974183905470305</v>
      </c>
      <c r="X682" s="3">
        <v>0</v>
      </c>
      <c r="Y682" s="3">
        <v>9</v>
      </c>
      <c r="Z682" s="3">
        <v>0</v>
      </c>
      <c r="AA682" s="3">
        <f>Y682-Z682</f>
        <v>9</v>
      </c>
    </row>
    <row r="683" spans="1:27" x14ac:dyDescent="0.3">
      <c r="A683" s="1" t="s">
        <v>43</v>
      </c>
      <c r="B683" s="3">
        <v>2017</v>
      </c>
      <c r="C683" s="13">
        <f t="shared" si="141"/>
        <v>0.11887586739631716</v>
      </c>
      <c r="D683" s="1">
        <f t="shared" si="142"/>
        <v>4710000</v>
      </c>
      <c r="E683" s="1">
        <v>39621162</v>
      </c>
      <c r="F683" s="8">
        <v>395294585902.04865</v>
      </c>
      <c r="G683" s="8">
        <v>9976.8549418628518</v>
      </c>
      <c r="H683" s="1">
        <f t="shared" si="131"/>
        <v>99537634.530973211</v>
      </c>
      <c r="I683" s="1">
        <f t="shared" si="132"/>
        <v>48506000000</v>
      </c>
      <c r="J683" s="6">
        <v>48506</v>
      </c>
      <c r="K683" s="6">
        <f t="shared" si="133"/>
        <v>63605000000</v>
      </c>
      <c r="L683" s="6">
        <f t="shared" si="134"/>
        <v>112111000000</v>
      </c>
      <c r="M683" s="6">
        <v>63605</v>
      </c>
      <c r="N683" s="6">
        <f t="shared" si="135"/>
        <v>0.28361380094333077</v>
      </c>
      <c r="O683" s="1">
        <v>434320</v>
      </c>
      <c r="P683" s="12">
        <f t="shared" si="136"/>
        <v>1.0961818838124939E-2</v>
      </c>
      <c r="Q683" s="1">
        <v>211.71100000000001</v>
      </c>
      <c r="R683" s="1">
        <v>4.71</v>
      </c>
      <c r="S683" s="1">
        <v>154.40100000000001</v>
      </c>
      <c r="T683" s="1">
        <f t="shared" si="137"/>
        <v>211711000</v>
      </c>
      <c r="U683" s="1">
        <f t="shared" si="138"/>
        <v>4710000</v>
      </c>
      <c r="V683" s="1">
        <f t="shared" si="139"/>
        <v>154401000</v>
      </c>
      <c r="W683" s="1">
        <f t="shared" si="140"/>
        <v>5.3433819028326326</v>
      </c>
      <c r="X683" s="3">
        <v>0</v>
      </c>
      <c r="Y683" s="10">
        <v>6</v>
      </c>
      <c r="Z683" s="10">
        <v>0</v>
      </c>
      <c r="AA683" s="3">
        <f>Y683-Z683</f>
        <v>6</v>
      </c>
    </row>
    <row r="684" spans="1:27" x14ac:dyDescent="0.3">
      <c r="A684" s="1" t="s">
        <v>43</v>
      </c>
      <c r="B684" s="3">
        <v>2014</v>
      </c>
      <c r="C684" s="13">
        <f t="shared" si="141"/>
        <v>0.12790337950119207</v>
      </c>
      <c r="D684" s="1">
        <f t="shared" si="142"/>
        <v>4700000</v>
      </c>
      <c r="E684" s="1">
        <v>36746488</v>
      </c>
      <c r="F684" s="8">
        <v>477915775957.39789</v>
      </c>
      <c r="G684" s="8">
        <v>13005.753800401222</v>
      </c>
      <c r="H684" s="1">
        <f t="shared" si="131"/>
        <v>169149631.91665083</v>
      </c>
      <c r="I684" s="1">
        <f t="shared" si="132"/>
        <v>59990000000</v>
      </c>
      <c r="J684" s="6">
        <v>59990</v>
      </c>
      <c r="K684" s="6">
        <f t="shared" si="133"/>
        <v>88112000000</v>
      </c>
      <c r="L684" s="6">
        <f t="shared" si="134"/>
        <v>148102000000</v>
      </c>
      <c r="M684" s="6">
        <v>88112</v>
      </c>
      <c r="N684" s="6">
        <f t="shared" si="135"/>
        <v>0.30989142323939944</v>
      </c>
      <c r="O684" s="1">
        <v>434320</v>
      </c>
      <c r="P684" s="12">
        <f t="shared" si="136"/>
        <v>1.1819360805310156E-2</v>
      </c>
      <c r="Q684" s="1">
        <v>166.905</v>
      </c>
      <c r="R684" s="1">
        <v>4.7</v>
      </c>
      <c r="S684" s="1">
        <v>124.617</v>
      </c>
      <c r="T684" s="1">
        <f t="shared" si="137"/>
        <v>166905000</v>
      </c>
      <c r="U684" s="1">
        <f t="shared" si="138"/>
        <v>4700000</v>
      </c>
      <c r="V684" s="1">
        <f t="shared" si="139"/>
        <v>124617000</v>
      </c>
      <c r="W684" s="1">
        <f t="shared" si="140"/>
        <v>4.5420667139673316</v>
      </c>
      <c r="X684" s="3">
        <v>0</v>
      </c>
      <c r="Y684" s="10">
        <v>6</v>
      </c>
      <c r="Z684" s="10">
        <v>0</v>
      </c>
      <c r="AA684" s="3">
        <f>Y684-Z684</f>
        <v>6</v>
      </c>
    </row>
    <row r="685" spans="1:27" x14ac:dyDescent="0.3">
      <c r="A685" s="1" t="s">
        <v>0</v>
      </c>
      <c r="B685" s="3">
        <v>2018</v>
      </c>
      <c r="C685" s="13">
        <f t="shared" si="141"/>
        <v>0.12783895148727129</v>
      </c>
      <c r="D685" s="1">
        <f t="shared" si="142"/>
        <v>4690000</v>
      </c>
      <c r="E685" s="1">
        <v>36686784</v>
      </c>
      <c r="F685" s="1">
        <v>77406520332.618851</v>
      </c>
      <c r="G685" s="1">
        <v>2109.9292958635692</v>
      </c>
      <c r="H685" s="1">
        <f t="shared" si="131"/>
        <v>4451801.6335433368</v>
      </c>
      <c r="I685" s="1">
        <f t="shared" si="132"/>
        <v>7407000000</v>
      </c>
      <c r="J685" s="6">
        <v>7407</v>
      </c>
      <c r="K685" s="6">
        <f t="shared" si="133"/>
        <v>875000000</v>
      </c>
      <c r="L685" s="6">
        <f t="shared" si="134"/>
        <v>8282000000</v>
      </c>
      <c r="M685" s="6">
        <v>875</v>
      </c>
      <c r="N685" s="6">
        <f t="shared" si="135"/>
        <v>0.10699357062443735</v>
      </c>
      <c r="O685" s="1">
        <v>652230</v>
      </c>
      <c r="P685" s="12">
        <f t="shared" si="136"/>
        <v>1.7778336743825788E-2</v>
      </c>
      <c r="Q685" s="1">
        <v>10.818</v>
      </c>
      <c r="R685" s="1">
        <v>4.6900000000000004</v>
      </c>
      <c r="S685" s="1">
        <v>6.6210000000000004</v>
      </c>
      <c r="T685" s="1">
        <f t="shared" si="137"/>
        <v>10818000</v>
      </c>
      <c r="U685" s="1">
        <f t="shared" si="138"/>
        <v>4690000</v>
      </c>
      <c r="V685" s="1">
        <f t="shared" si="139"/>
        <v>6621000</v>
      </c>
      <c r="W685" s="1">
        <f t="shared" si="140"/>
        <v>0.29487457935805983</v>
      </c>
      <c r="X685" s="3">
        <v>0</v>
      </c>
      <c r="Y685" s="3">
        <v>1</v>
      </c>
      <c r="Z685" s="3">
        <v>2</v>
      </c>
      <c r="AA685" s="3">
        <f>Y685-Z685</f>
        <v>-1</v>
      </c>
    </row>
    <row r="686" spans="1:27" x14ac:dyDescent="0.3">
      <c r="A686" s="1" t="s">
        <v>0</v>
      </c>
      <c r="B686" s="3">
        <v>2011</v>
      </c>
      <c r="C686" s="13">
        <f t="shared" si="141"/>
        <v>0.16000461141495462</v>
      </c>
      <c r="D686" s="1">
        <f t="shared" si="142"/>
        <v>4680000</v>
      </c>
      <c r="E686" s="1">
        <v>29249157</v>
      </c>
      <c r="F686" s="1">
        <v>51184181904.428909</v>
      </c>
      <c r="G686" s="1">
        <v>1749.9369949167735</v>
      </c>
      <c r="H686" s="1">
        <f t="shared" si="131"/>
        <v>3062279.4861783478</v>
      </c>
      <c r="I686" s="1">
        <f t="shared" si="132"/>
        <v>6515000000</v>
      </c>
      <c r="J686" s="6">
        <v>6515</v>
      </c>
      <c r="K686" s="6">
        <f t="shared" si="133"/>
        <v>376000000</v>
      </c>
      <c r="L686" s="6">
        <f t="shared" si="134"/>
        <v>6891000000</v>
      </c>
      <c r="M686" s="6">
        <v>376</v>
      </c>
      <c r="N686" s="6">
        <f t="shared" si="135"/>
        <v>0.13463143775291503</v>
      </c>
      <c r="O686" s="1">
        <v>652230</v>
      </c>
      <c r="P686" s="12">
        <f t="shared" si="136"/>
        <v>2.2299104210080311E-2</v>
      </c>
      <c r="Q686" s="1">
        <v>11.837999999999999</v>
      </c>
      <c r="R686" s="1">
        <v>4.68</v>
      </c>
      <c r="S686" s="1">
        <v>7.335</v>
      </c>
      <c r="T686" s="1">
        <f t="shared" si="137"/>
        <v>11838000</v>
      </c>
      <c r="U686" s="1">
        <f t="shared" si="138"/>
        <v>4680000</v>
      </c>
      <c r="V686" s="1">
        <f t="shared" si="139"/>
        <v>7335000</v>
      </c>
      <c r="W686" s="1">
        <f t="shared" si="140"/>
        <v>0.40472961323295575</v>
      </c>
      <c r="X686" s="3">
        <v>0</v>
      </c>
      <c r="Y686" s="10">
        <v>-66</v>
      </c>
      <c r="Z686" s="10">
        <v>-66</v>
      </c>
      <c r="AA686" s="10">
        <v>-66</v>
      </c>
    </row>
    <row r="687" spans="1:27" x14ac:dyDescent="0.3">
      <c r="A687" s="1" t="s">
        <v>36</v>
      </c>
      <c r="B687" s="3">
        <v>2014</v>
      </c>
      <c r="C687" s="13">
        <f t="shared" si="141"/>
        <v>0.42873879277254728</v>
      </c>
      <c r="D687" s="1">
        <f t="shared" si="142"/>
        <v>4670000</v>
      </c>
      <c r="E687" s="1">
        <v>10892413</v>
      </c>
      <c r="F687" s="8">
        <v>290011169381.56055</v>
      </c>
      <c r="G687" s="8">
        <v>26625.061809679872</v>
      </c>
      <c r="H687" s="1">
        <f t="shared" si="131"/>
        <v>708893916.36927354</v>
      </c>
      <c r="I687" s="1">
        <f t="shared" si="132"/>
        <v>61984000000</v>
      </c>
      <c r="J687" s="6">
        <v>61984</v>
      </c>
      <c r="K687" s="6">
        <f t="shared" si="133"/>
        <v>35961000000</v>
      </c>
      <c r="L687" s="6">
        <f t="shared" si="134"/>
        <v>97945000000</v>
      </c>
      <c r="M687" s="6">
        <v>35961</v>
      </c>
      <c r="N687" s="6">
        <f t="shared" si="135"/>
        <v>0.33772837166535535</v>
      </c>
      <c r="O687" s="1">
        <v>128900</v>
      </c>
      <c r="P687" s="12">
        <f t="shared" si="136"/>
        <v>1.1833925136698361E-2</v>
      </c>
      <c r="Q687" s="1">
        <v>78.64</v>
      </c>
      <c r="R687" s="1">
        <v>4.67</v>
      </c>
      <c r="S687" s="1">
        <v>33.49</v>
      </c>
      <c r="T687" s="1">
        <f t="shared" si="137"/>
        <v>78640000</v>
      </c>
      <c r="U687" s="1">
        <f t="shared" si="138"/>
        <v>4670000</v>
      </c>
      <c r="V687" s="1">
        <f t="shared" si="139"/>
        <v>33490000.000000004</v>
      </c>
      <c r="W687" s="1">
        <f t="shared" si="140"/>
        <v>7.2197042106280769</v>
      </c>
      <c r="X687" s="3">
        <v>0</v>
      </c>
      <c r="Y687" s="10">
        <v>10</v>
      </c>
      <c r="Z687" s="10">
        <v>0</v>
      </c>
      <c r="AA687" s="3">
        <f t="shared" ref="AA687:AA728" si="143">Y687-Z687</f>
        <v>10</v>
      </c>
    </row>
    <row r="688" spans="1:27" x14ac:dyDescent="0.3">
      <c r="A688" s="1" t="s">
        <v>0</v>
      </c>
      <c r="B688" s="3">
        <v>2015</v>
      </c>
      <c r="C688" s="13">
        <f t="shared" si="141"/>
        <v>0.1368746985312545</v>
      </c>
      <c r="D688" s="1">
        <f t="shared" si="142"/>
        <v>4620000</v>
      </c>
      <c r="E688" s="1">
        <v>33753499</v>
      </c>
      <c r="F688" s="1">
        <v>71831696727.808594</v>
      </c>
      <c r="G688" s="1">
        <v>2128.1259382266885</v>
      </c>
      <c r="H688" s="1">
        <f t="shared" si="131"/>
        <v>4528920.008953223</v>
      </c>
      <c r="I688" s="1">
        <f t="shared" si="132"/>
        <v>7723000000</v>
      </c>
      <c r="J688" s="6">
        <v>7723</v>
      </c>
      <c r="K688" s="6">
        <f t="shared" si="133"/>
        <v>571000000</v>
      </c>
      <c r="L688" s="6">
        <f t="shared" si="134"/>
        <v>8294000000</v>
      </c>
      <c r="M688" s="6">
        <v>571</v>
      </c>
      <c r="N688" s="6">
        <f t="shared" si="135"/>
        <v>0.11546434760449002</v>
      </c>
      <c r="O688" s="1">
        <v>652230</v>
      </c>
      <c r="P688" s="12">
        <f t="shared" si="136"/>
        <v>1.9323330004987038E-2</v>
      </c>
      <c r="Q688" s="1">
        <v>9.7910000000000004</v>
      </c>
      <c r="R688" s="1">
        <v>4.62</v>
      </c>
      <c r="S688" s="1">
        <v>6.625</v>
      </c>
      <c r="T688" s="1">
        <f t="shared" si="137"/>
        <v>9791000</v>
      </c>
      <c r="U688" s="1">
        <f t="shared" si="138"/>
        <v>4620000</v>
      </c>
      <c r="V688" s="1">
        <f t="shared" si="139"/>
        <v>6625000</v>
      </c>
      <c r="W688" s="1">
        <f t="shared" si="140"/>
        <v>0.29007363058863911</v>
      </c>
      <c r="X688" s="3">
        <v>0</v>
      </c>
      <c r="Y688" s="3">
        <v>1</v>
      </c>
      <c r="Z688" s="3">
        <v>2</v>
      </c>
      <c r="AA688" s="3">
        <f t="shared" si="143"/>
        <v>-1</v>
      </c>
    </row>
    <row r="689" spans="1:27" x14ac:dyDescent="0.3">
      <c r="A689" s="1" t="s">
        <v>14</v>
      </c>
      <c r="B689" s="3">
        <v>2016</v>
      </c>
      <c r="C689" s="13">
        <f t="shared" si="141"/>
        <v>0.40771581889722225</v>
      </c>
      <c r="D689" s="1">
        <f t="shared" si="142"/>
        <v>4620000</v>
      </c>
      <c r="E689" s="1">
        <v>11331422</v>
      </c>
      <c r="F689" s="8">
        <v>550677647305.86121</v>
      </c>
      <c r="G689" s="8">
        <v>48597.399982620118</v>
      </c>
      <c r="H689" s="1">
        <f t="shared" si="131"/>
        <v>2361707285.070766</v>
      </c>
      <c r="I689" s="1">
        <f t="shared" si="132"/>
        <v>379408000000</v>
      </c>
      <c r="J689" s="2">
        <v>379408</v>
      </c>
      <c r="K689" s="6">
        <f t="shared" si="133"/>
        <v>398133000000</v>
      </c>
      <c r="L689" s="6">
        <f t="shared" si="134"/>
        <v>777541000000</v>
      </c>
      <c r="M689" s="6">
        <v>398133</v>
      </c>
      <c r="N689" s="6">
        <f t="shared" si="135"/>
        <v>1.4119712390797892</v>
      </c>
      <c r="O689" s="1">
        <v>30280</v>
      </c>
      <c r="P689" s="12">
        <f t="shared" si="136"/>
        <v>2.6722153671445651E-3</v>
      </c>
      <c r="Q689" s="1">
        <v>99.602000000000004</v>
      </c>
      <c r="R689" s="1">
        <v>4.62</v>
      </c>
      <c r="S689" s="1">
        <v>47.094000000000001</v>
      </c>
      <c r="T689" s="1">
        <f t="shared" si="137"/>
        <v>99602000</v>
      </c>
      <c r="U689" s="1">
        <f t="shared" si="138"/>
        <v>4620000</v>
      </c>
      <c r="V689" s="1">
        <f t="shared" si="139"/>
        <v>47094000</v>
      </c>
      <c r="W689" s="1">
        <f t="shared" si="140"/>
        <v>8.7898941545024094</v>
      </c>
      <c r="X689" s="3">
        <v>0</v>
      </c>
      <c r="Y689" s="3">
        <v>8</v>
      </c>
      <c r="Z689" s="3">
        <v>0</v>
      </c>
      <c r="AA689" s="3">
        <f t="shared" si="143"/>
        <v>8</v>
      </c>
    </row>
    <row r="690" spans="1:27" x14ac:dyDescent="0.3">
      <c r="A690" s="1" t="s">
        <v>37</v>
      </c>
      <c r="B690" s="3">
        <v>2013</v>
      </c>
      <c r="C690" s="13">
        <f t="shared" si="141"/>
        <v>0.30709956360620239</v>
      </c>
      <c r="D690" s="1">
        <f t="shared" si="142"/>
        <v>4620000</v>
      </c>
      <c r="E690" s="1">
        <v>15043981</v>
      </c>
      <c r="F690" s="8">
        <v>112026328527.74809</v>
      </c>
      <c r="G690" s="8">
        <v>7446.5880093672076</v>
      </c>
      <c r="H690" s="1">
        <f t="shared" si="131"/>
        <v>55451672.981251471</v>
      </c>
      <c r="I690" s="1">
        <f t="shared" si="132"/>
        <v>17518000000</v>
      </c>
      <c r="J690" s="6">
        <v>17518</v>
      </c>
      <c r="K690" s="6">
        <f t="shared" si="133"/>
        <v>10025000000</v>
      </c>
      <c r="L690" s="6">
        <f t="shared" si="134"/>
        <v>27543000000</v>
      </c>
      <c r="M690" s="6">
        <v>10025</v>
      </c>
      <c r="N690" s="6">
        <f t="shared" si="135"/>
        <v>0.24586184660312066</v>
      </c>
      <c r="O690" s="1">
        <v>107160</v>
      </c>
      <c r="P690" s="12">
        <f t="shared" si="136"/>
        <v>7.1231145532555514E-3</v>
      </c>
      <c r="Q690" s="1">
        <v>12.811999999999999</v>
      </c>
      <c r="R690" s="1">
        <v>4.62</v>
      </c>
      <c r="S690" s="1">
        <v>9.0389999999999997</v>
      </c>
      <c r="T690" s="1">
        <f t="shared" si="137"/>
        <v>12812000</v>
      </c>
      <c r="U690" s="1">
        <f t="shared" si="138"/>
        <v>4620000</v>
      </c>
      <c r="V690" s="1">
        <f t="shared" si="139"/>
        <v>9039000</v>
      </c>
      <c r="W690" s="1">
        <f t="shared" si="140"/>
        <v>0.85163627898758976</v>
      </c>
      <c r="X690" s="3">
        <v>1</v>
      </c>
      <c r="Y690" s="10">
        <v>8</v>
      </c>
      <c r="Z690" s="10">
        <v>0</v>
      </c>
      <c r="AA690" s="3">
        <f t="shared" si="143"/>
        <v>8</v>
      </c>
    </row>
    <row r="691" spans="1:27" x14ac:dyDescent="0.3">
      <c r="A691" s="1" t="s">
        <v>14</v>
      </c>
      <c r="B691" s="3">
        <v>2018</v>
      </c>
      <c r="C691" s="13">
        <f t="shared" si="141"/>
        <v>0.40167833284064292</v>
      </c>
      <c r="D691" s="1">
        <f t="shared" si="142"/>
        <v>4590000</v>
      </c>
      <c r="E691" s="1">
        <v>11427054</v>
      </c>
      <c r="F691" s="8">
        <v>600322935463.79675</v>
      </c>
      <c r="G691" s="8">
        <v>52535.232218540034</v>
      </c>
      <c r="H691" s="1">
        <f t="shared" si="131"/>
        <v>2759950624.2559266</v>
      </c>
      <c r="I691" s="1">
        <f t="shared" si="132"/>
        <v>455187000000</v>
      </c>
      <c r="J691" s="2">
        <v>455187</v>
      </c>
      <c r="K691" s="6">
        <f t="shared" si="133"/>
        <v>468212000000</v>
      </c>
      <c r="L691" s="6">
        <f t="shared" si="134"/>
        <v>923399000000</v>
      </c>
      <c r="M691" s="6">
        <v>468212</v>
      </c>
      <c r="N691" s="6">
        <f t="shared" si="135"/>
        <v>1.5381704503536944</v>
      </c>
      <c r="O691" s="1">
        <v>30280</v>
      </c>
      <c r="P691" s="12">
        <f t="shared" si="136"/>
        <v>2.6498518340772694E-3</v>
      </c>
      <c r="Q691" s="1">
        <v>99.873999999999995</v>
      </c>
      <c r="R691" s="1">
        <v>4.59</v>
      </c>
      <c r="S691" s="1">
        <v>45.713999999999999</v>
      </c>
      <c r="T691" s="1">
        <f t="shared" si="137"/>
        <v>99874000</v>
      </c>
      <c r="U691" s="1">
        <f t="shared" si="138"/>
        <v>4590000</v>
      </c>
      <c r="V691" s="1">
        <f t="shared" si="139"/>
        <v>45714000</v>
      </c>
      <c r="W691" s="1">
        <f t="shared" si="140"/>
        <v>8.7401354714872266</v>
      </c>
      <c r="X691" s="3">
        <v>0</v>
      </c>
      <c r="Y691" s="3">
        <v>8</v>
      </c>
      <c r="Z691" s="3">
        <v>0</v>
      </c>
      <c r="AA691" s="3">
        <f t="shared" si="143"/>
        <v>8</v>
      </c>
    </row>
    <row r="692" spans="1:27" x14ac:dyDescent="0.3">
      <c r="A692" s="1" t="s">
        <v>14</v>
      </c>
      <c r="B692" s="3">
        <v>2021</v>
      </c>
      <c r="C692" s="13">
        <f t="shared" si="141"/>
        <v>0.39506762384593674</v>
      </c>
      <c r="D692" s="1">
        <f t="shared" si="142"/>
        <v>4580000</v>
      </c>
      <c r="E692" s="1">
        <v>11592952</v>
      </c>
      <c r="F692" s="8">
        <v>688307060113.56384</v>
      </c>
      <c r="G692" s="8">
        <v>59372.88967586201</v>
      </c>
      <c r="H692" s="1">
        <f t="shared" si="131"/>
        <v>3525140028.4620819</v>
      </c>
      <c r="I692" s="1">
        <f t="shared" si="132"/>
        <v>527128000000</v>
      </c>
      <c r="J692" s="2">
        <v>527128</v>
      </c>
      <c r="K692" s="6">
        <f t="shared" si="133"/>
        <v>545284000000</v>
      </c>
      <c r="L692" s="6">
        <f t="shared" si="134"/>
        <v>1072412000000</v>
      </c>
      <c r="M692" s="6">
        <v>545284</v>
      </c>
      <c r="N692" s="6">
        <f t="shared" si="135"/>
        <v>1.5580430045611657</v>
      </c>
      <c r="O692" s="1">
        <v>30280</v>
      </c>
      <c r="P692" s="12">
        <f t="shared" si="136"/>
        <v>2.6119318013220448E-3</v>
      </c>
      <c r="Q692" s="1">
        <v>95.721999999999994</v>
      </c>
      <c r="R692" s="1">
        <v>4.58</v>
      </c>
      <c r="S692" s="1">
        <v>44.567</v>
      </c>
      <c r="T692" s="1">
        <f t="shared" si="137"/>
        <v>95722000</v>
      </c>
      <c r="U692" s="1">
        <f t="shared" si="138"/>
        <v>4580000</v>
      </c>
      <c r="V692" s="1">
        <f t="shared" si="139"/>
        <v>44567000</v>
      </c>
      <c r="W692" s="1">
        <f t="shared" si="140"/>
        <v>8.2569133383800786</v>
      </c>
      <c r="X692" s="3">
        <v>0</v>
      </c>
      <c r="Y692" s="3">
        <v>8</v>
      </c>
      <c r="Z692" s="3">
        <v>0</v>
      </c>
      <c r="AA692" s="3">
        <f t="shared" si="143"/>
        <v>8</v>
      </c>
    </row>
    <row r="693" spans="1:27" x14ac:dyDescent="0.3">
      <c r="A693" s="1" t="s">
        <v>14</v>
      </c>
      <c r="B693" s="3">
        <v>2020</v>
      </c>
      <c r="C693" s="13">
        <f t="shared" si="141"/>
        <v>0.3969284325902856</v>
      </c>
      <c r="D693" s="1">
        <f t="shared" si="142"/>
        <v>4580000</v>
      </c>
      <c r="E693" s="1">
        <v>11538604</v>
      </c>
      <c r="F693" s="8">
        <v>625361471517.69019</v>
      </c>
      <c r="G693" s="8">
        <v>54197.325041893302</v>
      </c>
      <c r="H693" s="1">
        <f t="shared" si="131"/>
        <v>2937350041.6966348</v>
      </c>
      <c r="I693" s="1">
        <f t="shared" si="132"/>
        <v>397957000000</v>
      </c>
      <c r="J693" s="2">
        <v>397957</v>
      </c>
      <c r="K693" s="6">
        <f t="shared" si="133"/>
        <v>422335000000</v>
      </c>
      <c r="L693" s="6">
        <f t="shared" si="134"/>
        <v>820292000000</v>
      </c>
      <c r="M693" s="6">
        <v>422335</v>
      </c>
      <c r="N693" s="6">
        <f t="shared" si="135"/>
        <v>1.3117085675413178</v>
      </c>
      <c r="O693" s="1">
        <v>30280</v>
      </c>
      <c r="P693" s="12">
        <f t="shared" si="136"/>
        <v>2.6242342661209278E-3</v>
      </c>
      <c r="Q693" s="1">
        <v>90.367999999999995</v>
      </c>
      <c r="R693" s="1">
        <v>4.58</v>
      </c>
      <c r="S693" s="1">
        <v>39.497999999999998</v>
      </c>
      <c r="T693" s="1">
        <f t="shared" si="137"/>
        <v>90368000</v>
      </c>
      <c r="U693" s="1">
        <f t="shared" si="138"/>
        <v>4580000</v>
      </c>
      <c r="V693" s="1">
        <f t="shared" si="139"/>
        <v>39498000</v>
      </c>
      <c r="W693" s="1">
        <f t="shared" si="140"/>
        <v>7.831796636750858</v>
      </c>
      <c r="X693" s="3">
        <v>0</v>
      </c>
      <c r="Y693" s="3">
        <v>8</v>
      </c>
      <c r="Z693" s="3">
        <v>0</v>
      </c>
      <c r="AA693" s="3">
        <f t="shared" si="143"/>
        <v>8</v>
      </c>
    </row>
    <row r="694" spans="1:27" x14ac:dyDescent="0.3">
      <c r="A694" s="1" t="s">
        <v>14</v>
      </c>
      <c r="B694" s="3">
        <v>2019</v>
      </c>
      <c r="C694" s="13">
        <f t="shared" si="141"/>
        <v>0.39864287343175808</v>
      </c>
      <c r="D694" s="1">
        <f t="shared" si="142"/>
        <v>4580000</v>
      </c>
      <c r="E694" s="1">
        <v>11488980</v>
      </c>
      <c r="F694" s="8">
        <v>640551429470.73889</v>
      </c>
      <c r="G694" s="8">
        <v>55753.550747824338</v>
      </c>
      <c r="H694" s="1">
        <f t="shared" si="131"/>
        <v>3108458420.9902239</v>
      </c>
      <c r="I694" s="1">
        <f t="shared" si="132"/>
        <v>428877000000</v>
      </c>
      <c r="J694" s="2">
        <v>428877</v>
      </c>
      <c r="K694" s="6">
        <f t="shared" si="133"/>
        <v>446850000000</v>
      </c>
      <c r="L694" s="6">
        <f t="shared" si="134"/>
        <v>875727000000</v>
      </c>
      <c r="M694" s="6">
        <v>446850</v>
      </c>
      <c r="N694" s="6">
        <f t="shared" si="135"/>
        <v>1.3671454932566101</v>
      </c>
      <c r="O694" s="1">
        <v>30280</v>
      </c>
      <c r="P694" s="12">
        <f t="shared" si="136"/>
        <v>2.6355690409418419E-3</v>
      </c>
      <c r="Q694" s="1">
        <v>99.433000000000007</v>
      </c>
      <c r="R694" s="1">
        <v>4.58</v>
      </c>
      <c r="S694" s="1">
        <v>45.243000000000002</v>
      </c>
      <c r="T694" s="1">
        <f t="shared" si="137"/>
        <v>99433000</v>
      </c>
      <c r="U694" s="1">
        <f t="shared" si="138"/>
        <v>4580000</v>
      </c>
      <c r="V694" s="1">
        <f t="shared" si="139"/>
        <v>45243000</v>
      </c>
      <c r="W694" s="1">
        <f t="shared" si="140"/>
        <v>8.654641230117905</v>
      </c>
      <c r="X694" s="3">
        <v>0</v>
      </c>
      <c r="Y694" s="3">
        <v>8</v>
      </c>
      <c r="Z694" s="3">
        <v>0</v>
      </c>
      <c r="AA694" s="3">
        <f t="shared" si="143"/>
        <v>8</v>
      </c>
    </row>
    <row r="695" spans="1:27" x14ac:dyDescent="0.3">
      <c r="A695" s="1" t="s">
        <v>14</v>
      </c>
      <c r="B695" s="3">
        <v>2017</v>
      </c>
      <c r="C695" s="13">
        <f t="shared" si="141"/>
        <v>0.40175266136962667</v>
      </c>
      <c r="D695" s="1">
        <f t="shared" si="142"/>
        <v>4570000</v>
      </c>
      <c r="E695" s="1">
        <v>11375158</v>
      </c>
      <c r="F695" s="8">
        <v>573788797293.56763</v>
      </c>
      <c r="G695" s="8">
        <v>50442.270541962374</v>
      </c>
      <c r="H695" s="1">
        <f t="shared" si="131"/>
        <v>2544422657.428525</v>
      </c>
      <c r="I695" s="1">
        <f t="shared" si="132"/>
        <v>409219000000</v>
      </c>
      <c r="J695" s="2">
        <v>409219</v>
      </c>
      <c r="K695" s="6">
        <f t="shared" si="133"/>
        <v>429644000000</v>
      </c>
      <c r="L695" s="6">
        <f t="shared" si="134"/>
        <v>838863000000</v>
      </c>
      <c r="M695" s="6">
        <v>429644</v>
      </c>
      <c r="N695" s="6">
        <f t="shared" si="135"/>
        <v>1.4619717288952445</v>
      </c>
      <c r="O695" s="1">
        <v>30280</v>
      </c>
      <c r="P695" s="12">
        <f t="shared" si="136"/>
        <v>2.6619410473243538E-3</v>
      </c>
      <c r="Q695" s="1">
        <v>99.126000000000005</v>
      </c>
      <c r="R695" s="1">
        <v>4.57</v>
      </c>
      <c r="S695" s="1">
        <v>46.332999999999998</v>
      </c>
      <c r="T695" s="1">
        <f t="shared" si="137"/>
        <v>99126000</v>
      </c>
      <c r="U695" s="1">
        <f t="shared" si="138"/>
        <v>4570000</v>
      </c>
      <c r="V695" s="1">
        <f t="shared" si="139"/>
        <v>46333000</v>
      </c>
      <c r="W695" s="1">
        <f t="shared" si="140"/>
        <v>8.7142525844476175</v>
      </c>
      <c r="X695" s="3">
        <v>0</v>
      </c>
      <c r="Y695" s="3">
        <v>8</v>
      </c>
      <c r="Z695" s="3">
        <v>0</v>
      </c>
      <c r="AA695" s="3">
        <f t="shared" si="143"/>
        <v>8</v>
      </c>
    </row>
    <row r="696" spans="1:27" x14ac:dyDescent="0.3">
      <c r="A696" s="1" t="s">
        <v>36</v>
      </c>
      <c r="B696" s="3">
        <v>2017</v>
      </c>
      <c r="C696" s="13">
        <f t="shared" si="141"/>
        <v>0.42121201385926998</v>
      </c>
      <c r="D696" s="1">
        <f t="shared" si="142"/>
        <v>4530000</v>
      </c>
      <c r="E696" s="1">
        <v>10754679</v>
      </c>
      <c r="F696" s="8">
        <v>307636097252.19592</v>
      </c>
      <c r="G696" s="8">
        <v>28604.860940265713</v>
      </c>
      <c r="H696" s="1">
        <f t="shared" si="131"/>
        <v>818238069.41193902</v>
      </c>
      <c r="I696" s="1">
        <f t="shared" si="132"/>
        <v>53497000000</v>
      </c>
      <c r="J696" s="6">
        <v>53497</v>
      </c>
      <c r="K696" s="6">
        <f t="shared" si="133"/>
        <v>32627000000</v>
      </c>
      <c r="L696" s="6">
        <f t="shared" si="134"/>
        <v>86124000000</v>
      </c>
      <c r="M696" s="6">
        <v>32627</v>
      </c>
      <c r="N696" s="6">
        <f t="shared" si="135"/>
        <v>0.27995414312318723</v>
      </c>
      <c r="O696" s="1">
        <v>128900</v>
      </c>
      <c r="P696" s="12">
        <f t="shared" si="136"/>
        <v>1.1985480924163334E-2</v>
      </c>
      <c r="Q696" s="1">
        <v>74.844999999999999</v>
      </c>
      <c r="R696" s="1">
        <v>4.53</v>
      </c>
      <c r="S696" s="1">
        <v>35.034999999999997</v>
      </c>
      <c r="T696" s="1">
        <f t="shared" si="137"/>
        <v>74845000</v>
      </c>
      <c r="U696" s="1">
        <f t="shared" si="138"/>
        <v>4530000</v>
      </c>
      <c r="V696" s="1">
        <f t="shared" si="139"/>
        <v>35035000</v>
      </c>
      <c r="W696" s="1">
        <f t="shared" si="140"/>
        <v>6.9592965071295945</v>
      </c>
      <c r="X696" s="3">
        <v>0</v>
      </c>
      <c r="Y696" s="10">
        <v>10</v>
      </c>
      <c r="Z696" s="10">
        <v>0</v>
      </c>
      <c r="AA696" s="3">
        <f t="shared" si="143"/>
        <v>10</v>
      </c>
    </row>
    <row r="697" spans="1:27" x14ac:dyDescent="0.3">
      <c r="A697" s="1" t="s">
        <v>37</v>
      </c>
      <c r="B697" s="3">
        <v>2012</v>
      </c>
      <c r="C697" s="13">
        <f t="shared" si="141"/>
        <v>0.30442549429567511</v>
      </c>
      <c r="D697" s="1">
        <f t="shared" si="142"/>
        <v>4500000</v>
      </c>
      <c r="E697" s="1">
        <v>14781942</v>
      </c>
      <c r="F697" s="8">
        <v>106499944416.16948</v>
      </c>
      <c r="G697" s="8">
        <v>7204.7329380787369</v>
      </c>
      <c r="H697" s="1">
        <f t="shared" si="131"/>
        <v>51908176.709036671</v>
      </c>
      <c r="I697" s="1">
        <f t="shared" si="132"/>
        <v>16995000000</v>
      </c>
      <c r="J697" s="6">
        <v>16995</v>
      </c>
      <c r="K697" s="6">
        <f t="shared" si="133"/>
        <v>9979000000</v>
      </c>
      <c r="L697" s="6">
        <f t="shared" si="134"/>
        <v>26974000000</v>
      </c>
      <c r="M697" s="6">
        <v>9979</v>
      </c>
      <c r="N697" s="6">
        <f t="shared" si="135"/>
        <v>0.25327712749401809</v>
      </c>
      <c r="O697" s="1">
        <v>107160</v>
      </c>
      <c r="P697" s="12">
        <f t="shared" si="136"/>
        <v>7.2493857708276757E-3</v>
      </c>
      <c r="Q697" s="1">
        <v>11.577</v>
      </c>
      <c r="R697" s="1">
        <v>4.5</v>
      </c>
      <c r="S697" s="1">
        <v>8.9260000000000002</v>
      </c>
      <c r="T697" s="1">
        <f t="shared" si="137"/>
        <v>11577000</v>
      </c>
      <c r="U697" s="1">
        <f t="shared" si="138"/>
        <v>4500000</v>
      </c>
      <c r="V697" s="1">
        <f t="shared" si="139"/>
        <v>8926000</v>
      </c>
      <c r="W697" s="1">
        <f t="shared" si="140"/>
        <v>0.78318532165800681</v>
      </c>
      <c r="X697" s="3">
        <v>1</v>
      </c>
      <c r="Y697" s="10">
        <v>8</v>
      </c>
      <c r="Z697" s="10">
        <v>0</v>
      </c>
      <c r="AA697" s="3">
        <f t="shared" si="143"/>
        <v>8</v>
      </c>
    </row>
    <row r="698" spans="1:27" x14ac:dyDescent="0.3">
      <c r="A698" s="1" t="s">
        <v>36</v>
      </c>
      <c r="B698" s="3">
        <v>2015</v>
      </c>
      <c r="C698" s="13">
        <f t="shared" si="141"/>
        <v>0.4149384112183821</v>
      </c>
      <c r="D698" s="1">
        <f t="shared" si="142"/>
        <v>4490000</v>
      </c>
      <c r="E698" s="1">
        <v>10820883</v>
      </c>
      <c r="F698" s="8">
        <v>289570760339.53406</v>
      </c>
      <c r="G698" s="8">
        <v>26760.363303025646</v>
      </c>
      <c r="H698" s="1">
        <f t="shared" si="131"/>
        <v>716117044.10992169</v>
      </c>
      <c r="I698" s="1">
        <f t="shared" si="132"/>
        <v>46787000000</v>
      </c>
      <c r="J698" s="6">
        <v>46787</v>
      </c>
      <c r="K698" s="6">
        <f t="shared" si="133"/>
        <v>28553000000</v>
      </c>
      <c r="L698" s="6">
        <f t="shared" si="134"/>
        <v>75340000000</v>
      </c>
      <c r="M698" s="6">
        <v>28553</v>
      </c>
      <c r="N698" s="6">
        <f t="shared" si="135"/>
        <v>0.26017820277040621</v>
      </c>
      <c r="O698" s="1">
        <v>128900</v>
      </c>
      <c r="P698" s="12">
        <f t="shared" si="136"/>
        <v>1.1912151716269366E-2</v>
      </c>
      <c r="Q698" s="1">
        <v>74.927999999999997</v>
      </c>
      <c r="R698" s="1">
        <v>4.49</v>
      </c>
      <c r="S698" s="1">
        <v>34.984000000000002</v>
      </c>
      <c r="T698" s="1">
        <f t="shared" si="137"/>
        <v>74928000</v>
      </c>
      <c r="U698" s="1">
        <f t="shared" si="138"/>
        <v>4490000</v>
      </c>
      <c r="V698" s="1">
        <f t="shared" si="139"/>
        <v>34984000</v>
      </c>
      <c r="W698" s="1">
        <f t="shared" si="140"/>
        <v>6.9243887028443059</v>
      </c>
      <c r="X698" s="3">
        <v>0</v>
      </c>
      <c r="Y698" s="10">
        <v>10</v>
      </c>
      <c r="Z698" s="10">
        <v>0</v>
      </c>
      <c r="AA698" s="3">
        <f t="shared" si="143"/>
        <v>10</v>
      </c>
    </row>
    <row r="699" spans="1:27" x14ac:dyDescent="0.3">
      <c r="A699" s="1" t="s">
        <v>36</v>
      </c>
      <c r="B699" s="3">
        <v>2016</v>
      </c>
      <c r="C699" s="13">
        <f t="shared" si="141"/>
        <v>0.41573979736953637</v>
      </c>
      <c r="D699" s="1">
        <f t="shared" si="142"/>
        <v>4480000</v>
      </c>
      <c r="E699" s="1">
        <v>10775971</v>
      </c>
      <c r="F699" s="8">
        <v>296466369907.23438</v>
      </c>
      <c r="G699" s="8">
        <v>27511.801016097237</v>
      </c>
      <c r="H699" s="1">
        <f t="shared" si="131"/>
        <v>756899195.14932895</v>
      </c>
      <c r="I699" s="1">
        <f t="shared" si="132"/>
        <v>46809000000</v>
      </c>
      <c r="J699" s="6">
        <v>46809</v>
      </c>
      <c r="K699" s="6">
        <f t="shared" si="133"/>
        <v>28152000000</v>
      </c>
      <c r="L699" s="6">
        <f t="shared" si="134"/>
        <v>74961000000</v>
      </c>
      <c r="M699" s="6">
        <v>28152</v>
      </c>
      <c r="N699" s="6">
        <f t="shared" si="135"/>
        <v>0.25284824050517307</v>
      </c>
      <c r="O699" s="1">
        <v>128900</v>
      </c>
      <c r="P699" s="12">
        <f t="shared" si="136"/>
        <v>1.1961799080565454E-2</v>
      </c>
      <c r="Q699" s="1">
        <v>71.364000000000004</v>
      </c>
      <c r="R699" s="1">
        <v>4.4800000000000004</v>
      </c>
      <c r="S699" s="1">
        <v>35.576999999999998</v>
      </c>
      <c r="T699" s="1">
        <f t="shared" si="137"/>
        <v>71364000</v>
      </c>
      <c r="U699" s="1">
        <f t="shared" si="138"/>
        <v>4480000</v>
      </c>
      <c r="V699" s="1">
        <f t="shared" si="139"/>
        <v>35577000</v>
      </c>
      <c r="W699" s="1">
        <f t="shared" si="140"/>
        <v>6.6225122543481234</v>
      </c>
      <c r="X699" s="3">
        <v>0</v>
      </c>
      <c r="Y699" s="10">
        <v>10</v>
      </c>
      <c r="Z699" s="10">
        <v>0</v>
      </c>
      <c r="AA699" s="3">
        <f t="shared" si="143"/>
        <v>10</v>
      </c>
    </row>
    <row r="700" spans="1:27" x14ac:dyDescent="0.3">
      <c r="A700" s="1" t="s">
        <v>37</v>
      </c>
      <c r="B700" s="3">
        <v>2014</v>
      </c>
      <c r="C700" s="13">
        <f t="shared" si="141"/>
        <v>0.29268963217537125</v>
      </c>
      <c r="D700" s="1">
        <f t="shared" si="142"/>
        <v>4480000</v>
      </c>
      <c r="E700" s="1">
        <v>15306316</v>
      </c>
      <c r="F700" s="8">
        <v>118753948140.89825</v>
      </c>
      <c r="G700" s="8">
        <v>7758.4931698063892</v>
      </c>
      <c r="H700" s="1">
        <f t="shared" si="131"/>
        <v>60194216.265932396</v>
      </c>
      <c r="I700" s="1">
        <f t="shared" si="132"/>
        <v>18281000000</v>
      </c>
      <c r="J700" s="6">
        <v>18281</v>
      </c>
      <c r="K700" s="6">
        <f t="shared" si="133"/>
        <v>10803000000</v>
      </c>
      <c r="L700" s="6">
        <f t="shared" si="134"/>
        <v>29084000000</v>
      </c>
      <c r="M700" s="6">
        <v>10803</v>
      </c>
      <c r="N700" s="6">
        <f t="shared" si="135"/>
        <v>0.24490975209929564</v>
      </c>
      <c r="O700" s="1">
        <v>107160</v>
      </c>
      <c r="P700" s="12">
        <f t="shared" si="136"/>
        <v>7.0010314696233892E-3</v>
      </c>
      <c r="Q700" s="1">
        <v>13.827</v>
      </c>
      <c r="R700" s="1">
        <v>4.4800000000000004</v>
      </c>
      <c r="S700" s="1">
        <v>9.6289999999999996</v>
      </c>
      <c r="T700" s="1">
        <f t="shared" si="137"/>
        <v>13827000</v>
      </c>
      <c r="U700" s="1">
        <f t="shared" si="138"/>
        <v>4480000</v>
      </c>
      <c r="V700" s="1">
        <f t="shared" si="139"/>
        <v>9629000</v>
      </c>
      <c r="W700" s="1">
        <f t="shared" si="140"/>
        <v>0.90335257680554881</v>
      </c>
      <c r="X700" s="3">
        <v>1</v>
      </c>
      <c r="Y700" s="10">
        <v>8</v>
      </c>
      <c r="Z700" s="10">
        <v>0</v>
      </c>
      <c r="AA700" s="3">
        <f t="shared" si="143"/>
        <v>8</v>
      </c>
    </row>
    <row r="701" spans="1:27" x14ac:dyDescent="0.3">
      <c r="A701" s="1" t="s">
        <v>37</v>
      </c>
      <c r="B701" s="3">
        <v>2011</v>
      </c>
      <c r="C701" s="13">
        <f t="shared" si="141"/>
        <v>0.30368732188067155</v>
      </c>
      <c r="D701" s="1">
        <f t="shared" si="142"/>
        <v>4410000</v>
      </c>
      <c r="E701" s="1">
        <v>14521515</v>
      </c>
      <c r="F701" s="8">
        <v>100356396780.438</v>
      </c>
      <c r="G701" s="8">
        <v>6910.876501552214</v>
      </c>
      <c r="H701" s="1">
        <f t="shared" si="131"/>
        <v>47760214.01970657</v>
      </c>
      <c r="I701" s="1">
        <f t="shared" si="132"/>
        <v>16612000000</v>
      </c>
      <c r="J701" s="6">
        <v>16612</v>
      </c>
      <c r="K701" s="6">
        <f t="shared" si="133"/>
        <v>10400000000</v>
      </c>
      <c r="L701" s="6">
        <f t="shared" si="134"/>
        <v>27012000000</v>
      </c>
      <c r="M701" s="6">
        <v>10400</v>
      </c>
      <c r="N701" s="6">
        <f t="shared" si="135"/>
        <v>0.26916071986021445</v>
      </c>
      <c r="O701" s="1">
        <v>107160</v>
      </c>
      <c r="P701" s="12">
        <f t="shared" si="136"/>
        <v>7.3793953316854339E-3</v>
      </c>
      <c r="Q701" s="1">
        <v>11.237</v>
      </c>
      <c r="R701" s="1">
        <v>4.41</v>
      </c>
      <c r="S701" s="1">
        <v>8.8339999999999996</v>
      </c>
      <c r="T701" s="1">
        <f t="shared" si="137"/>
        <v>11237000</v>
      </c>
      <c r="U701" s="1">
        <f t="shared" si="138"/>
        <v>4410000</v>
      </c>
      <c r="V701" s="1">
        <f t="shared" si="139"/>
        <v>8834000</v>
      </c>
      <c r="W701" s="1">
        <f t="shared" si="140"/>
        <v>0.77381733242020545</v>
      </c>
      <c r="X701" s="3">
        <v>0</v>
      </c>
      <c r="Y701" s="10">
        <v>8</v>
      </c>
      <c r="Z701" s="10">
        <v>0</v>
      </c>
      <c r="AA701" s="3">
        <f t="shared" si="143"/>
        <v>8</v>
      </c>
    </row>
    <row r="702" spans="1:27" x14ac:dyDescent="0.3">
      <c r="A702" s="1" t="s">
        <v>36</v>
      </c>
      <c r="B702" s="3">
        <v>2018</v>
      </c>
      <c r="C702" s="13">
        <f t="shared" si="141"/>
        <v>0.40343311330544768</v>
      </c>
      <c r="D702" s="1">
        <f t="shared" si="142"/>
        <v>4330000</v>
      </c>
      <c r="E702" s="1">
        <v>10732882</v>
      </c>
      <c r="F702" s="8">
        <v>317881651462.22845</v>
      </c>
      <c r="G702" s="8">
        <v>29617.548339973218</v>
      </c>
      <c r="H702" s="1">
        <f t="shared" si="131"/>
        <v>877199169.67065036</v>
      </c>
      <c r="I702" s="1">
        <f t="shared" si="132"/>
        <v>63877000000</v>
      </c>
      <c r="J702" s="6">
        <v>63877</v>
      </c>
      <c r="K702" s="6">
        <f t="shared" si="133"/>
        <v>39502000000</v>
      </c>
      <c r="L702" s="6">
        <f t="shared" si="134"/>
        <v>103379000000</v>
      </c>
      <c r="M702" s="6">
        <v>39502</v>
      </c>
      <c r="N702" s="6">
        <f t="shared" si="135"/>
        <v>0.32521222764656416</v>
      </c>
      <c r="O702" s="1">
        <v>128900</v>
      </c>
      <c r="P702" s="12">
        <f t="shared" si="136"/>
        <v>1.2009821779462403E-2</v>
      </c>
      <c r="Q702" s="1">
        <v>71.781999999999996</v>
      </c>
      <c r="R702" s="1">
        <v>4.33</v>
      </c>
      <c r="S702" s="1">
        <v>33.841000000000001</v>
      </c>
      <c r="T702" s="1">
        <f t="shared" si="137"/>
        <v>71782000</v>
      </c>
      <c r="U702" s="1">
        <f t="shared" si="138"/>
        <v>4330000</v>
      </c>
      <c r="V702" s="1">
        <f t="shared" si="139"/>
        <v>33841000</v>
      </c>
      <c r="W702" s="1">
        <f t="shared" si="140"/>
        <v>6.6880452053791331</v>
      </c>
      <c r="X702" s="3">
        <v>0</v>
      </c>
      <c r="Y702" s="10">
        <v>10</v>
      </c>
      <c r="Z702" s="10">
        <v>0</v>
      </c>
      <c r="AA702" s="3">
        <f t="shared" si="143"/>
        <v>10</v>
      </c>
    </row>
    <row r="703" spans="1:27" x14ac:dyDescent="0.3">
      <c r="A703" s="1" t="s">
        <v>36</v>
      </c>
      <c r="B703" s="3">
        <v>2021</v>
      </c>
      <c r="C703" s="13">
        <f t="shared" si="141"/>
        <v>0.4012697415080469</v>
      </c>
      <c r="D703" s="1">
        <f t="shared" si="142"/>
        <v>4270000</v>
      </c>
      <c r="E703" s="1">
        <v>10641221</v>
      </c>
      <c r="F703" s="8">
        <v>335048280778.40063</v>
      </c>
      <c r="G703" s="8">
        <v>31485.886890085323</v>
      </c>
      <c r="H703" s="1">
        <f t="shared" si="131"/>
        <v>991361073.25524688</v>
      </c>
      <c r="I703" s="1">
        <f t="shared" si="132"/>
        <v>77106000000</v>
      </c>
      <c r="J703" s="6">
        <v>77106</v>
      </c>
      <c r="K703" s="6">
        <f t="shared" si="133"/>
        <v>47188000000</v>
      </c>
      <c r="L703" s="6">
        <f t="shared" si="134"/>
        <v>124294000000</v>
      </c>
      <c r="M703" s="6">
        <v>47188</v>
      </c>
      <c r="N703" s="6">
        <f t="shared" si="135"/>
        <v>0.37097340034467291</v>
      </c>
      <c r="O703" s="1">
        <v>128900</v>
      </c>
      <c r="P703" s="12">
        <f t="shared" si="136"/>
        <v>1.2113271587912703E-2</v>
      </c>
      <c r="Q703" s="1">
        <v>56.308999999999997</v>
      </c>
      <c r="R703" s="1">
        <v>4.2699999999999996</v>
      </c>
      <c r="S703" s="1">
        <v>31.013999999999999</v>
      </c>
      <c r="T703" s="1">
        <f t="shared" si="137"/>
        <v>56309000</v>
      </c>
      <c r="U703" s="1">
        <f t="shared" si="138"/>
        <v>4270000</v>
      </c>
      <c r="V703" s="1">
        <f t="shared" si="139"/>
        <v>31014000</v>
      </c>
      <c r="W703" s="1">
        <f t="shared" si="140"/>
        <v>5.2915920080975667</v>
      </c>
      <c r="X703" s="3">
        <v>0</v>
      </c>
      <c r="Y703" s="10">
        <v>10</v>
      </c>
      <c r="Z703" s="10">
        <v>0</v>
      </c>
      <c r="AA703" s="3">
        <f t="shared" si="143"/>
        <v>10</v>
      </c>
    </row>
    <row r="704" spans="1:27" x14ac:dyDescent="0.3">
      <c r="A704" s="1" t="s">
        <v>36</v>
      </c>
      <c r="B704" s="3">
        <v>2020</v>
      </c>
      <c r="C704" s="13">
        <f t="shared" si="141"/>
        <v>0.39911767886617677</v>
      </c>
      <c r="D704" s="1">
        <f t="shared" si="142"/>
        <v>4270000</v>
      </c>
      <c r="E704" s="1">
        <v>10698599</v>
      </c>
      <c r="F704" s="8">
        <v>303841290815.82959</v>
      </c>
      <c r="G704" s="8">
        <v>28400.100874500444</v>
      </c>
      <c r="H704" s="1">
        <f t="shared" si="131"/>
        <v>806565729.68180084</v>
      </c>
      <c r="I704" s="1">
        <f t="shared" si="132"/>
        <v>55948000000</v>
      </c>
      <c r="J704" s="6">
        <v>55948</v>
      </c>
      <c r="K704" s="6">
        <f t="shared" si="133"/>
        <v>35197000000</v>
      </c>
      <c r="L704" s="6">
        <f t="shared" si="134"/>
        <v>91145000000</v>
      </c>
      <c r="M704" s="6">
        <v>35197</v>
      </c>
      <c r="N704" s="6">
        <f t="shared" si="135"/>
        <v>0.29997568715980294</v>
      </c>
      <c r="O704" s="1">
        <v>128900</v>
      </c>
      <c r="P704" s="12">
        <f t="shared" si="136"/>
        <v>1.2048306511908708E-2</v>
      </c>
      <c r="Q704" s="1">
        <v>55.61</v>
      </c>
      <c r="R704" s="1">
        <v>4.2699999999999996</v>
      </c>
      <c r="S704" s="1">
        <v>31.071000000000002</v>
      </c>
      <c r="T704" s="1">
        <f t="shared" si="137"/>
        <v>55610000</v>
      </c>
      <c r="U704" s="1">
        <f t="shared" si="138"/>
        <v>4270000</v>
      </c>
      <c r="V704" s="1">
        <f t="shared" si="139"/>
        <v>31071000</v>
      </c>
      <c r="W704" s="1">
        <f t="shared" si="140"/>
        <v>5.1978768435007234</v>
      </c>
      <c r="X704" s="3">
        <v>0</v>
      </c>
      <c r="Y704" s="10">
        <v>10</v>
      </c>
      <c r="Z704" s="10">
        <v>0</v>
      </c>
      <c r="AA704" s="3">
        <f t="shared" si="143"/>
        <v>10</v>
      </c>
    </row>
    <row r="705" spans="1:27" x14ac:dyDescent="0.3">
      <c r="A705" s="1" t="s">
        <v>36</v>
      </c>
      <c r="B705" s="3">
        <v>2019</v>
      </c>
      <c r="C705" s="13">
        <f t="shared" si="141"/>
        <v>0.39826212213831874</v>
      </c>
      <c r="D705" s="1">
        <f t="shared" si="142"/>
        <v>4270000</v>
      </c>
      <c r="E705" s="1">
        <v>10721582</v>
      </c>
      <c r="F705" s="8">
        <v>333855113574.255</v>
      </c>
      <c r="G705" s="8">
        <v>31138.605625014574</v>
      </c>
      <c r="H705" s="1">
        <f t="shared" si="131"/>
        <v>969612760.27018929</v>
      </c>
      <c r="I705" s="1">
        <f t="shared" si="132"/>
        <v>62385000000</v>
      </c>
      <c r="J705" s="6">
        <v>62385</v>
      </c>
      <c r="K705" s="6">
        <f t="shared" si="133"/>
        <v>37907000000</v>
      </c>
      <c r="L705" s="6">
        <f t="shared" si="134"/>
        <v>100292000000</v>
      </c>
      <c r="M705" s="6">
        <v>37907</v>
      </c>
      <c r="N705" s="6">
        <f t="shared" si="135"/>
        <v>0.30040576262640761</v>
      </c>
      <c r="O705" s="1">
        <v>128900</v>
      </c>
      <c r="P705" s="12">
        <f t="shared" si="136"/>
        <v>1.2022479518414354E-2</v>
      </c>
      <c r="Q705" s="1">
        <v>65.756</v>
      </c>
      <c r="R705" s="1">
        <v>4.2699999999999996</v>
      </c>
      <c r="S705" s="1">
        <v>33.942999999999998</v>
      </c>
      <c r="T705" s="1">
        <f t="shared" si="137"/>
        <v>65756000</v>
      </c>
      <c r="U705" s="1">
        <f t="shared" si="138"/>
        <v>4270000</v>
      </c>
      <c r="V705" s="1">
        <f t="shared" si="139"/>
        <v>33943000</v>
      </c>
      <c r="W705" s="1">
        <f t="shared" si="140"/>
        <v>6.1330501412944471</v>
      </c>
      <c r="X705" s="3">
        <v>0</v>
      </c>
      <c r="Y705" s="10">
        <v>10</v>
      </c>
      <c r="Z705" s="10">
        <v>0</v>
      </c>
      <c r="AA705" s="3">
        <f t="shared" si="143"/>
        <v>10</v>
      </c>
    </row>
    <row r="706" spans="1:27" x14ac:dyDescent="0.3">
      <c r="A706" s="1" t="s">
        <v>43</v>
      </c>
      <c r="B706" s="3">
        <v>2016</v>
      </c>
      <c r="C706" s="13">
        <f t="shared" si="141"/>
        <v>0.10672401889681836</v>
      </c>
      <c r="D706" s="1">
        <f t="shared" si="142"/>
        <v>4130000</v>
      </c>
      <c r="E706" s="1">
        <v>38697943</v>
      </c>
      <c r="F706" s="8">
        <v>345187247265.84161</v>
      </c>
      <c r="G706" s="8">
        <v>8920.041234900822</v>
      </c>
      <c r="H706" s="1">
        <f t="shared" ref="H706:H769" si="144">G706^2</f>
        <v>79567135.632330984</v>
      </c>
      <c r="I706" s="1">
        <f t="shared" ref="I706:I769" si="145">J706*1000000</f>
        <v>44116000000</v>
      </c>
      <c r="J706" s="6">
        <v>44116</v>
      </c>
      <c r="K706" s="6">
        <f t="shared" ref="K706:K769" si="146">M706*1000000</f>
        <v>46830000000</v>
      </c>
      <c r="L706" s="6">
        <f t="shared" ref="L706:L769" si="147">I706+K706</f>
        <v>90946000000</v>
      </c>
      <c r="M706" s="6">
        <v>46830</v>
      </c>
      <c r="N706" s="6">
        <f t="shared" ref="N706:N769" si="148">(K706+I706)/F706</f>
        <v>0.26346859775488485</v>
      </c>
      <c r="O706" s="1">
        <v>434320</v>
      </c>
      <c r="P706" s="12">
        <f t="shared" ref="P706:P769" si="149">O706/E706</f>
        <v>1.1223335565924008E-2</v>
      </c>
      <c r="Q706" s="1">
        <v>194.011</v>
      </c>
      <c r="R706" s="1">
        <v>4.13</v>
      </c>
      <c r="S706" s="1">
        <v>142.53700000000001</v>
      </c>
      <c r="T706" s="1">
        <f t="shared" ref="T706:T769" si="150">Q706*1000000</f>
        <v>194011000</v>
      </c>
      <c r="U706" s="1">
        <f t="shared" ref="U706:U769" si="151">R706*1000000</f>
        <v>4130000</v>
      </c>
      <c r="V706" s="1">
        <f t="shared" ref="V706:V769" si="152">S706*1000000</f>
        <v>142537000</v>
      </c>
      <c r="W706" s="1">
        <f t="shared" ref="W706:W769" si="153">T706/E706</f>
        <v>5.0134706126369561</v>
      </c>
      <c r="X706" s="3">
        <v>0</v>
      </c>
      <c r="Y706" s="10">
        <v>6</v>
      </c>
      <c r="Z706" s="10">
        <v>0</v>
      </c>
      <c r="AA706" s="3">
        <f t="shared" si="143"/>
        <v>6</v>
      </c>
    </row>
    <row r="707" spans="1:27" x14ac:dyDescent="0.3">
      <c r="A707" s="1" t="s">
        <v>11</v>
      </c>
      <c r="B707" s="3">
        <v>2016</v>
      </c>
      <c r="C707" s="13">
        <f t="shared" ref="C707:C770" si="154">D707/E707</f>
        <v>0.45326204452315233</v>
      </c>
      <c r="D707" s="1">
        <f t="shared" ref="D707:D770" si="155">R707*1000000</f>
        <v>3960000</v>
      </c>
      <c r="E707" s="1">
        <v>8736668</v>
      </c>
      <c r="F707" s="8">
        <v>460282766423.27051</v>
      </c>
      <c r="G707" s="8">
        <v>52684.017113076807</v>
      </c>
      <c r="H707" s="1">
        <f t="shared" si="144"/>
        <v>2775605659.17097</v>
      </c>
      <c r="I707" s="1">
        <f t="shared" si="145"/>
        <v>157697000000</v>
      </c>
      <c r="J707" s="2">
        <v>157697</v>
      </c>
      <c r="K707" s="6">
        <f t="shared" si="146"/>
        <v>152089000000</v>
      </c>
      <c r="L707" s="6">
        <f t="shared" si="147"/>
        <v>309786000000</v>
      </c>
      <c r="M707" s="6">
        <v>152089</v>
      </c>
      <c r="N707" s="6">
        <f t="shared" si="148"/>
        <v>0.67303410555050958</v>
      </c>
      <c r="O707" s="1">
        <v>82520</v>
      </c>
      <c r="P707" s="12">
        <f t="shared" si="149"/>
        <v>9.4452484631440733E-3</v>
      </c>
      <c r="Q707" s="1">
        <v>67.210999999999999</v>
      </c>
      <c r="R707" s="1">
        <v>3.96</v>
      </c>
      <c r="S707" s="1">
        <v>1.169</v>
      </c>
      <c r="T707" s="1">
        <f t="shared" si="150"/>
        <v>67211000</v>
      </c>
      <c r="U707" s="1">
        <f t="shared" si="151"/>
        <v>3960000</v>
      </c>
      <c r="V707" s="1">
        <f t="shared" si="152"/>
        <v>1169000</v>
      </c>
      <c r="W707" s="1">
        <f t="shared" si="153"/>
        <v>7.6929786046579771</v>
      </c>
      <c r="X707" s="3">
        <v>0</v>
      </c>
      <c r="Y707" s="3">
        <v>10</v>
      </c>
      <c r="Z707" s="3">
        <v>0</v>
      </c>
      <c r="AA707" s="3">
        <f t="shared" si="143"/>
        <v>10</v>
      </c>
    </row>
    <row r="708" spans="1:27" x14ac:dyDescent="0.3">
      <c r="A708" s="1" t="s">
        <v>11</v>
      </c>
      <c r="B708" s="3">
        <v>2015</v>
      </c>
      <c r="C708" s="13">
        <f t="shared" si="154"/>
        <v>0.4570331559620438</v>
      </c>
      <c r="D708" s="1">
        <f t="shared" si="155"/>
        <v>3950000</v>
      </c>
      <c r="E708" s="1">
        <v>8642699</v>
      </c>
      <c r="F708" s="8">
        <v>430975998137.23615</v>
      </c>
      <c r="G708" s="8">
        <v>49865.903942418467</v>
      </c>
      <c r="H708" s="1">
        <f t="shared" si="144"/>
        <v>2486608375.9945054</v>
      </c>
      <c r="I708" s="1">
        <f t="shared" si="145"/>
        <v>156045000000</v>
      </c>
      <c r="J708" s="2">
        <v>156045</v>
      </c>
      <c r="K708" s="6">
        <f t="shared" si="146"/>
        <v>152728000000</v>
      </c>
      <c r="L708" s="6">
        <f t="shared" si="147"/>
        <v>308773000000</v>
      </c>
      <c r="M708" s="6">
        <v>152728</v>
      </c>
      <c r="N708" s="6">
        <f t="shared" si="148"/>
        <v>0.71645057110970967</v>
      </c>
      <c r="O708" s="1">
        <v>82520</v>
      </c>
      <c r="P708" s="12">
        <f t="shared" si="149"/>
        <v>9.5479432987311021E-3</v>
      </c>
      <c r="Q708" s="1">
        <v>66.349000000000004</v>
      </c>
      <c r="R708" s="1">
        <v>3.95</v>
      </c>
      <c r="S708" s="1">
        <v>1.147</v>
      </c>
      <c r="T708" s="1">
        <f t="shared" si="150"/>
        <v>66349000.000000007</v>
      </c>
      <c r="U708" s="1">
        <f t="shared" si="151"/>
        <v>3950000</v>
      </c>
      <c r="V708" s="1">
        <f t="shared" si="152"/>
        <v>1147000</v>
      </c>
      <c r="W708" s="1">
        <f t="shared" si="153"/>
        <v>7.6768842696014294</v>
      </c>
      <c r="X708" s="3">
        <v>0</v>
      </c>
      <c r="Y708" s="3">
        <v>10</v>
      </c>
      <c r="Z708" s="3">
        <v>0</v>
      </c>
      <c r="AA708" s="3">
        <f t="shared" si="143"/>
        <v>10</v>
      </c>
    </row>
    <row r="709" spans="1:27" x14ac:dyDescent="0.3">
      <c r="A709" s="1" t="s">
        <v>11</v>
      </c>
      <c r="B709" s="3">
        <v>2014</v>
      </c>
      <c r="C709" s="13">
        <f t="shared" si="154"/>
        <v>0.45984510825432501</v>
      </c>
      <c r="D709" s="1">
        <f t="shared" si="155"/>
        <v>3930000</v>
      </c>
      <c r="E709" s="1">
        <v>8546356</v>
      </c>
      <c r="F709" s="8">
        <v>417059741085.65759</v>
      </c>
      <c r="G709" s="8">
        <v>48799.715467698465</v>
      </c>
      <c r="H709" s="1">
        <f t="shared" si="144"/>
        <v>2381412229.7283287</v>
      </c>
      <c r="I709" s="1">
        <f t="shared" si="145"/>
        <v>182075000000</v>
      </c>
      <c r="J709" s="2">
        <v>182075</v>
      </c>
      <c r="K709" s="6">
        <f t="shared" si="146"/>
        <v>178224000000</v>
      </c>
      <c r="L709" s="6">
        <f t="shared" si="147"/>
        <v>360299000000</v>
      </c>
      <c r="M709" s="6">
        <v>178224</v>
      </c>
      <c r="N709" s="6">
        <f t="shared" si="148"/>
        <v>0.8639026127578211</v>
      </c>
      <c r="O709" s="1">
        <v>82520</v>
      </c>
      <c r="P709" s="12">
        <f t="shared" si="149"/>
        <v>9.6555771840068447E-3</v>
      </c>
      <c r="Q709" s="1">
        <v>64.16</v>
      </c>
      <c r="R709" s="1">
        <v>3.93</v>
      </c>
      <c r="S709" s="1">
        <v>1.18</v>
      </c>
      <c r="T709" s="1">
        <f t="shared" si="150"/>
        <v>64160000</v>
      </c>
      <c r="U709" s="1">
        <f t="shared" si="151"/>
        <v>3930000</v>
      </c>
      <c r="V709" s="1">
        <f t="shared" si="152"/>
        <v>1180000</v>
      </c>
      <c r="W709" s="1">
        <f t="shared" si="153"/>
        <v>7.5072931668187</v>
      </c>
      <c r="X709" s="3">
        <v>0</v>
      </c>
      <c r="Y709" s="3">
        <v>10</v>
      </c>
      <c r="Z709" s="3">
        <v>0</v>
      </c>
      <c r="AA709" s="3">
        <f t="shared" si="143"/>
        <v>10</v>
      </c>
    </row>
    <row r="710" spans="1:27" x14ac:dyDescent="0.3">
      <c r="A710" s="1" t="s">
        <v>11</v>
      </c>
      <c r="B710" s="3">
        <v>2017</v>
      </c>
      <c r="C710" s="13">
        <f t="shared" si="154"/>
        <v>0.44216775412653908</v>
      </c>
      <c r="D710" s="1">
        <f t="shared" si="155"/>
        <v>3890000</v>
      </c>
      <c r="E710" s="1">
        <v>8797566</v>
      </c>
      <c r="F710" s="8">
        <v>476590426691.81909</v>
      </c>
      <c r="G710" s="8">
        <v>54172.98678882535</v>
      </c>
      <c r="H710" s="1">
        <f t="shared" si="144"/>
        <v>2934712497.6222458</v>
      </c>
      <c r="I710" s="1">
        <f t="shared" si="145"/>
        <v>175753000000</v>
      </c>
      <c r="J710" s="2">
        <v>175753</v>
      </c>
      <c r="K710" s="6">
        <f t="shared" si="146"/>
        <v>168026000000</v>
      </c>
      <c r="L710" s="6">
        <f t="shared" si="147"/>
        <v>343779000000</v>
      </c>
      <c r="M710" s="6">
        <v>168026</v>
      </c>
      <c r="N710" s="6">
        <f t="shared" si="148"/>
        <v>0.72133005773173065</v>
      </c>
      <c r="O710" s="1">
        <v>82520</v>
      </c>
      <c r="P710" s="12">
        <f t="shared" si="149"/>
        <v>9.3798671132447314E-3</v>
      </c>
      <c r="Q710" s="1">
        <v>69.593000000000004</v>
      </c>
      <c r="R710" s="1">
        <v>3.89</v>
      </c>
      <c r="S710" s="1">
        <v>1.2</v>
      </c>
      <c r="T710" s="1">
        <f t="shared" si="150"/>
        <v>69593000</v>
      </c>
      <c r="U710" s="1">
        <f t="shared" si="151"/>
        <v>3890000</v>
      </c>
      <c r="V710" s="1">
        <f t="shared" si="152"/>
        <v>1200000</v>
      </c>
      <c r="W710" s="1">
        <f t="shared" si="153"/>
        <v>7.9104834223465899</v>
      </c>
      <c r="X710" s="3">
        <v>0</v>
      </c>
      <c r="Y710" s="3">
        <v>10</v>
      </c>
      <c r="Z710" s="3">
        <v>0</v>
      </c>
      <c r="AA710" s="3">
        <f t="shared" si="143"/>
        <v>10</v>
      </c>
    </row>
    <row r="711" spans="1:27" x14ac:dyDescent="0.3">
      <c r="A711" s="1" t="s">
        <v>11</v>
      </c>
      <c r="B711" s="3">
        <v>2021</v>
      </c>
      <c r="C711" s="13">
        <f t="shared" si="154"/>
        <v>0.42988915447726206</v>
      </c>
      <c r="D711" s="1">
        <f t="shared" si="155"/>
        <v>3850000</v>
      </c>
      <c r="E711" s="1">
        <v>8955797</v>
      </c>
      <c r="F711" s="8">
        <v>533206120290.81171</v>
      </c>
      <c r="G711" s="8">
        <v>59537.539795822944</v>
      </c>
      <c r="H711" s="1">
        <f t="shared" si="144"/>
        <v>3544718644.9392009</v>
      </c>
      <c r="I711" s="1">
        <f t="shared" si="145"/>
        <v>219519000000</v>
      </c>
      <c r="J711" s="2">
        <v>219519</v>
      </c>
      <c r="K711" s="6">
        <f t="shared" si="146"/>
        <v>202806000000</v>
      </c>
      <c r="L711" s="6">
        <f t="shared" si="147"/>
        <v>422325000000</v>
      </c>
      <c r="M711" s="6">
        <v>202806</v>
      </c>
      <c r="N711" s="6">
        <f t="shared" si="148"/>
        <v>0.79204829788837205</v>
      </c>
      <c r="O711" s="1">
        <v>82520</v>
      </c>
      <c r="P711" s="12">
        <f t="shared" si="149"/>
        <v>9.2141436434970553E-3</v>
      </c>
      <c r="Q711" s="1">
        <v>64.626000000000005</v>
      </c>
      <c r="R711" s="1">
        <v>3.85</v>
      </c>
      <c r="S711" s="1">
        <v>1.1240000000000001</v>
      </c>
      <c r="T711" s="1">
        <f t="shared" si="150"/>
        <v>64626000.000000007</v>
      </c>
      <c r="U711" s="1">
        <f t="shared" si="151"/>
        <v>3850000</v>
      </c>
      <c r="V711" s="1">
        <f t="shared" si="152"/>
        <v>1124000</v>
      </c>
      <c r="W711" s="1">
        <f t="shared" si="153"/>
        <v>7.216108181103257</v>
      </c>
      <c r="X711" s="3">
        <v>0</v>
      </c>
      <c r="Y711" s="3">
        <v>10</v>
      </c>
      <c r="Z711" s="3">
        <v>0</v>
      </c>
      <c r="AA711" s="3">
        <f t="shared" si="143"/>
        <v>10</v>
      </c>
    </row>
    <row r="712" spans="1:27" x14ac:dyDescent="0.3">
      <c r="A712" s="1" t="s">
        <v>11</v>
      </c>
      <c r="B712" s="3">
        <v>2020</v>
      </c>
      <c r="C712" s="13">
        <f t="shared" si="154"/>
        <v>0.43176614558660981</v>
      </c>
      <c r="D712" s="1">
        <f t="shared" si="155"/>
        <v>3850000</v>
      </c>
      <c r="E712" s="1">
        <v>8916864</v>
      </c>
      <c r="F712" s="8">
        <v>508211682206.05109</v>
      </c>
      <c r="G712" s="8">
        <v>56994.441342387981</v>
      </c>
      <c r="H712" s="1">
        <f t="shared" si="144"/>
        <v>3248366343.9309044</v>
      </c>
      <c r="I712" s="1">
        <f t="shared" si="145"/>
        <v>172449000000</v>
      </c>
      <c r="J712" s="2">
        <v>172449</v>
      </c>
      <c r="K712" s="6">
        <f t="shared" si="146"/>
        <v>169418000000</v>
      </c>
      <c r="L712" s="6">
        <f t="shared" si="147"/>
        <v>341867000000</v>
      </c>
      <c r="M712" s="6">
        <v>169418</v>
      </c>
      <c r="N712" s="6">
        <f t="shared" si="148"/>
        <v>0.67268622892732377</v>
      </c>
      <c r="O712" s="1">
        <v>82520</v>
      </c>
      <c r="P712" s="12">
        <f t="shared" si="149"/>
        <v>9.2543746321576727E-3</v>
      </c>
      <c r="Q712" s="1">
        <v>62.036999999999999</v>
      </c>
      <c r="R712" s="1">
        <v>3.85</v>
      </c>
      <c r="S712" s="1">
        <v>1.1240000000000001</v>
      </c>
      <c r="T712" s="1">
        <f t="shared" si="150"/>
        <v>62037000</v>
      </c>
      <c r="U712" s="1">
        <f t="shared" si="151"/>
        <v>3850000</v>
      </c>
      <c r="V712" s="1">
        <f t="shared" si="152"/>
        <v>1124000</v>
      </c>
      <c r="W712" s="1">
        <f t="shared" si="153"/>
        <v>6.9572665905861077</v>
      </c>
      <c r="X712" s="3">
        <v>0</v>
      </c>
      <c r="Y712" s="3">
        <v>10</v>
      </c>
      <c r="Z712" s="3">
        <v>0</v>
      </c>
      <c r="AA712" s="3">
        <f t="shared" si="143"/>
        <v>10</v>
      </c>
    </row>
    <row r="713" spans="1:27" x14ac:dyDescent="0.3">
      <c r="A713" s="1" t="s">
        <v>11</v>
      </c>
      <c r="B713" s="3">
        <v>2019</v>
      </c>
      <c r="C713" s="13">
        <f t="shared" si="154"/>
        <v>0.43356246452670744</v>
      </c>
      <c r="D713" s="1">
        <f t="shared" si="155"/>
        <v>3850000</v>
      </c>
      <c r="E713" s="1">
        <v>8879920</v>
      </c>
      <c r="F713" s="8">
        <v>530632471056.85046</v>
      </c>
      <c r="G713" s="8">
        <v>59756.447249170087</v>
      </c>
      <c r="H713" s="1">
        <f t="shared" si="144"/>
        <v>3570832987.8428473</v>
      </c>
      <c r="I713" s="1">
        <f t="shared" si="145"/>
        <v>184758000000</v>
      </c>
      <c r="J713" s="2">
        <v>184758</v>
      </c>
      <c r="K713" s="6">
        <f t="shared" si="146"/>
        <v>178668000000</v>
      </c>
      <c r="L713" s="6">
        <f t="shared" si="147"/>
        <v>363426000000</v>
      </c>
      <c r="M713" s="6">
        <v>178668</v>
      </c>
      <c r="N713" s="6">
        <f t="shared" si="148"/>
        <v>0.6848921236881178</v>
      </c>
      <c r="O713" s="1">
        <v>82520</v>
      </c>
      <c r="P713" s="12">
        <f t="shared" si="149"/>
        <v>9.2928765124010125E-3</v>
      </c>
      <c r="Q713" s="1">
        <v>67.936000000000007</v>
      </c>
      <c r="R713" s="1">
        <v>3.85</v>
      </c>
      <c r="S713" s="1">
        <v>1.1619999999999999</v>
      </c>
      <c r="T713" s="1">
        <f t="shared" si="150"/>
        <v>67936000</v>
      </c>
      <c r="U713" s="1">
        <f t="shared" si="151"/>
        <v>3850000</v>
      </c>
      <c r="V713" s="1">
        <f t="shared" si="152"/>
        <v>1162000</v>
      </c>
      <c r="W713" s="1">
        <f t="shared" si="153"/>
        <v>7.6505193740484145</v>
      </c>
      <c r="X713" s="3">
        <v>0</v>
      </c>
      <c r="Y713" s="3">
        <v>10</v>
      </c>
      <c r="Z713" s="3">
        <v>0</v>
      </c>
      <c r="AA713" s="3">
        <f t="shared" si="143"/>
        <v>10</v>
      </c>
    </row>
    <row r="714" spans="1:27" x14ac:dyDescent="0.3">
      <c r="A714" s="1" t="s">
        <v>11</v>
      </c>
      <c r="B714" s="3">
        <v>2013</v>
      </c>
      <c r="C714" s="13">
        <f t="shared" si="154"/>
        <v>0.45401891053622229</v>
      </c>
      <c r="D714" s="1">
        <f t="shared" si="155"/>
        <v>3850000</v>
      </c>
      <c r="E714" s="1">
        <v>8479823</v>
      </c>
      <c r="F714" s="8">
        <v>406370494341.22754</v>
      </c>
      <c r="G714" s="8">
        <v>47922.049120745505</v>
      </c>
      <c r="H714" s="1">
        <f t="shared" si="144"/>
        <v>2296522791.9311452</v>
      </c>
      <c r="I714" s="1">
        <f t="shared" si="145"/>
        <v>183272000000</v>
      </c>
      <c r="J714" s="2">
        <v>183272</v>
      </c>
      <c r="K714" s="6">
        <f t="shared" si="146"/>
        <v>175145000000</v>
      </c>
      <c r="L714" s="6">
        <f t="shared" si="147"/>
        <v>358417000000</v>
      </c>
      <c r="M714" s="6">
        <v>175145</v>
      </c>
      <c r="N714" s="6">
        <f t="shared" si="148"/>
        <v>0.8819956295819027</v>
      </c>
      <c r="O714" s="1">
        <v>82520</v>
      </c>
      <c r="P714" s="12">
        <f t="shared" si="149"/>
        <v>9.7313351941426141E-3</v>
      </c>
      <c r="Q714" s="1">
        <v>67.759</v>
      </c>
      <c r="R714" s="1">
        <v>3.85</v>
      </c>
      <c r="S714" s="1">
        <v>1.159</v>
      </c>
      <c r="T714" s="1">
        <f t="shared" si="150"/>
        <v>67759000</v>
      </c>
      <c r="U714" s="1">
        <f t="shared" si="151"/>
        <v>3850000</v>
      </c>
      <c r="V714" s="1">
        <f t="shared" si="152"/>
        <v>1159000</v>
      </c>
      <c r="W714" s="1">
        <f t="shared" si="153"/>
        <v>7.9906148984477623</v>
      </c>
      <c r="X714" s="3">
        <v>0</v>
      </c>
      <c r="Y714" s="3">
        <v>10</v>
      </c>
      <c r="Z714" s="3">
        <v>0</v>
      </c>
      <c r="AA714" s="3">
        <f t="shared" si="143"/>
        <v>10</v>
      </c>
    </row>
    <row r="715" spans="1:27" x14ac:dyDescent="0.3">
      <c r="A715" s="1" t="s">
        <v>11</v>
      </c>
      <c r="B715" s="3">
        <v>2018</v>
      </c>
      <c r="C715" s="13">
        <f t="shared" si="154"/>
        <v>0.43323238528588981</v>
      </c>
      <c r="D715" s="1">
        <f t="shared" si="155"/>
        <v>3830000</v>
      </c>
      <c r="E715" s="1">
        <v>8840521</v>
      </c>
      <c r="F715" s="8">
        <v>503556884412.52649</v>
      </c>
      <c r="G715" s="8">
        <v>56960.091425892941</v>
      </c>
      <c r="H715" s="1">
        <f t="shared" si="144"/>
        <v>3244452015.2460823</v>
      </c>
      <c r="I715" s="1">
        <f t="shared" si="145"/>
        <v>193722000000</v>
      </c>
      <c r="J715" s="2">
        <v>193722</v>
      </c>
      <c r="K715" s="6">
        <f t="shared" si="146"/>
        <v>184815000000</v>
      </c>
      <c r="L715" s="6">
        <f t="shared" si="147"/>
        <v>378537000000</v>
      </c>
      <c r="M715" s="6">
        <v>184815</v>
      </c>
      <c r="N715" s="6">
        <f t="shared" si="148"/>
        <v>0.75172639222601301</v>
      </c>
      <c r="O715" s="1">
        <v>82520</v>
      </c>
      <c r="P715" s="12">
        <f t="shared" si="149"/>
        <v>9.3342914970735314E-3</v>
      </c>
      <c r="Q715" s="1">
        <v>66.557000000000002</v>
      </c>
      <c r="R715" s="1">
        <v>3.83</v>
      </c>
      <c r="S715" s="1">
        <v>1.2030000000000001</v>
      </c>
      <c r="T715" s="1">
        <f t="shared" si="150"/>
        <v>66557000</v>
      </c>
      <c r="U715" s="1">
        <f t="shared" si="151"/>
        <v>3830000</v>
      </c>
      <c r="V715" s="1">
        <f t="shared" si="152"/>
        <v>1203000</v>
      </c>
      <c r="W715" s="1">
        <f t="shared" si="153"/>
        <v>7.5286286860242742</v>
      </c>
      <c r="X715" s="3">
        <v>0</v>
      </c>
      <c r="Y715" s="3">
        <v>10</v>
      </c>
      <c r="Z715" s="3">
        <v>0</v>
      </c>
      <c r="AA715" s="3">
        <f t="shared" si="143"/>
        <v>10</v>
      </c>
    </row>
    <row r="716" spans="1:27" x14ac:dyDescent="0.3">
      <c r="A716" s="1" t="s">
        <v>11</v>
      </c>
      <c r="B716" s="3">
        <v>2012</v>
      </c>
      <c r="C716" s="13">
        <f t="shared" si="154"/>
        <v>0.45433025966457141</v>
      </c>
      <c r="D716" s="1">
        <f t="shared" si="155"/>
        <v>3830000</v>
      </c>
      <c r="E716" s="1">
        <v>8429991</v>
      </c>
      <c r="F716" s="8">
        <v>391635006784.2605</v>
      </c>
      <c r="G716" s="8">
        <v>46457.345777031136</v>
      </c>
      <c r="H716" s="1">
        <f t="shared" si="144"/>
        <v>2158284976.6466327</v>
      </c>
      <c r="I716" s="1">
        <f t="shared" si="145"/>
        <v>178595000000</v>
      </c>
      <c r="J716" s="2">
        <v>178595</v>
      </c>
      <c r="K716" s="6">
        <f t="shared" si="146"/>
        <v>166697000000</v>
      </c>
      <c r="L716" s="6">
        <f t="shared" si="147"/>
        <v>345292000000</v>
      </c>
      <c r="M716" s="6">
        <v>166697</v>
      </c>
      <c r="N716" s="6">
        <f t="shared" si="148"/>
        <v>0.88166786425762644</v>
      </c>
      <c r="O716" s="1">
        <v>82520</v>
      </c>
      <c r="P716" s="12">
        <f t="shared" si="149"/>
        <v>9.7888597983082064E-3</v>
      </c>
      <c r="Q716" s="1">
        <v>67.266000000000005</v>
      </c>
      <c r="R716" s="1">
        <v>3.83</v>
      </c>
      <c r="S716" s="1">
        <v>1.1339999999999999</v>
      </c>
      <c r="T716" s="1">
        <f t="shared" si="150"/>
        <v>67266000</v>
      </c>
      <c r="U716" s="1">
        <f t="shared" si="151"/>
        <v>3830000</v>
      </c>
      <c r="V716" s="1">
        <f t="shared" si="152"/>
        <v>1134000</v>
      </c>
      <c r="W716" s="1">
        <f t="shared" si="153"/>
        <v>7.9793679495031489</v>
      </c>
      <c r="X716" s="3">
        <v>0</v>
      </c>
      <c r="Y716" s="3">
        <v>10</v>
      </c>
      <c r="Z716" s="3">
        <v>0</v>
      </c>
      <c r="AA716" s="3">
        <f t="shared" si="143"/>
        <v>10</v>
      </c>
    </row>
    <row r="717" spans="1:27" x14ac:dyDescent="0.3">
      <c r="A717" s="1" t="s">
        <v>11</v>
      </c>
      <c r="B717" s="3">
        <v>2011</v>
      </c>
      <c r="C717" s="13">
        <f t="shared" si="154"/>
        <v>0.45044814227678653</v>
      </c>
      <c r="D717" s="1">
        <f t="shared" si="155"/>
        <v>3780000</v>
      </c>
      <c r="E717" s="1">
        <v>8391643</v>
      </c>
      <c r="F717" s="8">
        <v>373031463577.16266</v>
      </c>
      <c r="G717" s="8">
        <v>44452.73274579992</v>
      </c>
      <c r="H717" s="1">
        <f t="shared" si="144"/>
        <v>1976045448.5695126</v>
      </c>
      <c r="I717" s="1">
        <f t="shared" si="145"/>
        <v>191429000000</v>
      </c>
      <c r="J717" s="2">
        <v>191429</v>
      </c>
      <c r="K717" s="6">
        <f t="shared" si="146"/>
        <v>177472000000</v>
      </c>
      <c r="L717" s="6">
        <f t="shared" si="147"/>
        <v>368901000000</v>
      </c>
      <c r="M717" s="6">
        <v>177472</v>
      </c>
      <c r="N717" s="6">
        <f t="shared" si="148"/>
        <v>0.98892730511910754</v>
      </c>
      <c r="O717" s="1">
        <v>82520</v>
      </c>
      <c r="P717" s="12">
        <f t="shared" si="149"/>
        <v>9.8335927779577854E-3</v>
      </c>
      <c r="Q717" s="1">
        <v>69.893000000000001</v>
      </c>
      <c r="R717" s="1">
        <v>3.78</v>
      </c>
      <c r="S717" s="1">
        <v>1.212</v>
      </c>
      <c r="T717" s="1">
        <f t="shared" si="150"/>
        <v>69893000</v>
      </c>
      <c r="U717" s="1">
        <f t="shared" si="151"/>
        <v>3780000</v>
      </c>
      <c r="V717" s="1">
        <f t="shared" si="152"/>
        <v>1212000</v>
      </c>
      <c r="W717" s="1">
        <f t="shared" si="153"/>
        <v>8.3288814836379483</v>
      </c>
      <c r="X717" s="3">
        <v>0</v>
      </c>
      <c r="Y717" s="3">
        <v>10</v>
      </c>
      <c r="Z717" s="3">
        <v>0</v>
      </c>
      <c r="AA717" s="3">
        <f t="shared" si="143"/>
        <v>10</v>
      </c>
    </row>
    <row r="718" spans="1:27" x14ac:dyDescent="0.3">
      <c r="A718" s="1" t="s">
        <v>43</v>
      </c>
      <c r="B718" s="3">
        <v>2015</v>
      </c>
      <c r="C718" s="13">
        <f t="shared" si="154"/>
        <v>9.9846884669935729E-2</v>
      </c>
      <c r="D718" s="1">
        <f t="shared" si="155"/>
        <v>3770000</v>
      </c>
      <c r="E718" s="1">
        <v>37757813</v>
      </c>
      <c r="F718" s="8">
        <v>347324222790.71313</v>
      </c>
      <c r="G718" s="8">
        <v>9198.7378291934747</v>
      </c>
      <c r="H718" s="1">
        <f t="shared" si="144"/>
        <v>84616777.650235072</v>
      </c>
      <c r="I718" s="1">
        <f t="shared" si="145"/>
        <v>58517000000</v>
      </c>
      <c r="J718" s="6">
        <v>58517</v>
      </c>
      <c r="K718" s="6">
        <f t="shared" si="146"/>
        <v>57578000000</v>
      </c>
      <c r="L718" s="6">
        <f t="shared" si="147"/>
        <v>116095000000</v>
      </c>
      <c r="M718" s="6">
        <v>57578</v>
      </c>
      <c r="N718" s="6">
        <f t="shared" si="148"/>
        <v>0.33425540858391345</v>
      </c>
      <c r="O718" s="1">
        <v>434320</v>
      </c>
      <c r="P718" s="12">
        <f t="shared" si="149"/>
        <v>1.1502784867333285E-2</v>
      </c>
      <c r="Q718" s="1">
        <v>168.214</v>
      </c>
      <c r="R718" s="1">
        <v>3.77</v>
      </c>
      <c r="S718" s="1">
        <v>121.072</v>
      </c>
      <c r="T718" s="1">
        <f t="shared" si="150"/>
        <v>168214000</v>
      </c>
      <c r="U718" s="1">
        <f t="shared" si="151"/>
        <v>3770000</v>
      </c>
      <c r="V718" s="1">
        <f t="shared" si="152"/>
        <v>121072000</v>
      </c>
      <c r="W718" s="1">
        <f t="shared" si="153"/>
        <v>4.455077946384236</v>
      </c>
      <c r="X718" s="3">
        <v>0</v>
      </c>
      <c r="Y718" s="10">
        <v>6</v>
      </c>
      <c r="Z718" s="10">
        <v>0</v>
      </c>
      <c r="AA718" s="3">
        <f t="shared" si="143"/>
        <v>6</v>
      </c>
    </row>
    <row r="719" spans="1:27" x14ac:dyDescent="0.3">
      <c r="A719" s="1" t="s">
        <v>61</v>
      </c>
      <c r="B719" s="3">
        <v>2013</v>
      </c>
      <c r="C719" s="13">
        <f t="shared" si="154"/>
        <v>1.6194074873781474</v>
      </c>
      <c r="D719" s="1">
        <f t="shared" si="155"/>
        <v>3570000</v>
      </c>
      <c r="E719" s="1">
        <v>2204510</v>
      </c>
      <c r="F719" s="9">
        <v>21744370580.10688</v>
      </c>
      <c r="G719" s="8">
        <v>9863.5844609944525</v>
      </c>
      <c r="H719" s="1">
        <f t="shared" si="144"/>
        <v>97290298.419171229</v>
      </c>
      <c r="I719" s="1">
        <f t="shared" si="145"/>
        <v>7502909618.2444201</v>
      </c>
      <c r="J719" s="6">
        <v>7502.90961824442</v>
      </c>
      <c r="K719" s="6">
        <f t="shared" si="146"/>
        <v>5692318077.0017595</v>
      </c>
      <c r="L719" s="6">
        <f t="shared" si="147"/>
        <v>13195227695.24618</v>
      </c>
      <c r="M719" s="6">
        <v>5692.3180770017598</v>
      </c>
      <c r="N719" s="6">
        <f t="shared" si="148"/>
        <v>0.60683419860945553</v>
      </c>
      <c r="O719" s="1">
        <v>823290</v>
      </c>
      <c r="P719" s="12">
        <f t="shared" si="149"/>
        <v>0.37345714013544962</v>
      </c>
      <c r="Q719" s="1">
        <v>2.5680000000000001</v>
      </c>
      <c r="R719" s="1">
        <v>3.57</v>
      </c>
      <c r="S719" s="1">
        <v>2.1909999999999998</v>
      </c>
      <c r="T719" s="1">
        <f t="shared" si="150"/>
        <v>2568000</v>
      </c>
      <c r="U719" s="1">
        <f t="shared" si="151"/>
        <v>3570000</v>
      </c>
      <c r="V719" s="1">
        <f t="shared" si="152"/>
        <v>2191000</v>
      </c>
      <c r="W719" s="1">
        <f t="shared" si="153"/>
        <v>1.164884713609827</v>
      </c>
      <c r="X719" s="3">
        <v>0</v>
      </c>
      <c r="Y719" s="10">
        <v>6</v>
      </c>
      <c r="Z719" s="10">
        <v>0</v>
      </c>
      <c r="AA719" s="3">
        <f t="shared" si="143"/>
        <v>6</v>
      </c>
    </row>
    <row r="720" spans="1:27" x14ac:dyDescent="0.3">
      <c r="A720" s="1" t="s">
        <v>76</v>
      </c>
      <c r="B720" s="3">
        <v>2017</v>
      </c>
      <c r="C720" s="13">
        <f t="shared" si="154"/>
        <v>0.34367931031135013</v>
      </c>
      <c r="D720" s="1">
        <f t="shared" si="155"/>
        <v>3540000</v>
      </c>
      <c r="E720" s="1">
        <v>10300300</v>
      </c>
      <c r="F720" s="9">
        <v>340370495824.12524</v>
      </c>
      <c r="G720" s="8">
        <v>33044.716738747928</v>
      </c>
      <c r="H720" s="1">
        <f t="shared" si="144"/>
        <v>1091953304.3440874</v>
      </c>
      <c r="I720" s="1">
        <f t="shared" si="145"/>
        <v>78765000000</v>
      </c>
      <c r="J720" s="6">
        <v>78765</v>
      </c>
      <c r="K720" s="6">
        <f t="shared" si="146"/>
        <v>62128000000</v>
      </c>
      <c r="L720" s="6">
        <f t="shared" si="147"/>
        <v>140893000000</v>
      </c>
      <c r="M720" s="6">
        <v>62128</v>
      </c>
      <c r="N720" s="6">
        <f t="shared" si="148"/>
        <v>0.41394010858332919</v>
      </c>
      <c r="O720" s="1">
        <v>91590</v>
      </c>
      <c r="P720" s="12">
        <f t="shared" si="149"/>
        <v>8.89197402017417E-3</v>
      </c>
      <c r="Q720" s="1">
        <v>55.21</v>
      </c>
      <c r="R720" s="1">
        <v>3.54</v>
      </c>
      <c r="S720" s="1">
        <v>25.948</v>
      </c>
      <c r="T720" s="1">
        <f t="shared" si="150"/>
        <v>55210000</v>
      </c>
      <c r="U720" s="1">
        <f t="shared" si="151"/>
        <v>3540000</v>
      </c>
      <c r="V720" s="1">
        <f t="shared" si="152"/>
        <v>25948000</v>
      </c>
      <c r="W720" s="1">
        <f t="shared" si="153"/>
        <v>5.3600380571439663</v>
      </c>
      <c r="X720" s="3">
        <v>0</v>
      </c>
      <c r="Y720" s="10">
        <v>10</v>
      </c>
      <c r="Z720" s="10">
        <v>0</v>
      </c>
      <c r="AA720" s="3">
        <f t="shared" si="143"/>
        <v>10</v>
      </c>
    </row>
    <row r="721" spans="1:27" x14ac:dyDescent="0.3">
      <c r="A721" s="1" t="s">
        <v>26</v>
      </c>
      <c r="B721" s="3">
        <v>2018</v>
      </c>
      <c r="C721" s="13">
        <f t="shared" si="154"/>
        <v>0.31675167718155284</v>
      </c>
      <c r="D721" s="1">
        <f t="shared" si="155"/>
        <v>3410000</v>
      </c>
      <c r="E721" s="1">
        <v>10765531</v>
      </c>
      <c r="F721" s="8">
        <v>192722590945.15674</v>
      </c>
      <c r="G721" s="8">
        <v>17901.819329223679</v>
      </c>
      <c r="H721" s="1">
        <f t="shared" si="144"/>
        <v>320475135.29616654</v>
      </c>
      <c r="I721" s="1">
        <f t="shared" si="145"/>
        <v>20197300000</v>
      </c>
      <c r="J721" s="6">
        <v>20197.3</v>
      </c>
      <c r="K721" s="6">
        <f t="shared" si="146"/>
        <v>10638100000</v>
      </c>
      <c r="L721" s="6">
        <f t="shared" si="147"/>
        <v>30835400000</v>
      </c>
      <c r="M721" s="2">
        <v>10638.1</v>
      </c>
      <c r="N721" s="6">
        <f t="shared" si="148"/>
        <v>0.15999888673546767</v>
      </c>
      <c r="O721" s="1">
        <v>48310</v>
      </c>
      <c r="P721" s="12">
        <f t="shared" si="149"/>
        <v>4.4874702418301526E-3</v>
      </c>
      <c r="Q721" s="1">
        <v>25.756</v>
      </c>
      <c r="R721" s="1">
        <v>3.41</v>
      </c>
      <c r="S721" s="1">
        <v>18.181000000000001</v>
      </c>
      <c r="T721" s="1">
        <f t="shared" si="150"/>
        <v>25756000</v>
      </c>
      <c r="U721" s="1">
        <f t="shared" si="151"/>
        <v>3410000</v>
      </c>
      <c r="V721" s="1">
        <f t="shared" si="152"/>
        <v>18181000</v>
      </c>
      <c r="W721" s="1">
        <f t="shared" si="153"/>
        <v>2.3924504977970895</v>
      </c>
      <c r="X721" s="3">
        <v>0</v>
      </c>
      <c r="Y721" s="10">
        <v>8</v>
      </c>
      <c r="Z721" s="10">
        <v>1</v>
      </c>
      <c r="AA721" s="3">
        <f t="shared" si="143"/>
        <v>7</v>
      </c>
    </row>
    <row r="722" spans="1:27" x14ac:dyDescent="0.3">
      <c r="A722" s="1" t="s">
        <v>70</v>
      </c>
      <c r="B722" s="3">
        <v>2021</v>
      </c>
      <c r="C722" s="13">
        <f t="shared" si="154"/>
        <v>0.62866102597479434</v>
      </c>
      <c r="D722" s="1">
        <f t="shared" si="155"/>
        <v>3400000</v>
      </c>
      <c r="E722" s="1">
        <v>5408320</v>
      </c>
      <c r="F722" s="9">
        <v>435556945705.22998</v>
      </c>
      <c r="G722" s="8">
        <v>80534.610693381677</v>
      </c>
      <c r="H722" s="1">
        <f t="shared" si="144"/>
        <v>6485823519.5345469</v>
      </c>
      <c r="I722" s="1">
        <f t="shared" si="145"/>
        <v>97763000000</v>
      </c>
      <c r="J722" s="2">
        <v>97763</v>
      </c>
      <c r="K722" s="6">
        <f t="shared" si="146"/>
        <v>160106000000</v>
      </c>
      <c r="L722" s="6">
        <f t="shared" si="147"/>
        <v>257869000000</v>
      </c>
      <c r="M722" s="2">
        <v>160106</v>
      </c>
      <c r="N722" s="6">
        <f t="shared" si="148"/>
        <v>0.59204428385930707</v>
      </c>
      <c r="O722" s="1">
        <v>365244</v>
      </c>
      <c r="P722" s="12">
        <f t="shared" si="149"/>
        <v>6.7533725815040524E-2</v>
      </c>
      <c r="Q722" s="1">
        <v>40.918999999999997</v>
      </c>
      <c r="R722" s="1">
        <v>3.4</v>
      </c>
      <c r="S722" s="1">
        <v>21.478000000000002</v>
      </c>
      <c r="T722" s="1">
        <f t="shared" si="150"/>
        <v>40919000</v>
      </c>
      <c r="U722" s="1">
        <f t="shared" si="151"/>
        <v>3400000</v>
      </c>
      <c r="V722" s="1">
        <f t="shared" si="152"/>
        <v>21478000</v>
      </c>
      <c r="W722" s="1">
        <f t="shared" si="153"/>
        <v>7.5659354476066509</v>
      </c>
      <c r="X722" s="3">
        <v>1</v>
      </c>
      <c r="Y722" s="10">
        <v>10</v>
      </c>
      <c r="Z722" s="10">
        <v>0</v>
      </c>
      <c r="AA722" s="3">
        <f t="shared" si="143"/>
        <v>10</v>
      </c>
    </row>
    <row r="723" spans="1:27" x14ac:dyDescent="0.3">
      <c r="A723" s="1" t="s">
        <v>70</v>
      </c>
      <c r="B723" s="3">
        <v>2020</v>
      </c>
      <c r="C723" s="13">
        <f t="shared" si="154"/>
        <v>0.63203193620195275</v>
      </c>
      <c r="D723" s="1">
        <f t="shared" si="155"/>
        <v>3400000</v>
      </c>
      <c r="E723" s="1">
        <v>5379475</v>
      </c>
      <c r="F723" s="9">
        <v>345153019502.81012</v>
      </c>
      <c r="G723" s="8">
        <v>64161.097412444542</v>
      </c>
      <c r="H723" s="1">
        <f t="shared" si="144"/>
        <v>4116646421.1691976</v>
      </c>
      <c r="I723" s="1">
        <f t="shared" si="145"/>
        <v>80448000000</v>
      </c>
      <c r="J723" s="2">
        <v>80448</v>
      </c>
      <c r="K723" s="6">
        <f t="shared" si="146"/>
        <v>84460000000</v>
      </c>
      <c r="L723" s="6">
        <f t="shared" si="147"/>
        <v>164908000000</v>
      </c>
      <c r="M723" s="2">
        <v>84460</v>
      </c>
      <c r="N723" s="6">
        <f t="shared" si="148"/>
        <v>0.47778228983060478</v>
      </c>
      <c r="O723" s="1">
        <v>365244</v>
      </c>
      <c r="P723" s="12">
        <f t="shared" si="149"/>
        <v>6.7895844854748838E-2</v>
      </c>
      <c r="Q723" s="1">
        <v>41.195999999999998</v>
      </c>
      <c r="R723" s="1">
        <v>3.4</v>
      </c>
      <c r="S723" s="1">
        <v>21.186</v>
      </c>
      <c r="T723" s="1">
        <f t="shared" si="150"/>
        <v>41196000</v>
      </c>
      <c r="U723" s="1">
        <f t="shared" si="151"/>
        <v>3400000</v>
      </c>
      <c r="V723" s="1">
        <f t="shared" si="152"/>
        <v>21186000</v>
      </c>
      <c r="W723" s="1">
        <f t="shared" si="153"/>
        <v>7.6579963658163672</v>
      </c>
      <c r="X723" s="3">
        <v>1</v>
      </c>
      <c r="Y723" s="10">
        <v>10</v>
      </c>
      <c r="Z723" s="10">
        <v>0</v>
      </c>
      <c r="AA723" s="3">
        <f t="shared" si="143"/>
        <v>10</v>
      </c>
    </row>
    <row r="724" spans="1:27" x14ac:dyDescent="0.3">
      <c r="A724" s="1" t="s">
        <v>70</v>
      </c>
      <c r="B724" s="3">
        <v>2019</v>
      </c>
      <c r="C724" s="13">
        <f t="shared" si="154"/>
        <v>0.63576404627165528</v>
      </c>
      <c r="D724" s="1">
        <f t="shared" si="155"/>
        <v>3400000</v>
      </c>
      <c r="E724" s="1">
        <v>5347896</v>
      </c>
      <c r="F724" s="9">
        <v>370426303493.75891</v>
      </c>
      <c r="G724" s="8">
        <v>69265.801633718933</v>
      </c>
      <c r="H724" s="1">
        <f t="shared" si="144"/>
        <v>4797751275.9617004</v>
      </c>
      <c r="I724" s="1">
        <f t="shared" si="145"/>
        <v>85319000000</v>
      </c>
      <c r="J724" s="2">
        <v>85319</v>
      </c>
      <c r="K724" s="6">
        <f t="shared" si="146"/>
        <v>102799000000</v>
      </c>
      <c r="L724" s="6">
        <f t="shared" si="147"/>
        <v>188118000000</v>
      </c>
      <c r="M724" s="2">
        <v>102799</v>
      </c>
      <c r="N724" s="6">
        <f t="shared" si="148"/>
        <v>0.5078419060032261</v>
      </c>
      <c r="O724" s="1">
        <v>365244</v>
      </c>
      <c r="P724" s="12">
        <f t="shared" si="149"/>
        <v>6.8296765681307187E-2</v>
      </c>
      <c r="Q724" s="1">
        <v>42.783999999999999</v>
      </c>
      <c r="R724" s="1">
        <v>3.4</v>
      </c>
      <c r="S724" s="1">
        <v>21.949000000000002</v>
      </c>
      <c r="T724" s="1">
        <f t="shared" si="150"/>
        <v>42784000</v>
      </c>
      <c r="U724" s="1">
        <f t="shared" si="151"/>
        <v>3400000</v>
      </c>
      <c r="V724" s="1">
        <f t="shared" si="152"/>
        <v>21949000</v>
      </c>
      <c r="W724" s="1">
        <f t="shared" si="153"/>
        <v>8.0001555752019105</v>
      </c>
      <c r="X724" s="3">
        <v>1</v>
      </c>
      <c r="Y724" s="10">
        <v>10</v>
      </c>
      <c r="Z724" s="10">
        <v>0</v>
      </c>
      <c r="AA724" s="3">
        <f t="shared" si="143"/>
        <v>10</v>
      </c>
    </row>
    <row r="725" spans="1:27" x14ac:dyDescent="0.3">
      <c r="A725" s="1" t="s">
        <v>70</v>
      </c>
      <c r="B725" s="3">
        <v>2017</v>
      </c>
      <c r="C725" s="13">
        <f t="shared" si="154"/>
        <v>0.64241435612268261</v>
      </c>
      <c r="D725" s="1">
        <f t="shared" si="155"/>
        <v>3390000</v>
      </c>
      <c r="E725" s="1">
        <v>5276968</v>
      </c>
      <c r="F725" s="9">
        <v>337993790660.96637</v>
      </c>
      <c r="G725" s="8">
        <v>64050.756165465922</v>
      </c>
      <c r="H725" s="1">
        <f t="shared" si="144"/>
        <v>4102499365.3679709</v>
      </c>
      <c r="I725" s="1">
        <f t="shared" si="145"/>
        <v>81250000000</v>
      </c>
      <c r="J725" s="2">
        <v>81250</v>
      </c>
      <c r="K725" s="6">
        <f t="shared" si="146"/>
        <v>101054000000</v>
      </c>
      <c r="L725" s="6">
        <f t="shared" si="147"/>
        <v>182304000000</v>
      </c>
      <c r="M725" s="2">
        <v>101054</v>
      </c>
      <c r="N725" s="6">
        <f t="shared" si="148"/>
        <v>0.53937085543345042</v>
      </c>
      <c r="O725" s="1">
        <v>365244</v>
      </c>
      <c r="P725" s="12">
        <f t="shared" si="149"/>
        <v>6.9214746043561384E-2</v>
      </c>
      <c r="Q725" s="1">
        <v>44.241999999999997</v>
      </c>
      <c r="R725" s="1">
        <v>3.39</v>
      </c>
      <c r="S725" s="1">
        <v>22.696000000000002</v>
      </c>
      <c r="T725" s="1">
        <f t="shared" si="150"/>
        <v>44242000</v>
      </c>
      <c r="U725" s="1">
        <f t="shared" si="151"/>
        <v>3390000</v>
      </c>
      <c r="V725" s="1">
        <f t="shared" si="152"/>
        <v>22696000</v>
      </c>
      <c r="W725" s="1">
        <f t="shared" si="153"/>
        <v>8.383981104300803</v>
      </c>
      <c r="X725" s="3">
        <v>1</v>
      </c>
      <c r="Y725" s="10">
        <v>10</v>
      </c>
      <c r="Z725" s="10">
        <v>0</v>
      </c>
      <c r="AA725" s="3">
        <f t="shared" si="143"/>
        <v>10</v>
      </c>
    </row>
    <row r="726" spans="1:27" x14ac:dyDescent="0.3">
      <c r="A726" s="1" t="s">
        <v>70</v>
      </c>
      <c r="B726" s="3">
        <v>2016</v>
      </c>
      <c r="C726" s="13">
        <f t="shared" si="154"/>
        <v>0.64571357941388696</v>
      </c>
      <c r="D726" s="1">
        <f t="shared" si="155"/>
        <v>3380000</v>
      </c>
      <c r="E726" s="1">
        <v>5234519</v>
      </c>
      <c r="F726" s="9">
        <v>308522092432.70697</v>
      </c>
      <c r="G726" s="8">
        <v>58939.912613309258</v>
      </c>
      <c r="H726" s="1">
        <f t="shared" si="144"/>
        <v>3473913298.8645315</v>
      </c>
      <c r="I726" s="1">
        <f t="shared" si="145"/>
        <v>72109000000</v>
      </c>
      <c r="J726" s="2">
        <v>72109</v>
      </c>
      <c r="K726" s="6">
        <f t="shared" si="146"/>
        <v>88410000000</v>
      </c>
      <c r="L726" s="6">
        <f t="shared" si="147"/>
        <v>160519000000</v>
      </c>
      <c r="M726" s="2">
        <v>88410</v>
      </c>
      <c r="N726" s="6">
        <f t="shared" si="148"/>
        <v>0.52028364884440637</v>
      </c>
      <c r="O726" s="1">
        <v>365244</v>
      </c>
      <c r="P726" s="12">
        <f t="shared" si="149"/>
        <v>6.977603863888926E-2</v>
      </c>
      <c r="Q726" s="1">
        <v>44.765000000000001</v>
      </c>
      <c r="R726" s="1">
        <v>3.38</v>
      </c>
      <c r="S726" s="1">
        <v>23.367000000000001</v>
      </c>
      <c r="T726" s="1">
        <f t="shared" si="150"/>
        <v>44765000</v>
      </c>
      <c r="U726" s="1">
        <f t="shared" si="151"/>
        <v>3380000</v>
      </c>
      <c r="V726" s="1">
        <f t="shared" si="152"/>
        <v>23367000</v>
      </c>
      <c r="W726" s="1">
        <f t="shared" si="153"/>
        <v>8.5518841368232685</v>
      </c>
      <c r="X726" s="3">
        <v>1</v>
      </c>
      <c r="Y726" s="10">
        <v>10</v>
      </c>
      <c r="Z726" s="10">
        <v>0</v>
      </c>
      <c r="AA726" s="3">
        <f t="shared" si="143"/>
        <v>10</v>
      </c>
    </row>
    <row r="727" spans="1:27" x14ac:dyDescent="0.3">
      <c r="A727" s="1" t="s">
        <v>70</v>
      </c>
      <c r="B727" s="3">
        <v>2018</v>
      </c>
      <c r="C727" s="13">
        <f t="shared" si="154"/>
        <v>0.63254012299893292</v>
      </c>
      <c r="D727" s="1">
        <f t="shared" si="155"/>
        <v>3360000</v>
      </c>
      <c r="E727" s="1">
        <v>5311916</v>
      </c>
      <c r="F727" s="9">
        <v>370815981929.88226</v>
      </c>
      <c r="G727" s="8">
        <v>69808.329410683873</v>
      </c>
      <c r="H727" s="1">
        <f t="shared" si="144"/>
        <v>4873202855.1105509</v>
      </c>
      <c r="I727" s="1">
        <f t="shared" si="145"/>
        <v>86600000000</v>
      </c>
      <c r="J727" s="2">
        <v>86600</v>
      </c>
      <c r="K727" s="6">
        <f t="shared" si="146"/>
        <v>121791000000</v>
      </c>
      <c r="L727" s="6">
        <f t="shared" si="147"/>
        <v>208391000000</v>
      </c>
      <c r="M727" s="2">
        <v>121791</v>
      </c>
      <c r="N727" s="6">
        <f t="shared" si="148"/>
        <v>0.56197955361968388</v>
      </c>
      <c r="O727" s="1">
        <v>365244</v>
      </c>
      <c r="P727" s="12">
        <f t="shared" si="149"/>
        <v>6.8759370441851861E-2</v>
      </c>
      <c r="Q727" s="1">
        <v>44.393000000000001</v>
      </c>
      <c r="R727" s="1">
        <v>3.36</v>
      </c>
      <c r="S727" s="1">
        <v>23.210999999999999</v>
      </c>
      <c r="T727" s="1">
        <f t="shared" si="150"/>
        <v>44393000</v>
      </c>
      <c r="U727" s="1">
        <f t="shared" si="151"/>
        <v>3360000</v>
      </c>
      <c r="V727" s="1">
        <f t="shared" si="152"/>
        <v>23211000</v>
      </c>
      <c r="W727" s="1">
        <f t="shared" si="153"/>
        <v>8.3572481191344146</v>
      </c>
      <c r="X727" s="3">
        <v>1</v>
      </c>
      <c r="Y727" s="10">
        <v>10</v>
      </c>
      <c r="Z727" s="10">
        <v>0</v>
      </c>
      <c r="AA727" s="3">
        <f t="shared" si="143"/>
        <v>10</v>
      </c>
    </row>
    <row r="728" spans="1:27" x14ac:dyDescent="0.3">
      <c r="A728" s="1" t="s">
        <v>70</v>
      </c>
      <c r="B728" s="3">
        <v>2015</v>
      </c>
      <c r="C728" s="13">
        <f t="shared" si="154"/>
        <v>0.64564535336748374</v>
      </c>
      <c r="D728" s="1">
        <f t="shared" si="155"/>
        <v>3350000</v>
      </c>
      <c r="E728" s="1">
        <v>5188607</v>
      </c>
      <c r="F728" s="9">
        <v>313230605417.60016</v>
      </c>
      <c r="G728" s="8">
        <v>60368.920871748458</v>
      </c>
      <c r="H728" s="1">
        <f t="shared" si="144"/>
        <v>3644406607.2194266</v>
      </c>
      <c r="I728" s="1">
        <f t="shared" si="145"/>
        <v>76424000000</v>
      </c>
      <c r="J728" s="2">
        <v>76424</v>
      </c>
      <c r="K728" s="6">
        <f t="shared" si="146"/>
        <v>103912000000</v>
      </c>
      <c r="L728" s="6">
        <f t="shared" si="147"/>
        <v>180336000000</v>
      </c>
      <c r="M728" s="2">
        <v>103912</v>
      </c>
      <c r="N728" s="6">
        <f t="shared" si="148"/>
        <v>0.57572918125154282</v>
      </c>
      <c r="O728" s="1">
        <v>365244</v>
      </c>
      <c r="P728" s="12">
        <f t="shared" si="149"/>
        <v>7.0393460132941274E-2</v>
      </c>
      <c r="Q728" s="1">
        <v>45.59</v>
      </c>
      <c r="R728" s="1">
        <v>3.35</v>
      </c>
      <c r="S728" s="1">
        <v>23.890999999999998</v>
      </c>
      <c r="T728" s="1">
        <f t="shared" si="150"/>
        <v>45590000</v>
      </c>
      <c r="U728" s="1">
        <f t="shared" si="151"/>
        <v>3350000</v>
      </c>
      <c r="V728" s="1">
        <f t="shared" si="152"/>
        <v>23891000</v>
      </c>
      <c r="W728" s="1">
        <f t="shared" si="153"/>
        <v>8.7865587044846531</v>
      </c>
      <c r="X728" s="3">
        <v>1</v>
      </c>
      <c r="Y728" s="10">
        <v>10</v>
      </c>
      <c r="Z728" s="10">
        <v>0</v>
      </c>
      <c r="AA728" s="3">
        <f t="shared" si="143"/>
        <v>10</v>
      </c>
    </row>
    <row r="729" spans="1:27" x14ac:dyDescent="0.3">
      <c r="A729" s="1" t="s">
        <v>90</v>
      </c>
      <c r="B729" s="3">
        <v>2012</v>
      </c>
      <c r="C729" s="13">
        <f t="shared" si="154"/>
        <v>0.29979283867395634</v>
      </c>
      <c r="D729" s="1">
        <f t="shared" si="155"/>
        <v>3350000</v>
      </c>
      <c r="E729" s="1">
        <v>11174383</v>
      </c>
      <c r="F729" s="9">
        <v>116402949203.06117</v>
      </c>
      <c r="G729" s="8">
        <v>10416.946439285388</v>
      </c>
      <c r="H729" s="1">
        <f t="shared" si="144"/>
        <v>108512773.11894052</v>
      </c>
      <c r="I729" s="1">
        <f t="shared" si="145"/>
        <v>24443000000</v>
      </c>
      <c r="J729" s="6">
        <v>24443</v>
      </c>
      <c r="K729" s="6">
        <f t="shared" si="146"/>
        <v>17009000000</v>
      </c>
      <c r="L729" s="6">
        <f t="shared" si="147"/>
        <v>41452000000</v>
      </c>
      <c r="M729" s="2">
        <v>17009</v>
      </c>
      <c r="N729" s="6">
        <f t="shared" si="148"/>
        <v>0.3561078158568674</v>
      </c>
      <c r="O729" s="1">
        <v>155360</v>
      </c>
      <c r="P729" s="12">
        <f t="shared" si="149"/>
        <v>1.3903228482503241E-2</v>
      </c>
      <c r="Q729" s="1">
        <v>27.135999999999999</v>
      </c>
      <c r="R729" s="1">
        <v>3.35</v>
      </c>
      <c r="S729" s="1">
        <v>10.823</v>
      </c>
      <c r="T729" s="1">
        <f t="shared" si="150"/>
        <v>27136000</v>
      </c>
      <c r="U729" s="1">
        <f t="shared" si="151"/>
        <v>3350000</v>
      </c>
      <c r="V729" s="1">
        <f t="shared" si="152"/>
        <v>10823000</v>
      </c>
      <c r="W729" s="1">
        <f t="shared" si="153"/>
        <v>2.4284114836586501</v>
      </c>
      <c r="X729" s="3">
        <v>0</v>
      </c>
      <c r="Y729" s="10">
        <v>-88</v>
      </c>
      <c r="Z729" s="10">
        <v>-88</v>
      </c>
      <c r="AA729" s="10">
        <v>-88</v>
      </c>
    </row>
    <row r="730" spans="1:27" x14ac:dyDescent="0.3">
      <c r="A730" s="1" t="s">
        <v>26</v>
      </c>
      <c r="B730" s="3">
        <v>2021</v>
      </c>
      <c r="C730" s="13">
        <f t="shared" si="154"/>
        <v>0.30041717511973737</v>
      </c>
      <c r="D730" s="1">
        <f t="shared" si="155"/>
        <v>3340000</v>
      </c>
      <c r="E730" s="1">
        <v>11117873</v>
      </c>
      <c r="F730" s="8">
        <v>227499666712.82904</v>
      </c>
      <c r="G730" s="8">
        <v>20462.517130104745</v>
      </c>
      <c r="H730" s="1">
        <f t="shared" si="144"/>
        <v>418714607.29983014</v>
      </c>
      <c r="I730" s="1">
        <f t="shared" si="145"/>
        <v>24556100000</v>
      </c>
      <c r="J730" s="6">
        <v>24556.1</v>
      </c>
      <c r="K730" s="6">
        <f t="shared" si="146"/>
        <v>12412800000</v>
      </c>
      <c r="L730" s="6">
        <f t="shared" si="147"/>
        <v>36968900000</v>
      </c>
      <c r="M730" s="2">
        <v>12412.8</v>
      </c>
      <c r="N730" s="6">
        <f t="shared" si="148"/>
        <v>0.16250089740423901</v>
      </c>
      <c r="O730" s="1">
        <v>48310</v>
      </c>
      <c r="P730" s="12">
        <f t="shared" si="149"/>
        <v>4.3452556077947643E-3</v>
      </c>
      <c r="Q730" s="1">
        <v>28.922000000000001</v>
      </c>
      <c r="R730" s="1">
        <v>3.34</v>
      </c>
      <c r="S730" s="1">
        <v>19.236999999999998</v>
      </c>
      <c r="T730" s="1">
        <f t="shared" si="150"/>
        <v>28922000</v>
      </c>
      <c r="U730" s="1">
        <f t="shared" si="151"/>
        <v>3340000</v>
      </c>
      <c r="V730" s="1">
        <f t="shared" si="152"/>
        <v>19237000</v>
      </c>
      <c r="W730" s="1">
        <f t="shared" si="153"/>
        <v>2.6013968679080972</v>
      </c>
      <c r="X730" s="3">
        <v>0</v>
      </c>
      <c r="Y730" s="10">
        <v>8</v>
      </c>
      <c r="Z730" s="10">
        <v>1</v>
      </c>
      <c r="AA730" s="3">
        <f>Y730-Z730</f>
        <v>7</v>
      </c>
    </row>
    <row r="731" spans="1:27" x14ac:dyDescent="0.3">
      <c r="A731" s="1" t="s">
        <v>26</v>
      </c>
      <c r="B731" s="3">
        <v>2020</v>
      </c>
      <c r="C731" s="13">
        <f t="shared" si="154"/>
        <v>0.30364563863041633</v>
      </c>
      <c r="D731" s="1">
        <f t="shared" si="155"/>
        <v>3340000</v>
      </c>
      <c r="E731" s="1">
        <v>10999664</v>
      </c>
      <c r="F731" s="8">
        <v>194548406721.26859</v>
      </c>
      <c r="G731" s="8">
        <v>17686.759042936999</v>
      </c>
      <c r="H731" s="1">
        <f t="shared" si="144"/>
        <v>312821445.44291371</v>
      </c>
      <c r="I731" s="1">
        <f t="shared" si="145"/>
        <v>17046500000</v>
      </c>
      <c r="J731" s="6">
        <v>17046.5</v>
      </c>
      <c r="K731" s="6">
        <f t="shared" si="146"/>
        <v>10297300000</v>
      </c>
      <c r="L731" s="6">
        <f t="shared" si="147"/>
        <v>27343800000</v>
      </c>
      <c r="M731" s="2">
        <v>10297.299999999999</v>
      </c>
      <c r="N731" s="6">
        <f t="shared" si="148"/>
        <v>0.14055011017990876</v>
      </c>
      <c r="O731" s="1">
        <v>48310</v>
      </c>
      <c r="P731" s="12">
        <f t="shared" si="149"/>
        <v>4.3919523359986267E-3</v>
      </c>
      <c r="Q731" s="1">
        <v>26.38</v>
      </c>
      <c r="R731" s="1">
        <v>3.34</v>
      </c>
      <c r="S731" s="1">
        <v>17.462</v>
      </c>
      <c r="T731" s="1">
        <f t="shared" si="150"/>
        <v>26380000</v>
      </c>
      <c r="U731" s="1">
        <f t="shared" si="151"/>
        <v>3340000</v>
      </c>
      <c r="V731" s="1">
        <f t="shared" si="152"/>
        <v>17462000</v>
      </c>
      <c r="W731" s="1">
        <f t="shared" si="153"/>
        <v>2.3982550739731687</v>
      </c>
      <c r="X731" s="3">
        <v>0</v>
      </c>
      <c r="Y731" s="10">
        <v>8</v>
      </c>
      <c r="Z731" s="10">
        <v>1</v>
      </c>
      <c r="AA731" s="3">
        <f>Y731-Z731</f>
        <v>7</v>
      </c>
    </row>
    <row r="732" spans="1:27" x14ac:dyDescent="0.3">
      <c r="A732" s="1" t="s">
        <v>26</v>
      </c>
      <c r="B732" s="3">
        <v>2019</v>
      </c>
      <c r="C732" s="13">
        <f t="shared" si="154"/>
        <v>0.30693220161733054</v>
      </c>
      <c r="D732" s="1">
        <f t="shared" si="155"/>
        <v>3340000</v>
      </c>
      <c r="E732" s="1">
        <v>10881882</v>
      </c>
      <c r="F732" s="8">
        <v>206080680233.15079</v>
      </c>
      <c r="G732" s="8">
        <v>18937.963142143133</v>
      </c>
      <c r="H732" s="1">
        <f t="shared" si="144"/>
        <v>358646447.97317183</v>
      </c>
      <c r="I732" s="1">
        <f t="shared" si="145"/>
        <v>20267800000</v>
      </c>
      <c r="J732" s="6">
        <v>20267.8</v>
      </c>
      <c r="K732" s="6">
        <f t="shared" si="146"/>
        <v>11192700000</v>
      </c>
      <c r="L732" s="6">
        <f t="shared" si="147"/>
        <v>31460500000</v>
      </c>
      <c r="M732" s="2">
        <v>11192.7</v>
      </c>
      <c r="N732" s="6">
        <f t="shared" si="148"/>
        <v>0.15266108382603819</v>
      </c>
      <c r="O732" s="1">
        <v>48310</v>
      </c>
      <c r="P732" s="12">
        <f t="shared" si="149"/>
        <v>4.439489419201568E-3</v>
      </c>
      <c r="Q732" s="1">
        <v>28.358000000000001</v>
      </c>
      <c r="R732" s="1">
        <v>3.34</v>
      </c>
      <c r="S732" s="1">
        <v>20.452000000000002</v>
      </c>
      <c r="T732" s="1">
        <f t="shared" si="150"/>
        <v>28358000</v>
      </c>
      <c r="U732" s="1">
        <f t="shared" si="151"/>
        <v>3340000</v>
      </c>
      <c r="V732" s="1">
        <f t="shared" si="152"/>
        <v>20452000</v>
      </c>
      <c r="W732" s="1">
        <f t="shared" si="153"/>
        <v>2.6059830459473829</v>
      </c>
      <c r="X732" s="3">
        <v>0</v>
      </c>
      <c r="Y732" s="10">
        <v>8</v>
      </c>
      <c r="Z732" s="10">
        <v>1</v>
      </c>
      <c r="AA732" s="3">
        <f>Y732-Z732</f>
        <v>7</v>
      </c>
    </row>
    <row r="733" spans="1:27" x14ac:dyDescent="0.3">
      <c r="A733" s="1" t="s">
        <v>90</v>
      </c>
      <c r="B733" s="3">
        <v>2011</v>
      </c>
      <c r="C733" s="13">
        <f t="shared" si="154"/>
        <v>0.30274113059128427</v>
      </c>
      <c r="D733" s="1">
        <f t="shared" si="155"/>
        <v>3340000</v>
      </c>
      <c r="E733" s="1">
        <v>11032528</v>
      </c>
      <c r="F733" s="9">
        <v>113606614096.65903</v>
      </c>
      <c r="G733" s="8">
        <v>10297.423591098888</v>
      </c>
      <c r="H733" s="1">
        <f t="shared" si="144"/>
        <v>106036932.61451992</v>
      </c>
      <c r="I733" s="1">
        <f t="shared" si="145"/>
        <v>23959000000</v>
      </c>
      <c r="J733" s="6">
        <v>23959</v>
      </c>
      <c r="K733" s="6">
        <f t="shared" si="146"/>
        <v>17847000000</v>
      </c>
      <c r="L733" s="6">
        <f t="shared" si="147"/>
        <v>41806000000</v>
      </c>
      <c r="M733" s="2">
        <v>17847</v>
      </c>
      <c r="N733" s="6">
        <f t="shared" si="148"/>
        <v>0.36798913806576899</v>
      </c>
      <c r="O733" s="1">
        <v>155360</v>
      </c>
      <c r="P733" s="12">
        <f t="shared" si="149"/>
        <v>1.408199462534788E-2</v>
      </c>
      <c r="Q733" s="1">
        <v>25.526</v>
      </c>
      <c r="R733" s="1">
        <v>3.34</v>
      </c>
      <c r="S733" s="1">
        <v>10.772</v>
      </c>
      <c r="T733" s="1">
        <f t="shared" si="150"/>
        <v>25526000</v>
      </c>
      <c r="U733" s="1">
        <f t="shared" si="151"/>
        <v>3340000</v>
      </c>
      <c r="V733" s="1">
        <f t="shared" si="152"/>
        <v>10772000</v>
      </c>
      <c r="W733" s="1">
        <f t="shared" si="153"/>
        <v>2.3137036225967429</v>
      </c>
      <c r="X733" s="3">
        <v>0</v>
      </c>
      <c r="Y733" s="10">
        <v>-88</v>
      </c>
      <c r="Z733" s="10">
        <v>-88</v>
      </c>
      <c r="AA733" s="10">
        <v>-88</v>
      </c>
    </row>
    <row r="734" spans="1:27" x14ac:dyDescent="0.3">
      <c r="A734" s="1" t="s">
        <v>70</v>
      </c>
      <c r="B734" s="3">
        <v>2014</v>
      </c>
      <c r="C734" s="13">
        <f t="shared" si="154"/>
        <v>0.6482089965958322</v>
      </c>
      <c r="D734" s="1">
        <f t="shared" si="155"/>
        <v>3330000</v>
      </c>
      <c r="E734" s="1">
        <v>5137232</v>
      </c>
      <c r="F734" s="9">
        <v>338506031929.01233</v>
      </c>
      <c r="G734" s="8">
        <v>65892.689278781327</v>
      </c>
      <c r="H734" s="1">
        <f t="shared" si="144"/>
        <v>4341846500.3900232</v>
      </c>
      <c r="I734" s="1">
        <f t="shared" si="145"/>
        <v>89459000000</v>
      </c>
      <c r="J734" s="2">
        <v>89459</v>
      </c>
      <c r="K734" s="6">
        <f t="shared" si="146"/>
        <v>144677000000</v>
      </c>
      <c r="L734" s="6">
        <f t="shared" si="147"/>
        <v>234136000000</v>
      </c>
      <c r="M734" s="2">
        <v>144677</v>
      </c>
      <c r="N734" s="6">
        <f t="shared" si="148"/>
        <v>0.69167452841460841</v>
      </c>
      <c r="O734" s="1">
        <v>365244</v>
      </c>
      <c r="P734" s="12">
        <f t="shared" si="149"/>
        <v>7.1097431457251684E-2</v>
      </c>
      <c r="Q734" s="1">
        <v>45.045999999999999</v>
      </c>
      <c r="R734" s="1">
        <v>3.33</v>
      </c>
      <c r="S734" s="1">
        <v>24.099</v>
      </c>
      <c r="T734" s="1">
        <f t="shared" si="150"/>
        <v>45046000</v>
      </c>
      <c r="U734" s="1">
        <f t="shared" si="151"/>
        <v>3330000</v>
      </c>
      <c r="V734" s="1">
        <f t="shared" si="152"/>
        <v>24099000</v>
      </c>
      <c r="W734" s="1">
        <f t="shared" si="153"/>
        <v>8.768535273470226</v>
      </c>
      <c r="X734" s="3">
        <v>1</v>
      </c>
      <c r="Y734" s="10">
        <v>10</v>
      </c>
      <c r="Z734" s="10">
        <v>0</v>
      </c>
      <c r="AA734" s="3">
        <f t="shared" ref="AA734:AA765" si="156">Y734-Z734</f>
        <v>10</v>
      </c>
    </row>
    <row r="735" spans="1:27" x14ac:dyDescent="0.3">
      <c r="A735" s="1" t="s">
        <v>90</v>
      </c>
      <c r="B735" s="3">
        <v>2021</v>
      </c>
      <c r="C735" s="13">
        <f t="shared" si="154"/>
        <v>0.26991882700943148</v>
      </c>
      <c r="D735" s="1">
        <f t="shared" si="155"/>
        <v>3310000</v>
      </c>
      <c r="E735" s="1">
        <v>12262946</v>
      </c>
      <c r="F735" s="9">
        <v>138356499712.48572</v>
      </c>
      <c r="G735" s="8">
        <v>11282.484625838337</v>
      </c>
      <c r="H735" s="1">
        <f t="shared" si="144"/>
        <v>127294459.33227843</v>
      </c>
      <c r="I735" s="1">
        <f t="shared" si="145"/>
        <v>22488000000</v>
      </c>
      <c r="J735" s="6">
        <v>22488</v>
      </c>
      <c r="K735" s="6">
        <f t="shared" si="146"/>
        <v>16689000000</v>
      </c>
      <c r="L735" s="6">
        <f t="shared" si="147"/>
        <v>39177000000</v>
      </c>
      <c r="M735" s="2">
        <v>16689</v>
      </c>
      <c r="N735" s="6">
        <f t="shared" si="148"/>
        <v>0.28315980876512842</v>
      </c>
      <c r="O735" s="1">
        <v>155360</v>
      </c>
      <c r="P735" s="12">
        <f t="shared" si="149"/>
        <v>1.2669060110025764E-2</v>
      </c>
      <c r="Q735" s="1">
        <v>31.582999999999998</v>
      </c>
      <c r="R735" s="1">
        <v>3.31</v>
      </c>
      <c r="S735" s="1">
        <v>14.166</v>
      </c>
      <c r="T735" s="1">
        <f t="shared" si="150"/>
        <v>31583000</v>
      </c>
      <c r="U735" s="1">
        <f t="shared" si="151"/>
        <v>3310000</v>
      </c>
      <c r="V735" s="1">
        <f t="shared" si="152"/>
        <v>14166000</v>
      </c>
      <c r="W735" s="1">
        <f t="shared" si="153"/>
        <v>2.5754822699211104</v>
      </c>
      <c r="X735" s="3">
        <v>0</v>
      </c>
      <c r="Y735" s="10">
        <v>7</v>
      </c>
      <c r="Z735" s="10">
        <v>0</v>
      </c>
      <c r="AA735" s="10">
        <f t="shared" si="156"/>
        <v>7</v>
      </c>
    </row>
    <row r="736" spans="1:27" x14ac:dyDescent="0.3">
      <c r="A736" s="1" t="s">
        <v>90</v>
      </c>
      <c r="B736" s="3">
        <v>2020</v>
      </c>
      <c r="C736" s="13">
        <f t="shared" si="154"/>
        <v>0.27216538314513494</v>
      </c>
      <c r="D736" s="1">
        <f t="shared" si="155"/>
        <v>3310000</v>
      </c>
      <c r="E736" s="1">
        <v>12161723</v>
      </c>
      <c r="F736" s="9">
        <v>128572529582.47357</v>
      </c>
      <c r="G736" s="8">
        <v>10571.900838596108</v>
      </c>
      <c r="H736" s="1">
        <f t="shared" si="144"/>
        <v>111765087.34110908</v>
      </c>
      <c r="I736" s="1">
        <f t="shared" si="145"/>
        <v>18332000000</v>
      </c>
      <c r="J736" s="6">
        <v>18332</v>
      </c>
      <c r="K736" s="6">
        <f t="shared" si="146"/>
        <v>13798000000</v>
      </c>
      <c r="L736" s="6">
        <f t="shared" si="147"/>
        <v>32130000000</v>
      </c>
      <c r="M736" s="2">
        <v>13798</v>
      </c>
      <c r="N736" s="6">
        <f t="shared" si="148"/>
        <v>0.24989786001985775</v>
      </c>
      <c r="O736" s="1">
        <v>155360</v>
      </c>
      <c r="P736" s="12">
        <f t="shared" si="149"/>
        <v>1.2774505717652014E-2</v>
      </c>
      <c r="Q736" s="1">
        <v>27.577999999999999</v>
      </c>
      <c r="R736" s="1">
        <v>3.31</v>
      </c>
      <c r="S736" s="1">
        <v>11.826000000000001</v>
      </c>
      <c r="T736" s="1">
        <f t="shared" si="150"/>
        <v>27578000</v>
      </c>
      <c r="U736" s="1">
        <f t="shared" si="151"/>
        <v>3310000</v>
      </c>
      <c r="V736" s="1">
        <f t="shared" si="152"/>
        <v>11826000</v>
      </c>
      <c r="W736" s="1">
        <f t="shared" si="153"/>
        <v>2.2676063251892846</v>
      </c>
      <c r="X736" s="3">
        <v>0</v>
      </c>
      <c r="Y736" s="10">
        <v>7</v>
      </c>
      <c r="Z736" s="10">
        <v>0</v>
      </c>
      <c r="AA736" s="10">
        <f t="shared" si="156"/>
        <v>7</v>
      </c>
    </row>
    <row r="737" spans="1:27" x14ac:dyDescent="0.3">
      <c r="A737" s="1" t="s">
        <v>90</v>
      </c>
      <c r="B737" s="3">
        <v>2019</v>
      </c>
      <c r="C737" s="13">
        <f t="shared" si="154"/>
        <v>0.27470443545582762</v>
      </c>
      <c r="D737" s="1">
        <f t="shared" si="155"/>
        <v>3310000</v>
      </c>
      <c r="E737" s="1">
        <v>12049314</v>
      </c>
      <c r="F737" s="9">
        <v>139200513874.76465</v>
      </c>
      <c r="G737" s="8">
        <v>11552.567546564447</v>
      </c>
      <c r="H737" s="1">
        <f t="shared" si="144"/>
        <v>133461816.91793409</v>
      </c>
      <c r="I737" s="1">
        <f t="shared" si="145"/>
        <v>21563000000</v>
      </c>
      <c r="J737" s="6">
        <v>21563</v>
      </c>
      <c r="K737" s="6">
        <f t="shared" si="146"/>
        <v>14933000000</v>
      </c>
      <c r="L737" s="6">
        <f t="shared" si="147"/>
        <v>36496000000</v>
      </c>
      <c r="M737" s="2">
        <v>14933</v>
      </c>
      <c r="N737" s="6">
        <f t="shared" si="148"/>
        <v>0.26218294016381699</v>
      </c>
      <c r="O737" s="1">
        <v>155360</v>
      </c>
      <c r="P737" s="12">
        <f t="shared" si="149"/>
        <v>1.2893680088343618E-2</v>
      </c>
      <c r="Q737" s="1">
        <v>29.704000000000001</v>
      </c>
      <c r="R737" s="1">
        <v>3.31</v>
      </c>
      <c r="S737" s="1">
        <v>13.46</v>
      </c>
      <c r="T737" s="1">
        <f t="shared" si="150"/>
        <v>29704000</v>
      </c>
      <c r="U737" s="1">
        <f t="shared" si="151"/>
        <v>3310000</v>
      </c>
      <c r="V737" s="1">
        <f t="shared" si="152"/>
        <v>13460000</v>
      </c>
      <c r="W737" s="1">
        <f t="shared" si="153"/>
        <v>2.4652025833171916</v>
      </c>
      <c r="X737" s="3">
        <v>0</v>
      </c>
      <c r="Y737" s="10">
        <v>7</v>
      </c>
      <c r="Z737" s="10">
        <v>0</v>
      </c>
      <c r="AA737" s="10">
        <f t="shared" si="156"/>
        <v>7</v>
      </c>
    </row>
    <row r="738" spans="1:27" x14ac:dyDescent="0.3">
      <c r="A738" s="1" t="s">
        <v>70</v>
      </c>
      <c r="B738" s="3">
        <v>2011</v>
      </c>
      <c r="C738" s="13">
        <f t="shared" si="154"/>
        <v>0.66625103369857352</v>
      </c>
      <c r="D738" s="1">
        <f t="shared" si="155"/>
        <v>3300000</v>
      </c>
      <c r="E738" s="1">
        <v>4953088</v>
      </c>
      <c r="F738" s="9">
        <v>307471559230.61066</v>
      </c>
      <c r="G738" s="8">
        <v>62076.740657668641</v>
      </c>
      <c r="H738" s="1">
        <f t="shared" si="144"/>
        <v>3853521730.679451</v>
      </c>
      <c r="I738" s="1">
        <f t="shared" si="145"/>
        <v>90788000000</v>
      </c>
      <c r="J738" s="2">
        <v>90788</v>
      </c>
      <c r="K738" s="6">
        <f t="shared" si="146"/>
        <v>160305000000</v>
      </c>
      <c r="L738" s="6">
        <f t="shared" si="147"/>
        <v>251093000000</v>
      </c>
      <c r="M738" s="2">
        <v>160305</v>
      </c>
      <c r="N738" s="6">
        <f t="shared" si="148"/>
        <v>0.81663813273758612</v>
      </c>
      <c r="O738" s="1">
        <v>365244</v>
      </c>
      <c r="P738" s="12">
        <f t="shared" si="149"/>
        <v>7.3740664409758114E-2</v>
      </c>
      <c r="Q738" s="1">
        <v>44.790999999999997</v>
      </c>
      <c r="R738" s="1">
        <v>3.3</v>
      </c>
      <c r="S738" s="1">
        <v>24.298999999999999</v>
      </c>
      <c r="T738" s="1">
        <f t="shared" si="150"/>
        <v>44791000</v>
      </c>
      <c r="U738" s="1">
        <f t="shared" si="151"/>
        <v>3300000</v>
      </c>
      <c r="V738" s="1">
        <f t="shared" si="152"/>
        <v>24299000</v>
      </c>
      <c r="W738" s="1">
        <f t="shared" si="153"/>
        <v>9.0430454698160023</v>
      </c>
      <c r="X738" s="3">
        <v>1</v>
      </c>
      <c r="Y738" s="10">
        <v>10</v>
      </c>
      <c r="Z738" s="10">
        <v>0</v>
      </c>
      <c r="AA738" s="3">
        <f t="shared" si="156"/>
        <v>10</v>
      </c>
    </row>
    <row r="739" spans="1:27" x14ac:dyDescent="0.3">
      <c r="A739" s="1" t="s">
        <v>38</v>
      </c>
      <c r="B739" s="3">
        <v>2018</v>
      </c>
      <c r="C739" s="13">
        <f t="shared" si="154"/>
        <v>0.33595939894923338</v>
      </c>
      <c r="D739" s="1">
        <f t="shared" si="155"/>
        <v>3290000</v>
      </c>
      <c r="E739" s="1">
        <v>9792850</v>
      </c>
      <c r="F739" s="8">
        <v>55761679698.856766</v>
      </c>
      <c r="G739" s="8">
        <v>5694.1217009202392</v>
      </c>
      <c r="H739" s="1">
        <f t="shared" si="144"/>
        <v>32423021.944890797</v>
      </c>
      <c r="I739" s="1">
        <f t="shared" si="145"/>
        <v>10724418890.487499</v>
      </c>
      <c r="J739" s="6">
        <v>10724.418890487499</v>
      </c>
      <c r="K739" s="6">
        <f t="shared" si="146"/>
        <v>4333349107.4878597</v>
      </c>
      <c r="L739" s="6">
        <f t="shared" si="147"/>
        <v>15057767997.975359</v>
      </c>
      <c r="M739" s="6">
        <v>4333.3491074878593</v>
      </c>
      <c r="N739" s="6">
        <f t="shared" si="148"/>
        <v>0.27003791993525755</v>
      </c>
      <c r="O739" s="1">
        <v>111890</v>
      </c>
      <c r="P739" s="12">
        <f t="shared" si="149"/>
        <v>1.1425683023838821E-2</v>
      </c>
      <c r="Q739" s="1">
        <v>9.8610000000000007</v>
      </c>
      <c r="R739" s="1">
        <v>3.29</v>
      </c>
      <c r="S739" s="1">
        <v>9.0280000000000005</v>
      </c>
      <c r="T739" s="1">
        <f t="shared" si="150"/>
        <v>9861000</v>
      </c>
      <c r="U739" s="1">
        <f t="shared" si="151"/>
        <v>3290000</v>
      </c>
      <c r="V739" s="1">
        <f t="shared" si="152"/>
        <v>9028000</v>
      </c>
      <c r="W739" s="1">
        <f t="shared" si="153"/>
        <v>1.0069591589782341</v>
      </c>
      <c r="X739" s="3">
        <v>1</v>
      </c>
      <c r="Y739" s="10">
        <v>7</v>
      </c>
      <c r="Z739" s="10">
        <v>0</v>
      </c>
      <c r="AA739" s="3">
        <f t="shared" si="156"/>
        <v>7</v>
      </c>
    </row>
    <row r="740" spans="1:27" x14ac:dyDescent="0.3">
      <c r="A740" s="1" t="s">
        <v>70</v>
      </c>
      <c r="B740" s="3">
        <v>2012</v>
      </c>
      <c r="C740" s="13">
        <f t="shared" si="154"/>
        <v>0.65556483884960925</v>
      </c>
      <c r="D740" s="1">
        <f t="shared" si="155"/>
        <v>3290000</v>
      </c>
      <c r="E740" s="1">
        <v>5018573</v>
      </c>
      <c r="F740" s="9">
        <v>327987730556.92188</v>
      </c>
      <c r="G740" s="8">
        <v>65354.779248388309</v>
      </c>
      <c r="H740" s="1">
        <f t="shared" si="144"/>
        <v>4271247170.605567</v>
      </c>
      <c r="I740" s="1">
        <f t="shared" si="145"/>
        <v>87311000000</v>
      </c>
      <c r="J740" s="2">
        <v>87311</v>
      </c>
      <c r="K740" s="6">
        <f t="shared" si="146"/>
        <v>160954000000</v>
      </c>
      <c r="L740" s="6">
        <f t="shared" si="147"/>
        <v>248265000000</v>
      </c>
      <c r="M740" s="2">
        <v>160954</v>
      </c>
      <c r="N740" s="6">
        <f t="shared" si="148"/>
        <v>0.75693380230549179</v>
      </c>
      <c r="O740" s="1">
        <v>365244</v>
      </c>
      <c r="P740" s="12">
        <f t="shared" si="149"/>
        <v>7.2778457143096248E-2</v>
      </c>
      <c r="Q740" s="1">
        <v>44.3</v>
      </c>
      <c r="R740" s="1">
        <v>3.29</v>
      </c>
      <c r="S740" s="1">
        <v>24.292000000000002</v>
      </c>
      <c r="T740" s="1">
        <f t="shared" si="150"/>
        <v>44300000</v>
      </c>
      <c r="U740" s="1">
        <f t="shared" si="151"/>
        <v>3290000</v>
      </c>
      <c r="V740" s="1">
        <f t="shared" si="152"/>
        <v>24292000</v>
      </c>
      <c r="W740" s="1">
        <f t="shared" si="153"/>
        <v>8.8272104440844039</v>
      </c>
      <c r="X740" s="3">
        <v>1</v>
      </c>
      <c r="Y740" s="10">
        <v>10</v>
      </c>
      <c r="Z740" s="10">
        <v>0</v>
      </c>
      <c r="AA740" s="3">
        <f t="shared" si="156"/>
        <v>10</v>
      </c>
    </row>
    <row r="741" spans="1:27" x14ac:dyDescent="0.3">
      <c r="A741" s="1" t="s">
        <v>70</v>
      </c>
      <c r="B741" s="3">
        <v>2013</v>
      </c>
      <c r="C741" s="13">
        <f t="shared" si="154"/>
        <v>0.64571721169071017</v>
      </c>
      <c r="D741" s="1">
        <f t="shared" si="155"/>
        <v>3280000</v>
      </c>
      <c r="E741" s="1">
        <v>5079623</v>
      </c>
      <c r="F741" s="9">
        <v>340137921349.59009</v>
      </c>
      <c r="G741" s="8">
        <v>66961.25309882054</v>
      </c>
      <c r="H741" s="1">
        <f t="shared" si="144"/>
        <v>4483809416.5643034</v>
      </c>
      <c r="I741" s="1">
        <f t="shared" si="145"/>
        <v>89807000000</v>
      </c>
      <c r="J741" s="2">
        <v>89807</v>
      </c>
      <c r="K741" s="6">
        <f t="shared" si="146"/>
        <v>156022000000</v>
      </c>
      <c r="L741" s="6">
        <f t="shared" si="147"/>
        <v>245829000000</v>
      </c>
      <c r="M741" s="2">
        <v>156022</v>
      </c>
      <c r="N741" s="6">
        <f t="shared" si="148"/>
        <v>0.72273329308477663</v>
      </c>
      <c r="O741" s="1">
        <v>365244</v>
      </c>
      <c r="P741" s="12">
        <f t="shared" si="149"/>
        <v>7.19037613618176E-2</v>
      </c>
      <c r="Q741" s="1">
        <v>44.585999999999999</v>
      </c>
      <c r="R741" s="1">
        <v>3.28</v>
      </c>
      <c r="S741" s="1">
        <v>24.527999999999999</v>
      </c>
      <c r="T741" s="1">
        <f t="shared" si="150"/>
        <v>44586000</v>
      </c>
      <c r="U741" s="1">
        <f t="shared" si="151"/>
        <v>3280000</v>
      </c>
      <c r="V741" s="1">
        <f t="shared" si="152"/>
        <v>24528000</v>
      </c>
      <c r="W741" s="1">
        <f t="shared" si="153"/>
        <v>8.7774230489152441</v>
      </c>
      <c r="X741" s="3">
        <v>1</v>
      </c>
      <c r="Y741" s="10">
        <v>10</v>
      </c>
      <c r="Z741" s="10">
        <v>0</v>
      </c>
      <c r="AA741" s="3">
        <f t="shared" si="156"/>
        <v>10</v>
      </c>
    </row>
    <row r="742" spans="1:27" x14ac:dyDescent="0.3">
      <c r="A742" s="1" t="s">
        <v>26</v>
      </c>
      <c r="B742" s="3">
        <v>2017</v>
      </c>
      <c r="C742" s="13">
        <f t="shared" si="154"/>
        <v>0.30712173028062473</v>
      </c>
      <c r="D742" s="1">
        <f t="shared" si="155"/>
        <v>3270000</v>
      </c>
      <c r="E742" s="1">
        <v>10647244</v>
      </c>
      <c r="F742" s="8">
        <v>175940743802.65613</v>
      </c>
      <c r="G742" s="8">
        <v>16524.53384205867</v>
      </c>
      <c r="H742" s="1">
        <f t="shared" si="144"/>
        <v>273060218.69734228</v>
      </c>
      <c r="I742" s="1">
        <f t="shared" si="145"/>
        <v>17734300000</v>
      </c>
      <c r="J742" s="6">
        <v>17734.3</v>
      </c>
      <c r="K742" s="6">
        <f t="shared" si="146"/>
        <v>10134600000</v>
      </c>
      <c r="L742" s="6">
        <f t="shared" si="147"/>
        <v>27868900000</v>
      </c>
      <c r="M742" s="2">
        <v>10134.6</v>
      </c>
      <c r="N742" s="6">
        <f t="shared" si="148"/>
        <v>0.15839935308707767</v>
      </c>
      <c r="O742" s="1">
        <v>48310</v>
      </c>
      <c r="P742" s="12">
        <f t="shared" si="149"/>
        <v>4.5373244005678841E-3</v>
      </c>
      <c r="Q742" s="1">
        <v>24.016999999999999</v>
      </c>
      <c r="R742" s="1">
        <v>3.27</v>
      </c>
      <c r="S742" s="1">
        <v>16.446999999999999</v>
      </c>
      <c r="T742" s="1">
        <f t="shared" si="150"/>
        <v>24017000</v>
      </c>
      <c r="U742" s="1">
        <f t="shared" si="151"/>
        <v>3270000</v>
      </c>
      <c r="V742" s="1">
        <f t="shared" si="152"/>
        <v>16447000</v>
      </c>
      <c r="W742" s="1">
        <f t="shared" si="153"/>
        <v>2.2557010997399889</v>
      </c>
      <c r="X742" s="3">
        <v>0</v>
      </c>
      <c r="Y742" s="10">
        <v>8</v>
      </c>
      <c r="Z742" s="10">
        <v>1</v>
      </c>
      <c r="AA742" s="3">
        <f t="shared" si="156"/>
        <v>7</v>
      </c>
    </row>
    <row r="743" spans="1:27" x14ac:dyDescent="0.3">
      <c r="A743" s="1" t="s">
        <v>61</v>
      </c>
      <c r="B743" s="3">
        <v>2017</v>
      </c>
      <c r="C743" s="13">
        <f t="shared" si="154"/>
        <v>1.3829363417908138</v>
      </c>
      <c r="D743" s="1">
        <f t="shared" si="155"/>
        <v>3270000</v>
      </c>
      <c r="E743" s="1">
        <v>2364534</v>
      </c>
      <c r="F743" s="9">
        <v>24438091221.53693</v>
      </c>
      <c r="G743" s="8">
        <v>10335.26742332186</v>
      </c>
      <c r="H743" s="1">
        <f t="shared" si="144"/>
        <v>106817752.71157809</v>
      </c>
      <c r="I743" s="1">
        <f t="shared" si="145"/>
        <v>6981506136.6422195</v>
      </c>
      <c r="J743" s="6">
        <v>6981.5061366422196</v>
      </c>
      <c r="K743" s="6">
        <f t="shared" si="146"/>
        <v>5188283428.9262304</v>
      </c>
      <c r="L743" s="6">
        <f t="shared" si="147"/>
        <v>12169789565.568451</v>
      </c>
      <c r="M743" s="6">
        <v>5188.28342892623</v>
      </c>
      <c r="N743" s="6">
        <f t="shared" si="148"/>
        <v>0.49798445612001785</v>
      </c>
      <c r="O743" s="1">
        <v>823290</v>
      </c>
      <c r="P743" s="12">
        <f t="shared" si="149"/>
        <v>0.34818277089692939</v>
      </c>
      <c r="Q743" s="1">
        <v>4.2160000000000002</v>
      </c>
      <c r="R743" s="1">
        <v>3.27</v>
      </c>
      <c r="S743" s="1">
        <v>3.7229999999999999</v>
      </c>
      <c r="T743" s="1">
        <f t="shared" si="150"/>
        <v>4216000</v>
      </c>
      <c r="U743" s="1">
        <f t="shared" si="151"/>
        <v>3270000</v>
      </c>
      <c r="V743" s="1">
        <f t="shared" si="152"/>
        <v>3723000</v>
      </c>
      <c r="W743" s="1">
        <f t="shared" si="153"/>
        <v>1.783015173391459</v>
      </c>
      <c r="X743" s="3">
        <v>0</v>
      </c>
      <c r="Y743" s="10">
        <v>6</v>
      </c>
      <c r="Z743" s="10">
        <v>0</v>
      </c>
      <c r="AA743" s="3">
        <f t="shared" si="156"/>
        <v>6</v>
      </c>
    </row>
    <row r="744" spans="1:27" x14ac:dyDescent="0.3">
      <c r="A744" s="1" t="s">
        <v>38</v>
      </c>
      <c r="B744" s="3">
        <v>2021</v>
      </c>
      <c r="C744" s="13">
        <f t="shared" si="154"/>
        <v>0.31717168474107454</v>
      </c>
      <c r="D744" s="1">
        <f t="shared" si="155"/>
        <v>3260000</v>
      </c>
      <c r="E744" s="1">
        <v>10278345</v>
      </c>
      <c r="F744" s="8">
        <v>62919565687.428078</v>
      </c>
      <c r="G744" s="8">
        <v>6121.565844251003</v>
      </c>
      <c r="H744" s="1">
        <f t="shared" si="144"/>
        <v>37473568.385500498</v>
      </c>
      <c r="I744" s="1">
        <f t="shared" si="145"/>
        <v>17224670000</v>
      </c>
      <c r="J744" s="6">
        <v>17224.669999999998</v>
      </c>
      <c r="K744" s="6">
        <f t="shared" si="146"/>
        <v>10700040000</v>
      </c>
      <c r="L744" s="6">
        <f t="shared" si="147"/>
        <v>27924710000</v>
      </c>
      <c r="M744" s="6">
        <v>10700.04</v>
      </c>
      <c r="N744" s="6">
        <f t="shared" si="148"/>
        <v>0.44381600055417453</v>
      </c>
      <c r="O744" s="1">
        <v>111890</v>
      </c>
      <c r="P744" s="12">
        <f t="shared" si="149"/>
        <v>1.0885993805422954E-2</v>
      </c>
      <c r="Q744" s="1">
        <v>10.898</v>
      </c>
      <c r="R744" s="1">
        <v>3.26</v>
      </c>
      <c r="S744" s="1">
        <v>10.115</v>
      </c>
      <c r="T744" s="1">
        <f t="shared" si="150"/>
        <v>10898000</v>
      </c>
      <c r="U744" s="1">
        <f t="shared" si="151"/>
        <v>3260000</v>
      </c>
      <c r="V744" s="1">
        <f t="shared" si="152"/>
        <v>10115000</v>
      </c>
      <c r="W744" s="1">
        <f t="shared" si="153"/>
        <v>1.0602874295424021</v>
      </c>
      <c r="X744" s="3">
        <v>1</v>
      </c>
      <c r="Y744" s="10">
        <v>7</v>
      </c>
      <c r="Z744" s="10">
        <v>0</v>
      </c>
      <c r="AA744" s="3">
        <f t="shared" si="156"/>
        <v>7</v>
      </c>
    </row>
    <row r="745" spans="1:27" x14ac:dyDescent="0.3">
      <c r="A745" s="1" t="s">
        <v>38</v>
      </c>
      <c r="B745" s="3">
        <v>2020</v>
      </c>
      <c r="C745" s="13">
        <f t="shared" si="154"/>
        <v>0.32207827826041768</v>
      </c>
      <c r="D745" s="1">
        <f t="shared" si="155"/>
        <v>3260000</v>
      </c>
      <c r="E745" s="1">
        <v>10121763</v>
      </c>
      <c r="F745" s="8">
        <v>53680916828.451416</v>
      </c>
      <c r="G745" s="8">
        <v>5303.5144992479491</v>
      </c>
      <c r="H745" s="1">
        <f t="shared" si="144"/>
        <v>28127266.043733224</v>
      </c>
      <c r="I745" s="1">
        <f t="shared" si="145"/>
        <v>8957719375.7189999</v>
      </c>
      <c r="J745" s="6">
        <v>8957.7193757189998</v>
      </c>
      <c r="K745" s="6">
        <f t="shared" si="146"/>
        <v>4258555318.9167404</v>
      </c>
      <c r="L745" s="6">
        <f t="shared" si="147"/>
        <v>13216274694.63574</v>
      </c>
      <c r="M745" s="6">
        <v>4258.5553189167404</v>
      </c>
      <c r="N745" s="6">
        <f t="shared" si="148"/>
        <v>0.2462006142121437</v>
      </c>
      <c r="O745" s="1">
        <v>111890</v>
      </c>
      <c r="P745" s="12">
        <f t="shared" si="149"/>
        <v>1.1054398329619059E-2</v>
      </c>
      <c r="Q745" s="1">
        <v>9.8439999999999994</v>
      </c>
      <c r="R745" s="1">
        <v>3.26</v>
      </c>
      <c r="S745" s="1">
        <v>9.0619999999999994</v>
      </c>
      <c r="T745" s="1">
        <f t="shared" si="150"/>
        <v>9844000</v>
      </c>
      <c r="U745" s="1">
        <f t="shared" si="151"/>
        <v>3260000</v>
      </c>
      <c r="V745" s="1">
        <f t="shared" si="152"/>
        <v>9062000</v>
      </c>
      <c r="W745" s="1">
        <f t="shared" si="153"/>
        <v>0.97255784392501587</v>
      </c>
      <c r="X745" s="3">
        <v>1</v>
      </c>
      <c r="Y745" s="10">
        <v>7</v>
      </c>
      <c r="Z745" s="10">
        <v>0</v>
      </c>
      <c r="AA745" s="3">
        <f t="shared" si="156"/>
        <v>7</v>
      </c>
    </row>
    <row r="746" spans="1:27" x14ac:dyDescent="0.3">
      <c r="A746" s="1" t="s">
        <v>38</v>
      </c>
      <c r="B746" s="3">
        <v>2019</v>
      </c>
      <c r="C746" s="13">
        <f t="shared" si="154"/>
        <v>0.32734772331164635</v>
      </c>
      <c r="D746" s="1">
        <f t="shared" si="155"/>
        <v>3260000</v>
      </c>
      <c r="E746" s="1">
        <v>9958829</v>
      </c>
      <c r="F746" s="8">
        <v>58264953973.381165</v>
      </c>
      <c r="G746" s="8">
        <v>5850.5828319153952</v>
      </c>
      <c r="H746" s="1">
        <f t="shared" si="144"/>
        <v>34229319.473103166</v>
      </c>
      <c r="I746" s="1">
        <f t="shared" si="145"/>
        <v>10354176695.957399</v>
      </c>
      <c r="J746" s="6">
        <v>10354.1766959574</v>
      </c>
      <c r="K746" s="6">
        <f t="shared" si="146"/>
        <v>4232961043.4925299</v>
      </c>
      <c r="L746" s="6">
        <f t="shared" si="147"/>
        <v>14587137739.449928</v>
      </c>
      <c r="M746" s="6">
        <v>4232.9610434925298</v>
      </c>
      <c r="N746" s="6">
        <f t="shared" si="148"/>
        <v>0.25035869325691368</v>
      </c>
      <c r="O746" s="1">
        <v>111890</v>
      </c>
      <c r="P746" s="12">
        <f t="shared" si="149"/>
        <v>1.1235256675257703E-2</v>
      </c>
      <c r="Q746" s="1">
        <v>11.231999999999999</v>
      </c>
      <c r="R746" s="1">
        <v>3.26</v>
      </c>
      <c r="S746" s="1">
        <v>10.45</v>
      </c>
      <c r="T746" s="1">
        <f t="shared" si="150"/>
        <v>11232000</v>
      </c>
      <c r="U746" s="1">
        <f t="shared" si="151"/>
        <v>3260000</v>
      </c>
      <c r="V746" s="1">
        <f t="shared" si="152"/>
        <v>10450000</v>
      </c>
      <c r="W746" s="1">
        <f t="shared" si="153"/>
        <v>1.1278434442442982</v>
      </c>
      <c r="X746" s="3">
        <v>1</v>
      </c>
      <c r="Y746" s="10">
        <v>7</v>
      </c>
      <c r="Z746" s="10">
        <v>0</v>
      </c>
      <c r="AA746" s="3">
        <f t="shared" si="156"/>
        <v>7</v>
      </c>
    </row>
    <row r="747" spans="1:27" x14ac:dyDescent="0.3">
      <c r="A747" s="1" t="s">
        <v>90</v>
      </c>
      <c r="B747" s="3">
        <v>2016</v>
      </c>
      <c r="C747" s="13">
        <f t="shared" si="154"/>
        <v>0.27897423399109356</v>
      </c>
      <c r="D747" s="1">
        <f t="shared" si="155"/>
        <v>3260000</v>
      </c>
      <c r="E747" s="1">
        <v>11685667</v>
      </c>
      <c r="F747" s="9">
        <v>124271244693.24489</v>
      </c>
      <c r="G747" s="8">
        <v>10634.50162436127</v>
      </c>
      <c r="H747" s="1">
        <f t="shared" si="144"/>
        <v>113092624.79854248</v>
      </c>
      <c r="I747" s="1">
        <f t="shared" si="145"/>
        <v>19461000000</v>
      </c>
      <c r="J747" s="6">
        <v>19461</v>
      </c>
      <c r="K747" s="6">
        <f t="shared" si="146"/>
        <v>13572000000</v>
      </c>
      <c r="L747" s="6">
        <f t="shared" si="147"/>
        <v>33033000000</v>
      </c>
      <c r="M747" s="2">
        <v>13572</v>
      </c>
      <c r="N747" s="6">
        <f t="shared" si="148"/>
        <v>0.26581370518610087</v>
      </c>
      <c r="O747" s="1">
        <v>155360</v>
      </c>
      <c r="P747" s="12">
        <f t="shared" si="149"/>
        <v>1.3294919322962052E-2</v>
      </c>
      <c r="Q747" s="1">
        <v>29.88</v>
      </c>
      <c r="R747" s="1">
        <v>3.26</v>
      </c>
      <c r="S747" s="1">
        <v>13.678000000000001</v>
      </c>
      <c r="T747" s="1">
        <f t="shared" si="150"/>
        <v>29880000</v>
      </c>
      <c r="U747" s="1">
        <f t="shared" si="151"/>
        <v>3260000</v>
      </c>
      <c r="V747" s="1">
        <f t="shared" si="152"/>
        <v>13678000</v>
      </c>
      <c r="W747" s="1">
        <f t="shared" si="153"/>
        <v>2.5569785618570169</v>
      </c>
      <c r="X747" s="3">
        <v>0</v>
      </c>
      <c r="Y747" s="10">
        <v>7</v>
      </c>
      <c r="Z747" s="10">
        <v>0</v>
      </c>
      <c r="AA747" s="10">
        <f t="shared" si="156"/>
        <v>7</v>
      </c>
    </row>
    <row r="748" spans="1:27" x14ac:dyDescent="0.3">
      <c r="A748" s="1" t="s">
        <v>76</v>
      </c>
      <c r="B748" s="3">
        <v>2014</v>
      </c>
      <c r="C748" s="13">
        <f t="shared" si="154"/>
        <v>0.31246809220058491</v>
      </c>
      <c r="D748" s="1">
        <f t="shared" si="155"/>
        <v>3250000</v>
      </c>
      <c r="E748" s="1">
        <v>10401062</v>
      </c>
      <c r="F748" s="9">
        <v>298951904406.53137</v>
      </c>
      <c r="G748" s="8">
        <v>28742.440378350919</v>
      </c>
      <c r="H748" s="1">
        <f t="shared" si="144"/>
        <v>826127878.90305734</v>
      </c>
      <c r="I748" s="1">
        <f t="shared" si="145"/>
        <v>78391000000</v>
      </c>
      <c r="J748" s="6">
        <v>78391</v>
      </c>
      <c r="K748" s="6">
        <f t="shared" si="146"/>
        <v>63831000000</v>
      </c>
      <c r="L748" s="6">
        <f t="shared" si="147"/>
        <v>142222000000</v>
      </c>
      <c r="M748" s="6">
        <v>63831</v>
      </c>
      <c r="N748" s="6">
        <f t="shared" si="148"/>
        <v>0.47573538720997288</v>
      </c>
      <c r="O748" s="1">
        <v>91590</v>
      </c>
      <c r="P748" s="12">
        <f t="shared" si="149"/>
        <v>8.8058315583543299E-3</v>
      </c>
      <c r="Q748" s="1">
        <v>47.945999999999998</v>
      </c>
      <c r="R748" s="1">
        <v>3.25</v>
      </c>
      <c r="S748" s="1">
        <v>25.009</v>
      </c>
      <c r="T748" s="1">
        <f t="shared" si="150"/>
        <v>47946000</v>
      </c>
      <c r="U748" s="1">
        <f t="shared" si="151"/>
        <v>3250000</v>
      </c>
      <c r="V748" s="1">
        <f t="shared" si="152"/>
        <v>25009000</v>
      </c>
      <c r="W748" s="1">
        <f t="shared" si="153"/>
        <v>4.6097215841997672</v>
      </c>
      <c r="X748" s="3">
        <v>0</v>
      </c>
      <c r="Y748" s="10">
        <v>10</v>
      </c>
      <c r="Z748" s="10">
        <v>0</v>
      </c>
      <c r="AA748" s="3">
        <f t="shared" si="156"/>
        <v>10</v>
      </c>
    </row>
    <row r="749" spans="1:27" x14ac:dyDescent="0.3">
      <c r="A749" s="1" t="s">
        <v>76</v>
      </c>
      <c r="B749" s="3">
        <v>2016</v>
      </c>
      <c r="C749" s="13">
        <f t="shared" si="154"/>
        <v>0.31378771602444133</v>
      </c>
      <c r="D749" s="1">
        <f t="shared" si="155"/>
        <v>3240000</v>
      </c>
      <c r="E749" s="1">
        <v>10325452</v>
      </c>
      <c r="F749" s="9">
        <v>326364349265.68207</v>
      </c>
      <c r="G749" s="8">
        <v>31607.754243173284</v>
      </c>
      <c r="H749" s="1">
        <f t="shared" si="144"/>
        <v>999050128.29683876</v>
      </c>
      <c r="I749" s="1">
        <f t="shared" si="145"/>
        <v>67953000000</v>
      </c>
      <c r="J749" s="6">
        <v>67953</v>
      </c>
      <c r="K749" s="6">
        <f t="shared" si="146"/>
        <v>55374000000</v>
      </c>
      <c r="L749" s="6">
        <f t="shared" si="147"/>
        <v>123327000000</v>
      </c>
      <c r="M749" s="6">
        <v>55374</v>
      </c>
      <c r="N749" s="6">
        <f t="shared" si="148"/>
        <v>0.37788134726567119</v>
      </c>
      <c r="O749" s="1">
        <v>91590</v>
      </c>
      <c r="P749" s="12">
        <f t="shared" si="149"/>
        <v>8.8703138613205508E-3</v>
      </c>
      <c r="Q749" s="1">
        <v>50.442</v>
      </c>
      <c r="R749" s="1">
        <v>3.24</v>
      </c>
      <c r="S749" s="1">
        <v>25.577000000000002</v>
      </c>
      <c r="T749" s="1">
        <f t="shared" si="150"/>
        <v>50442000</v>
      </c>
      <c r="U749" s="1">
        <f t="shared" si="151"/>
        <v>3240000</v>
      </c>
      <c r="V749" s="1">
        <f t="shared" si="152"/>
        <v>25577000</v>
      </c>
      <c r="W749" s="1">
        <f t="shared" si="153"/>
        <v>4.8852098678101452</v>
      </c>
      <c r="X749" s="3">
        <v>0</v>
      </c>
      <c r="Y749" s="10">
        <v>10</v>
      </c>
      <c r="Z749" s="10">
        <v>0</v>
      </c>
      <c r="AA749" s="3">
        <f t="shared" si="156"/>
        <v>10</v>
      </c>
    </row>
    <row r="750" spans="1:27" x14ac:dyDescent="0.3">
      <c r="A750" s="1" t="s">
        <v>76</v>
      </c>
      <c r="B750" s="3">
        <v>2015</v>
      </c>
      <c r="C750" s="13">
        <f t="shared" si="154"/>
        <v>0.31279940405920947</v>
      </c>
      <c r="D750" s="1">
        <f t="shared" si="155"/>
        <v>3240000</v>
      </c>
      <c r="E750" s="1">
        <v>10358076</v>
      </c>
      <c r="F750" s="9">
        <v>307229815692.7038</v>
      </c>
      <c r="G750" s="8">
        <v>29660.896067252623</v>
      </c>
      <c r="H750" s="1">
        <f t="shared" si="144"/>
        <v>879768755.51236212</v>
      </c>
      <c r="I750" s="1">
        <f t="shared" si="145"/>
        <v>66913000000</v>
      </c>
      <c r="J750" s="6">
        <v>66913</v>
      </c>
      <c r="K750" s="6">
        <f t="shared" si="146"/>
        <v>55046000000</v>
      </c>
      <c r="L750" s="6">
        <f t="shared" si="147"/>
        <v>121959000000</v>
      </c>
      <c r="M750" s="6">
        <v>55046</v>
      </c>
      <c r="N750" s="6">
        <f t="shared" si="148"/>
        <v>0.39696342532713474</v>
      </c>
      <c r="O750" s="1">
        <v>91590</v>
      </c>
      <c r="P750" s="12">
        <f t="shared" si="149"/>
        <v>8.8423757462293192E-3</v>
      </c>
      <c r="Q750" s="1">
        <v>52.27</v>
      </c>
      <c r="R750" s="1">
        <v>3.24</v>
      </c>
      <c r="S750" s="1">
        <v>25.646000000000001</v>
      </c>
      <c r="T750" s="1">
        <f t="shared" si="150"/>
        <v>52270000</v>
      </c>
      <c r="U750" s="1">
        <f t="shared" si="151"/>
        <v>3240000</v>
      </c>
      <c r="V750" s="1">
        <f t="shared" si="152"/>
        <v>25646000</v>
      </c>
      <c r="W750" s="1">
        <f t="shared" si="153"/>
        <v>5.0463039661033573</v>
      </c>
      <c r="X750" s="3">
        <v>0</v>
      </c>
      <c r="Y750" s="10">
        <v>10</v>
      </c>
      <c r="Z750" s="10">
        <v>0</v>
      </c>
      <c r="AA750" s="3">
        <f t="shared" si="156"/>
        <v>10</v>
      </c>
    </row>
    <row r="751" spans="1:27" x14ac:dyDescent="0.3">
      <c r="A751" s="1" t="s">
        <v>61</v>
      </c>
      <c r="B751" s="3">
        <v>2016</v>
      </c>
      <c r="C751" s="13">
        <f t="shared" si="154"/>
        <v>1.3902327327068822</v>
      </c>
      <c r="D751" s="1">
        <f t="shared" si="155"/>
        <v>3230000</v>
      </c>
      <c r="E751" s="1">
        <v>2323352</v>
      </c>
      <c r="F751" s="9">
        <v>24587611894.435028</v>
      </c>
      <c r="G751" s="8">
        <v>10582.818227472646</v>
      </c>
      <c r="H751" s="1">
        <f t="shared" si="144"/>
        <v>111996041.63572727</v>
      </c>
      <c r="I751" s="1">
        <f t="shared" si="145"/>
        <v>6720161231.73769</v>
      </c>
      <c r="J751" s="6">
        <v>6720.1612317376903</v>
      </c>
      <c r="K751" s="6">
        <f t="shared" si="146"/>
        <v>4826945816.6509895</v>
      </c>
      <c r="L751" s="6">
        <f t="shared" si="147"/>
        <v>11547107048.38868</v>
      </c>
      <c r="M751" s="6">
        <v>4826.9458166509894</v>
      </c>
      <c r="N751" s="6">
        <f t="shared" si="148"/>
        <v>0.46963109300591177</v>
      </c>
      <c r="O751" s="1">
        <v>823290</v>
      </c>
      <c r="P751" s="12">
        <f t="shared" si="149"/>
        <v>0.35435439830038667</v>
      </c>
      <c r="Q751" s="1">
        <v>4.0510000000000002</v>
      </c>
      <c r="R751" s="1">
        <v>3.23</v>
      </c>
      <c r="S751" s="1">
        <v>3.7189999999999999</v>
      </c>
      <c r="T751" s="1">
        <f t="shared" si="150"/>
        <v>4051000</v>
      </c>
      <c r="U751" s="1">
        <f t="shared" si="151"/>
        <v>3230000</v>
      </c>
      <c r="V751" s="1">
        <f t="shared" si="152"/>
        <v>3719000</v>
      </c>
      <c r="W751" s="1">
        <f t="shared" si="153"/>
        <v>1.7436014861286624</v>
      </c>
      <c r="X751" s="3">
        <v>0</v>
      </c>
      <c r="Y751" s="10">
        <v>6</v>
      </c>
      <c r="Z751" s="10">
        <v>0</v>
      </c>
      <c r="AA751" s="3">
        <f t="shared" si="156"/>
        <v>6</v>
      </c>
    </row>
    <row r="752" spans="1:27" x14ac:dyDescent="0.3">
      <c r="A752" s="1" t="s">
        <v>38</v>
      </c>
      <c r="B752" s="3">
        <v>2016</v>
      </c>
      <c r="C752" s="13">
        <f t="shared" si="154"/>
        <v>0.34035183924231338</v>
      </c>
      <c r="D752" s="1">
        <f t="shared" si="155"/>
        <v>3220000</v>
      </c>
      <c r="E752" s="1">
        <v>9460798</v>
      </c>
      <c r="F752" s="8">
        <v>47719049297.9263</v>
      </c>
      <c r="G752" s="8">
        <v>5043.8714892682729</v>
      </c>
      <c r="H752" s="1">
        <f t="shared" si="144"/>
        <v>25440639.600253344</v>
      </c>
      <c r="I752" s="1">
        <f t="shared" si="145"/>
        <v>8912750791.57481</v>
      </c>
      <c r="J752" s="6">
        <v>8912.7507915748101</v>
      </c>
      <c r="K752" s="6">
        <f t="shared" si="146"/>
        <v>3887292650.0464702</v>
      </c>
      <c r="L752" s="6">
        <f t="shared" si="147"/>
        <v>12800043441.621281</v>
      </c>
      <c r="M752" s="6">
        <v>3887.29265004647</v>
      </c>
      <c r="N752" s="6">
        <f t="shared" si="148"/>
        <v>0.26823760384885803</v>
      </c>
      <c r="O752" s="1">
        <v>111890</v>
      </c>
      <c r="P752" s="12">
        <f t="shared" si="149"/>
        <v>1.1826697917025604E-2</v>
      </c>
      <c r="Q752" s="1">
        <v>9.7219999999999995</v>
      </c>
      <c r="R752" s="1">
        <v>3.22</v>
      </c>
      <c r="S752" s="1">
        <v>8.7899999999999991</v>
      </c>
      <c r="T752" s="1">
        <f t="shared" si="150"/>
        <v>9722000</v>
      </c>
      <c r="U752" s="1">
        <f t="shared" si="151"/>
        <v>3220000</v>
      </c>
      <c r="V752" s="1">
        <f t="shared" si="152"/>
        <v>8790000</v>
      </c>
      <c r="W752" s="1">
        <f t="shared" si="153"/>
        <v>1.027608876122289</v>
      </c>
      <c r="X752" s="3">
        <v>1</v>
      </c>
      <c r="Y752" s="10">
        <v>7</v>
      </c>
      <c r="Z752" s="10">
        <v>0</v>
      </c>
      <c r="AA752" s="3">
        <f t="shared" si="156"/>
        <v>7</v>
      </c>
    </row>
    <row r="753" spans="1:27" x14ac:dyDescent="0.3">
      <c r="A753" s="1" t="s">
        <v>26</v>
      </c>
      <c r="B753" s="3">
        <v>2016</v>
      </c>
      <c r="C753" s="13">
        <f t="shared" si="154"/>
        <v>0.30396314750799613</v>
      </c>
      <c r="D753" s="1">
        <f t="shared" si="155"/>
        <v>3200000</v>
      </c>
      <c r="E753" s="1">
        <v>10527592</v>
      </c>
      <c r="F753" s="8">
        <v>167506141668.24152</v>
      </c>
      <c r="G753" s="8">
        <v>15911.154390124686</v>
      </c>
      <c r="H753" s="1">
        <f t="shared" si="144"/>
        <v>253164834.02638406</v>
      </c>
      <c r="I753" s="1">
        <f t="shared" si="145"/>
        <v>17398600000</v>
      </c>
      <c r="J753" s="6">
        <v>17398.599999999999</v>
      </c>
      <c r="K753" s="6">
        <f t="shared" si="146"/>
        <v>9839600000</v>
      </c>
      <c r="L753" s="6">
        <f t="shared" si="147"/>
        <v>27238200000</v>
      </c>
      <c r="M753" s="2">
        <v>9839.6</v>
      </c>
      <c r="N753" s="6">
        <f t="shared" si="148"/>
        <v>0.16261015702903181</v>
      </c>
      <c r="O753" s="1">
        <v>48310</v>
      </c>
      <c r="P753" s="12">
        <f t="shared" si="149"/>
        <v>4.588893642534779E-3</v>
      </c>
      <c r="Q753" s="1">
        <v>24.645</v>
      </c>
      <c r="R753" s="1">
        <v>3.2</v>
      </c>
      <c r="S753" s="1">
        <v>17.855</v>
      </c>
      <c r="T753" s="1">
        <f t="shared" si="150"/>
        <v>24645000</v>
      </c>
      <c r="U753" s="1">
        <f t="shared" si="151"/>
        <v>3200000</v>
      </c>
      <c r="V753" s="1">
        <f t="shared" si="152"/>
        <v>17855000</v>
      </c>
      <c r="W753" s="1">
        <f t="shared" si="153"/>
        <v>2.3409911782295514</v>
      </c>
      <c r="X753" s="3">
        <v>0</v>
      </c>
      <c r="Y753" s="10">
        <v>8</v>
      </c>
      <c r="Z753" s="10">
        <v>1</v>
      </c>
      <c r="AA753" s="3">
        <f t="shared" si="156"/>
        <v>7</v>
      </c>
    </row>
    <row r="754" spans="1:27" x14ac:dyDescent="0.3">
      <c r="A754" s="1" t="s">
        <v>90</v>
      </c>
      <c r="B754" s="3">
        <v>2018</v>
      </c>
      <c r="C754" s="13">
        <f t="shared" si="154"/>
        <v>0.26816299382529568</v>
      </c>
      <c r="D754" s="1">
        <f t="shared" si="155"/>
        <v>3200000</v>
      </c>
      <c r="E754" s="1">
        <v>11933041</v>
      </c>
      <c r="F754" s="9">
        <v>134969579400.18127</v>
      </c>
      <c r="G754" s="8">
        <v>11310.577027279238</v>
      </c>
      <c r="H754" s="1">
        <f t="shared" si="144"/>
        <v>127929152.69001684</v>
      </c>
      <c r="I754" s="1">
        <f t="shared" si="145"/>
        <v>22698000000</v>
      </c>
      <c r="J754" s="6">
        <v>22698</v>
      </c>
      <c r="K754" s="6">
        <f t="shared" si="146"/>
        <v>15536000000</v>
      </c>
      <c r="L754" s="6">
        <f t="shared" si="147"/>
        <v>38234000000</v>
      </c>
      <c r="M754" s="2">
        <v>15536</v>
      </c>
      <c r="N754" s="6">
        <f t="shared" si="148"/>
        <v>0.28327864819551068</v>
      </c>
      <c r="O754" s="1">
        <v>155360</v>
      </c>
      <c r="P754" s="12">
        <f t="shared" si="149"/>
        <v>1.3019313350218104E-2</v>
      </c>
      <c r="Q754" s="1">
        <v>29.997</v>
      </c>
      <c r="R754" s="1">
        <v>3.2</v>
      </c>
      <c r="S754" s="1">
        <v>13.74</v>
      </c>
      <c r="T754" s="1">
        <f t="shared" si="150"/>
        <v>29997000</v>
      </c>
      <c r="U754" s="1">
        <f t="shared" si="151"/>
        <v>3200000</v>
      </c>
      <c r="V754" s="1">
        <f t="shared" si="152"/>
        <v>13740000</v>
      </c>
      <c r="W754" s="1">
        <f t="shared" si="153"/>
        <v>2.5137766643054356</v>
      </c>
      <c r="X754" s="3">
        <v>0</v>
      </c>
      <c r="Y754" s="10">
        <v>7</v>
      </c>
      <c r="Z754" s="10">
        <v>0</v>
      </c>
      <c r="AA754" s="10">
        <f t="shared" si="156"/>
        <v>7</v>
      </c>
    </row>
    <row r="755" spans="1:27" x14ac:dyDescent="0.3">
      <c r="A755" s="1" t="s">
        <v>90</v>
      </c>
      <c r="B755" s="3">
        <v>2017</v>
      </c>
      <c r="C755" s="13">
        <f t="shared" si="154"/>
        <v>0.27007707694986971</v>
      </c>
      <c r="D755" s="1">
        <f t="shared" si="155"/>
        <v>3190000</v>
      </c>
      <c r="E755" s="1">
        <v>11811443</v>
      </c>
      <c r="F755" s="9">
        <v>128448815276.22212</v>
      </c>
      <c r="G755" s="8">
        <v>10874.946886356063</v>
      </c>
      <c r="H755" s="1">
        <f t="shared" si="144"/>
        <v>118264469.78106543</v>
      </c>
      <c r="I755" s="1">
        <f t="shared" si="145"/>
        <v>20656000000</v>
      </c>
      <c r="J755" s="6">
        <v>20656</v>
      </c>
      <c r="K755" s="6">
        <f t="shared" si="146"/>
        <v>14203000000</v>
      </c>
      <c r="L755" s="6">
        <f t="shared" si="147"/>
        <v>34859000000</v>
      </c>
      <c r="M755" s="2">
        <v>14203</v>
      </c>
      <c r="N755" s="6">
        <f t="shared" si="148"/>
        <v>0.27138436368632624</v>
      </c>
      <c r="O755" s="1">
        <v>155360</v>
      </c>
      <c r="P755" s="12">
        <f t="shared" si="149"/>
        <v>1.3153346293082057E-2</v>
      </c>
      <c r="Q755" s="1">
        <v>30.486000000000001</v>
      </c>
      <c r="R755" s="1">
        <v>3.19</v>
      </c>
      <c r="S755" s="1">
        <v>14.313000000000001</v>
      </c>
      <c r="T755" s="1">
        <f t="shared" si="150"/>
        <v>30486000</v>
      </c>
      <c r="U755" s="1">
        <f t="shared" si="151"/>
        <v>3190000</v>
      </c>
      <c r="V755" s="1">
        <f t="shared" si="152"/>
        <v>14313000</v>
      </c>
      <c r="W755" s="1">
        <f t="shared" si="153"/>
        <v>2.5810563535717015</v>
      </c>
      <c r="X755" s="3">
        <v>0</v>
      </c>
      <c r="Y755" s="10">
        <v>7</v>
      </c>
      <c r="Z755" s="10">
        <v>0</v>
      </c>
      <c r="AA755" s="10">
        <f t="shared" si="156"/>
        <v>7</v>
      </c>
    </row>
    <row r="756" spans="1:27" x14ac:dyDescent="0.3">
      <c r="A756" s="1" t="s">
        <v>90</v>
      </c>
      <c r="B756" s="3">
        <v>2014</v>
      </c>
      <c r="C756" s="13">
        <f t="shared" si="154"/>
        <v>0.27824083196458677</v>
      </c>
      <c r="D756" s="1">
        <f t="shared" si="155"/>
        <v>3180000</v>
      </c>
      <c r="E756" s="1">
        <v>11428948</v>
      </c>
      <c r="F756" s="9">
        <v>121968960434.88042</v>
      </c>
      <c r="G756" s="8">
        <v>10671.932397879526</v>
      </c>
      <c r="H756" s="1">
        <f t="shared" si="144"/>
        <v>113890141.10491064</v>
      </c>
      <c r="I756" s="1">
        <f t="shared" si="145"/>
        <v>24826000000</v>
      </c>
      <c r="J756" s="6">
        <v>24826</v>
      </c>
      <c r="K756" s="6">
        <f t="shared" si="146"/>
        <v>16756000000</v>
      </c>
      <c r="L756" s="6">
        <f t="shared" si="147"/>
        <v>41582000000</v>
      </c>
      <c r="M756" s="2">
        <v>16756</v>
      </c>
      <c r="N756" s="6">
        <f t="shared" si="148"/>
        <v>0.34092280406211012</v>
      </c>
      <c r="O756" s="1">
        <v>155360</v>
      </c>
      <c r="P756" s="12">
        <f t="shared" si="149"/>
        <v>1.3593552092458553E-2</v>
      </c>
      <c r="Q756" s="1">
        <v>28.667999999999999</v>
      </c>
      <c r="R756" s="1">
        <v>3.18</v>
      </c>
      <c r="S756" s="1">
        <v>11.851000000000001</v>
      </c>
      <c r="T756" s="1">
        <f t="shared" si="150"/>
        <v>28668000</v>
      </c>
      <c r="U756" s="1">
        <f t="shared" si="151"/>
        <v>3180000</v>
      </c>
      <c r="V756" s="1">
        <f t="shared" si="152"/>
        <v>11851000</v>
      </c>
      <c r="W756" s="1">
        <f t="shared" si="153"/>
        <v>2.5083673492958405</v>
      </c>
      <c r="X756" s="3">
        <v>0</v>
      </c>
      <c r="Y756" s="10">
        <v>7</v>
      </c>
      <c r="Z756" s="10">
        <v>0</v>
      </c>
      <c r="AA756" s="10">
        <f t="shared" si="156"/>
        <v>7</v>
      </c>
    </row>
    <row r="757" spans="1:27" x14ac:dyDescent="0.3">
      <c r="A757" s="1" t="s">
        <v>26</v>
      </c>
      <c r="B757" s="3">
        <v>2015</v>
      </c>
      <c r="C757" s="13">
        <f t="shared" si="154"/>
        <v>0.3007928630790887</v>
      </c>
      <c r="D757" s="1">
        <f t="shared" si="155"/>
        <v>3130000</v>
      </c>
      <c r="E757" s="1">
        <v>10405832</v>
      </c>
      <c r="F757" s="8">
        <v>151560391082.11438</v>
      </c>
      <c r="G757" s="8">
        <v>14564.946953027338</v>
      </c>
      <c r="H757" s="1">
        <f t="shared" si="144"/>
        <v>212137679.74450034</v>
      </c>
      <c r="I757" s="1">
        <f t="shared" si="145"/>
        <v>16906500000</v>
      </c>
      <c r="J757" s="6">
        <v>16906.5</v>
      </c>
      <c r="K757" s="6">
        <f t="shared" si="146"/>
        <v>9441800000</v>
      </c>
      <c r="L757" s="6">
        <f t="shared" si="147"/>
        <v>26348300000</v>
      </c>
      <c r="M757" s="2">
        <v>9441.7999999999993</v>
      </c>
      <c r="N757" s="6">
        <f t="shared" si="148"/>
        <v>0.17384687260225312</v>
      </c>
      <c r="O757" s="1">
        <v>48310</v>
      </c>
      <c r="P757" s="12">
        <f t="shared" si="149"/>
        <v>4.6425888866935385E-3</v>
      </c>
      <c r="Q757" s="1">
        <v>23.495000000000001</v>
      </c>
      <c r="R757" s="1">
        <v>3.13</v>
      </c>
      <c r="S757" s="1">
        <v>16.57</v>
      </c>
      <c r="T757" s="1">
        <f t="shared" si="150"/>
        <v>23495000</v>
      </c>
      <c r="U757" s="1">
        <f t="shared" si="151"/>
        <v>3130000</v>
      </c>
      <c r="V757" s="1">
        <f t="shared" si="152"/>
        <v>16570000</v>
      </c>
      <c r="W757" s="1">
        <f t="shared" si="153"/>
        <v>2.2578684722182714</v>
      </c>
      <c r="X757" s="3">
        <v>0</v>
      </c>
      <c r="Y757" s="10">
        <v>8</v>
      </c>
      <c r="Z757" s="10">
        <v>0</v>
      </c>
      <c r="AA757" s="3">
        <f t="shared" si="156"/>
        <v>8</v>
      </c>
    </row>
    <row r="758" spans="1:27" x14ac:dyDescent="0.3">
      <c r="A758" s="1" t="s">
        <v>38</v>
      </c>
      <c r="B758" s="3">
        <v>2017</v>
      </c>
      <c r="C758" s="13">
        <f t="shared" si="154"/>
        <v>0.32513258241903215</v>
      </c>
      <c r="D758" s="1">
        <f t="shared" si="155"/>
        <v>3130000</v>
      </c>
      <c r="E758" s="1">
        <v>9626842</v>
      </c>
      <c r="F758" s="8">
        <v>52444135530.233864</v>
      </c>
      <c r="G758" s="8">
        <v>5447.6987915906238</v>
      </c>
      <c r="H758" s="1">
        <f t="shared" si="144"/>
        <v>29677422.123897944</v>
      </c>
      <c r="I758" s="1">
        <f t="shared" si="145"/>
        <v>9684399873.8706799</v>
      </c>
      <c r="J758" s="6">
        <v>9684.3998738706796</v>
      </c>
      <c r="K758" s="6">
        <f t="shared" si="146"/>
        <v>4564202771.2816095</v>
      </c>
      <c r="L758" s="6">
        <f t="shared" si="147"/>
        <v>14248602645.15229</v>
      </c>
      <c r="M758" s="6">
        <v>4564.2027712816098</v>
      </c>
      <c r="N758" s="6">
        <f t="shared" si="148"/>
        <v>0.2716910575623469</v>
      </c>
      <c r="O758" s="1">
        <v>111890</v>
      </c>
      <c r="P758" s="12">
        <f t="shared" si="149"/>
        <v>1.1622710749797286E-2</v>
      </c>
      <c r="Q758" s="1">
        <v>10.231</v>
      </c>
      <c r="R758" s="1">
        <v>3.13</v>
      </c>
      <c r="S758" s="1">
        <v>9.3179999999999996</v>
      </c>
      <c r="T758" s="1">
        <f t="shared" si="150"/>
        <v>10231000</v>
      </c>
      <c r="U758" s="1">
        <f t="shared" si="151"/>
        <v>3130000</v>
      </c>
      <c r="V758" s="1">
        <f t="shared" si="152"/>
        <v>9318000</v>
      </c>
      <c r="W758" s="1">
        <f t="shared" si="153"/>
        <v>1.0627576519901334</v>
      </c>
      <c r="X758" s="3">
        <v>1</v>
      </c>
      <c r="Y758" s="10">
        <v>7</v>
      </c>
      <c r="Z758" s="10">
        <v>0</v>
      </c>
      <c r="AA758" s="3">
        <f t="shared" si="156"/>
        <v>7</v>
      </c>
    </row>
    <row r="759" spans="1:27" x14ac:dyDescent="0.3">
      <c r="A759" s="1" t="s">
        <v>90</v>
      </c>
      <c r="B759" s="3">
        <v>2015</v>
      </c>
      <c r="C759" s="13">
        <f t="shared" si="154"/>
        <v>0.27081327649542358</v>
      </c>
      <c r="D759" s="1">
        <f t="shared" si="155"/>
        <v>3130000</v>
      </c>
      <c r="E759" s="1">
        <v>11557779</v>
      </c>
      <c r="F759" s="9">
        <v>121023969554.18777</v>
      </c>
      <c r="G759" s="8">
        <v>10471.213332093283</v>
      </c>
      <c r="H759" s="1">
        <f t="shared" si="144"/>
        <v>109646308.64620811</v>
      </c>
      <c r="I759" s="1">
        <f t="shared" si="145"/>
        <v>20220000000</v>
      </c>
      <c r="J759" s="6">
        <v>20220</v>
      </c>
      <c r="K759" s="6">
        <f t="shared" si="146"/>
        <v>14072000000</v>
      </c>
      <c r="L759" s="6">
        <f t="shared" si="147"/>
        <v>34292000000</v>
      </c>
      <c r="M759" s="2">
        <v>14072</v>
      </c>
      <c r="N759" s="6">
        <f t="shared" si="148"/>
        <v>0.28334882855289223</v>
      </c>
      <c r="O759" s="1">
        <v>155360</v>
      </c>
      <c r="P759" s="12">
        <f t="shared" si="149"/>
        <v>1.3442028957293611E-2</v>
      </c>
      <c r="Q759" s="1">
        <v>30.265999999999998</v>
      </c>
      <c r="R759" s="1">
        <v>3.13</v>
      </c>
      <c r="S759" s="1">
        <v>14</v>
      </c>
      <c r="T759" s="1">
        <f t="shared" si="150"/>
        <v>30266000</v>
      </c>
      <c r="U759" s="1">
        <f t="shared" si="151"/>
        <v>3130000</v>
      </c>
      <c r="V759" s="1">
        <f t="shared" si="152"/>
        <v>14000000</v>
      </c>
      <c r="W759" s="1">
        <f t="shared" si="153"/>
        <v>2.6186692097158115</v>
      </c>
      <c r="X759" s="3">
        <v>0</v>
      </c>
      <c r="Y759" s="10">
        <v>7</v>
      </c>
      <c r="Z759" s="10">
        <v>0</v>
      </c>
      <c r="AA759" s="10">
        <f t="shared" si="156"/>
        <v>7</v>
      </c>
    </row>
    <row r="760" spans="1:27" x14ac:dyDescent="0.3">
      <c r="A760" s="1" t="s">
        <v>76</v>
      </c>
      <c r="B760" s="3">
        <v>2013</v>
      </c>
      <c r="C760" s="13">
        <f t="shared" si="154"/>
        <v>0.29835631489787751</v>
      </c>
      <c r="D760" s="1">
        <f t="shared" si="155"/>
        <v>3120000</v>
      </c>
      <c r="E760" s="1">
        <v>10457295</v>
      </c>
      <c r="F760" s="9">
        <v>292135407902.92096</v>
      </c>
      <c r="G760" s="8">
        <v>27936.039664456341</v>
      </c>
      <c r="H760" s="1">
        <f t="shared" si="144"/>
        <v>780422312.13407791</v>
      </c>
      <c r="I760" s="1">
        <f t="shared" si="145"/>
        <v>75727000000</v>
      </c>
      <c r="J760" s="6">
        <v>75727</v>
      </c>
      <c r="K760" s="6">
        <f t="shared" si="146"/>
        <v>62798000000</v>
      </c>
      <c r="L760" s="6">
        <f t="shared" si="147"/>
        <v>138525000000</v>
      </c>
      <c r="M760" s="6">
        <v>62798</v>
      </c>
      <c r="N760" s="6">
        <f t="shared" si="148"/>
        <v>0.47418079511276845</v>
      </c>
      <c r="O760" s="1">
        <v>91590</v>
      </c>
      <c r="P760" s="12">
        <f t="shared" si="149"/>
        <v>8.7584791286848089E-3</v>
      </c>
      <c r="Q760" s="1">
        <v>48.162999999999997</v>
      </c>
      <c r="R760" s="1">
        <v>3.12</v>
      </c>
      <c r="S760" s="1">
        <v>24.992999999999999</v>
      </c>
      <c r="T760" s="1">
        <f t="shared" si="150"/>
        <v>48163000</v>
      </c>
      <c r="U760" s="1">
        <f t="shared" si="151"/>
        <v>3120000</v>
      </c>
      <c r="V760" s="1">
        <f t="shared" si="152"/>
        <v>24993000</v>
      </c>
      <c r="W760" s="1">
        <f t="shared" si="153"/>
        <v>4.6056843571879726</v>
      </c>
      <c r="X760" s="3">
        <v>0</v>
      </c>
      <c r="Y760" s="10">
        <v>10</v>
      </c>
      <c r="Z760" s="10">
        <v>0</v>
      </c>
      <c r="AA760" s="3">
        <f t="shared" si="156"/>
        <v>10</v>
      </c>
    </row>
    <row r="761" spans="1:27" x14ac:dyDescent="0.3">
      <c r="A761" s="1" t="s">
        <v>38</v>
      </c>
      <c r="B761" s="3">
        <v>2011</v>
      </c>
      <c r="C761" s="13">
        <f t="shared" si="154"/>
        <v>0.36068408898389609</v>
      </c>
      <c r="D761" s="1">
        <f t="shared" si="155"/>
        <v>3110000</v>
      </c>
      <c r="E761" s="1">
        <v>8622504</v>
      </c>
      <c r="F761" s="8">
        <v>33314349143.926922</v>
      </c>
      <c r="G761" s="8">
        <v>3863.6513411796527</v>
      </c>
      <c r="H761" s="1">
        <f t="shared" si="144"/>
        <v>14927801.68619933</v>
      </c>
      <c r="I761" s="1">
        <f t="shared" si="145"/>
        <v>9665910000</v>
      </c>
      <c r="J761" s="6">
        <v>9665.91</v>
      </c>
      <c r="K761" s="6">
        <f t="shared" si="146"/>
        <v>6982210000</v>
      </c>
      <c r="L761" s="6">
        <f t="shared" si="147"/>
        <v>16648120000</v>
      </c>
      <c r="M761" s="6">
        <v>6982.21</v>
      </c>
      <c r="N761" s="6">
        <f t="shared" si="148"/>
        <v>0.49972820804859963</v>
      </c>
      <c r="O761" s="1">
        <v>111890</v>
      </c>
      <c r="P761" s="12">
        <f t="shared" si="149"/>
        <v>1.2976508912028339E-2</v>
      </c>
      <c r="Q761" s="1">
        <v>8.86</v>
      </c>
      <c r="R761" s="1">
        <v>3.11</v>
      </c>
      <c r="S761" s="1">
        <v>7.859</v>
      </c>
      <c r="T761" s="1">
        <f t="shared" si="150"/>
        <v>8860000</v>
      </c>
      <c r="U761" s="1">
        <f t="shared" si="151"/>
        <v>3110000</v>
      </c>
      <c r="V761" s="1">
        <f t="shared" si="152"/>
        <v>7859000</v>
      </c>
      <c r="W761" s="1">
        <f t="shared" si="153"/>
        <v>1.0275437390345079</v>
      </c>
      <c r="X761" s="3">
        <v>1</v>
      </c>
      <c r="Y761" s="10">
        <v>7</v>
      </c>
      <c r="Z761" s="10">
        <v>0</v>
      </c>
      <c r="AA761" s="3">
        <f t="shared" si="156"/>
        <v>7</v>
      </c>
    </row>
    <row r="762" spans="1:27" x14ac:dyDescent="0.3">
      <c r="A762" s="1" t="s">
        <v>76</v>
      </c>
      <c r="B762" s="3">
        <v>2012</v>
      </c>
      <c r="C762" s="13">
        <f t="shared" si="154"/>
        <v>0.29577233861006402</v>
      </c>
      <c r="D762" s="1">
        <f t="shared" si="155"/>
        <v>3110000</v>
      </c>
      <c r="E762" s="1">
        <v>10514844</v>
      </c>
      <c r="F762" s="9">
        <v>277991617084.95898</v>
      </c>
      <c r="G762" s="8">
        <v>26438.016301997348</v>
      </c>
      <c r="H762" s="1">
        <f t="shared" si="144"/>
        <v>698968705.98467755</v>
      </c>
      <c r="I762" s="1">
        <f t="shared" si="145"/>
        <v>72487000000</v>
      </c>
      <c r="J762" s="6">
        <v>72487</v>
      </c>
      <c r="K762" s="6">
        <f t="shared" si="146"/>
        <v>58115000000</v>
      </c>
      <c r="L762" s="6">
        <f t="shared" si="147"/>
        <v>130602000000</v>
      </c>
      <c r="M762" s="6">
        <v>58115</v>
      </c>
      <c r="N762" s="6">
        <f t="shared" si="148"/>
        <v>0.46980553359666882</v>
      </c>
      <c r="O762" s="1">
        <v>91590</v>
      </c>
      <c r="P762" s="12">
        <f t="shared" si="149"/>
        <v>8.7105429238893122E-3</v>
      </c>
      <c r="Q762" s="1">
        <v>49.96</v>
      </c>
      <c r="R762" s="1">
        <v>3.11</v>
      </c>
      <c r="S762" s="1">
        <v>25.62</v>
      </c>
      <c r="T762" s="1">
        <f t="shared" si="150"/>
        <v>49960000</v>
      </c>
      <c r="U762" s="1">
        <f t="shared" si="151"/>
        <v>3110000</v>
      </c>
      <c r="V762" s="1">
        <f t="shared" si="152"/>
        <v>25620000</v>
      </c>
      <c r="W762" s="1">
        <f t="shared" si="153"/>
        <v>4.7513781469320895</v>
      </c>
      <c r="X762" s="3">
        <v>0</v>
      </c>
      <c r="Y762" s="10">
        <v>10</v>
      </c>
      <c r="Z762" s="10">
        <v>0</v>
      </c>
      <c r="AA762" s="3">
        <f t="shared" si="156"/>
        <v>10</v>
      </c>
    </row>
    <row r="763" spans="1:27" x14ac:dyDescent="0.3">
      <c r="A763" s="1" t="s">
        <v>76</v>
      </c>
      <c r="B763" s="3">
        <v>2011</v>
      </c>
      <c r="C763" s="13">
        <f t="shared" si="154"/>
        <v>0.29268126347375717</v>
      </c>
      <c r="D763" s="1">
        <f t="shared" si="155"/>
        <v>3090000</v>
      </c>
      <c r="E763" s="1">
        <v>10557560</v>
      </c>
      <c r="F763" s="9">
        <v>282620727896.60443</v>
      </c>
      <c r="G763" s="8">
        <v>26769.511885000364</v>
      </c>
      <c r="H763" s="1">
        <f t="shared" si="144"/>
        <v>716606766.5611757</v>
      </c>
      <c r="I763" s="1">
        <f t="shared" si="145"/>
        <v>82948000000</v>
      </c>
      <c r="J763" s="6">
        <v>82948</v>
      </c>
      <c r="K763" s="6">
        <f t="shared" si="146"/>
        <v>59622000000</v>
      </c>
      <c r="L763" s="6">
        <f t="shared" si="147"/>
        <v>142570000000</v>
      </c>
      <c r="M763" s="6">
        <v>59622</v>
      </c>
      <c r="N763" s="6">
        <f t="shared" si="148"/>
        <v>0.50445698396247363</v>
      </c>
      <c r="O763" s="1">
        <v>91590</v>
      </c>
      <c r="P763" s="12">
        <f t="shared" si="149"/>
        <v>8.6752999746153459E-3</v>
      </c>
      <c r="Q763" s="1">
        <v>51.802</v>
      </c>
      <c r="R763" s="1">
        <v>3.09</v>
      </c>
      <c r="S763" s="1">
        <v>28.478999999999999</v>
      </c>
      <c r="T763" s="1">
        <f t="shared" si="150"/>
        <v>51802000</v>
      </c>
      <c r="U763" s="1">
        <f t="shared" si="151"/>
        <v>3090000</v>
      </c>
      <c r="V763" s="1">
        <f t="shared" si="152"/>
        <v>28479000</v>
      </c>
      <c r="W763" s="1">
        <f t="shared" si="153"/>
        <v>4.9066261522548773</v>
      </c>
      <c r="X763" s="3">
        <v>0</v>
      </c>
      <c r="Y763" s="10">
        <v>10</v>
      </c>
      <c r="Z763" s="10">
        <v>0</v>
      </c>
      <c r="AA763" s="3">
        <f t="shared" si="156"/>
        <v>10</v>
      </c>
    </row>
    <row r="764" spans="1:27" x14ac:dyDescent="0.3">
      <c r="A764" s="1" t="s">
        <v>38</v>
      </c>
      <c r="B764" s="3">
        <v>2013</v>
      </c>
      <c r="C764" s="13">
        <f t="shared" si="154"/>
        <v>0.34372479607243084</v>
      </c>
      <c r="D764" s="1">
        <f t="shared" si="155"/>
        <v>3080000</v>
      </c>
      <c r="E764" s="1">
        <v>8960657</v>
      </c>
      <c r="F764" s="8">
        <v>36445584467.023354</v>
      </c>
      <c r="G764" s="8">
        <v>4067.2893145026478</v>
      </c>
      <c r="H764" s="1">
        <f t="shared" si="144"/>
        <v>16542842.367867419</v>
      </c>
      <c r="I764" s="1">
        <f t="shared" si="145"/>
        <v>9152279555.4409103</v>
      </c>
      <c r="J764" s="6">
        <v>9152.2795554409095</v>
      </c>
      <c r="K764" s="6">
        <f t="shared" si="146"/>
        <v>3886437753.8483801</v>
      </c>
      <c r="L764" s="6">
        <f t="shared" si="147"/>
        <v>13038717309.289291</v>
      </c>
      <c r="M764" s="6">
        <v>3886.43775384838</v>
      </c>
      <c r="N764" s="6">
        <f t="shared" si="148"/>
        <v>0.35775849118531677</v>
      </c>
      <c r="O764" s="1">
        <v>111890</v>
      </c>
      <c r="P764" s="12">
        <f t="shared" si="149"/>
        <v>1.2486807607968924E-2</v>
      </c>
      <c r="Q764" s="1">
        <v>9.3650000000000002</v>
      </c>
      <c r="R764" s="1">
        <v>3.08</v>
      </c>
      <c r="S764" s="1">
        <v>8.3030000000000008</v>
      </c>
      <c r="T764" s="1">
        <f t="shared" si="150"/>
        <v>9365000</v>
      </c>
      <c r="U764" s="1">
        <f t="shared" si="151"/>
        <v>3080000</v>
      </c>
      <c r="V764" s="1">
        <f t="shared" si="152"/>
        <v>8303000.0000000009</v>
      </c>
      <c r="W764" s="1">
        <f t="shared" si="153"/>
        <v>1.0451242581877647</v>
      </c>
      <c r="X764" s="3">
        <v>1</v>
      </c>
      <c r="Y764" s="10">
        <v>7</v>
      </c>
      <c r="Z764" s="10">
        <v>0</v>
      </c>
      <c r="AA764" s="3">
        <f t="shared" si="156"/>
        <v>7</v>
      </c>
    </row>
    <row r="765" spans="1:27" x14ac:dyDescent="0.3">
      <c r="A765" s="1" t="s">
        <v>38</v>
      </c>
      <c r="B765" s="3">
        <v>2014</v>
      </c>
      <c r="C765" s="13">
        <f t="shared" si="154"/>
        <v>0.33633345698426553</v>
      </c>
      <c r="D765" s="1">
        <f t="shared" si="155"/>
        <v>3070000</v>
      </c>
      <c r="E765" s="1">
        <v>9127846</v>
      </c>
      <c r="F765" s="8">
        <v>39875503507.560768</v>
      </c>
      <c r="G765" s="8">
        <v>4368.5556819824487</v>
      </c>
      <c r="H765" s="1">
        <f t="shared" si="144"/>
        <v>19084278.746581137</v>
      </c>
      <c r="I765" s="1">
        <f t="shared" si="145"/>
        <v>9298262734.9298306</v>
      </c>
      <c r="J765" s="6">
        <v>9298.2627349298309</v>
      </c>
      <c r="K765" s="6">
        <f t="shared" si="146"/>
        <v>4065250919.1147399</v>
      </c>
      <c r="L765" s="6">
        <f t="shared" si="147"/>
        <v>13363513654.044571</v>
      </c>
      <c r="M765" s="6">
        <v>4065.2509191147401</v>
      </c>
      <c r="N765" s="6">
        <f t="shared" si="148"/>
        <v>0.33513090691157604</v>
      </c>
      <c r="O765" s="1">
        <v>111890</v>
      </c>
      <c r="P765" s="12">
        <f t="shared" si="149"/>
        <v>1.2258094626048687E-2</v>
      </c>
      <c r="Q765" s="1">
        <v>9.4809999999999999</v>
      </c>
      <c r="R765" s="1">
        <v>3.07</v>
      </c>
      <c r="S765" s="1">
        <v>8.4269999999999996</v>
      </c>
      <c r="T765" s="1">
        <f t="shared" si="150"/>
        <v>9481000</v>
      </c>
      <c r="U765" s="1">
        <f t="shared" si="151"/>
        <v>3070000</v>
      </c>
      <c r="V765" s="1">
        <f t="shared" si="152"/>
        <v>8427000</v>
      </c>
      <c r="W765" s="1">
        <f t="shared" si="153"/>
        <v>1.0386897412598766</v>
      </c>
      <c r="X765" s="3">
        <v>1</v>
      </c>
      <c r="Y765" s="10">
        <v>7</v>
      </c>
      <c r="Z765" s="10">
        <v>0</v>
      </c>
      <c r="AA765" s="3">
        <f t="shared" si="156"/>
        <v>7</v>
      </c>
    </row>
    <row r="766" spans="1:27" x14ac:dyDescent="0.3">
      <c r="A766" s="1" t="s">
        <v>90</v>
      </c>
      <c r="B766" s="3">
        <v>2013</v>
      </c>
      <c r="C766" s="13">
        <f t="shared" si="154"/>
        <v>0.27167458800150507</v>
      </c>
      <c r="D766" s="1">
        <f t="shared" si="155"/>
        <v>3070000</v>
      </c>
      <c r="E766" s="1">
        <v>11300284</v>
      </c>
      <c r="F766" s="9">
        <v>117963075605.12675</v>
      </c>
      <c r="G766" s="8">
        <v>10438.947871144368</v>
      </c>
      <c r="H766" s="1">
        <f t="shared" si="144"/>
        <v>108971632.65646954</v>
      </c>
      <c r="I766" s="1">
        <f t="shared" si="145"/>
        <v>24315000000</v>
      </c>
      <c r="J766" s="6">
        <v>24315</v>
      </c>
      <c r="K766" s="6">
        <f t="shared" si="146"/>
        <v>17061000000</v>
      </c>
      <c r="L766" s="6">
        <f t="shared" si="147"/>
        <v>41376000000</v>
      </c>
      <c r="M766" s="2">
        <v>17061</v>
      </c>
      <c r="N766" s="6">
        <f t="shared" si="148"/>
        <v>0.35075382519275183</v>
      </c>
      <c r="O766" s="1">
        <v>155360</v>
      </c>
      <c r="P766" s="12">
        <f t="shared" si="149"/>
        <v>1.3748327033196688E-2</v>
      </c>
      <c r="Q766" s="1">
        <v>27.581</v>
      </c>
      <c r="R766" s="1">
        <v>3.07</v>
      </c>
      <c r="S766" s="1">
        <v>11.388</v>
      </c>
      <c r="T766" s="1">
        <f t="shared" si="150"/>
        <v>27581000</v>
      </c>
      <c r="U766" s="1">
        <f t="shared" si="151"/>
        <v>3070000</v>
      </c>
      <c r="V766" s="1">
        <f t="shared" si="152"/>
        <v>11388000</v>
      </c>
      <c r="W766" s="1">
        <f t="shared" si="153"/>
        <v>2.4407351178076588</v>
      </c>
      <c r="X766" s="3">
        <v>0</v>
      </c>
      <c r="Y766" s="10">
        <v>-88</v>
      </c>
      <c r="Z766" s="10">
        <v>-88</v>
      </c>
      <c r="AA766" s="10">
        <v>-88</v>
      </c>
    </row>
    <row r="767" spans="1:27" x14ac:dyDescent="0.3">
      <c r="A767" s="1" t="s">
        <v>26</v>
      </c>
      <c r="B767" s="3">
        <v>2011</v>
      </c>
      <c r="C767" s="13">
        <f t="shared" si="154"/>
        <v>0.30493539963753075</v>
      </c>
      <c r="D767" s="1">
        <f t="shared" si="155"/>
        <v>3020000</v>
      </c>
      <c r="E767" s="1">
        <v>9903737</v>
      </c>
      <c r="F767" s="8">
        <v>116474304267.3886</v>
      </c>
      <c r="G767" s="8">
        <v>11760.641893801199</v>
      </c>
      <c r="H767" s="1">
        <f t="shared" si="144"/>
        <v>138312697.75423187</v>
      </c>
      <c r="I767" s="1">
        <f t="shared" si="145"/>
        <v>17408000000</v>
      </c>
      <c r="J767" s="6">
        <v>17408</v>
      </c>
      <c r="K767" s="6">
        <f t="shared" si="146"/>
        <v>8492000000</v>
      </c>
      <c r="L767" s="6">
        <f t="shared" si="147"/>
        <v>25900000000</v>
      </c>
      <c r="M767" s="2">
        <v>8492</v>
      </c>
      <c r="N767" s="6">
        <f t="shared" si="148"/>
        <v>0.22236664269349654</v>
      </c>
      <c r="O767" s="1">
        <v>48310</v>
      </c>
      <c r="P767" s="12">
        <f t="shared" si="149"/>
        <v>4.8779566743341425E-3</v>
      </c>
      <c r="Q767" s="1">
        <v>21.318000000000001</v>
      </c>
      <c r="R767" s="1">
        <v>3.02</v>
      </c>
      <c r="S767" s="1">
        <v>15.564</v>
      </c>
      <c r="T767" s="1">
        <f t="shared" si="150"/>
        <v>21318000</v>
      </c>
      <c r="U767" s="1">
        <f t="shared" si="151"/>
        <v>3020000</v>
      </c>
      <c r="V767" s="1">
        <f t="shared" si="152"/>
        <v>15564000</v>
      </c>
      <c r="W767" s="1">
        <f t="shared" si="153"/>
        <v>2.1525208110837353</v>
      </c>
      <c r="X767" s="3">
        <v>0</v>
      </c>
      <c r="Y767" s="10">
        <v>8</v>
      </c>
      <c r="Z767" s="10">
        <v>0</v>
      </c>
      <c r="AA767" s="3">
        <f t="shared" ref="AA767:AA798" si="157">Y767-Z767</f>
        <v>8</v>
      </c>
    </row>
    <row r="768" spans="1:27" x14ac:dyDescent="0.3">
      <c r="A768" s="1" t="s">
        <v>61</v>
      </c>
      <c r="B768" s="3">
        <v>2014</v>
      </c>
      <c r="C768" s="13">
        <f t="shared" si="154"/>
        <v>1.3419521435790711</v>
      </c>
      <c r="D768" s="1">
        <f t="shared" si="155"/>
        <v>3010000</v>
      </c>
      <c r="E768" s="1">
        <v>2243001</v>
      </c>
      <c r="F768" s="9">
        <v>23796468385.043385</v>
      </c>
      <c r="G768" s="8">
        <v>10609.209886684574</v>
      </c>
      <c r="H768" s="1">
        <f t="shared" si="144"/>
        <v>112555334.4197257</v>
      </c>
      <c r="I768" s="1">
        <f t="shared" si="145"/>
        <v>8632029151.5289307</v>
      </c>
      <c r="J768" s="6">
        <v>8632.02915152893</v>
      </c>
      <c r="K768" s="6">
        <f t="shared" si="146"/>
        <v>5996032310.7686901</v>
      </c>
      <c r="L768" s="6">
        <f t="shared" si="147"/>
        <v>14628061462.297621</v>
      </c>
      <c r="M768" s="6">
        <v>5996.03231076869</v>
      </c>
      <c r="N768" s="6">
        <f t="shared" si="148"/>
        <v>0.61471564711222804</v>
      </c>
      <c r="O768" s="1">
        <v>823290</v>
      </c>
      <c r="P768" s="12">
        <f t="shared" si="149"/>
        <v>0.36704843198910747</v>
      </c>
      <c r="Q768" s="1">
        <v>3.6779999999999999</v>
      </c>
      <c r="R768" s="1">
        <v>3.01</v>
      </c>
      <c r="S768" s="1">
        <v>3.3050000000000002</v>
      </c>
      <c r="T768" s="1">
        <f t="shared" si="150"/>
        <v>3678000</v>
      </c>
      <c r="U768" s="1">
        <f t="shared" si="151"/>
        <v>3010000</v>
      </c>
      <c r="V768" s="1">
        <f t="shared" si="152"/>
        <v>3305000</v>
      </c>
      <c r="W768" s="1">
        <f t="shared" si="153"/>
        <v>1.6397674365726989</v>
      </c>
      <c r="X768" s="3">
        <v>0</v>
      </c>
      <c r="Y768" s="10">
        <v>6</v>
      </c>
      <c r="Z768" s="10">
        <v>0</v>
      </c>
      <c r="AA768" s="3">
        <f t="shared" si="157"/>
        <v>6</v>
      </c>
    </row>
    <row r="769" spans="1:27" x14ac:dyDescent="0.3">
      <c r="A769" s="1" t="s">
        <v>76</v>
      </c>
      <c r="B769" s="3">
        <v>2021</v>
      </c>
      <c r="C769" s="13">
        <f t="shared" si="154"/>
        <v>0.2895842548294954</v>
      </c>
      <c r="D769" s="1">
        <f t="shared" si="155"/>
        <v>2990000</v>
      </c>
      <c r="E769" s="1">
        <v>10325147</v>
      </c>
      <c r="F769" s="9">
        <v>372097211704.07813</v>
      </c>
      <c r="G769" s="8">
        <v>36037.957784434271</v>
      </c>
      <c r="H769" s="1">
        <f t="shared" si="144"/>
        <v>1298734401.2726667</v>
      </c>
      <c r="I769" s="1">
        <f t="shared" si="145"/>
        <v>98201000000</v>
      </c>
      <c r="J769" s="6">
        <v>98201</v>
      </c>
      <c r="K769" s="6">
        <f t="shared" si="146"/>
        <v>75229000000</v>
      </c>
      <c r="L769" s="6">
        <f t="shared" si="147"/>
        <v>173430000000</v>
      </c>
      <c r="M769" s="6">
        <v>75229</v>
      </c>
      <c r="N769" s="6">
        <f t="shared" si="148"/>
        <v>0.46608787850290478</v>
      </c>
      <c r="O769" s="1">
        <v>91590</v>
      </c>
      <c r="P769" s="12">
        <f t="shared" si="149"/>
        <v>8.8705758862319337E-3</v>
      </c>
      <c r="Q769" s="1">
        <v>40.796999999999997</v>
      </c>
      <c r="R769" s="1">
        <v>2.99</v>
      </c>
      <c r="S769" s="1">
        <v>23.885999999999999</v>
      </c>
      <c r="T769" s="1">
        <f t="shared" si="150"/>
        <v>40797000</v>
      </c>
      <c r="U769" s="1">
        <f t="shared" si="151"/>
        <v>2990000</v>
      </c>
      <c r="V769" s="1">
        <f t="shared" si="152"/>
        <v>23886000</v>
      </c>
      <c r="W769" s="1">
        <f t="shared" si="153"/>
        <v>3.951227038220376</v>
      </c>
      <c r="X769" s="3">
        <v>0</v>
      </c>
      <c r="Y769" s="10">
        <v>10</v>
      </c>
      <c r="Z769" s="10">
        <v>0</v>
      </c>
      <c r="AA769" s="3">
        <f t="shared" si="157"/>
        <v>10</v>
      </c>
    </row>
    <row r="770" spans="1:27" x14ac:dyDescent="0.3">
      <c r="A770" s="1" t="s">
        <v>76</v>
      </c>
      <c r="B770" s="3">
        <v>2020</v>
      </c>
      <c r="C770" s="13">
        <f t="shared" si="154"/>
        <v>0.29037355343713428</v>
      </c>
      <c r="D770" s="1">
        <f t="shared" si="155"/>
        <v>2990000</v>
      </c>
      <c r="E770" s="1">
        <v>10297081</v>
      </c>
      <c r="F770" s="9">
        <v>359132734801.42371</v>
      </c>
      <c r="G770" s="8">
        <v>34877.139919694106</v>
      </c>
      <c r="H770" s="1">
        <f t="shared" ref="H770:H833" si="158">G770^2</f>
        <v>1216414888.9779201</v>
      </c>
      <c r="I770" s="1">
        <f t="shared" ref="I770:I833" si="159">J770*1000000</f>
        <v>77894000000</v>
      </c>
      <c r="J770" s="6">
        <v>77894</v>
      </c>
      <c r="K770" s="6">
        <f t="shared" ref="K770:K833" si="160">M770*1000000</f>
        <v>61495000000</v>
      </c>
      <c r="L770" s="6">
        <f t="shared" ref="L770:L833" si="161">I770+K770</f>
        <v>139389000000</v>
      </c>
      <c r="M770" s="6">
        <v>61495</v>
      </c>
      <c r="N770" s="6">
        <f t="shared" ref="N770:N833" si="162">(K770+I770)/F770</f>
        <v>0.38812669103269787</v>
      </c>
      <c r="O770" s="1">
        <v>91590</v>
      </c>
      <c r="P770" s="12">
        <f t="shared" ref="P770:P833" si="163">O770/E770</f>
        <v>8.8947537656545572E-3</v>
      </c>
      <c r="Q770" s="1">
        <v>41.8</v>
      </c>
      <c r="R770" s="1">
        <v>2.99</v>
      </c>
      <c r="S770" s="1">
        <v>23.215</v>
      </c>
      <c r="T770" s="1">
        <f t="shared" ref="T770:T833" si="164">Q770*1000000</f>
        <v>41800000</v>
      </c>
      <c r="U770" s="1">
        <f t="shared" ref="U770:U833" si="165">R770*1000000</f>
        <v>2990000</v>
      </c>
      <c r="V770" s="1">
        <f t="shared" ref="V770:V833" si="166">S770*1000000</f>
        <v>23215000</v>
      </c>
      <c r="W770" s="1">
        <f t="shared" ref="W770:W833" si="167">T770/E770</f>
        <v>4.0594028540709743</v>
      </c>
      <c r="X770" s="3">
        <v>0</v>
      </c>
      <c r="Y770" s="10">
        <v>10</v>
      </c>
      <c r="Z770" s="10">
        <v>0</v>
      </c>
      <c r="AA770" s="3">
        <f t="shared" si="157"/>
        <v>10</v>
      </c>
    </row>
    <row r="771" spans="1:27" x14ac:dyDescent="0.3">
      <c r="A771" s="1" t="s">
        <v>76</v>
      </c>
      <c r="B771" s="3">
        <v>2019</v>
      </c>
      <c r="C771" s="13">
        <f t="shared" ref="C771:C834" si="168">D771/E771</f>
        <v>0.29067893753056867</v>
      </c>
      <c r="D771" s="1">
        <f t="shared" ref="D771:D834" si="169">R771*1000000</f>
        <v>2990000</v>
      </c>
      <c r="E771" s="1">
        <v>10286263</v>
      </c>
      <c r="F771" s="9">
        <v>383668910369.41449</v>
      </c>
      <c r="G771" s="8">
        <v>37299.154257422204</v>
      </c>
      <c r="H771" s="1">
        <f t="shared" si="158"/>
        <v>1391226908.3189769</v>
      </c>
      <c r="I771" s="1">
        <f t="shared" si="159"/>
        <v>89539000000</v>
      </c>
      <c r="J771" s="6">
        <v>89539</v>
      </c>
      <c r="K771" s="6">
        <f t="shared" si="160"/>
        <v>67064000000</v>
      </c>
      <c r="L771" s="6">
        <f t="shared" si="161"/>
        <v>156603000000</v>
      </c>
      <c r="M771" s="6">
        <v>67064</v>
      </c>
      <c r="N771" s="6">
        <f t="shared" si="162"/>
        <v>0.40817224374321925</v>
      </c>
      <c r="O771" s="1">
        <v>91590</v>
      </c>
      <c r="P771" s="12">
        <f t="shared" si="163"/>
        <v>8.9041083238878879E-3</v>
      </c>
      <c r="Q771" s="1">
        <v>47.619</v>
      </c>
      <c r="R771" s="1">
        <v>2.99</v>
      </c>
      <c r="S771" s="1">
        <v>26.152999999999999</v>
      </c>
      <c r="T771" s="1">
        <f t="shared" si="164"/>
        <v>47619000</v>
      </c>
      <c r="U771" s="1">
        <f t="shared" si="165"/>
        <v>2990000</v>
      </c>
      <c r="V771" s="1">
        <f t="shared" si="166"/>
        <v>26153000</v>
      </c>
      <c r="W771" s="1">
        <f t="shared" si="167"/>
        <v>4.6293780355411869</v>
      </c>
      <c r="X771" s="3">
        <v>0</v>
      </c>
      <c r="Y771" s="10">
        <v>10</v>
      </c>
      <c r="Z771" s="10">
        <v>0</v>
      </c>
      <c r="AA771" s="3">
        <f t="shared" si="157"/>
        <v>10</v>
      </c>
    </row>
    <row r="772" spans="1:27" x14ac:dyDescent="0.3">
      <c r="A772" s="1" t="s">
        <v>26</v>
      </c>
      <c r="B772" s="3">
        <v>2014</v>
      </c>
      <c r="C772" s="13">
        <f t="shared" si="168"/>
        <v>0.28982364036970992</v>
      </c>
      <c r="D772" s="1">
        <f t="shared" si="169"/>
        <v>2980000</v>
      </c>
      <c r="E772" s="1">
        <v>10282115</v>
      </c>
      <c r="F772" s="8">
        <v>136975940972.30133</v>
      </c>
      <c r="G772" s="8">
        <v>13321.767065657341</v>
      </c>
      <c r="H772" s="1">
        <f t="shared" si="158"/>
        <v>177469477.7516326</v>
      </c>
      <c r="I772" s="1">
        <f t="shared" si="159"/>
        <v>17273100000</v>
      </c>
      <c r="J772" s="6">
        <v>17273.099999999999</v>
      </c>
      <c r="K772" s="6">
        <f t="shared" si="160"/>
        <v>9898900000</v>
      </c>
      <c r="L772" s="6">
        <f t="shared" si="161"/>
        <v>27172000000</v>
      </c>
      <c r="M772" s="2">
        <v>9898.9</v>
      </c>
      <c r="N772" s="6">
        <f t="shared" si="162"/>
        <v>0.19837060294767095</v>
      </c>
      <c r="O772" s="1">
        <v>48310</v>
      </c>
      <c r="P772" s="12">
        <f t="shared" si="163"/>
        <v>4.6984496866646595E-3</v>
      </c>
      <c r="Q772" s="1">
        <v>21.800999999999998</v>
      </c>
      <c r="R772" s="1">
        <v>2.98</v>
      </c>
      <c r="S772" s="1">
        <v>14.656000000000001</v>
      </c>
      <c r="T772" s="1">
        <f t="shared" si="164"/>
        <v>21801000</v>
      </c>
      <c r="U772" s="1">
        <f t="shared" si="165"/>
        <v>2980000</v>
      </c>
      <c r="V772" s="1">
        <f t="shared" si="166"/>
        <v>14656000</v>
      </c>
      <c r="W772" s="1">
        <f t="shared" si="167"/>
        <v>2.1202836186912908</v>
      </c>
      <c r="X772" s="3">
        <v>0</v>
      </c>
      <c r="Y772" s="10">
        <v>8</v>
      </c>
      <c r="Z772" s="10">
        <v>0</v>
      </c>
      <c r="AA772" s="3">
        <f t="shared" si="157"/>
        <v>8</v>
      </c>
    </row>
    <row r="773" spans="1:27" x14ac:dyDescent="0.3">
      <c r="A773" s="1" t="s">
        <v>76</v>
      </c>
      <c r="B773" s="3">
        <v>2018</v>
      </c>
      <c r="C773" s="13">
        <f t="shared" si="168"/>
        <v>0.28880313175393352</v>
      </c>
      <c r="D773" s="1">
        <f t="shared" si="169"/>
        <v>2970000</v>
      </c>
      <c r="E773" s="1">
        <v>10283822</v>
      </c>
      <c r="F773" s="9">
        <v>359198924420.58936</v>
      </c>
      <c r="G773" s="8">
        <v>34928.543533774638</v>
      </c>
      <c r="H773" s="1">
        <f t="shared" si="158"/>
        <v>1220003153.3907902</v>
      </c>
      <c r="I773" s="1">
        <f t="shared" si="159"/>
        <v>89060000000</v>
      </c>
      <c r="J773" s="6">
        <v>89060</v>
      </c>
      <c r="K773" s="6">
        <f t="shared" si="160"/>
        <v>68360000000</v>
      </c>
      <c r="L773" s="6">
        <f t="shared" si="161"/>
        <v>157420000000</v>
      </c>
      <c r="M773" s="6">
        <v>68360</v>
      </c>
      <c r="N773" s="6">
        <f t="shared" si="162"/>
        <v>0.43825298267228513</v>
      </c>
      <c r="O773" s="1">
        <v>91590</v>
      </c>
      <c r="P773" s="12">
        <f t="shared" si="163"/>
        <v>8.9062218307551407E-3</v>
      </c>
      <c r="Q773" s="1">
        <v>51.459000000000003</v>
      </c>
      <c r="R773" s="1">
        <v>2.97</v>
      </c>
      <c r="S773" s="1">
        <v>25.513999999999999</v>
      </c>
      <c r="T773" s="1">
        <f t="shared" si="164"/>
        <v>51459000</v>
      </c>
      <c r="U773" s="1">
        <f t="shared" si="165"/>
        <v>2970000</v>
      </c>
      <c r="V773" s="1">
        <f t="shared" si="166"/>
        <v>25514000</v>
      </c>
      <c r="W773" s="1">
        <f t="shared" si="167"/>
        <v>5.0038789080557793</v>
      </c>
      <c r="X773" s="3">
        <v>0</v>
      </c>
      <c r="Y773" s="10">
        <v>10</v>
      </c>
      <c r="Z773" s="10">
        <v>0</v>
      </c>
      <c r="AA773" s="3">
        <f t="shared" si="157"/>
        <v>10</v>
      </c>
    </row>
    <row r="774" spans="1:27" x14ac:dyDescent="0.3">
      <c r="A774" s="1" t="s">
        <v>38</v>
      </c>
      <c r="B774" s="3">
        <v>2015</v>
      </c>
      <c r="C774" s="13">
        <f t="shared" si="168"/>
        <v>0.31846773980970478</v>
      </c>
      <c r="D774" s="1">
        <f t="shared" si="169"/>
        <v>2960000</v>
      </c>
      <c r="E774" s="1">
        <v>9294505</v>
      </c>
      <c r="F774" s="8">
        <v>43955139193.46196</v>
      </c>
      <c r="G774" s="8">
        <v>4729.1533216090538</v>
      </c>
      <c r="H774" s="1">
        <f t="shared" si="158"/>
        <v>22364891.139285948</v>
      </c>
      <c r="I774" s="1">
        <f t="shared" si="159"/>
        <v>9424287361.0608597</v>
      </c>
      <c r="J774" s="6">
        <v>9424.2873610608603</v>
      </c>
      <c r="K774" s="6">
        <f t="shared" si="160"/>
        <v>3959120572.4317698</v>
      </c>
      <c r="L774" s="6">
        <f t="shared" si="161"/>
        <v>13383407933.49263</v>
      </c>
      <c r="M774" s="6">
        <v>3959.1205724317697</v>
      </c>
      <c r="N774" s="6">
        <f t="shared" si="162"/>
        <v>0.30447879768023406</v>
      </c>
      <c r="O774" s="1">
        <v>111890</v>
      </c>
      <c r="P774" s="12">
        <f t="shared" si="163"/>
        <v>1.2038295745712116E-2</v>
      </c>
      <c r="Q774" s="1">
        <v>10.348000000000001</v>
      </c>
      <c r="R774" s="1">
        <v>2.96</v>
      </c>
      <c r="S774" s="1">
        <v>9.2880000000000003</v>
      </c>
      <c r="T774" s="1">
        <f t="shared" si="164"/>
        <v>10348000</v>
      </c>
      <c r="U774" s="1">
        <f t="shared" si="165"/>
        <v>2960000</v>
      </c>
      <c r="V774" s="1">
        <f t="shared" si="166"/>
        <v>9288000</v>
      </c>
      <c r="W774" s="1">
        <f t="shared" si="167"/>
        <v>1.1133460039023058</v>
      </c>
      <c r="X774" s="3">
        <v>1</v>
      </c>
      <c r="Y774" s="10">
        <v>7</v>
      </c>
      <c r="Z774" s="10">
        <v>0</v>
      </c>
      <c r="AA774" s="3">
        <f t="shared" si="157"/>
        <v>7</v>
      </c>
    </row>
    <row r="775" spans="1:27" x14ac:dyDescent="0.3">
      <c r="A775" s="1" t="s">
        <v>61</v>
      </c>
      <c r="B775" s="3">
        <v>2015</v>
      </c>
      <c r="C775" s="13">
        <f t="shared" si="168"/>
        <v>1.296707764125353</v>
      </c>
      <c r="D775" s="1">
        <f t="shared" si="169"/>
        <v>2960000</v>
      </c>
      <c r="E775" s="1">
        <v>2282704</v>
      </c>
      <c r="F775" s="9">
        <v>24615023878.293106</v>
      </c>
      <c r="G775" s="8">
        <v>10783.274519295146</v>
      </c>
      <c r="H775" s="1">
        <f t="shared" si="158"/>
        <v>116279009.35847996</v>
      </c>
      <c r="I775" s="1">
        <f t="shared" si="159"/>
        <v>7772416559.8161001</v>
      </c>
      <c r="J775" s="6">
        <v>7772.4165598160998</v>
      </c>
      <c r="K775" s="6">
        <f t="shared" si="160"/>
        <v>4566892357.6382198</v>
      </c>
      <c r="L775" s="6">
        <f t="shared" si="161"/>
        <v>12339308917.454319</v>
      </c>
      <c r="M775" s="6">
        <v>4566.8923576382194</v>
      </c>
      <c r="N775" s="6">
        <f t="shared" si="162"/>
        <v>0.50129177117458767</v>
      </c>
      <c r="O775" s="1">
        <v>823290</v>
      </c>
      <c r="P775" s="12">
        <f t="shared" si="163"/>
        <v>0.36066436997525742</v>
      </c>
      <c r="Q775" s="1">
        <v>3.851</v>
      </c>
      <c r="R775" s="1">
        <v>2.96</v>
      </c>
      <c r="S775" s="1">
        <v>3.5139999999999998</v>
      </c>
      <c r="T775" s="1">
        <f t="shared" si="164"/>
        <v>3851000</v>
      </c>
      <c r="U775" s="1">
        <f t="shared" si="165"/>
        <v>2960000</v>
      </c>
      <c r="V775" s="1">
        <f t="shared" si="166"/>
        <v>3514000</v>
      </c>
      <c r="W775" s="1">
        <f t="shared" si="167"/>
        <v>1.6870343242049779</v>
      </c>
      <c r="X775" s="3">
        <v>0</v>
      </c>
      <c r="Y775" s="10">
        <v>6</v>
      </c>
      <c r="Z775" s="10">
        <v>0</v>
      </c>
      <c r="AA775" s="3">
        <f t="shared" si="157"/>
        <v>6</v>
      </c>
    </row>
    <row r="776" spans="1:27" x14ac:dyDescent="0.3">
      <c r="A776" s="1" t="s">
        <v>26</v>
      </c>
      <c r="B776" s="3">
        <v>2013</v>
      </c>
      <c r="C776" s="13">
        <f t="shared" si="168"/>
        <v>0.28945409450046083</v>
      </c>
      <c r="D776" s="1">
        <f t="shared" si="169"/>
        <v>2940000</v>
      </c>
      <c r="E776" s="1">
        <v>10157051</v>
      </c>
      <c r="F776" s="8">
        <v>125423585902.2014</v>
      </c>
      <c r="G776" s="8">
        <v>12348.425335483833</v>
      </c>
      <c r="H776" s="1">
        <f t="shared" si="158"/>
        <v>152483608.26601902</v>
      </c>
      <c r="I776" s="1">
        <f t="shared" si="159"/>
        <v>16801200000</v>
      </c>
      <c r="J776" s="6">
        <v>16801.2</v>
      </c>
      <c r="K776" s="6">
        <f t="shared" si="160"/>
        <v>9424400000</v>
      </c>
      <c r="L776" s="6">
        <f t="shared" si="161"/>
        <v>26225600000</v>
      </c>
      <c r="M776" s="2">
        <v>9424.4</v>
      </c>
      <c r="N776" s="6">
        <f t="shared" si="162"/>
        <v>0.209096238250191</v>
      </c>
      <c r="O776" s="1">
        <v>48310</v>
      </c>
      <c r="P776" s="12">
        <f t="shared" si="163"/>
        <v>4.7563018045296808E-3</v>
      </c>
      <c r="Q776" s="1">
        <v>21.266999999999999</v>
      </c>
      <c r="R776" s="1">
        <v>2.94</v>
      </c>
      <c r="S776" s="1">
        <v>15.14</v>
      </c>
      <c r="T776" s="1">
        <f t="shared" si="164"/>
        <v>21267000</v>
      </c>
      <c r="U776" s="1">
        <f t="shared" si="165"/>
        <v>2940000</v>
      </c>
      <c r="V776" s="1">
        <f t="shared" si="166"/>
        <v>15140000</v>
      </c>
      <c r="W776" s="1">
        <f t="shared" si="167"/>
        <v>2.0938164039936393</v>
      </c>
      <c r="X776" s="3">
        <v>0</v>
      </c>
      <c r="Y776" s="10">
        <v>8</v>
      </c>
      <c r="Z776" s="10">
        <v>0</v>
      </c>
      <c r="AA776" s="3">
        <f t="shared" si="157"/>
        <v>8</v>
      </c>
    </row>
    <row r="777" spans="1:27" x14ac:dyDescent="0.3">
      <c r="A777" s="1" t="s">
        <v>26</v>
      </c>
      <c r="B777" s="3">
        <v>2012</v>
      </c>
      <c r="C777" s="13">
        <f t="shared" si="168"/>
        <v>0.2920979431320197</v>
      </c>
      <c r="D777" s="1">
        <f t="shared" si="169"/>
        <v>2930000</v>
      </c>
      <c r="E777" s="1">
        <v>10030882</v>
      </c>
      <c r="F777" s="8">
        <v>118182716945.45657</v>
      </c>
      <c r="G777" s="8">
        <v>11781.886871509063</v>
      </c>
      <c r="H777" s="1">
        <f t="shared" si="158"/>
        <v>138812858.2530376</v>
      </c>
      <c r="I777" s="1">
        <f t="shared" si="159"/>
        <v>17741000000</v>
      </c>
      <c r="J777" s="6">
        <v>17741</v>
      </c>
      <c r="K777" s="6">
        <f t="shared" si="160"/>
        <v>9069000000</v>
      </c>
      <c r="L777" s="6">
        <f t="shared" si="161"/>
        <v>26810000000</v>
      </c>
      <c r="M777" s="2">
        <v>9069</v>
      </c>
      <c r="N777" s="6">
        <f t="shared" si="162"/>
        <v>0.22685212096091251</v>
      </c>
      <c r="O777" s="1">
        <v>48310</v>
      </c>
      <c r="P777" s="12">
        <f t="shared" si="163"/>
        <v>4.8161268371016627E-3</v>
      </c>
      <c r="Q777" s="1">
        <v>21.254999999999999</v>
      </c>
      <c r="R777" s="1">
        <v>2.93</v>
      </c>
      <c r="S777" s="1">
        <v>15.675000000000001</v>
      </c>
      <c r="T777" s="1">
        <f t="shared" si="164"/>
        <v>21255000</v>
      </c>
      <c r="U777" s="1">
        <f t="shared" si="165"/>
        <v>2930000</v>
      </c>
      <c r="V777" s="1">
        <f t="shared" si="166"/>
        <v>15675000</v>
      </c>
      <c r="W777" s="1">
        <f t="shared" si="167"/>
        <v>2.118956239341665</v>
      </c>
      <c r="X777" s="3">
        <v>0</v>
      </c>
      <c r="Y777" s="10">
        <v>8</v>
      </c>
      <c r="Z777" s="10">
        <v>0</v>
      </c>
      <c r="AA777" s="3">
        <f t="shared" si="157"/>
        <v>8</v>
      </c>
    </row>
    <row r="778" spans="1:27" x14ac:dyDescent="0.3">
      <c r="A778" s="1" t="s">
        <v>61</v>
      </c>
      <c r="B778" s="3">
        <v>2018</v>
      </c>
      <c r="C778" s="13">
        <f t="shared" si="168"/>
        <v>1.1846962189484886</v>
      </c>
      <c r="D778" s="1">
        <f t="shared" si="169"/>
        <v>2850000</v>
      </c>
      <c r="E778" s="1">
        <v>2405680</v>
      </c>
      <c r="F778" s="9">
        <v>25287138081.898296</v>
      </c>
      <c r="G778" s="8">
        <v>10511.430481983596</v>
      </c>
      <c r="H778" s="1">
        <f t="shared" si="158"/>
        <v>110490170.7775739</v>
      </c>
      <c r="I778" s="1">
        <f t="shared" si="159"/>
        <v>8767514063.53409</v>
      </c>
      <c r="J778" s="6">
        <v>8767.5140635340904</v>
      </c>
      <c r="K778" s="6">
        <f t="shared" si="160"/>
        <v>7457735960.7929096</v>
      </c>
      <c r="L778" s="6">
        <f t="shared" si="161"/>
        <v>16225250024.327</v>
      </c>
      <c r="M778" s="6">
        <v>7457.7359607929093</v>
      </c>
      <c r="N778" s="6">
        <f t="shared" si="162"/>
        <v>0.64164042493767948</v>
      </c>
      <c r="O778" s="1">
        <v>823290</v>
      </c>
      <c r="P778" s="12">
        <f t="shared" si="163"/>
        <v>0.34222756143793021</v>
      </c>
      <c r="Q778" s="1">
        <v>4.1550000000000002</v>
      </c>
      <c r="R778" s="1">
        <v>2.85</v>
      </c>
      <c r="S778" s="1">
        <v>3.6459999999999999</v>
      </c>
      <c r="T778" s="1">
        <f t="shared" si="164"/>
        <v>4155000.0000000005</v>
      </c>
      <c r="U778" s="1">
        <f t="shared" si="165"/>
        <v>2850000</v>
      </c>
      <c r="V778" s="1">
        <f t="shared" si="166"/>
        <v>3646000</v>
      </c>
      <c r="W778" s="1">
        <f t="shared" si="167"/>
        <v>1.7271623823617441</v>
      </c>
      <c r="X778" s="3">
        <v>0</v>
      </c>
      <c r="Y778" s="10">
        <v>6</v>
      </c>
      <c r="Z778" s="10">
        <v>0</v>
      </c>
      <c r="AA778" s="3">
        <f t="shared" si="157"/>
        <v>6</v>
      </c>
    </row>
    <row r="779" spans="1:27" x14ac:dyDescent="0.3">
      <c r="A779" s="1" t="s">
        <v>38</v>
      </c>
      <c r="B779" s="3">
        <v>2012</v>
      </c>
      <c r="C779" s="13">
        <f t="shared" si="168"/>
        <v>0.31618334403011156</v>
      </c>
      <c r="D779" s="1">
        <f t="shared" si="169"/>
        <v>2780000</v>
      </c>
      <c r="E779" s="1">
        <v>8792367</v>
      </c>
      <c r="F779" s="8">
        <v>34844289142.369118</v>
      </c>
      <c r="G779" s="8">
        <v>3963.0157774771137</v>
      </c>
      <c r="H779" s="1">
        <f t="shared" si="158"/>
        <v>15705494.052532531</v>
      </c>
      <c r="I779" s="1">
        <f t="shared" si="159"/>
        <v>10326300000</v>
      </c>
      <c r="J779" s="6">
        <v>10326.299999999999</v>
      </c>
      <c r="K779" s="6">
        <f t="shared" si="160"/>
        <v>7478610000</v>
      </c>
      <c r="L779" s="6">
        <f t="shared" si="161"/>
        <v>17804910000</v>
      </c>
      <c r="M779" s="6">
        <v>7478.61</v>
      </c>
      <c r="N779" s="6">
        <f t="shared" si="162"/>
        <v>0.51098502619041852</v>
      </c>
      <c r="O779" s="1">
        <v>111890</v>
      </c>
      <c r="P779" s="12">
        <f t="shared" si="163"/>
        <v>1.27258109221328E-2</v>
      </c>
      <c r="Q779" s="1">
        <v>9.218</v>
      </c>
      <c r="R779" s="1">
        <v>2.78</v>
      </c>
      <c r="S779" s="1">
        <v>8.0719999999999992</v>
      </c>
      <c r="T779" s="1">
        <f t="shared" si="164"/>
        <v>9218000</v>
      </c>
      <c r="U779" s="1">
        <f t="shared" si="165"/>
        <v>2780000</v>
      </c>
      <c r="V779" s="1">
        <f t="shared" si="166"/>
        <v>8071999.9999999991</v>
      </c>
      <c r="W779" s="1">
        <f t="shared" si="167"/>
        <v>1.0484093759962476</v>
      </c>
      <c r="X779" s="3">
        <v>1</v>
      </c>
      <c r="Y779" s="10">
        <v>7</v>
      </c>
      <c r="Z779" s="10">
        <v>0</v>
      </c>
      <c r="AA779" s="3">
        <f t="shared" si="157"/>
        <v>7</v>
      </c>
    </row>
    <row r="780" spans="1:27" x14ac:dyDescent="0.3">
      <c r="A780" s="1" t="s">
        <v>45</v>
      </c>
      <c r="B780" s="3">
        <v>2021</v>
      </c>
      <c r="C780" s="13">
        <f t="shared" si="168"/>
        <v>0.29047415634344298</v>
      </c>
      <c r="D780" s="1">
        <f t="shared" si="169"/>
        <v>2720000</v>
      </c>
      <c r="E780" s="1">
        <v>9364000</v>
      </c>
      <c r="F780" s="8">
        <v>406870957145.08405</v>
      </c>
      <c r="G780" s="8">
        <v>43450.550741679202</v>
      </c>
      <c r="H780" s="1">
        <f t="shared" si="158"/>
        <v>1887950359.755239</v>
      </c>
      <c r="I780" s="1">
        <f t="shared" si="159"/>
        <v>92155000000</v>
      </c>
      <c r="J780" s="6">
        <v>92155</v>
      </c>
      <c r="K780" s="6">
        <f t="shared" si="160"/>
        <v>60159000000</v>
      </c>
      <c r="L780" s="6">
        <f t="shared" si="161"/>
        <v>152314000000</v>
      </c>
      <c r="M780" s="6">
        <v>60159</v>
      </c>
      <c r="N780" s="6">
        <f t="shared" si="162"/>
        <v>0.37435456457435751</v>
      </c>
      <c r="O780" s="1">
        <v>21640</v>
      </c>
      <c r="P780" s="12">
        <f t="shared" si="163"/>
        <v>2.3109782144382744E-3</v>
      </c>
      <c r="Q780" s="1">
        <v>54.529000000000003</v>
      </c>
      <c r="R780" s="1">
        <v>2.72</v>
      </c>
      <c r="S780" s="1">
        <v>19.611000000000001</v>
      </c>
      <c r="T780" s="1">
        <f t="shared" si="164"/>
        <v>54529000</v>
      </c>
      <c r="U780" s="1">
        <f t="shared" si="165"/>
        <v>2720000</v>
      </c>
      <c r="V780" s="1">
        <f t="shared" si="166"/>
        <v>19611000</v>
      </c>
      <c r="W780" s="1">
        <f t="shared" si="167"/>
        <v>5.8232592909013245</v>
      </c>
      <c r="X780" s="3">
        <v>1</v>
      </c>
      <c r="Y780" s="10">
        <v>7</v>
      </c>
      <c r="Z780" s="10">
        <v>1</v>
      </c>
      <c r="AA780" s="3">
        <f t="shared" si="157"/>
        <v>6</v>
      </c>
    </row>
    <row r="781" spans="1:27" x14ac:dyDescent="0.3">
      <c r="A781" s="1" t="s">
        <v>45</v>
      </c>
      <c r="B781" s="3">
        <v>2020</v>
      </c>
      <c r="C781" s="13">
        <f t="shared" si="168"/>
        <v>0.29516771386094565</v>
      </c>
      <c r="D781" s="1">
        <f t="shared" si="169"/>
        <v>2720000</v>
      </c>
      <c r="E781" s="1">
        <v>9215100</v>
      </c>
      <c r="F781" s="8">
        <v>365098645253.75079</v>
      </c>
      <c r="G781" s="8">
        <v>39619.607519587502</v>
      </c>
      <c r="H781" s="1">
        <f t="shared" si="158"/>
        <v>1569713300.0061545</v>
      </c>
      <c r="I781" s="1">
        <f t="shared" si="159"/>
        <v>69259000000</v>
      </c>
      <c r="J781" s="6">
        <v>69259</v>
      </c>
      <c r="K781" s="6">
        <f t="shared" si="160"/>
        <v>50152000000</v>
      </c>
      <c r="L781" s="6">
        <f t="shared" si="161"/>
        <v>119411000000</v>
      </c>
      <c r="M781" s="6">
        <v>50152</v>
      </c>
      <c r="N781" s="6">
        <f t="shared" si="162"/>
        <v>0.32706503174506985</v>
      </c>
      <c r="O781" s="1">
        <v>21640</v>
      </c>
      <c r="P781" s="12">
        <f t="shared" si="163"/>
        <v>2.3483196058642877E-3</v>
      </c>
      <c r="Q781" s="1">
        <v>55.008000000000003</v>
      </c>
      <c r="R781" s="1">
        <v>2.72</v>
      </c>
      <c r="S781" s="1">
        <v>19.036000000000001</v>
      </c>
      <c r="T781" s="1">
        <f t="shared" si="164"/>
        <v>55008000</v>
      </c>
      <c r="U781" s="1">
        <f t="shared" si="165"/>
        <v>2720000</v>
      </c>
      <c r="V781" s="1">
        <f t="shared" si="166"/>
        <v>19036000</v>
      </c>
      <c r="W781" s="1">
        <f t="shared" si="167"/>
        <v>5.9693329426701824</v>
      </c>
      <c r="X781" s="3">
        <v>1</v>
      </c>
      <c r="Y781" s="10">
        <v>7</v>
      </c>
      <c r="Z781" s="10">
        <v>1</v>
      </c>
      <c r="AA781" s="3">
        <f t="shared" si="157"/>
        <v>6</v>
      </c>
    </row>
    <row r="782" spans="1:27" x14ac:dyDescent="0.3">
      <c r="A782" s="1" t="s">
        <v>45</v>
      </c>
      <c r="B782" s="3">
        <v>2019</v>
      </c>
      <c r="C782" s="13">
        <f t="shared" si="168"/>
        <v>0.30041970399823281</v>
      </c>
      <c r="D782" s="1">
        <f t="shared" si="169"/>
        <v>2720000</v>
      </c>
      <c r="E782" s="1">
        <v>9054000</v>
      </c>
      <c r="F782" s="8">
        <v>366466746171.85364</v>
      </c>
      <c r="G782" s="8">
        <v>40475.673312552863</v>
      </c>
      <c r="H782" s="1">
        <f t="shared" si="158"/>
        <v>1638280130.1045041</v>
      </c>
      <c r="I782" s="1">
        <f t="shared" si="159"/>
        <v>76591000000</v>
      </c>
      <c r="J782" s="6">
        <v>76591</v>
      </c>
      <c r="K782" s="6">
        <f t="shared" si="160"/>
        <v>58506000000</v>
      </c>
      <c r="L782" s="6">
        <f t="shared" si="161"/>
        <v>135097000000</v>
      </c>
      <c r="M782" s="6">
        <v>58506</v>
      </c>
      <c r="N782" s="6">
        <f t="shared" si="162"/>
        <v>0.36864736408210586</v>
      </c>
      <c r="O782" s="1">
        <v>21640</v>
      </c>
      <c r="P782" s="12">
        <f t="shared" si="163"/>
        <v>2.3901038215153525E-3</v>
      </c>
      <c r="Q782" s="1">
        <v>58.645000000000003</v>
      </c>
      <c r="R782" s="1">
        <v>2.72</v>
      </c>
      <c r="S782" s="1">
        <v>21.24</v>
      </c>
      <c r="T782" s="1">
        <f t="shared" si="164"/>
        <v>58645000</v>
      </c>
      <c r="U782" s="1">
        <f t="shared" si="165"/>
        <v>2720000</v>
      </c>
      <c r="V782" s="1">
        <f t="shared" si="166"/>
        <v>21240000</v>
      </c>
      <c r="W782" s="1">
        <f t="shared" si="167"/>
        <v>6.4772476253589577</v>
      </c>
      <c r="X782" s="3">
        <v>1</v>
      </c>
      <c r="Y782" s="10">
        <v>7</v>
      </c>
      <c r="Z782" s="10">
        <v>1</v>
      </c>
      <c r="AA782" s="3">
        <f t="shared" si="157"/>
        <v>6</v>
      </c>
    </row>
    <row r="783" spans="1:27" x14ac:dyDescent="0.3">
      <c r="A783" s="1" t="s">
        <v>45</v>
      </c>
      <c r="B783" s="3">
        <v>2018</v>
      </c>
      <c r="C783" s="13">
        <f t="shared" si="168"/>
        <v>0.29832935560859186</v>
      </c>
      <c r="D783" s="1">
        <f t="shared" si="169"/>
        <v>2650000</v>
      </c>
      <c r="E783" s="1">
        <v>8882800</v>
      </c>
      <c r="F783" s="8">
        <v>354478124346.04498</v>
      </c>
      <c r="G783" s="8">
        <v>39906.124684338836</v>
      </c>
      <c r="H783" s="1">
        <f t="shared" si="158"/>
        <v>1592498787.3219974</v>
      </c>
      <c r="I783" s="1">
        <f t="shared" si="159"/>
        <v>76596000000</v>
      </c>
      <c r="J783" s="6">
        <v>76596</v>
      </c>
      <c r="K783" s="6">
        <f t="shared" si="160"/>
        <v>61952000000</v>
      </c>
      <c r="L783" s="6">
        <f t="shared" si="161"/>
        <v>138548000000</v>
      </c>
      <c r="M783" s="6">
        <v>61952</v>
      </c>
      <c r="N783" s="6">
        <f t="shared" si="162"/>
        <v>0.39085063501619099</v>
      </c>
      <c r="O783" s="1">
        <v>21640</v>
      </c>
      <c r="P783" s="12">
        <f t="shared" si="163"/>
        <v>2.4361687756112938E-3</v>
      </c>
      <c r="Q783" s="1">
        <v>60.256999999999998</v>
      </c>
      <c r="R783" s="1">
        <v>2.65</v>
      </c>
      <c r="S783" s="1">
        <v>22.472999999999999</v>
      </c>
      <c r="T783" s="1">
        <f t="shared" si="164"/>
        <v>60257000</v>
      </c>
      <c r="U783" s="1">
        <f t="shared" si="165"/>
        <v>2650000</v>
      </c>
      <c r="V783" s="1">
        <f t="shared" si="166"/>
        <v>22473000</v>
      </c>
      <c r="W783" s="1">
        <f t="shared" si="167"/>
        <v>6.7835592380780838</v>
      </c>
      <c r="X783" s="3">
        <v>1</v>
      </c>
      <c r="Y783" s="10">
        <v>7</v>
      </c>
      <c r="Z783" s="10">
        <v>1</v>
      </c>
      <c r="AA783" s="3">
        <f t="shared" si="157"/>
        <v>6</v>
      </c>
    </row>
    <row r="784" spans="1:27" x14ac:dyDescent="0.3">
      <c r="A784" s="1" t="s">
        <v>23</v>
      </c>
      <c r="B784" s="3">
        <v>2011</v>
      </c>
      <c r="C784" s="13">
        <f t="shared" si="168"/>
        <v>0.61673280191523572</v>
      </c>
      <c r="D784" s="1">
        <f t="shared" si="169"/>
        <v>2640000</v>
      </c>
      <c r="E784" s="1">
        <v>4280622</v>
      </c>
      <c r="F784" s="8">
        <v>90295604436.356857</v>
      </c>
      <c r="G784" s="8">
        <v>21094.038304796999</v>
      </c>
      <c r="H784" s="1">
        <f t="shared" si="158"/>
        <v>444958452.00424308</v>
      </c>
      <c r="I784" s="1">
        <f t="shared" si="159"/>
        <v>22700000000</v>
      </c>
      <c r="J784" s="2">
        <v>22700</v>
      </c>
      <c r="K784" s="6">
        <f t="shared" si="160"/>
        <v>13348000000</v>
      </c>
      <c r="L784" s="6">
        <f t="shared" si="161"/>
        <v>36048000000</v>
      </c>
      <c r="M784" s="2">
        <v>13348</v>
      </c>
      <c r="N784" s="6">
        <f t="shared" si="162"/>
        <v>0.39922209087605975</v>
      </c>
      <c r="O784" s="1">
        <v>55964</v>
      </c>
      <c r="P784" s="12">
        <f t="shared" si="163"/>
        <v>1.307380095696373E-2</v>
      </c>
      <c r="Q784" s="1">
        <v>20.65</v>
      </c>
      <c r="R784" s="1">
        <v>2.64</v>
      </c>
      <c r="S784" s="1">
        <v>10.456</v>
      </c>
      <c r="T784" s="1">
        <f t="shared" si="164"/>
        <v>20650000</v>
      </c>
      <c r="U784" s="1">
        <f t="shared" si="165"/>
        <v>2640000</v>
      </c>
      <c r="V784" s="1">
        <f t="shared" si="166"/>
        <v>10456000</v>
      </c>
      <c r="W784" s="1">
        <f t="shared" si="167"/>
        <v>4.824065287708188</v>
      </c>
      <c r="X784" s="3">
        <v>0</v>
      </c>
      <c r="Y784" s="3">
        <v>9</v>
      </c>
      <c r="Z784" s="3">
        <v>0</v>
      </c>
      <c r="AA784" s="3">
        <f t="shared" si="157"/>
        <v>9</v>
      </c>
    </row>
    <row r="785" spans="1:27" x14ac:dyDescent="0.3">
      <c r="A785" s="1" t="s">
        <v>45</v>
      </c>
      <c r="B785" s="3">
        <v>2017</v>
      </c>
      <c r="C785" s="13">
        <f t="shared" si="168"/>
        <v>0.30183742095417349</v>
      </c>
      <c r="D785" s="1">
        <f t="shared" si="169"/>
        <v>2630000</v>
      </c>
      <c r="E785" s="1">
        <v>8713300</v>
      </c>
      <c r="F785" s="8">
        <v>340875586977.72412</v>
      </c>
      <c r="G785" s="8">
        <v>39121.295832546122</v>
      </c>
      <c r="H785" s="1">
        <f t="shared" si="158"/>
        <v>1530475787.6175907</v>
      </c>
      <c r="I785" s="1">
        <f t="shared" si="159"/>
        <v>69127000000</v>
      </c>
      <c r="J785" s="6">
        <v>69127</v>
      </c>
      <c r="K785" s="6">
        <f t="shared" si="160"/>
        <v>61151000000</v>
      </c>
      <c r="L785" s="6">
        <f t="shared" si="161"/>
        <v>130278000000</v>
      </c>
      <c r="M785" s="6">
        <v>61151</v>
      </c>
      <c r="N785" s="6">
        <f t="shared" si="162"/>
        <v>0.382186360587077</v>
      </c>
      <c r="O785" s="1">
        <v>21640</v>
      </c>
      <c r="P785" s="12">
        <f t="shared" si="163"/>
        <v>2.4835596157598153E-3</v>
      </c>
      <c r="Q785" s="1">
        <v>58.841999999999999</v>
      </c>
      <c r="R785" s="1">
        <v>2.63</v>
      </c>
      <c r="S785" s="1">
        <v>21.329000000000001</v>
      </c>
      <c r="T785" s="1">
        <f t="shared" si="164"/>
        <v>58842000</v>
      </c>
      <c r="U785" s="1">
        <f t="shared" si="165"/>
        <v>2630000</v>
      </c>
      <c r="V785" s="1">
        <f t="shared" si="166"/>
        <v>21329000</v>
      </c>
      <c r="W785" s="1">
        <f t="shared" si="167"/>
        <v>6.7531245337587364</v>
      </c>
      <c r="X785" s="3">
        <v>1</v>
      </c>
      <c r="Y785" s="10">
        <v>7</v>
      </c>
      <c r="Z785" s="10">
        <v>1</v>
      </c>
      <c r="AA785" s="3">
        <f t="shared" si="157"/>
        <v>6</v>
      </c>
    </row>
    <row r="786" spans="1:27" x14ac:dyDescent="0.3">
      <c r="A786" s="1" t="s">
        <v>45</v>
      </c>
      <c r="B786" s="3">
        <v>2016</v>
      </c>
      <c r="C786" s="13">
        <f t="shared" si="168"/>
        <v>0.30072548560730167</v>
      </c>
      <c r="D786" s="1">
        <f t="shared" si="169"/>
        <v>2570000</v>
      </c>
      <c r="E786" s="1">
        <v>8546000</v>
      </c>
      <c r="F786" s="8">
        <v>323407941272.96979</v>
      </c>
      <c r="G786" s="8">
        <v>37843.194625903321</v>
      </c>
      <c r="H786" s="1">
        <f t="shared" si="158"/>
        <v>1432107379.4939981</v>
      </c>
      <c r="I786" s="1">
        <f t="shared" si="159"/>
        <v>65812000000</v>
      </c>
      <c r="J786" s="6">
        <v>65812</v>
      </c>
      <c r="K786" s="6">
        <f t="shared" si="160"/>
        <v>60572000000</v>
      </c>
      <c r="L786" s="6">
        <f t="shared" si="161"/>
        <v>126384000000</v>
      </c>
      <c r="M786" s="6">
        <v>60572</v>
      </c>
      <c r="N786" s="6">
        <f t="shared" si="162"/>
        <v>0.39078817762649382</v>
      </c>
      <c r="O786" s="1">
        <v>21640</v>
      </c>
      <c r="P786" s="12">
        <f t="shared" si="163"/>
        <v>2.5321787970980576E-3</v>
      </c>
      <c r="Q786" s="1">
        <v>61.161000000000001</v>
      </c>
      <c r="R786" s="1">
        <v>2.57</v>
      </c>
      <c r="S786" s="1">
        <v>22.657</v>
      </c>
      <c r="T786" s="1">
        <f t="shared" si="164"/>
        <v>61161000</v>
      </c>
      <c r="U786" s="1">
        <f t="shared" si="165"/>
        <v>2570000</v>
      </c>
      <c r="V786" s="1">
        <f t="shared" si="166"/>
        <v>22657000</v>
      </c>
      <c r="W786" s="1">
        <f t="shared" si="167"/>
        <v>7.1566814884156331</v>
      </c>
      <c r="X786" s="3">
        <v>1</v>
      </c>
      <c r="Y786" s="10">
        <v>7</v>
      </c>
      <c r="Z786" s="10">
        <v>1</v>
      </c>
      <c r="AA786" s="3">
        <f t="shared" si="157"/>
        <v>6</v>
      </c>
    </row>
    <row r="787" spans="1:27" x14ac:dyDescent="0.3">
      <c r="A787" s="1" t="s">
        <v>45</v>
      </c>
      <c r="B787" s="3">
        <v>2015</v>
      </c>
      <c r="C787" s="13">
        <f t="shared" si="168"/>
        <v>0.30548561473013447</v>
      </c>
      <c r="D787" s="1">
        <f t="shared" si="169"/>
        <v>2560000</v>
      </c>
      <c r="E787" s="1">
        <v>8380100</v>
      </c>
      <c r="F787" s="8">
        <v>297241729645.69916</v>
      </c>
      <c r="G787" s="8">
        <v>35469.950196978454</v>
      </c>
      <c r="H787" s="1">
        <f t="shared" si="158"/>
        <v>1258117366.9761319</v>
      </c>
      <c r="I787" s="1">
        <f t="shared" si="159"/>
        <v>62066000000</v>
      </c>
      <c r="J787" s="6">
        <v>62066</v>
      </c>
      <c r="K787" s="6">
        <f t="shared" si="160"/>
        <v>64064000000</v>
      </c>
      <c r="L787" s="6">
        <f t="shared" si="161"/>
        <v>126130000000</v>
      </c>
      <c r="M787" s="6">
        <v>64064</v>
      </c>
      <c r="N787" s="6">
        <f t="shared" si="162"/>
        <v>0.42433476669087533</v>
      </c>
      <c r="O787" s="1">
        <v>21640</v>
      </c>
      <c r="P787" s="12">
        <f t="shared" si="163"/>
        <v>2.5823080870156683E-3</v>
      </c>
      <c r="Q787" s="1">
        <v>62.939</v>
      </c>
      <c r="R787" s="1">
        <v>2.56</v>
      </c>
      <c r="S787" s="1">
        <v>21.831</v>
      </c>
      <c r="T787" s="1">
        <f t="shared" si="164"/>
        <v>62939000</v>
      </c>
      <c r="U787" s="1">
        <f t="shared" si="165"/>
        <v>2560000</v>
      </c>
      <c r="V787" s="1">
        <f t="shared" si="166"/>
        <v>21831000</v>
      </c>
      <c r="W787" s="1">
        <f t="shared" si="167"/>
        <v>7.5105309005859118</v>
      </c>
      <c r="X787" s="3">
        <v>1</v>
      </c>
      <c r="Y787" s="10">
        <v>7</v>
      </c>
      <c r="Z787" s="10">
        <v>1</v>
      </c>
      <c r="AA787" s="3">
        <f t="shared" si="157"/>
        <v>6</v>
      </c>
    </row>
    <row r="788" spans="1:27" x14ac:dyDescent="0.3">
      <c r="A788" s="1" t="s">
        <v>87</v>
      </c>
      <c r="B788" s="3">
        <v>2011</v>
      </c>
      <c r="C788" s="13">
        <f t="shared" si="168"/>
        <v>0.31722367858644118</v>
      </c>
      <c r="D788" s="1">
        <f t="shared" si="169"/>
        <v>2510000</v>
      </c>
      <c r="E788" s="1">
        <v>7912398</v>
      </c>
      <c r="F788" s="9">
        <v>458820195091.51355</v>
      </c>
      <c r="G788" s="8">
        <v>57987.502030549214</v>
      </c>
      <c r="H788" s="1">
        <f t="shared" si="158"/>
        <v>3362550391.7429495</v>
      </c>
      <c r="I788" s="1">
        <f t="shared" si="159"/>
        <v>208281000000</v>
      </c>
      <c r="J788" s="6">
        <v>208281</v>
      </c>
      <c r="K788" s="6">
        <f t="shared" si="160"/>
        <v>234866000000</v>
      </c>
      <c r="L788" s="6">
        <f t="shared" si="161"/>
        <v>443147000000</v>
      </c>
      <c r="M788" s="6">
        <v>234866</v>
      </c>
      <c r="N788" s="6">
        <f t="shared" si="162"/>
        <v>0.9658402239936551</v>
      </c>
      <c r="O788" s="1">
        <v>39516</v>
      </c>
      <c r="P788" s="12">
        <f t="shared" si="163"/>
        <v>4.9941876027975339E-3</v>
      </c>
      <c r="Q788" s="1">
        <v>40.984999999999999</v>
      </c>
      <c r="R788" s="1">
        <v>2.5099999999999998</v>
      </c>
      <c r="S788" s="1">
        <v>31.821000000000002</v>
      </c>
      <c r="T788" s="1">
        <f t="shared" si="164"/>
        <v>40985000</v>
      </c>
      <c r="U788" s="1">
        <f t="shared" si="165"/>
        <v>2510000</v>
      </c>
      <c r="V788" s="1">
        <f t="shared" si="166"/>
        <v>31821000</v>
      </c>
      <c r="W788" s="1">
        <f t="shared" si="167"/>
        <v>5.1798456043288015</v>
      </c>
      <c r="X788" s="3">
        <v>0</v>
      </c>
      <c r="Y788" s="10">
        <v>10</v>
      </c>
      <c r="Z788" s="10">
        <v>0</v>
      </c>
      <c r="AA788" s="3">
        <f t="shared" si="157"/>
        <v>10</v>
      </c>
    </row>
    <row r="789" spans="1:27" x14ac:dyDescent="0.3">
      <c r="A789" s="1" t="s">
        <v>45</v>
      </c>
      <c r="B789" s="3">
        <v>2012</v>
      </c>
      <c r="C789" s="13">
        <f t="shared" si="168"/>
        <v>0.31350736363061754</v>
      </c>
      <c r="D789" s="1">
        <f t="shared" si="169"/>
        <v>2480000</v>
      </c>
      <c r="E789" s="1">
        <v>7910500</v>
      </c>
      <c r="F789" s="8">
        <v>251920597832.10522</v>
      </c>
      <c r="G789" s="8">
        <v>31846.355834916278</v>
      </c>
      <c r="H789" s="1">
        <f t="shared" si="158"/>
        <v>1014190379.9641061</v>
      </c>
      <c r="I789" s="1">
        <f t="shared" si="159"/>
        <v>72271000000</v>
      </c>
      <c r="J789" s="6">
        <v>72271</v>
      </c>
      <c r="K789" s="6">
        <f t="shared" si="160"/>
        <v>63192000000</v>
      </c>
      <c r="L789" s="6">
        <f t="shared" si="161"/>
        <v>135463000000</v>
      </c>
      <c r="M789" s="6">
        <v>63192</v>
      </c>
      <c r="N789" s="6">
        <f t="shared" si="162"/>
        <v>0.53772101672400985</v>
      </c>
      <c r="O789" s="1">
        <v>21640</v>
      </c>
      <c r="P789" s="12">
        <f t="shared" si="163"/>
        <v>2.7356045761961949E-3</v>
      </c>
      <c r="Q789" s="1">
        <v>74.784999999999997</v>
      </c>
      <c r="R789" s="1">
        <v>2.48</v>
      </c>
      <c r="S789" s="1">
        <v>35.143000000000001</v>
      </c>
      <c r="T789" s="1">
        <f t="shared" si="164"/>
        <v>74785000</v>
      </c>
      <c r="U789" s="1">
        <f t="shared" si="165"/>
        <v>2480000</v>
      </c>
      <c r="V789" s="1">
        <f t="shared" si="166"/>
        <v>35143000</v>
      </c>
      <c r="W789" s="1">
        <f t="shared" si="167"/>
        <v>9.4538903988369896</v>
      </c>
      <c r="X789" s="3">
        <v>1</v>
      </c>
      <c r="Y789" s="10">
        <v>7</v>
      </c>
      <c r="Z789" s="10">
        <v>1</v>
      </c>
      <c r="AA789" s="3">
        <f t="shared" si="157"/>
        <v>6</v>
      </c>
    </row>
    <row r="790" spans="1:27" x14ac:dyDescent="0.3">
      <c r="A790" s="1" t="s">
        <v>87</v>
      </c>
      <c r="B790" s="3">
        <v>2013</v>
      </c>
      <c r="C790" s="13">
        <f t="shared" si="168"/>
        <v>0.30657608167582395</v>
      </c>
      <c r="D790" s="1">
        <f t="shared" si="169"/>
        <v>2480000</v>
      </c>
      <c r="E790" s="1">
        <v>8089346</v>
      </c>
      <c r="F790" s="9">
        <v>503360260789.33197</v>
      </c>
      <c r="G790" s="8">
        <v>62225.087267788025</v>
      </c>
      <c r="H790" s="1">
        <f t="shared" si="158"/>
        <v>3871961485.4838352</v>
      </c>
      <c r="I790" s="1">
        <f t="shared" si="159"/>
        <v>321507000000</v>
      </c>
      <c r="J790" s="6">
        <v>321507</v>
      </c>
      <c r="K790" s="6">
        <f t="shared" si="160"/>
        <v>357853000000</v>
      </c>
      <c r="L790" s="6">
        <f t="shared" si="161"/>
        <v>679360000000</v>
      </c>
      <c r="M790" s="6">
        <v>357853</v>
      </c>
      <c r="N790" s="6">
        <f t="shared" si="162"/>
        <v>1.3496496504008448</v>
      </c>
      <c r="O790" s="1">
        <v>39516</v>
      </c>
      <c r="P790" s="12">
        <f t="shared" si="163"/>
        <v>4.8849437272184921E-3</v>
      </c>
      <c r="Q790" s="1">
        <v>43.188000000000002</v>
      </c>
      <c r="R790" s="1">
        <v>2.48</v>
      </c>
      <c r="S790" s="1">
        <v>33.228000000000002</v>
      </c>
      <c r="T790" s="1">
        <f t="shared" si="164"/>
        <v>43188000</v>
      </c>
      <c r="U790" s="1">
        <f t="shared" si="165"/>
        <v>2480000</v>
      </c>
      <c r="V790" s="1">
        <f t="shared" si="166"/>
        <v>33228000</v>
      </c>
      <c r="W790" s="1">
        <f t="shared" si="167"/>
        <v>5.338874119119148</v>
      </c>
      <c r="X790" s="3">
        <v>0</v>
      </c>
      <c r="Y790" s="10">
        <v>10</v>
      </c>
      <c r="Z790" s="10">
        <v>0</v>
      </c>
      <c r="AA790" s="3">
        <f t="shared" si="157"/>
        <v>10</v>
      </c>
    </row>
    <row r="791" spans="1:27" x14ac:dyDescent="0.3">
      <c r="A791" s="1" t="s">
        <v>45</v>
      </c>
      <c r="B791" s="3">
        <v>2014</v>
      </c>
      <c r="C791" s="13">
        <f t="shared" si="168"/>
        <v>0.30064388913908735</v>
      </c>
      <c r="D791" s="1">
        <f t="shared" si="169"/>
        <v>2470000</v>
      </c>
      <c r="E791" s="1">
        <v>8215700</v>
      </c>
      <c r="F791" s="8">
        <v>282342233389.76605</v>
      </c>
      <c r="G791" s="8">
        <v>34366.181018022333</v>
      </c>
      <c r="H791" s="1">
        <f t="shared" si="158"/>
        <v>1181034397.7634785</v>
      </c>
      <c r="I791" s="1">
        <f t="shared" si="159"/>
        <v>71480000000</v>
      </c>
      <c r="J791" s="6">
        <v>71480</v>
      </c>
      <c r="K791" s="6">
        <f t="shared" si="160"/>
        <v>68507000000</v>
      </c>
      <c r="L791" s="6">
        <f t="shared" si="161"/>
        <v>139987000000</v>
      </c>
      <c r="M791" s="6">
        <v>68507</v>
      </c>
      <c r="N791" s="6">
        <f t="shared" si="162"/>
        <v>0.49580609432507966</v>
      </c>
      <c r="O791" s="1">
        <v>21640</v>
      </c>
      <c r="P791" s="12">
        <f t="shared" si="163"/>
        <v>2.6339812797448788E-3</v>
      </c>
      <c r="Q791" s="1">
        <v>60.281999999999996</v>
      </c>
      <c r="R791" s="1">
        <v>2.4700000000000002</v>
      </c>
      <c r="S791" s="1">
        <v>20.212</v>
      </c>
      <c r="T791" s="1">
        <f t="shared" si="164"/>
        <v>60282000</v>
      </c>
      <c r="U791" s="1">
        <f t="shared" si="165"/>
        <v>2470000</v>
      </c>
      <c r="V791" s="1">
        <f t="shared" si="166"/>
        <v>20212000</v>
      </c>
      <c r="W791" s="1">
        <f t="shared" si="167"/>
        <v>7.3374149494260985</v>
      </c>
      <c r="X791" s="3">
        <v>1</v>
      </c>
      <c r="Y791" s="10">
        <v>7</v>
      </c>
      <c r="Z791" s="10">
        <v>1</v>
      </c>
      <c r="AA791" s="3">
        <f t="shared" si="157"/>
        <v>6</v>
      </c>
    </row>
    <row r="792" spans="1:27" x14ac:dyDescent="0.3">
      <c r="A792" s="1" t="s">
        <v>87</v>
      </c>
      <c r="B792" s="3">
        <v>2014</v>
      </c>
      <c r="C792" s="13">
        <f t="shared" si="168"/>
        <v>0.30041585614427974</v>
      </c>
      <c r="D792" s="1">
        <f t="shared" si="169"/>
        <v>2460000</v>
      </c>
      <c r="E792" s="1">
        <v>8188649</v>
      </c>
      <c r="F792" s="9">
        <v>524917052399.00421</v>
      </c>
      <c r="G792" s="8">
        <v>64103.010447633576</v>
      </c>
      <c r="H792" s="1">
        <f t="shared" si="158"/>
        <v>4109195948.4494195</v>
      </c>
      <c r="I792" s="1">
        <f t="shared" si="159"/>
        <v>275740000000</v>
      </c>
      <c r="J792" s="6">
        <v>275740</v>
      </c>
      <c r="K792" s="6">
        <f t="shared" si="160"/>
        <v>311204000000</v>
      </c>
      <c r="L792" s="6">
        <f t="shared" si="161"/>
        <v>586944000000</v>
      </c>
      <c r="M792" s="6">
        <v>311204</v>
      </c>
      <c r="N792" s="6">
        <f t="shared" si="162"/>
        <v>1.1181652364264352</v>
      </c>
      <c r="O792" s="1">
        <v>39516</v>
      </c>
      <c r="P792" s="12">
        <f t="shared" si="163"/>
        <v>4.8257044599176249E-3</v>
      </c>
      <c r="Q792" s="1">
        <v>39.234000000000002</v>
      </c>
      <c r="R792" s="1">
        <v>2.46</v>
      </c>
      <c r="S792" s="1">
        <v>30.166</v>
      </c>
      <c r="T792" s="1">
        <f t="shared" si="164"/>
        <v>39234000</v>
      </c>
      <c r="U792" s="1">
        <f t="shared" si="165"/>
        <v>2460000</v>
      </c>
      <c r="V792" s="1">
        <f t="shared" si="166"/>
        <v>30166000</v>
      </c>
      <c r="W792" s="1">
        <f t="shared" si="167"/>
        <v>4.7912665447010854</v>
      </c>
      <c r="X792" s="3">
        <v>0</v>
      </c>
      <c r="Y792" s="10">
        <v>10</v>
      </c>
      <c r="Z792" s="10">
        <v>0</v>
      </c>
      <c r="AA792" s="3">
        <f t="shared" si="157"/>
        <v>10</v>
      </c>
    </row>
    <row r="793" spans="1:27" x14ac:dyDescent="0.3">
      <c r="A793" s="1" t="s">
        <v>87</v>
      </c>
      <c r="B793" s="3">
        <v>2012</v>
      </c>
      <c r="C793" s="13">
        <f t="shared" si="168"/>
        <v>0.3076207026732114</v>
      </c>
      <c r="D793" s="1">
        <f t="shared" si="169"/>
        <v>2460000</v>
      </c>
      <c r="E793" s="1">
        <v>7996861</v>
      </c>
      <c r="F793" s="9">
        <v>479280657897.06903</v>
      </c>
      <c r="G793" s="8">
        <v>59933.59868291684</v>
      </c>
      <c r="H793" s="1">
        <f t="shared" si="158"/>
        <v>3592036251.0849309</v>
      </c>
      <c r="I793" s="1">
        <f t="shared" si="159"/>
        <v>295960000000</v>
      </c>
      <c r="J793" s="6">
        <v>295960</v>
      </c>
      <c r="K793" s="6">
        <f t="shared" si="160"/>
        <v>312465000000</v>
      </c>
      <c r="L793" s="6">
        <f t="shared" si="161"/>
        <v>608425000000</v>
      </c>
      <c r="M793" s="6">
        <v>312465</v>
      </c>
      <c r="N793" s="6">
        <f t="shared" si="162"/>
        <v>1.2694545251827505</v>
      </c>
      <c r="O793" s="1">
        <v>39516</v>
      </c>
      <c r="P793" s="12">
        <f t="shared" si="163"/>
        <v>4.941438897087245E-3</v>
      </c>
      <c r="Q793" s="1">
        <v>42.253</v>
      </c>
      <c r="R793" s="1">
        <v>2.46</v>
      </c>
      <c r="S793" s="1">
        <v>32.670999999999999</v>
      </c>
      <c r="T793" s="1">
        <f t="shared" si="164"/>
        <v>42253000</v>
      </c>
      <c r="U793" s="1">
        <f t="shared" si="165"/>
        <v>2460000</v>
      </c>
      <c r="V793" s="1">
        <f t="shared" si="166"/>
        <v>32671000</v>
      </c>
      <c r="W793" s="1">
        <f t="shared" si="167"/>
        <v>5.2836981910777245</v>
      </c>
      <c r="X793" s="3">
        <v>0</v>
      </c>
      <c r="Y793" s="10">
        <v>10</v>
      </c>
      <c r="Z793" s="10">
        <v>0</v>
      </c>
      <c r="AA793" s="3">
        <f t="shared" si="157"/>
        <v>10</v>
      </c>
    </row>
    <row r="794" spans="1:27" x14ac:dyDescent="0.3">
      <c r="A794" s="1" t="s">
        <v>45</v>
      </c>
      <c r="B794" s="3">
        <v>2013</v>
      </c>
      <c r="C794" s="13">
        <f t="shared" si="168"/>
        <v>0.3039890812085117</v>
      </c>
      <c r="D794" s="1">
        <f t="shared" si="169"/>
        <v>2450000</v>
      </c>
      <c r="E794" s="1">
        <v>8059500</v>
      </c>
      <c r="F794" s="8">
        <v>276637325676.91241</v>
      </c>
      <c r="G794" s="8">
        <v>34324.378147144664</v>
      </c>
      <c r="H794" s="1">
        <f t="shared" si="158"/>
        <v>1178162935.1881821</v>
      </c>
      <c r="I794" s="1">
        <f t="shared" si="159"/>
        <v>71102000000</v>
      </c>
      <c r="J794" s="6">
        <v>71102</v>
      </c>
      <c r="K794" s="6">
        <f t="shared" si="160"/>
        <v>66608000000</v>
      </c>
      <c r="L794" s="6">
        <f t="shared" si="161"/>
        <v>137710000000</v>
      </c>
      <c r="M794" s="6">
        <v>66608</v>
      </c>
      <c r="N794" s="6">
        <f t="shared" si="162"/>
        <v>0.49779978049973245</v>
      </c>
      <c r="O794" s="1">
        <v>21640</v>
      </c>
      <c r="P794" s="12">
        <f t="shared" si="163"/>
        <v>2.6850300887151807E-3</v>
      </c>
      <c r="Q794" s="1">
        <v>63.094999999999999</v>
      </c>
      <c r="R794" s="1">
        <v>2.4500000000000002</v>
      </c>
      <c r="S794" s="1">
        <v>22.916</v>
      </c>
      <c r="T794" s="1">
        <f t="shared" si="164"/>
        <v>63095000</v>
      </c>
      <c r="U794" s="1">
        <f t="shared" si="165"/>
        <v>2450000</v>
      </c>
      <c r="V794" s="1">
        <f t="shared" si="166"/>
        <v>22916000</v>
      </c>
      <c r="W794" s="1">
        <f t="shared" si="167"/>
        <v>7.828649419939202</v>
      </c>
      <c r="X794" s="3">
        <v>1</v>
      </c>
      <c r="Y794" s="10">
        <v>7</v>
      </c>
      <c r="Z794" s="10">
        <v>1</v>
      </c>
      <c r="AA794" s="3">
        <f t="shared" si="157"/>
        <v>6</v>
      </c>
    </row>
    <row r="795" spans="1:27" x14ac:dyDescent="0.3">
      <c r="A795" s="1" t="s">
        <v>87</v>
      </c>
      <c r="B795" s="3">
        <v>2016</v>
      </c>
      <c r="C795" s="13">
        <f t="shared" si="168"/>
        <v>0.29259537833060123</v>
      </c>
      <c r="D795" s="1">
        <f t="shared" si="169"/>
        <v>2450000</v>
      </c>
      <c r="E795" s="1">
        <v>8373338</v>
      </c>
      <c r="F795" s="9">
        <v>570267482220.76538</v>
      </c>
      <c r="G795" s="8">
        <v>68105.154983683373</v>
      </c>
      <c r="H795" s="1">
        <f t="shared" si="158"/>
        <v>4638312135.351532</v>
      </c>
      <c r="I795" s="1">
        <f t="shared" si="159"/>
        <v>270128000000</v>
      </c>
      <c r="J795" s="6">
        <v>270128</v>
      </c>
      <c r="K795" s="6">
        <f t="shared" si="160"/>
        <v>302900000000</v>
      </c>
      <c r="L795" s="6">
        <f t="shared" si="161"/>
        <v>573028000000</v>
      </c>
      <c r="M795" s="6">
        <v>302900</v>
      </c>
      <c r="N795" s="6">
        <f t="shared" si="162"/>
        <v>1.0048407420470207</v>
      </c>
      <c r="O795" s="1">
        <v>39516</v>
      </c>
      <c r="P795" s="12">
        <f t="shared" si="163"/>
        <v>4.7192648857600156E-3</v>
      </c>
      <c r="Q795" s="1">
        <v>39.185000000000002</v>
      </c>
      <c r="R795" s="1">
        <v>2.4500000000000002</v>
      </c>
      <c r="S795" s="1">
        <v>29.556999999999999</v>
      </c>
      <c r="T795" s="1">
        <f t="shared" si="164"/>
        <v>39185000</v>
      </c>
      <c r="U795" s="1">
        <f t="shared" si="165"/>
        <v>2450000</v>
      </c>
      <c r="V795" s="1">
        <f t="shared" si="166"/>
        <v>29557000</v>
      </c>
      <c r="W795" s="1">
        <f t="shared" si="167"/>
        <v>4.6797346530141262</v>
      </c>
      <c r="X795" s="3">
        <v>0</v>
      </c>
      <c r="Y795" s="10">
        <v>10</v>
      </c>
      <c r="Z795" s="10">
        <v>0</v>
      </c>
      <c r="AA795" s="3">
        <f t="shared" si="157"/>
        <v>10</v>
      </c>
    </row>
    <row r="796" spans="1:27" x14ac:dyDescent="0.3">
      <c r="A796" s="1" t="s">
        <v>87</v>
      </c>
      <c r="B796" s="3">
        <v>2017</v>
      </c>
      <c r="C796" s="13">
        <f t="shared" si="168"/>
        <v>0.28869453278812662</v>
      </c>
      <c r="D796" s="1">
        <f t="shared" si="169"/>
        <v>2440000</v>
      </c>
      <c r="E796" s="1">
        <v>8451840</v>
      </c>
      <c r="F796" s="9">
        <v>584052319305.9679</v>
      </c>
      <c r="G796" s="8">
        <v>69103.570264695954</v>
      </c>
      <c r="H796" s="1">
        <f t="shared" si="158"/>
        <v>4775303423.3277712</v>
      </c>
      <c r="I796" s="1">
        <f t="shared" si="159"/>
        <v>269835000000</v>
      </c>
      <c r="J796" s="6">
        <v>269835</v>
      </c>
      <c r="K796" s="6">
        <f t="shared" si="160"/>
        <v>299603000000</v>
      </c>
      <c r="L796" s="6">
        <f t="shared" si="161"/>
        <v>569438000000</v>
      </c>
      <c r="M796" s="6">
        <v>299603</v>
      </c>
      <c r="N796" s="6">
        <f t="shared" si="162"/>
        <v>0.97497772233259139</v>
      </c>
      <c r="O796" s="1">
        <v>39516</v>
      </c>
      <c r="P796" s="12">
        <f t="shared" si="163"/>
        <v>4.6754316219900045E-3</v>
      </c>
      <c r="Q796" s="1">
        <v>38.179000000000002</v>
      </c>
      <c r="R796" s="1">
        <v>2.44</v>
      </c>
      <c r="S796" s="1">
        <v>28.62</v>
      </c>
      <c r="T796" s="1">
        <f t="shared" si="164"/>
        <v>38179000</v>
      </c>
      <c r="U796" s="1">
        <f t="shared" si="165"/>
        <v>2440000</v>
      </c>
      <c r="V796" s="1">
        <f t="shared" si="166"/>
        <v>28620000</v>
      </c>
      <c r="W796" s="1">
        <f t="shared" si="167"/>
        <v>4.517241216113888</v>
      </c>
      <c r="X796" s="3">
        <v>0</v>
      </c>
      <c r="Y796" s="10">
        <v>10</v>
      </c>
      <c r="Z796" s="10">
        <v>0</v>
      </c>
      <c r="AA796" s="3">
        <f t="shared" si="157"/>
        <v>10</v>
      </c>
    </row>
    <row r="797" spans="1:27" x14ac:dyDescent="0.3">
      <c r="A797" s="1" t="s">
        <v>87</v>
      </c>
      <c r="B797" s="3">
        <v>2015</v>
      </c>
      <c r="C797" s="13">
        <f t="shared" si="168"/>
        <v>0.2946007411381924</v>
      </c>
      <c r="D797" s="1">
        <f t="shared" si="169"/>
        <v>2440000</v>
      </c>
      <c r="E797" s="1">
        <v>8282396</v>
      </c>
      <c r="F797" s="9">
        <v>546805476343.83887</v>
      </c>
      <c r="G797" s="8">
        <v>66020.20433988412</v>
      </c>
      <c r="H797" s="1">
        <f t="shared" si="158"/>
        <v>4358667381.0800543</v>
      </c>
      <c r="I797" s="1">
        <f t="shared" si="159"/>
        <v>253026000000</v>
      </c>
      <c r="J797" s="6">
        <v>253026</v>
      </c>
      <c r="K797" s="6">
        <f t="shared" si="160"/>
        <v>289720000000</v>
      </c>
      <c r="L797" s="6">
        <f t="shared" si="161"/>
        <v>542746000000</v>
      </c>
      <c r="M797" s="6">
        <v>289720</v>
      </c>
      <c r="N797" s="6">
        <f t="shared" si="162"/>
        <v>0.99257601373895854</v>
      </c>
      <c r="O797" s="1">
        <v>39516</v>
      </c>
      <c r="P797" s="12">
        <f t="shared" si="163"/>
        <v>4.7710831503347583E-3</v>
      </c>
      <c r="Q797" s="1">
        <v>38.731999999999999</v>
      </c>
      <c r="R797" s="1">
        <v>2.44</v>
      </c>
      <c r="S797" s="1">
        <v>29.466999999999999</v>
      </c>
      <c r="T797" s="1">
        <f t="shared" si="164"/>
        <v>38732000</v>
      </c>
      <c r="U797" s="1">
        <f t="shared" si="165"/>
        <v>2440000</v>
      </c>
      <c r="V797" s="1">
        <f t="shared" si="166"/>
        <v>29467000</v>
      </c>
      <c r="W797" s="1">
        <f t="shared" si="167"/>
        <v>4.676424551542814</v>
      </c>
      <c r="X797" s="3">
        <v>0</v>
      </c>
      <c r="Y797" s="10">
        <v>10</v>
      </c>
      <c r="Z797" s="10">
        <v>0</v>
      </c>
      <c r="AA797" s="3">
        <f t="shared" si="157"/>
        <v>10</v>
      </c>
    </row>
    <row r="798" spans="1:27" x14ac:dyDescent="0.3">
      <c r="A798" s="1" t="s">
        <v>87</v>
      </c>
      <c r="B798" s="3">
        <v>2021</v>
      </c>
      <c r="C798" s="13">
        <f t="shared" si="168"/>
        <v>0.27805209570277378</v>
      </c>
      <c r="D798" s="1">
        <f t="shared" si="169"/>
        <v>2420000</v>
      </c>
      <c r="E798" s="1">
        <v>8703405</v>
      </c>
      <c r="F798" s="9">
        <v>671211427043.08545</v>
      </c>
      <c r="G798" s="8">
        <v>77120.555350817915</v>
      </c>
      <c r="H798" s="1">
        <f t="shared" si="158"/>
        <v>5947580057.6185694</v>
      </c>
      <c r="I798" s="1">
        <f t="shared" si="159"/>
        <v>324071000000</v>
      </c>
      <c r="J798" s="6">
        <v>324071</v>
      </c>
      <c r="K798" s="6">
        <f t="shared" si="160"/>
        <v>380192000000</v>
      </c>
      <c r="L798" s="6">
        <f t="shared" si="161"/>
        <v>704263000000</v>
      </c>
      <c r="M798" s="6">
        <v>380192</v>
      </c>
      <c r="N798" s="6">
        <f t="shared" si="162"/>
        <v>1.0492416720354687</v>
      </c>
      <c r="O798" s="1">
        <v>39516</v>
      </c>
      <c r="P798" s="12">
        <f t="shared" si="163"/>
        <v>4.5402919891697558E-3</v>
      </c>
      <c r="Q798" s="1">
        <v>34.932000000000002</v>
      </c>
      <c r="R798" s="1">
        <v>2.42</v>
      </c>
      <c r="S798" s="1">
        <v>25.42</v>
      </c>
      <c r="T798" s="1">
        <f t="shared" si="164"/>
        <v>34932000</v>
      </c>
      <c r="U798" s="1">
        <f t="shared" si="165"/>
        <v>2420000</v>
      </c>
      <c r="V798" s="1">
        <f t="shared" si="166"/>
        <v>25420000</v>
      </c>
      <c r="W798" s="1">
        <f t="shared" si="167"/>
        <v>4.013601573177394</v>
      </c>
      <c r="X798" s="3">
        <v>0</v>
      </c>
      <c r="Y798" s="10">
        <v>10</v>
      </c>
      <c r="Z798" s="10">
        <v>0</v>
      </c>
      <c r="AA798" s="3">
        <f t="shared" si="157"/>
        <v>10</v>
      </c>
    </row>
    <row r="799" spans="1:27" x14ac:dyDescent="0.3">
      <c r="A799" s="1" t="s">
        <v>87</v>
      </c>
      <c r="B799" s="3">
        <v>2020</v>
      </c>
      <c r="C799" s="13">
        <f t="shared" si="168"/>
        <v>0.28015202762345298</v>
      </c>
      <c r="D799" s="1">
        <f t="shared" si="169"/>
        <v>2420000</v>
      </c>
      <c r="E799" s="1">
        <v>8638167</v>
      </c>
      <c r="F799" s="9">
        <v>621812702118.98608</v>
      </c>
      <c r="G799" s="8">
        <v>71984.334421757085</v>
      </c>
      <c r="H799" s="1">
        <f t="shared" si="158"/>
        <v>5181744402.143362</v>
      </c>
      <c r="I799" s="1">
        <f t="shared" si="159"/>
        <v>291983000000</v>
      </c>
      <c r="J799" s="6">
        <v>291983</v>
      </c>
      <c r="K799" s="6">
        <f t="shared" si="160"/>
        <v>319319000000</v>
      </c>
      <c r="L799" s="6">
        <f t="shared" si="161"/>
        <v>611302000000</v>
      </c>
      <c r="M799" s="6">
        <v>319319</v>
      </c>
      <c r="N799" s="6">
        <f t="shared" si="162"/>
        <v>0.98309667511910226</v>
      </c>
      <c r="O799" s="1">
        <v>39516</v>
      </c>
      <c r="P799" s="12">
        <f t="shared" si="163"/>
        <v>4.5745816213092431E-3</v>
      </c>
      <c r="Q799" s="1">
        <v>34.241</v>
      </c>
      <c r="R799" s="1">
        <v>2.42</v>
      </c>
      <c r="S799" s="1">
        <v>25.309000000000001</v>
      </c>
      <c r="T799" s="1">
        <f t="shared" si="164"/>
        <v>34241000</v>
      </c>
      <c r="U799" s="1">
        <f t="shared" si="165"/>
        <v>2420000</v>
      </c>
      <c r="V799" s="1">
        <f t="shared" si="166"/>
        <v>25309000</v>
      </c>
      <c r="W799" s="1">
        <f t="shared" si="167"/>
        <v>3.963919660270518</v>
      </c>
      <c r="X799" s="3">
        <v>0</v>
      </c>
      <c r="Y799" s="10">
        <v>10</v>
      </c>
      <c r="Z799" s="10">
        <v>0</v>
      </c>
      <c r="AA799" s="3">
        <f t="shared" ref="AA799:AA830" si="170">Y799-Z799</f>
        <v>10</v>
      </c>
    </row>
    <row r="800" spans="1:27" x14ac:dyDescent="0.3">
      <c r="A800" s="1" t="s">
        <v>87</v>
      </c>
      <c r="B800" s="3">
        <v>2019</v>
      </c>
      <c r="C800" s="13">
        <f t="shared" si="168"/>
        <v>0.28220652853317907</v>
      </c>
      <c r="D800" s="1">
        <f t="shared" si="169"/>
        <v>2420000</v>
      </c>
      <c r="E800" s="1">
        <v>8575280</v>
      </c>
      <c r="F800" s="9">
        <v>632134117634.78687</v>
      </c>
      <c r="G800" s="8">
        <v>73715.85739880061</v>
      </c>
      <c r="H800" s="1">
        <f t="shared" si="158"/>
        <v>5434027632.040307</v>
      </c>
      <c r="I800" s="1">
        <f t="shared" si="159"/>
        <v>277830000000</v>
      </c>
      <c r="J800" s="6">
        <v>277830</v>
      </c>
      <c r="K800" s="6">
        <f t="shared" si="160"/>
        <v>313933000000</v>
      </c>
      <c r="L800" s="6">
        <f t="shared" si="161"/>
        <v>591763000000</v>
      </c>
      <c r="M800" s="6">
        <v>313933</v>
      </c>
      <c r="N800" s="6">
        <f t="shared" si="162"/>
        <v>0.93613520215323809</v>
      </c>
      <c r="O800" s="1">
        <v>39516</v>
      </c>
      <c r="P800" s="12">
        <f t="shared" si="163"/>
        <v>4.6081294138500435E-3</v>
      </c>
      <c r="Q800" s="1">
        <v>36.732999999999997</v>
      </c>
      <c r="R800" s="1">
        <v>2.42</v>
      </c>
      <c r="S800" s="1">
        <v>27.489000000000001</v>
      </c>
      <c r="T800" s="1">
        <f t="shared" si="164"/>
        <v>36733000</v>
      </c>
      <c r="U800" s="1">
        <f t="shared" si="165"/>
        <v>2420000</v>
      </c>
      <c r="V800" s="1">
        <f t="shared" si="166"/>
        <v>27489000</v>
      </c>
      <c r="W800" s="1">
        <f t="shared" si="167"/>
        <v>4.2835919060368877</v>
      </c>
      <c r="X800" s="3">
        <v>0</v>
      </c>
      <c r="Y800" s="10">
        <v>10</v>
      </c>
      <c r="Z800" s="10">
        <v>0</v>
      </c>
      <c r="AA800" s="3">
        <f t="shared" si="170"/>
        <v>10</v>
      </c>
    </row>
    <row r="801" spans="1:27" x14ac:dyDescent="0.3">
      <c r="A801" s="1" t="s">
        <v>34</v>
      </c>
      <c r="B801" s="3">
        <v>2013</v>
      </c>
      <c r="C801" s="13">
        <f t="shared" si="168"/>
        <v>0.64825584210316789</v>
      </c>
      <c r="D801" s="1">
        <f t="shared" si="169"/>
        <v>2410000</v>
      </c>
      <c r="E801" s="1">
        <v>3717668</v>
      </c>
      <c r="F801" s="8">
        <v>39451053057.976578</v>
      </c>
      <c r="G801" s="8">
        <v>10611.774116993927</v>
      </c>
      <c r="H801" s="1">
        <f t="shared" si="158"/>
        <v>112609749.91010225</v>
      </c>
      <c r="I801" s="1">
        <f t="shared" si="159"/>
        <v>8023000000</v>
      </c>
      <c r="J801" s="2">
        <v>8023</v>
      </c>
      <c r="K801" s="6">
        <f t="shared" si="160"/>
        <v>2910000000</v>
      </c>
      <c r="L801" s="6">
        <f t="shared" si="161"/>
        <v>10933000000</v>
      </c>
      <c r="M801" s="2">
        <v>2910</v>
      </c>
      <c r="N801" s="6">
        <f t="shared" si="162"/>
        <v>0.27712821718429304</v>
      </c>
      <c r="O801" s="1">
        <v>69490</v>
      </c>
      <c r="P801" s="12">
        <f t="shared" si="163"/>
        <v>1.8691825090352339E-2</v>
      </c>
      <c r="Q801" s="1">
        <v>8.0129999999999999</v>
      </c>
      <c r="R801" s="1">
        <v>2.41</v>
      </c>
      <c r="S801" s="1">
        <v>2.6560000000000001</v>
      </c>
      <c r="T801" s="1">
        <f t="shared" si="164"/>
        <v>8013000</v>
      </c>
      <c r="U801" s="1">
        <f t="shared" si="165"/>
        <v>2410000</v>
      </c>
      <c r="V801" s="1">
        <f t="shared" si="166"/>
        <v>2656000</v>
      </c>
      <c r="W801" s="1">
        <f t="shared" si="167"/>
        <v>2.1553834285363838</v>
      </c>
      <c r="X801" s="3">
        <v>0</v>
      </c>
      <c r="Y801" s="10">
        <v>7</v>
      </c>
      <c r="Z801" s="10">
        <v>1</v>
      </c>
      <c r="AA801" s="3">
        <f t="shared" si="170"/>
        <v>6</v>
      </c>
    </row>
    <row r="802" spans="1:27" x14ac:dyDescent="0.3">
      <c r="A802" s="1" t="s">
        <v>87</v>
      </c>
      <c r="B802" s="3">
        <v>2018</v>
      </c>
      <c r="C802" s="13">
        <f t="shared" si="168"/>
        <v>0.28305225226791214</v>
      </c>
      <c r="D802" s="1">
        <f t="shared" si="169"/>
        <v>2410000</v>
      </c>
      <c r="E802" s="1">
        <v>8514329</v>
      </c>
      <c r="F802" s="9">
        <v>610138577242.87585</v>
      </c>
      <c r="G802" s="8">
        <v>71660.206839890248</v>
      </c>
      <c r="H802" s="1">
        <f t="shared" si="158"/>
        <v>5135185244.3358536</v>
      </c>
      <c r="I802" s="1">
        <f t="shared" si="159"/>
        <v>279527000000</v>
      </c>
      <c r="J802" s="6">
        <v>279527</v>
      </c>
      <c r="K802" s="6">
        <f t="shared" si="160"/>
        <v>310747000000</v>
      </c>
      <c r="L802" s="6">
        <f t="shared" si="161"/>
        <v>590274000000</v>
      </c>
      <c r="M802" s="6">
        <v>310747</v>
      </c>
      <c r="N802" s="6">
        <f t="shared" si="162"/>
        <v>0.96744251554681093</v>
      </c>
      <c r="O802" s="1">
        <v>39516</v>
      </c>
      <c r="P802" s="12">
        <f t="shared" si="163"/>
        <v>4.6411173446551102E-3</v>
      </c>
      <c r="Q802" s="1">
        <v>36.874000000000002</v>
      </c>
      <c r="R802" s="1">
        <v>2.41</v>
      </c>
      <c r="S802" s="1">
        <v>27.77</v>
      </c>
      <c r="T802" s="1">
        <f t="shared" si="164"/>
        <v>36874000</v>
      </c>
      <c r="U802" s="1">
        <f t="shared" si="165"/>
        <v>2410000</v>
      </c>
      <c r="V802" s="1">
        <f t="shared" si="166"/>
        <v>27770000</v>
      </c>
      <c r="W802" s="1">
        <f t="shared" si="167"/>
        <v>4.330816908766387</v>
      </c>
      <c r="X802" s="3">
        <v>0</v>
      </c>
      <c r="Y802" s="10">
        <v>10</v>
      </c>
      <c r="Z802" s="10">
        <v>0</v>
      </c>
      <c r="AA802" s="3">
        <f t="shared" si="170"/>
        <v>10</v>
      </c>
    </row>
    <row r="803" spans="1:27" x14ac:dyDescent="0.3">
      <c r="A803" s="1" t="s">
        <v>45</v>
      </c>
      <c r="B803" s="3">
        <v>2011</v>
      </c>
      <c r="C803" s="13">
        <f t="shared" si="168"/>
        <v>0.30775966416853384</v>
      </c>
      <c r="D803" s="1">
        <f t="shared" si="169"/>
        <v>2390000</v>
      </c>
      <c r="E803" s="1">
        <v>7765800</v>
      </c>
      <c r="F803" s="8">
        <v>237915785308.26819</v>
      </c>
      <c r="G803" s="8">
        <v>30636.35237944168</v>
      </c>
      <c r="H803" s="1">
        <f t="shared" si="158"/>
        <v>938586087.11732185</v>
      </c>
      <c r="I803" s="1">
        <f t="shared" si="159"/>
        <v>72749000000</v>
      </c>
      <c r="J803" s="6">
        <v>72749</v>
      </c>
      <c r="K803" s="6">
        <f t="shared" si="160"/>
        <v>67649000000</v>
      </c>
      <c r="L803" s="6">
        <f t="shared" si="161"/>
        <v>140398000000</v>
      </c>
      <c r="M803" s="6">
        <v>67649</v>
      </c>
      <c r="N803" s="6">
        <f t="shared" si="162"/>
        <v>0.59011637171567199</v>
      </c>
      <c r="O803" s="1">
        <v>21640</v>
      </c>
      <c r="P803" s="12">
        <f t="shared" si="163"/>
        <v>2.7865770429318292E-3</v>
      </c>
      <c r="Q803" s="1">
        <v>68.594999999999999</v>
      </c>
      <c r="R803" s="1">
        <v>2.39</v>
      </c>
      <c r="S803" s="1">
        <v>28</v>
      </c>
      <c r="T803" s="1">
        <f t="shared" si="164"/>
        <v>68595000</v>
      </c>
      <c r="U803" s="1">
        <f t="shared" si="165"/>
        <v>2390000</v>
      </c>
      <c r="V803" s="1">
        <f t="shared" si="166"/>
        <v>28000000</v>
      </c>
      <c r="W803" s="1">
        <f t="shared" si="167"/>
        <v>8.8329599011048447</v>
      </c>
      <c r="X803" s="3">
        <v>1</v>
      </c>
      <c r="Y803" s="10">
        <v>7</v>
      </c>
      <c r="Z803" s="10">
        <v>1</v>
      </c>
      <c r="AA803" s="3">
        <f t="shared" si="170"/>
        <v>6</v>
      </c>
    </row>
    <row r="804" spans="1:27" x14ac:dyDescent="0.3">
      <c r="A804" s="1" t="s">
        <v>34</v>
      </c>
      <c r="B804" s="3">
        <v>2014</v>
      </c>
      <c r="C804" s="13">
        <f t="shared" si="168"/>
        <v>0.63988574544269605</v>
      </c>
      <c r="D804" s="1">
        <f t="shared" si="169"/>
        <v>2380000</v>
      </c>
      <c r="E804" s="1">
        <v>3719414</v>
      </c>
      <c r="F804" s="8">
        <v>43054252353.157074</v>
      </c>
      <c r="G804" s="8">
        <v>11575.547210704986</v>
      </c>
      <c r="H804" s="1">
        <f t="shared" si="158"/>
        <v>133993293.22725999</v>
      </c>
      <c r="I804" s="1">
        <f t="shared" si="159"/>
        <v>8602000000</v>
      </c>
      <c r="J804" s="2">
        <v>8602</v>
      </c>
      <c r="K804" s="6">
        <f t="shared" si="160"/>
        <v>2861000000</v>
      </c>
      <c r="L804" s="6">
        <f t="shared" si="161"/>
        <v>11463000000</v>
      </c>
      <c r="M804" s="2">
        <v>2861</v>
      </c>
      <c r="N804" s="6">
        <f t="shared" si="162"/>
        <v>0.26624547805344584</v>
      </c>
      <c r="O804" s="1">
        <v>69490</v>
      </c>
      <c r="P804" s="12">
        <f t="shared" si="163"/>
        <v>1.8683050609585274E-2</v>
      </c>
      <c r="Q804" s="1">
        <v>8.9390000000000001</v>
      </c>
      <c r="R804" s="1">
        <v>2.38</v>
      </c>
      <c r="S804" s="1">
        <v>2.831</v>
      </c>
      <c r="T804" s="1">
        <f t="shared" si="164"/>
        <v>8939000</v>
      </c>
      <c r="U804" s="1">
        <f t="shared" si="165"/>
        <v>2380000</v>
      </c>
      <c r="V804" s="1">
        <f t="shared" si="166"/>
        <v>2831000</v>
      </c>
      <c r="W804" s="1">
        <f t="shared" si="167"/>
        <v>2.4033355792068321</v>
      </c>
      <c r="X804" s="3">
        <v>0</v>
      </c>
      <c r="Y804" s="10">
        <v>7</v>
      </c>
      <c r="Z804" s="10">
        <v>1</v>
      </c>
      <c r="AA804" s="3">
        <f t="shared" si="170"/>
        <v>6</v>
      </c>
    </row>
    <row r="805" spans="1:27" x14ac:dyDescent="0.3">
      <c r="A805" s="1" t="s">
        <v>23</v>
      </c>
      <c r="B805" s="3">
        <v>2012</v>
      </c>
      <c r="C805" s="13">
        <f t="shared" si="168"/>
        <v>0.54597969143008718</v>
      </c>
      <c r="D805" s="1">
        <f t="shared" si="169"/>
        <v>2330000</v>
      </c>
      <c r="E805" s="1">
        <v>4267558</v>
      </c>
      <c r="F805" s="8">
        <v>91597731073.033203</v>
      </c>
      <c r="G805" s="8">
        <v>21463.734311996042</v>
      </c>
      <c r="H805" s="1">
        <f t="shared" si="158"/>
        <v>460691890.61595625</v>
      </c>
      <c r="I805" s="1">
        <f t="shared" si="159"/>
        <v>20838000000</v>
      </c>
      <c r="J805" s="2">
        <v>20838</v>
      </c>
      <c r="K805" s="6">
        <f t="shared" si="160"/>
        <v>12368000000</v>
      </c>
      <c r="L805" s="6">
        <f t="shared" si="161"/>
        <v>33206000000</v>
      </c>
      <c r="M805" s="2">
        <v>12368</v>
      </c>
      <c r="N805" s="6">
        <f t="shared" si="162"/>
        <v>0.36251989662848755</v>
      </c>
      <c r="O805" s="1">
        <v>55964</v>
      </c>
      <c r="P805" s="12">
        <f t="shared" si="163"/>
        <v>1.3113822940426352E-2</v>
      </c>
      <c r="Q805" s="1">
        <v>19.087</v>
      </c>
      <c r="R805" s="1">
        <v>2.33</v>
      </c>
      <c r="S805" s="1">
        <v>9.7420000000000009</v>
      </c>
      <c r="T805" s="1">
        <f t="shared" si="164"/>
        <v>19087000</v>
      </c>
      <c r="U805" s="1">
        <f t="shared" si="165"/>
        <v>2330000</v>
      </c>
      <c r="V805" s="1">
        <f t="shared" si="166"/>
        <v>9742000</v>
      </c>
      <c r="W805" s="1">
        <f t="shared" si="167"/>
        <v>4.4725812748180571</v>
      </c>
      <c r="X805" s="3">
        <v>0</v>
      </c>
      <c r="Y805" s="3">
        <v>9</v>
      </c>
      <c r="Z805" s="3">
        <v>0</v>
      </c>
      <c r="AA805" s="3">
        <f t="shared" si="170"/>
        <v>9</v>
      </c>
    </row>
    <row r="806" spans="1:27" x14ac:dyDescent="0.3">
      <c r="A806" s="1" t="s">
        <v>61</v>
      </c>
      <c r="B806" s="3">
        <v>2021</v>
      </c>
      <c r="C806" s="13">
        <f t="shared" si="168"/>
        <v>0.92089365417320945</v>
      </c>
      <c r="D806" s="1">
        <f t="shared" si="169"/>
        <v>2330000</v>
      </c>
      <c r="E806" s="1">
        <v>2530151</v>
      </c>
      <c r="F806" s="9">
        <v>25399523677.948956</v>
      </c>
      <c r="G806" s="8">
        <v>10038.738272122477</v>
      </c>
      <c r="H806" s="1">
        <f t="shared" si="158"/>
        <v>100776266.09617656</v>
      </c>
      <c r="I806" s="1">
        <f t="shared" si="159"/>
        <v>6609217667.0252304</v>
      </c>
      <c r="J806" s="6">
        <v>6609.2176670252302</v>
      </c>
      <c r="K806" s="6">
        <f t="shared" si="160"/>
        <v>4627248447.06392</v>
      </c>
      <c r="L806" s="6">
        <f t="shared" si="161"/>
        <v>11236466114.089149</v>
      </c>
      <c r="M806" s="6">
        <v>4627.2484470639201</v>
      </c>
      <c r="N806" s="6">
        <f t="shared" si="162"/>
        <v>0.44238885171867559</v>
      </c>
      <c r="O806" s="1">
        <v>823290</v>
      </c>
      <c r="P806" s="12">
        <f t="shared" si="163"/>
        <v>0.32539164658552</v>
      </c>
      <c r="Q806" s="1">
        <v>4.0149999999999997</v>
      </c>
      <c r="R806" s="1">
        <v>2.33</v>
      </c>
      <c r="S806" s="1">
        <v>3.4460000000000002</v>
      </c>
      <c r="T806" s="1">
        <f t="shared" si="164"/>
        <v>4014999.9999999995</v>
      </c>
      <c r="U806" s="1">
        <f t="shared" si="165"/>
        <v>2330000</v>
      </c>
      <c r="V806" s="1">
        <f t="shared" si="166"/>
        <v>3446000</v>
      </c>
      <c r="W806" s="1">
        <f t="shared" si="167"/>
        <v>1.5868618118049078</v>
      </c>
      <c r="X806" s="3">
        <v>0</v>
      </c>
      <c r="Y806" s="10">
        <v>6</v>
      </c>
      <c r="Z806" s="10">
        <v>0</v>
      </c>
      <c r="AA806" s="3">
        <f t="shared" si="170"/>
        <v>6</v>
      </c>
    </row>
    <row r="807" spans="1:27" x14ac:dyDescent="0.3">
      <c r="A807" s="1" t="s">
        <v>61</v>
      </c>
      <c r="B807" s="3">
        <v>2020</v>
      </c>
      <c r="C807" s="13">
        <f t="shared" si="168"/>
        <v>0.93608206667636229</v>
      </c>
      <c r="D807" s="1">
        <f t="shared" si="169"/>
        <v>2330000</v>
      </c>
      <c r="E807" s="1">
        <v>2489098</v>
      </c>
      <c r="F807" s="9">
        <v>23755236278.463314</v>
      </c>
      <c r="G807" s="8">
        <v>9543.7127338752089</v>
      </c>
      <c r="H807" s="1">
        <f t="shared" si="158"/>
        <v>91082452.746731818</v>
      </c>
      <c r="I807" s="1">
        <f t="shared" si="159"/>
        <v>6619955963.5434999</v>
      </c>
      <c r="J807" s="6">
        <v>6619.9559635434998</v>
      </c>
      <c r="K807" s="6">
        <f t="shared" si="160"/>
        <v>5413508214.6070204</v>
      </c>
      <c r="L807" s="6">
        <f t="shared" si="161"/>
        <v>12033464178.15052</v>
      </c>
      <c r="M807" s="6">
        <v>5413.5082146070208</v>
      </c>
      <c r="N807" s="6">
        <f t="shared" si="162"/>
        <v>0.50656049205707776</v>
      </c>
      <c r="O807" s="1">
        <v>823290</v>
      </c>
      <c r="P807" s="12">
        <f t="shared" si="163"/>
        <v>0.33075837110471346</v>
      </c>
      <c r="Q807" s="1">
        <v>3.9449999999999998</v>
      </c>
      <c r="R807" s="1">
        <v>2.33</v>
      </c>
      <c r="S807" s="1">
        <v>3.379</v>
      </c>
      <c r="T807" s="1">
        <f t="shared" si="164"/>
        <v>3945000</v>
      </c>
      <c r="U807" s="1">
        <f t="shared" si="165"/>
        <v>2330000</v>
      </c>
      <c r="V807" s="1">
        <f t="shared" si="166"/>
        <v>3379000</v>
      </c>
      <c r="W807" s="1">
        <f t="shared" si="167"/>
        <v>1.5849114819906649</v>
      </c>
      <c r="X807" s="3">
        <v>0</v>
      </c>
      <c r="Y807" s="10">
        <v>6</v>
      </c>
      <c r="Z807" s="10">
        <v>0</v>
      </c>
      <c r="AA807" s="3">
        <f t="shared" si="170"/>
        <v>6</v>
      </c>
    </row>
    <row r="808" spans="1:27" x14ac:dyDescent="0.3">
      <c r="A808" s="1" t="s">
        <v>61</v>
      </c>
      <c r="B808" s="3">
        <v>2019</v>
      </c>
      <c r="C808" s="13">
        <f t="shared" si="168"/>
        <v>0.95232489892276928</v>
      </c>
      <c r="D808" s="1">
        <f t="shared" si="169"/>
        <v>2330000</v>
      </c>
      <c r="E808" s="1">
        <v>2446644</v>
      </c>
      <c r="F808" s="9">
        <v>25523459217.827557</v>
      </c>
      <c r="G808" s="8">
        <v>10432.028205912899</v>
      </c>
      <c r="H808" s="1">
        <f t="shared" si="158"/>
        <v>108827212.48896229</v>
      </c>
      <c r="I808" s="1">
        <f t="shared" si="159"/>
        <v>7767233547.8862801</v>
      </c>
      <c r="J808" s="6">
        <v>7767.2335478862797</v>
      </c>
      <c r="K808" s="6">
        <f t="shared" si="160"/>
        <v>6395321979.7399397</v>
      </c>
      <c r="L808" s="6">
        <f t="shared" si="161"/>
        <v>14162555527.626221</v>
      </c>
      <c r="M808" s="6">
        <v>6395.3219797399397</v>
      </c>
      <c r="N808" s="6">
        <f t="shared" si="162"/>
        <v>0.55488385828728093</v>
      </c>
      <c r="O808" s="1">
        <v>823290</v>
      </c>
      <c r="P808" s="12">
        <f t="shared" si="163"/>
        <v>0.33649766782580548</v>
      </c>
      <c r="Q808" s="1">
        <v>4.1070000000000002</v>
      </c>
      <c r="R808" s="1">
        <v>2.33</v>
      </c>
      <c r="S808" s="1">
        <v>3.536</v>
      </c>
      <c r="T808" s="1">
        <f t="shared" si="164"/>
        <v>4107000</v>
      </c>
      <c r="U808" s="1">
        <f t="shared" si="165"/>
        <v>2330000</v>
      </c>
      <c r="V808" s="1">
        <f t="shared" si="166"/>
        <v>3536000</v>
      </c>
      <c r="W808" s="1">
        <f t="shared" si="167"/>
        <v>1.6786259055261001</v>
      </c>
      <c r="X808" s="3">
        <v>0</v>
      </c>
      <c r="Y808" s="10">
        <v>6</v>
      </c>
      <c r="Z808" s="10">
        <v>0</v>
      </c>
      <c r="AA808" s="3">
        <f t="shared" si="170"/>
        <v>6</v>
      </c>
    </row>
    <row r="809" spans="1:27" x14ac:dyDescent="0.3">
      <c r="A809" s="1" t="s">
        <v>34</v>
      </c>
      <c r="B809" s="3">
        <v>2016</v>
      </c>
      <c r="C809" s="13">
        <f t="shared" si="168"/>
        <v>0.61703471893397865</v>
      </c>
      <c r="D809" s="1">
        <f t="shared" si="169"/>
        <v>2300000</v>
      </c>
      <c r="E809" s="1">
        <v>3727505</v>
      </c>
      <c r="F809" s="8">
        <v>47930061166.62442</v>
      </c>
      <c r="G809" s="8">
        <v>12858.483400189783</v>
      </c>
      <c r="H809" s="1">
        <f t="shared" si="158"/>
        <v>165340595.35295621</v>
      </c>
      <c r="I809" s="1">
        <f t="shared" si="159"/>
        <v>7342000000</v>
      </c>
      <c r="J809" s="2">
        <v>7342</v>
      </c>
      <c r="K809" s="6">
        <f t="shared" si="160"/>
        <v>2117000000</v>
      </c>
      <c r="L809" s="6">
        <f t="shared" si="161"/>
        <v>9459000000</v>
      </c>
      <c r="M809" s="2">
        <v>2117</v>
      </c>
      <c r="N809" s="6">
        <f t="shared" si="162"/>
        <v>0.1973500506731394</v>
      </c>
      <c r="O809" s="1">
        <v>69490</v>
      </c>
      <c r="P809" s="12">
        <f t="shared" si="163"/>
        <v>1.864249679074877E-2</v>
      </c>
      <c r="Q809" s="1">
        <v>10.068</v>
      </c>
      <c r="R809" s="1">
        <v>2.2999999999999998</v>
      </c>
      <c r="S809" s="1">
        <v>3.8769999999999998</v>
      </c>
      <c r="T809" s="1">
        <f t="shared" si="164"/>
        <v>10068000</v>
      </c>
      <c r="U809" s="1">
        <f t="shared" si="165"/>
        <v>2300000</v>
      </c>
      <c r="V809" s="1">
        <f t="shared" si="166"/>
        <v>3877000</v>
      </c>
      <c r="W809" s="1">
        <f t="shared" si="167"/>
        <v>2.7010024131423029</v>
      </c>
      <c r="X809" s="3">
        <v>0</v>
      </c>
      <c r="Y809" s="10">
        <v>8</v>
      </c>
      <c r="Z809" s="10">
        <v>1</v>
      </c>
      <c r="AA809" s="3">
        <f t="shared" si="170"/>
        <v>7</v>
      </c>
    </row>
    <row r="810" spans="1:27" x14ac:dyDescent="0.3">
      <c r="A810" s="1" t="s">
        <v>34</v>
      </c>
      <c r="B810" s="3">
        <v>2015</v>
      </c>
      <c r="C810" s="13">
        <f t="shared" si="168"/>
        <v>0.60935082393895112</v>
      </c>
      <c r="D810" s="1">
        <f t="shared" si="169"/>
        <v>2270000</v>
      </c>
      <c r="E810" s="1">
        <v>3725276</v>
      </c>
      <c r="F810" s="8">
        <v>45035492644.54731</v>
      </c>
      <c r="G810" s="8">
        <v>12089.169405044702</v>
      </c>
      <c r="H810" s="1">
        <f t="shared" si="158"/>
        <v>146148016.90386888</v>
      </c>
      <c r="I810" s="1">
        <f t="shared" si="159"/>
        <v>7300000000</v>
      </c>
      <c r="J810" s="2">
        <v>7300</v>
      </c>
      <c r="K810" s="6">
        <f t="shared" si="160"/>
        <v>2204000000</v>
      </c>
      <c r="L810" s="6">
        <f t="shared" si="161"/>
        <v>9504000000</v>
      </c>
      <c r="M810" s="2">
        <v>2204</v>
      </c>
      <c r="N810" s="6">
        <f t="shared" si="162"/>
        <v>0.21103355246965863</v>
      </c>
      <c r="O810" s="1">
        <v>69490</v>
      </c>
      <c r="P810" s="12">
        <f t="shared" si="163"/>
        <v>1.8653651434148773E-2</v>
      </c>
      <c r="Q810" s="1">
        <v>9.7560000000000002</v>
      </c>
      <c r="R810" s="1">
        <v>2.27</v>
      </c>
      <c r="S810" s="1">
        <v>3.218</v>
      </c>
      <c r="T810" s="1">
        <f t="shared" si="164"/>
        <v>9756000</v>
      </c>
      <c r="U810" s="1">
        <f t="shared" si="165"/>
        <v>2270000</v>
      </c>
      <c r="V810" s="1">
        <f t="shared" si="166"/>
        <v>3218000</v>
      </c>
      <c r="W810" s="1">
        <f t="shared" si="167"/>
        <v>2.6188663605059062</v>
      </c>
      <c r="X810" s="3">
        <v>0</v>
      </c>
      <c r="Y810" s="10">
        <v>8</v>
      </c>
      <c r="Z810" s="10">
        <v>1</v>
      </c>
      <c r="AA810" s="3">
        <f t="shared" si="170"/>
        <v>7</v>
      </c>
    </row>
    <row r="811" spans="1:27" x14ac:dyDescent="0.3">
      <c r="A811" s="1" t="s">
        <v>34</v>
      </c>
      <c r="B811" s="3">
        <v>2012</v>
      </c>
      <c r="C811" s="13">
        <f t="shared" si="168"/>
        <v>0.59535398621675073</v>
      </c>
      <c r="D811" s="1">
        <f t="shared" si="169"/>
        <v>2220000</v>
      </c>
      <c r="E811" s="1">
        <v>3728874</v>
      </c>
      <c r="F811" s="8">
        <v>36640112634.822166</v>
      </c>
      <c r="G811" s="8">
        <v>9826.0527534108605</v>
      </c>
      <c r="H811" s="1">
        <f t="shared" si="158"/>
        <v>96551312.712813154</v>
      </c>
      <c r="I811" s="1">
        <f t="shared" si="159"/>
        <v>8037000000</v>
      </c>
      <c r="J811" s="2">
        <v>8037</v>
      </c>
      <c r="K811" s="6">
        <f t="shared" si="160"/>
        <v>2376000000</v>
      </c>
      <c r="L811" s="6">
        <f t="shared" si="161"/>
        <v>10413000000</v>
      </c>
      <c r="M811" s="2">
        <v>2376</v>
      </c>
      <c r="N811" s="6">
        <f t="shared" si="162"/>
        <v>0.28419672460568951</v>
      </c>
      <c r="O811" s="1">
        <v>69490</v>
      </c>
      <c r="P811" s="12">
        <f t="shared" si="163"/>
        <v>1.8635652478469371E-2</v>
      </c>
      <c r="Q811" s="1">
        <v>8.2539999999999996</v>
      </c>
      <c r="R811" s="1">
        <v>2.2200000000000002</v>
      </c>
      <c r="S811" s="1">
        <v>2.7189999999999999</v>
      </c>
      <c r="T811" s="1">
        <f t="shared" si="164"/>
        <v>8254000</v>
      </c>
      <c r="U811" s="1">
        <f t="shared" si="165"/>
        <v>2220000</v>
      </c>
      <c r="V811" s="1">
        <f t="shared" si="166"/>
        <v>2719000</v>
      </c>
      <c r="W811" s="1">
        <f t="shared" si="167"/>
        <v>2.2135368478527297</v>
      </c>
      <c r="X811" s="3">
        <v>0</v>
      </c>
      <c r="Y811" s="10">
        <v>7</v>
      </c>
      <c r="Z811" s="10">
        <v>1</v>
      </c>
      <c r="AA811" s="3">
        <f t="shared" si="170"/>
        <v>6</v>
      </c>
    </row>
    <row r="812" spans="1:27" x14ac:dyDescent="0.3">
      <c r="A812" s="1" t="s">
        <v>34</v>
      </c>
      <c r="B812" s="3">
        <v>2021</v>
      </c>
      <c r="C812" s="13">
        <f t="shared" si="168"/>
        <v>0.5905177411483008</v>
      </c>
      <c r="D812" s="1">
        <f t="shared" si="169"/>
        <v>2190000</v>
      </c>
      <c r="E812" s="1">
        <v>3708610</v>
      </c>
      <c r="F812" s="8">
        <v>63096682194.030678</v>
      </c>
      <c r="G812" s="8">
        <v>17013.566321082744</v>
      </c>
      <c r="H812" s="1">
        <f t="shared" si="158"/>
        <v>289461438.96188104</v>
      </c>
      <c r="I812" s="1">
        <f t="shared" si="159"/>
        <v>10105000000</v>
      </c>
      <c r="J812" s="2">
        <v>10105</v>
      </c>
      <c r="K812" s="6">
        <f t="shared" si="160"/>
        <v>4242000000</v>
      </c>
      <c r="L812" s="6">
        <f t="shared" si="161"/>
        <v>14347000000</v>
      </c>
      <c r="M812" s="2">
        <v>4242</v>
      </c>
      <c r="N812" s="6">
        <f t="shared" si="162"/>
        <v>0.22738121088334043</v>
      </c>
      <c r="O812" s="1">
        <v>69490</v>
      </c>
      <c r="P812" s="12">
        <f t="shared" si="163"/>
        <v>1.8737478462281017E-2</v>
      </c>
      <c r="Q812" s="1">
        <v>11.01</v>
      </c>
      <c r="R812" s="1">
        <v>2.19</v>
      </c>
      <c r="S812" s="1">
        <v>3.3849999999999998</v>
      </c>
      <c r="T812" s="1">
        <f t="shared" si="164"/>
        <v>11010000</v>
      </c>
      <c r="U812" s="1">
        <f t="shared" si="165"/>
        <v>2190000</v>
      </c>
      <c r="V812" s="1">
        <f t="shared" si="166"/>
        <v>3385000</v>
      </c>
      <c r="W812" s="1">
        <f t="shared" si="167"/>
        <v>2.9687672739921425</v>
      </c>
      <c r="X812" s="3">
        <v>0</v>
      </c>
      <c r="Y812" s="10">
        <v>8</v>
      </c>
      <c r="Z812" s="10">
        <v>1</v>
      </c>
      <c r="AA812" s="3">
        <f t="shared" si="170"/>
        <v>7</v>
      </c>
    </row>
    <row r="813" spans="1:27" x14ac:dyDescent="0.3">
      <c r="A813" s="1" t="s">
        <v>34</v>
      </c>
      <c r="B813" s="3">
        <v>2020</v>
      </c>
      <c r="C813" s="13">
        <f t="shared" si="168"/>
        <v>0.58828016963958574</v>
      </c>
      <c r="D813" s="1">
        <f t="shared" si="169"/>
        <v>2190000</v>
      </c>
      <c r="E813" s="1">
        <v>3722716</v>
      </c>
      <c r="F813" s="8">
        <v>54840076153.269516</v>
      </c>
      <c r="G813" s="8">
        <v>14731.200594745749</v>
      </c>
      <c r="H813" s="1">
        <f t="shared" si="158"/>
        <v>217008270.96263751</v>
      </c>
      <c r="I813" s="1">
        <f t="shared" si="159"/>
        <v>8053000000</v>
      </c>
      <c r="J813" s="2">
        <v>8053</v>
      </c>
      <c r="K813" s="6">
        <f t="shared" si="160"/>
        <v>3343000000</v>
      </c>
      <c r="L813" s="6">
        <f t="shared" si="161"/>
        <v>11396000000</v>
      </c>
      <c r="M813" s="2">
        <v>3343</v>
      </c>
      <c r="N813" s="6">
        <f t="shared" si="162"/>
        <v>0.20780423368030973</v>
      </c>
      <c r="O813" s="1">
        <v>69490</v>
      </c>
      <c r="P813" s="12">
        <f t="shared" si="163"/>
        <v>1.8666478990070689E-2</v>
      </c>
      <c r="Q813" s="1">
        <v>10.691000000000001</v>
      </c>
      <c r="R813" s="1">
        <v>2.19</v>
      </c>
      <c r="S813" s="1">
        <v>3.355</v>
      </c>
      <c r="T813" s="1">
        <f t="shared" si="164"/>
        <v>10691000</v>
      </c>
      <c r="U813" s="1">
        <f t="shared" si="165"/>
        <v>2190000</v>
      </c>
      <c r="V813" s="1">
        <f t="shared" si="166"/>
        <v>3355000</v>
      </c>
      <c r="W813" s="1">
        <f t="shared" si="167"/>
        <v>2.8718279879528819</v>
      </c>
      <c r="X813" s="3">
        <v>0</v>
      </c>
      <c r="Y813" s="10">
        <v>8</v>
      </c>
      <c r="Z813" s="10">
        <v>1</v>
      </c>
      <c r="AA813" s="3">
        <f t="shared" si="170"/>
        <v>7</v>
      </c>
    </row>
    <row r="814" spans="1:27" x14ac:dyDescent="0.3">
      <c r="A814" s="1" t="s">
        <v>34</v>
      </c>
      <c r="B814" s="3">
        <v>2019</v>
      </c>
      <c r="C814" s="13">
        <f t="shared" si="168"/>
        <v>0.5886841994204014</v>
      </c>
      <c r="D814" s="1">
        <f t="shared" si="169"/>
        <v>2190000</v>
      </c>
      <c r="E814" s="1">
        <v>3720161</v>
      </c>
      <c r="F814" s="8">
        <v>58115885124.069069</v>
      </c>
      <c r="G814" s="8">
        <v>15621.873656561926</v>
      </c>
      <c r="H814" s="1">
        <f t="shared" si="158"/>
        <v>244042936.54158348</v>
      </c>
      <c r="I814" s="1">
        <f t="shared" si="159"/>
        <v>9519000000</v>
      </c>
      <c r="J814" s="2">
        <v>9519</v>
      </c>
      <c r="K814" s="6">
        <f t="shared" si="160"/>
        <v>3798000000</v>
      </c>
      <c r="L814" s="6">
        <f t="shared" si="161"/>
        <v>13317000000</v>
      </c>
      <c r="M814" s="2">
        <v>3798</v>
      </c>
      <c r="N814" s="6">
        <f t="shared" si="162"/>
        <v>0.22914561090431845</v>
      </c>
      <c r="O814" s="1">
        <v>69490</v>
      </c>
      <c r="P814" s="12">
        <f t="shared" si="163"/>
        <v>1.8679299094851002E-2</v>
      </c>
      <c r="Q814" s="1">
        <v>10.92</v>
      </c>
      <c r="R814" s="1">
        <v>2.19</v>
      </c>
      <c r="S814" s="1">
        <v>3.5870000000000002</v>
      </c>
      <c r="T814" s="1">
        <f t="shared" si="164"/>
        <v>10920000</v>
      </c>
      <c r="U814" s="1">
        <f t="shared" si="165"/>
        <v>2190000</v>
      </c>
      <c r="V814" s="1">
        <f t="shared" si="166"/>
        <v>3587000</v>
      </c>
      <c r="W814" s="1">
        <f t="shared" si="167"/>
        <v>2.935356829986659</v>
      </c>
      <c r="X814" s="3">
        <v>0</v>
      </c>
      <c r="Y814" s="10">
        <v>8</v>
      </c>
      <c r="Z814" s="10">
        <v>1</v>
      </c>
      <c r="AA814" s="3">
        <f t="shared" si="170"/>
        <v>7</v>
      </c>
    </row>
    <row r="815" spans="1:27" x14ac:dyDescent="0.3">
      <c r="A815" s="1" t="s">
        <v>34</v>
      </c>
      <c r="B815" s="3">
        <v>2017</v>
      </c>
      <c r="C815" s="13">
        <f t="shared" si="168"/>
        <v>0.58744572162476216</v>
      </c>
      <c r="D815" s="1">
        <f t="shared" si="169"/>
        <v>2190000</v>
      </c>
      <c r="E815" s="1">
        <v>3728004</v>
      </c>
      <c r="F815" s="8">
        <v>50662483514.40094</v>
      </c>
      <c r="G815" s="8">
        <v>13589.707391515927</v>
      </c>
      <c r="H815" s="1">
        <f t="shared" si="158"/>
        <v>184680146.98702264</v>
      </c>
      <c r="I815" s="1">
        <f t="shared" si="159"/>
        <v>8057000000</v>
      </c>
      <c r="J815" s="2">
        <v>8057</v>
      </c>
      <c r="K815" s="6">
        <f t="shared" si="160"/>
        <v>2746000000</v>
      </c>
      <c r="L815" s="6">
        <f t="shared" si="161"/>
        <v>10803000000</v>
      </c>
      <c r="M815" s="2">
        <v>2746</v>
      </c>
      <c r="N815" s="6">
        <f t="shared" si="162"/>
        <v>0.21323471039332723</v>
      </c>
      <c r="O815" s="1">
        <v>69490</v>
      </c>
      <c r="P815" s="12">
        <f t="shared" si="163"/>
        <v>1.8640001459225904E-2</v>
      </c>
      <c r="Q815" s="1">
        <v>10.173</v>
      </c>
      <c r="R815" s="1">
        <v>2.19</v>
      </c>
      <c r="S815" s="1">
        <v>3.528</v>
      </c>
      <c r="T815" s="1">
        <f t="shared" si="164"/>
        <v>10173000</v>
      </c>
      <c r="U815" s="1">
        <f t="shared" si="165"/>
        <v>2190000</v>
      </c>
      <c r="V815" s="1">
        <f t="shared" si="166"/>
        <v>3528000</v>
      </c>
      <c r="W815" s="1">
        <f t="shared" si="167"/>
        <v>2.7288060849720117</v>
      </c>
      <c r="X815" s="3">
        <v>0</v>
      </c>
      <c r="Y815" s="10">
        <v>8</v>
      </c>
      <c r="Z815" s="10">
        <v>1</v>
      </c>
      <c r="AA815" s="3">
        <f t="shared" si="170"/>
        <v>7</v>
      </c>
    </row>
    <row r="816" spans="1:27" x14ac:dyDescent="0.3">
      <c r="A816" s="1" t="s">
        <v>34</v>
      </c>
      <c r="B816" s="3">
        <v>2018</v>
      </c>
      <c r="C816" s="13">
        <f t="shared" si="168"/>
        <v>0.58230818915838756</v>
      </c>
      <c r="D816" s="1">
        <f t="shared" si="169"/>
        <v>2170000</v>
      </c>
      <c r="E816" s="1">
        <v>3726549</v>
      </c>
      <c r="F816" s="8">
        <v>54384974673.82431</v>
      </c>
      <c r="G816" s="8">
        <v>14593.924479142583</v>
      </c>
      <c r="H816" s="1">
        <f t="shared" si="158"/>
        <v>212982631.7029171</v>
      </c>
      <c r="I816" s="1">
        <f t="shared" si="159"/>
        <v>9362000000</v>
      </c>
      <c r="J816" s="2">
        <v>9362</v>
      </c>
      <c r="K816" s="6">
        <f t="shared" si="160"/>
        <v>3380000000</v>
      </c>
      <c r="L816" s="6">
        <f t="shared" si="161"/>
        <v>12742000000</v>
      </c>
      <c r="M816" s="2">
        <v>3380</v>
      </c>
      <c r="N816" s="6">
        <f t="shared" si="162"/>
        <v>0.23429265300610266</v>
      </c>
      <c r="O816" s="1">
        <v>69490</v>
      </c>
      <c r="P816" s="12">
        <f t="shared" si="163"/>
        <v>1.8647279292449932E-2</v>
      </c>
      <c r="Q816" s="1">
        <v>10.063000000000001</v>
      </c>
      <c r="R816" s="1">
        <v>2.17</v>
      </c>
      <c r="S816" s="1">
        <v>3.419</v>
      </c>
      <c r="T816" s="1">
        <f t="shared" si="164"/>
        <v>10063000</v>
      </c>
      <c r="U816" s="1">
        <f t="shared" si="165"/>
        <v>2170000</v>
      </c>
      <c r="V816" s="1">
        <f t="shared" si="166"/>
        <v>3419000</v>
      </c>
      <c r="W816" s="1">
        <f t="shared" si="167"/>
        <v>2.7003535979266609</v>
      </c>
      <c r="X816" s="3">
        <v>0</v>
      </c>
      <c r="Y816" s="10">
        <v>8</v>
      </c>
      <c r="Z816" s="10">
        <v>1</v>
      </c>
      <c r="AA816" s="3">
        <f t="shared" si="170"/>
        <v>7</v>
      </c>
    </row>
    <row r="817" spans="1:27" x14ac:dyDescent="0.3">
      <c r="A817" s="1" t="s">
        <v>34</v>
      </c>
      <c r="B817" s="3">
        <v>2011</v>
      </c>
      <c r="C817" s="13">
        <f t="shared" si="168"/>
        <v>0.55105351049038165</v>
      </c>
      <c r="D817" s="1">
        <f t="shared" si="169"/>
        <v>2069999.9999999998</v>
      </c>
      <c r="E817" s="1">
        <v>3756441</v>
      </c>
      <c r="F817" s="8">
        <v>31404963200.675423</v>
      </c>
      <c r="G817" s="8">
        <v>8360.2972070306496</v>
      </c>
      <c r="H817" s="1">
        <f t="shared" si="158"/>
        <v>69894569.389884487</v>
      </c>
      <c r="I817" s="1">
        <f t="shared" si="159"/>
        <v>7065000000</v>
      </c>
      <c r="J817" s="2">
        <v>7065</v>
      </c>
      <c r="K817" s="6">
        <f t="shared" si="160"/>
        <v>2189000000</v>
      </c>
      <c r="L817" s="6">
        <f t="shared" si="161"/>
        <v>9254000000</v>
      </c>
      <c r="M817" s="2">
        <v>2189</v>
      </c>
      <c r="N817" s="6">
        <f t="shared" si="162"/>
        <v>0.29466679966690662</v>
      </c>
      <c r="O817" s="1">
        <v>69490</v>
      </c>
      <c r="P817" s="12">
        <f t="shared" si="163"/>
        <v>1.8498892968104651E-2</v>
      </c>
      <c r="Q817" s="2">
        <v>7.085</v>
      </c>
      <c r="R817" s="2">
        <v>2.0699999999999998</v>
      </c>
      <c r="S817" s="2">
        <v>2.7080000000000002</v>
      </c>
      <c r="T817" s="1">
        <f t="shared" si="164"/>
        <v>7085000</v>
      </c>
      <c r="U817" s="1">
        <f t="shared" si="165"/>
        <v>2069999.9999999998</v>
      </c>
      <c r="V817" s="1">
        <f t="shared" si="166"/>
        <v>2708000</v>
      </c>
      <c r="W817" s="1">
        <f t="shared" si="167"/>
        <v>1.8860937786591085</v>
      </c>
      <c r="X817" s="3">
        <v>0</v>
      </c>
      <c r="Y817" s="10">
        <v>7</v>
      </c>
      <c r="Z817" s="10">
        <v>1</v>
      </c>
      <c r="AA817" s="3">
        <f t="shared" si="170"/>
        <v>6</v>
      </c>
    </row>
    <row r="818" spans="1:27" x14ac:dyDescent="0.3">
      <c r="A818" s="1" t="s">
        <v>92</v>
      </c>
      <c r="B818" s="3">
        <v>2017</v>
      </c>
      <c r="C818" s="13">
        <f t="shared" si="168"/>
        <v>0.22385683043429547</v>
      </c>
      <c r="D818" s="1">
        <f t="shared" si="169"/>
        <v>2029999.9999999998</v>
      </c>
      <c r="E818" s="1">
        <v>9068296</v>
      </c>
      <c r="F818" s="9">
        <v>645502807620.86792</v>
      </c>
      <c r="G818" s="8">
        <v>71182.370714505567</v>
      </c>
      <c r="H818" s="1">
        <f t="shared" si="158"/>
        <v>5066929900.5373001</v>
      </c>
      <c r="I818" s="1">
        <f t="shared" si="159"/>
        <v>257733000000</v>
      </c>
      <c r="J818" s="2">
        <v>257733</v>
      </c>
      <c r="K818" s="6">
        <f t="shared" si="160"/>
        <v>313603000000</v>
      </c>
      <c r="L818" s="6">
        <f t="shared" si="161"/>
        <v>571336000000</v>
      </c>
      <c r="M818" s="2">
        <v>313603</v>
      </c>
      <c r="N818" s="6">
        <f t="shared" si="162"/>
        <v>0.8851022695095242</v>
      </c>
      <c r="O818" s="1">
        <v>71020</v>
      </c>
      <c r="P818" s="12">
        <f t="shared" si="163"/>
        <v>7.8316808361791456E-3</v>
      </c>
      <c r="Q818" s="1">
        <v>214.15600000000001</v>
      </c>
      <c r="R818" s="1">
        <v>2.0299999999999998</v>
      </c>
      <c r="S818" s="1">
        <v>62.47</v>
      </c>
      <c r="T818" s="1">
        <f t="shared" si="164"/>
        <v>214156000</v>
      </c>
      <c r="U818" s="1">
        <f t="shared" si="165"/>
        <v>2029999.9999999998</v>
      </c>
      <c r="V818" s="1">
        <f t="shared" si="166"/>
        <v>62470000</v>
      </c>
      <c r="W818" s="1">
        <f t="shared" si="167"/>
        <v>23.615903142111815</v>
      </c>
      <c r="X818" s="3">
        <v>0</v>
      </c>
      <c r="Y818" s="10">
        <v>0</v>
      </c>
      <c r="Z818" s="10">
        <v>8</v>
      </c>
      <c r="AA818" s="10">
        <f t="shared" si="170"/>
        <v>-8</v>
      </c>
    </row>
    <row r="819" spans="1:27" x14ac:dyDescent="0.3">
      <c r="A819" s="1" t="s">
        <v>80</v>
      </c>
      <c r="B819" s="3">
        <v>2015</v>
      </c>
      <c r="C819" s="13">
        <f t="shared" si="168"/>
        <v>0.17005986193028766</v>
      </c>
      <c r="D819" s="1">
        <f t="shared" si="169"/>
        <v>1980000</v>
      </c>
      <c r="E819" s="1">
        <v>11642959</v>
      </c>
      <c r="F819" s="9">
        <v>20516952002.513813</v>
      </c>
      <c r="G819" s="8">
        <v>1762.1767801908272</v>
      </c>
      <c r="H819" s="1">
        <f t="shared" si="158"/>
        <v>3105267.0046437113</v>
      </c>
      <c r="I819" s="1">
        <f t="shared" si="159"/>
        <v>1783440000</v>
      </c>
      <c r="J819" s="6">
        <v>1783.44</v>
      </c>
      <c r="K819" s="6">
        <f t="shared" si="160"/>
        <v>732060000</v>
      </c>
      <c r="L819" s="6">
        <f t="shared" si="161"/>
        <v>2515500000</v>
      </c>
      <c r="M819" s="6">
        <v>732.06</v>
      </c>
      <c r="N819" s="6">
        <f t="shared" si="162"/>
        <v>0.12260593092442736</v>
      </c>
      <c r="O819" s="1">
        <v>24670</v>
      </c>
      <c r="P819" s="12">
        <f t="shared" si="163"/>
        <v>2.1188771685960589E-3</v>
      </c>
      <c r="Q819" s="1">
        <v>0.97</v>
      </c>
      <c r="R819" s="1">
        <v>1.98</v>
      </c>
      <c r="S819" s="1">
        <v>0.85699999999999998</v>
      </c>
      <c r="T819" s="1">
        <f t="shared" si="164"/>
        <v>970000</v>
      </c>
      <c r="U819" s="1">
        <f t="shared" si="165"/>
        <v>1980000</v>
      </c>
      <c r="V819" s="1">
        <f t="shared" si="166"/>
        <v>857000</v>
      </c>
      <c r="W819" s="1">
        <f t="shared" si="167"/>
        <v>8.3312154582009607E-2</v>
      </c>
      <c r="X819" s="3">
        <v>0</v>
      </c>
      <c r="Y819" s="10">
        <v>0</v>
      </c>
      <c r="Z819" s="10">
        <v>3</v>
      </c>
      <c r="AA819" s="3">
        <f t="shared" si="170"/>
        <v>-3</v>
      </c>
    </row>
    <row r="820" spans="1:27" x14ac:dyDescent="0.3">
      <c r="A820" s="1" t="s">
        <v>52</v>
      </c>
      <c r="B820" s="3">
        <v>2015</v>
      </c>
      <c r="C820" s="13">
        <f t="shared" si="168"/>
        <v>0.991136909887956</v>
      </c>
      <c r="D820" s="1">
        <f t="shared" si="169"/>
        <v>1960000</v>
      </c>
      <c r="E820" s="1">
        <v>1977527</v>
      </c>
      <c r="F820" s="9">
        <v>49384358752.253456</v>
      </c>
      <c r="G820" s="8">
        <v>24972.786086993226</v>
      </c>
      <c r="H820" s="1">
        <f t="shared" si="158"/>
        <v>623640044.94672251</v>
      </c>
      <c r="I820" s="1">
        <f t="shared" si="159"/>
        <v>14719000000</v>
      </c>
      <c r="J820" s="2">
        <v>14719</v>
      </c>
      <c r="K820" s="6">
        <f t="shared" si="160"/>
        <v>12286000000</v>
      </c>
      <c r="L820" s="6">
        <f t="shared" si="161"/>
        <v>27005000000</v>
      </c>
      <c r="M820" s="2">
        <v>12286</v>
      </c>
      <c r="N820" s="6">
        <f t="shared" si="162"/>
        <v>0.5468330597441996</v>
      </c>
      <c r="O820" s="1">
        <v>62227</v>
      </c>
      <c r="P820" s="12">
        <f t="shared" si="163"/>
        <v>3.1467079842651957E-2</v>
      </c>
      <c r="Q820" s="1">
        <v>7.2619999999999996</v>
      </c>
      <c r="R820" s="1">
        <v>1.96</v>
      </c>
      <c r="S820" s="1">
        <v>4.0659999999999998</v>
      </c>
      <c r="T820" s="1">
        <f t="shared" si="164"/>
        <v>7262000</v>
      </c>
      <c r="U820" s="1">
        <f t="shared" si="165"/>
        <v>1960000</v>
      </c>
      <c r="V820" s="1">
        <f t="shared" si="166"/>
        <v>4066000</v>
      </c>
      <c r="W820" s="1">
        <f t="shared" si="167"/>
        <v>3.6722633875542532</v>
      </c>
      <c r="X820" s="3">
        <v>0</v>
      </c>
      <c r="Y820" s="10">
        <v>8</v>
      </c>
      <c r="Z820" s="10">
        <v>0</v>
      </c>
      <c r="AA820" s="3">
        <f t="shared" si="170"/>
        <v>8</v>
      </c>
    </row>
    <row r="821" spans="1:27" x14ac:dyDescent="0.3">
      <c r="A821" s="1" t="s">
        <v>92</v>
      </c>
      <c r="B821" s="3">
        <v>2018</v>
      </c>
      <c r="C821" s="13">
        <f t="shared" si="168"/>
        <v>0.21443804813674672</v>
      </c>
      <c r="D821" s="1">
        <f t="shared" si="169"/>
        <v>1960000</v>
      </c>
      <c r="E821" s="1">
        <v>9140169</v>
      </c>
      <c r="F821" s="9">
        <v>669607911403.03662</v>
      </c>
      <c r="G821" s="8">
        <v>73259.904866423865</v>
      </c>
      <c r="H821" s="1">
        <f t="shared" si="158"/>
        <v>5367013661.0374756</v>
      </c>
      <c r="I821" s="1">
        <f t="shared" si="159"/>
        <v>244688000000</v>
      </c>
      <c r="J821" s="2">
        <v>244688</v>
      </c>
      <c r="K821" s="6">
        <f t="shared" si="160"/>
        <v>387964000000</v>
      </c>
      <c r="L821" s="6">
        <f t="shared" si="161"/>
        <v>632652000000</v>
      </c>
      <c r="M821" s="2">
        <v>387964</v>
      </c>
      <c r="N821" s="6">
        <f t="shared" si="162"/>
        <v>0.94480962549321956</v>
      </c>
      <c r="O821" s="1">
        <v>71020</v>
      </c>
      <c r="P821" s="12">
        <f t="shared" si="163"/>
        <v>7.7700970299345671E-3</v>
      </c>
      <c r="Q821" s="1">
        <v>210.21799999999999</v>
      </c>
      <c r="R821" s="1">
        <v>1.96</v>
      </c>
      <c r="S821" s="1">
        <v>62.043999999999997</v>
      </c>
      <c r="T821" s="1">
        <f t="shared" si="164"/>
        <v>210218000</v>
      </c>
      <c r="U821" s="1">
        <f t="shared" si="165"/>
        <v>1960000</v>
      </c>
      <c r="V821" s="1">
        <f t="shared" si="166"/>
        <v>62044000</v>
      </c>
      <c r="W821" s="1">
        <f t="shared" si="167"/>
        <v>22.999355920005417</v>
      </c>
      <c r="X821" s="3">
        <v>0</v>
      </c>
      <c r="Y821" s="10">
        <v>0</v>
      </c>
      <c r="Z821" s="10">
        <v>8</v>
      </c>
      <c r="AA821" s="10">
        <f t="shared" si="170"/>
        <v>-8</v>
      </c>
    </row>
    <row r="822" spans="1:27" x14ac:dyDescent="0.3">
      <c r="A822" s="1" t="s">
        <v>52</v>
      </c>
      <c r="B822" s="3">
        <v>2021</v>
      </c>
      <c r="C822" s="13">
        <f t="shared" si="168"/>
        <v>1.0294562454563303</v>
      </c>
      <c r="D822" s="1">
        <f t="shared" si="169"/>
        <v>1940000</v>
      </c>
      <c r="E822" s="1">
        <v>1884490</v>
      </c>
      <c r="F822" s="9">
        <v>64558824107.139542</v>
      </c>
      <c r="G822" s="8">
        <v>34257.981791964688</v>
      </c>
      <c r="H822" s="1">
        <f t="shared" si="158"/>
        <v>1173609316.4585841</v>
      </c>
      <c r="I822" s="1">
        <f t="shared" si="159"/>
        <v>24445000000</v>
      </c>
      <c r="J822" s="2">
        <v>24445</v>
      </c>
      <c r="K822" s="6">
        <f t="shared" si="160"/>
        <v>20832000000</v>
      </c>
      <c r="L822" s="6">
        <f t="shared" si="161"/>
        <v>45277000000</v>
      </c>
      <c r="M822" s="2">
        <v>20832</v>
      </c>
      <c r="N822" s="6">
        <f t="shared" si="162"/>
        <v>0.70132937868973411</v>
      </c>
      <c r="O822" s="1">
        <v>62227</v>
      </c>
      <c r="P822" s="12">
        <f t="shared" si="163"/>
        <v>3.3020605044335606E-2</v>
      </c>
      <c r="Q822" s="1">
        <v>7.266</v>
      </c>
      <c r="R822" s="1">
        <v>1.94</v>
      </c>
      <c r="S822" s="1">
        <v>4.2359999999999998</v>
      </c>
      <c r="T822" s="1">
        <f t="shared" si="164"/>
        <v>7266000</v>
      </c>
      <c r="U822" s="1">
        <f t="shared" si="165"/>
        <v>1940000</v>
      </c>
      <c r="V822" s="1">
        <f t="shared" si="166"/>
        <v>4236000</v>
      </c>
      <c r="W822" s="1">
        <f t="shared" si="167"/>
        <v>3.8556850925184003</v>
      </c>
      <c r="X822" s="3">
        <v>0</v>
      </c>
      <c r="Y822" s="10">
        <v>8</v>
      </c>
      <c r="Z822" s="10">
        <v>0</v>
      </c>
      <c r="AA822" s="3">
        <f t="shared" si="170"/>
        <v>8</v>
      </c>
    </row>
    <row r="823" spans="1:27" x14ac:dyDescent="0.3">
      <c r="A823" s="1" t="s">
        <v>52</v>
      </c>
      <c r="B823" s="3">
        <v>2020</v>
      </c>
      <c r="C823" s="13">
        <f t="shared" si="168"/>
        <v>1.0208113977275897</v>
      </c>
      <c r="D823" s="1">
        <f t="shared" si="169"/>
        <v>1940000</v>
      </c>
      <c r="E823" s="1">
        <v>1900449</v>
      </c>
      <c r="F823" s="9">
        <v>61010059670.394081</v>
      </c>
      <c r="G823" s="8">
        <v>32102.971282257025</v>
      </c>
      <c r="H823" s="1">
        <f t="shared" si="158"/>
        <v>1030600765.1494193</v>
      </c>
      <c r="I823" s="1">
        <f t="shared" si="159"/>
        <v>18442000000</v>
      </c>
      <c r="J823" s="2">
        <v>18442</v>
      </c>
      <c r="K823" s="6">
        <f t="shared" si="160"/>
        <v>16338000000</v>
      </c>
      <c r="L823" s="6">
        <f t="shared" si="161"/>
        <v>34780000000</v>
      </c>
      <c r="M823" s="2">
        <v>16338</v>
      </c>
      <c r="N823" s="6">
        <f t="shared" si="162"/>
        <v>0.57006992269632939</v>
      </c>
      <c r="O823" s="1">
        <v>62227</v>
      </c>
      <c r="P823" s="12">
        <f t="shared" si="163"/>
        <v>3.2743314869275626E-2</v>
      </c>
      <c r="Q823" s="1">
        <v>6.9939999999999998</v>
      </c>
      <c r="R823" s="1">
        <v>1.94</v>
      </c>
      <c r="S823" s="1">
        <v>4.17</v>
      </c>
      <c r="T823" s="1">
        <f t="shared" si="164"/>
        <v>6994000</v>
      </c>
      <c r="U823" s="1">
        <f t="shared" si="165"/>
        <v>1940000</v>
      </c>
      <c r="V823" s="1">
        <f t="shared" si="166"/>
        <v>4170000</v>
      </c>
      <c r="W823" s="1">
        <f t="shared" si="167"/>
        <v>3.6801829462405991</v>
      </c>
      <c r="X823" s="3">
        <v>0</v>
      </c>
      <c r="Y823" s="10">
        <v>8</v>
      </c>
      <c r="Z823" s="10">
        <v>0</v>
      </c>
      <c r="AA823" s="3">
        <f t="shared" si="170"/>
        <v>8</v>
      </c>
    </row>
    <row r="824" spans="1:27" x14ac:dyDescent="0.3">
      <c r="A824" s="1" t="s">
        <v>52</v>
      </c>
      <c r="B824" s="3">
        <v>2019</v>
      </c>
      <c r="C824" s="13">
        <f t="shared" si="168"/>
        <v>1.0136783880632576</v>
      </c>
      <c r="D824" s="1">
        <f t="shared" si="169"/>
        <v>1940000</v>
      </c>
      <c r="E824" s="1">
        <v>1913822</v>
      </c>
      <c r="F824" s="9">
        <v>62953133152.296509</v>
      </c>
      <c r="G824" s="8">
        <v>32893.93326667606</v>
      </c>
      <c r="H824" s="1">
        <f t="shared" si="158"/>
        <v>1082010845.752538</v>
      </c>
      <c r="I824" s="1">
        <f t="shared" si="159"/>
        <v>18957000000</v>
      </c>
      <c r="J824" s="2">
        <v>18957</v>
      </c>
      <c r="K824" s="6">
        <f t="shared" si="160"/>
        <v>15705000000</v>
      </c>
      <c r="L824" s="6">
        <f t="shared" si="161"/>
        <v>34662000000</v>
      </c>
      <c r="M824" s="2">
        <v>15705</v>
      </c>
      <c r="N824" s="6">
        <f t="shared" si="162"/>
        <v>0.55060007761878238</v>
      </c>
      <c r="O824" s="1">
        <v>62227</v>
      </c>
      <c r="P824" s="12">
        <f t="shared" si="163"/>
        <v>3.2514518069078527E-2</v>
      </c>
      <c r="Q824" s="1">
        <v>7.649</v>
      </c>
      <c r="R824" s="1">
        <v>1.94</v>
      </c>
      <c r="S824" s="1">
        <v>4.319</v>
      </c>
      <c r="T824" s="1">
        <f t="shared" si="164"/>
        <v>7649000</v>
      </c>
      <c r="U824" s="1">
        <f t="shared" si="165"/>
        <v>1940000</v>
      </c>
      <c r="V824" s="1">
        <f t="shared" si="166"/>
        <v>4319000</v>
      </c>
      <c r="W824" s="1">
        <f t="shared" si="167"/>
        <v>3.9967144279875559</v>
      </c>
      <c r="X824" s="3">
        <v>0</v>
      </c>
      <c r="Y824" s="10">
        <v>8</v>
      </c>
      <c r="Z824" s="10">
        <v>0</v>
      </c>
      <c r="AA824" s="3">
        <f t="shared" si="170"/>
        <v>8</v>
      </c>
    </row>
    <row r="825" spans="1:27" x14ac:dyDescent="0.3">
      <c r="A825" s="1" t="s">
        <v>52</v>
      </c>
      <c r="B825" s="3">
        <v>2016</v>
      </c>
      <c r="C825" s="13">
        <f t="shared" si="168"/>
        <v>0.99002978764881699</v>
      </c>
      <c r="D825" s="1">
        <f t="shared" si="169"/>
        <v>1940000</v>
      </c>
      <c r="E825" s="1">
        <v>1959537</v>
      </c>
      <c r="F825" s="9">
        <v>52362211192.174149</v>
      </c>
      <c r="G825" s="8">
        <v>26721.72619969623</v>
      </c>
      <c r="H825" s="1">
        <f t="shared" si="158"/>
        <v>714050651.09153187</v>
      </c>
      <c r="I825" s="1">
        <f t="shared" si="159"/>
        <v>14435000000</v>
      </c>
      <c r="J825" s="2">
        <v>14435</v>
      </c>
      <c r="K825" s="6">
        <f t="shared" si="160"/>
        <v>12294000000</v>
      </c>
      <c r="L825" s="6">
        <f t="shared" si="161"/>
        <v>26729000000</v>
      </c>
      <c r="M825" s="2">
        <v>12294</v>
      </c>
      <c r="N825" s="6">
        <f t="shared" si="162"/>
        <v>0.51046354597024379</v>
      </c>
      <c r="O825" s="1">
        <v>62227</v>
      </c>
      <c r="P825" s="12">
        <f t="shared" si="163"/>
        <v>3.175597092578502E-2</v>
      </c>
      <c r="Q825" s="1">
        <v>7.21</v>
      </c>
      <c r="R825" s="1">
        <v>1.94</v>
      </c>
      <c r="S825" s="1">
        <v>4.0590000000000002</v>
      </c>
      <c r="T825" s="1">
        <f t="shared" si="164"/>
        <v>7210000</v>
      </c>
      <c r="U825" s="1">
        <f t="shared" si="165"/>
        <v>1940000</v>
      </c>
      <c r="V825" s="1">
        <f t="shared" si="166"/>
        <v>4059000</v>
      </c>
      <c r="W825" s="1">
        <f t="shared" si="167"/>
        <v>3.6794406025505006</v>
      </c>
      <c r="X825" s="3">
        <v>0</v>
      </c>
      <c r="Y825" s="10">
        <v>8</v>
      </c>
      <c r="Z825" s="10">
        <v>0</v>
      </c>
      <c r="AA825" s="3">
        <f t="shared" si="170"/>
        <v>8</v>
      </c>
    </row>
    <row r="826" spans="1:27" x14ac:dyDescent="0.3">
      <c r="A826" s="1" t="s">
        <v>80</v>
      </c>
      <c r="B826" s="3">
        <v>2017</v>
      </c>
      <c r="C826" s="13">
        <f t="shared" si="168"/>
        <v>0.15862193190229643</v>
      </c>
      <c r="D826" s="1">
        <f t="shared" si="169"/>
        <v>1940000</v>
      </c>
      <c r="E826" s="1">
        <v>12230339</v>
      </c>
      <c r="F826" s="9">
        <v>23665375199.085091</v>
      </c>
      <c r="G826" s="8">
        <v>1934.9729552946235</v>
      </c>
      <c r="H826" s="1">
        <f t="shared" si="158"/>
        <v>3744120.337721609</v>
      </c>
      <c r="I826" s="1">
        <f t="shared" si="159"/>
        <v>2946433267.4449201</v>
      </c>
      <c r="J826" s="6">
        <v>2946.4332674449201</v>
      </c>
      <c r="K826" s="6">
        <f t="shared" si="160"/>
        <v>668762580.51133204</v>
      </c>
      <c r="L826" s="6">
        <f t="shared" si="161"/>
        <v>3615195847.9562521</v>
      </c>
      <c r="M826" s="6">
        <v>668.76258051133209</v>
      </c>
      <c r="N826" s="6">
        <f t="shared" si="162"/>
        <v>0.15276309027612697</v>
      </c>
      <c r="O826" s="1">
        <v>24670</v>
      </c>
      <c r="P826" s="12">
        <f t="shared" si="163"/>
        <v>2.0171149793967282E-3</v>
      </c>
      <c r="Q826" s="1">
        <v>1.1679999999999999</v>
      </c>
      <c r="R826" s="1">
        <v>1.94</v>
      </c>
      <c r="S826" s="1">
        <v>0.93400000000000005</v>
      </c>
      <c r="T826" s="1">
        <f t="shared" si="164"/>
        <v>1168000</v>
      </c>
      <c r="U826" s="1">
        <f t="shared" si="165"/>
        <v>1940000</v>
      </c>
      <c r="V826" s="1">
        <f t="shared" si="166"/>
        <v>934000</v>
      </c>
      <c r="W826" s="1">
        <f t="shared" si="167"/>
        <v>9.5500214671073308E-2</v>
      </c>
      <c r="X826" s="3">
        <v>0</v>
      </c>
      <c r="Y826" s="10">
        <v>0</v>
      </c>
      <c r="Z826" s="10">
        <v>3</v>
      </c>
      <c r="AA826" s="3">
        <f t="shared" si="170"/>
        <v>-3</v>
      </c>
    </row>
    <row r="827" spans="1:27" x14ac:dyDescent="0.3">
      <c r="A827" s="1" t="s">
        <v>92</v>
      </c>
      <c r="B827" s="3">
        <v>2021</v>
      </c>
      <c r="C827" s="13">
        <f t="shared" si="168"/>
        <v>0.20715109055972972</v>
      </c>
      <c r="D827" s="1">
        <f t="shared" si="169"/>
        <v>1940000</v>
      </c>
      <c r="E827" s="1">
        <v>9365145</v>
      </c>
      <c r="F827" s="9">
        <v>717456247602.96411</v>
      </c>
      <c r="G827" s="8">
        <v>76609.197999920361</v>
      </c>
      <c r="H827" s="1">
        <f t="shared" si="158"/>
        <v>5868969218.1910019</v>
      </c>
      <c r="I827" s="1">
        <f t="shared" si="159"/>
        <v>347529000000</v>
      </c>
      <c r="J827" s="2">
        <v>347529</v>
      </c>
      <c r="K827" s="6">
        <f t="shared" si="160"/>
        <v>425160000000</v>
      </c>
      <c r="L827" s="6">
        <f t="shared" si="161"/>
        <v>772689000000</v>
      </c>
      <c r="M827" s="2">
        <v>425160</v>
      </c>
      <c r="N827" s="6">
        <f t="shared" si="162"/>
        <v>1.0769841402616112</v>
      </c>
      <c r="O827" s="1">
        <v>71020</v>
      </c>
      <c r="P827" s="12">
        <f t="shared" si="163"/>
        <v>7.583438377088662E-3</v>
      </c>
      <c r="Q827" s="1">
        <v>204.08699999999999</v>
      </c>
      <c r="R827" s="1">
        <v>1.94</v>
      </c>
      <c r="S827" s="1">
        <v>59.843000000000004</v>
      </c>
      <c r="T827" s="1">
        <f t="shared" si="164"/>
        <v>204087000</v>
      </c>
      <c r="U827" s="1">
        <f t="shared" si="165"/>
        <v>1940000</v>
      </c>
      <c r="V827" s="1">
        <f t="shared" si="166"/>
        <v>59843000</v>
      </c>
      <c r="W827" s="1">
        <f t="shared" si="167"/>
        <v>21.792187947970906</v>
      </c>
      <c r="X827" s="3">
        <v>0</v>
      </c>
      <c r="Y827" s="10">
        <v>0</v>
      </c>
      <c r="Z827" s="10">
        <v>8</v>
      </c>
      <c r="AA827" s="10">
        <f t="shared" si="170"/>
        <v>-8</v>
      </c>
    </row>
    <row r="828" spans="1:27" x14ac:dyDescent="0.3">
      <c r="A828" s="1" t="s">
        <v>92</v>
      </c>
      <c r="B828" s="3">
        <v>2020</v>
      </c>
      <c r="C828" s="13">
        <f t="shared" si="168"/>
        <v>0.20888765279081981</v>
      </c>
      <c r="D828" s="1">
        <f t="shared" si="169"/>
        <v>1940000</v>
      </c>
      <c r="E828" s="1">
        <v>9287289</v>
      </c>
      <c r="F828" s="9">
        <v>662872646515.38171</v>
      </c>
      <c r="G828" s="8">
        <v>71374.181046307669</v>
      </c>
      <c r="H828" s="1">
        <f t="shared" si="158"/>
        <v>5094273720.031105</v>
      </c>
      <c r="I828" s="1">
        <f t="shared" si="159"/>
        <v>246961000000</v>
      </c>
      <c r="J828" s="2">
        <v>246961</v>
      </c>
      <c r="K828" s="6">
        <f t="shared" si="160"/>
        <v>335297000000</v>
      </c>
      <c r="L828" s="6">
        <f t="shared" si="161"/>
        <v>582258000000</v>
      </c>
      <c r="M828" s="2">
        <v>335297</v>
      </c>
      <c r="N828" s="6">
        <f t="shared" si="162"/>
        <v>0.87838592082633016</v>
      </c>
      <c r="O828" s="1">
        <v>71020</v>
      </c>
      <c r="P828" s="12">
        <f t="shared" si="163"/>
        <v>7.6470108769092901E-3</v>
      </c>
      <c r="Q828" s="1">
        <v>199.084</v>
      </c>
      <c r="R828" s="1">
        <v>1.94</v>
      </c>
      <c r="S828" s="1">
        <v>53.970999999999997</v>
      </c>
      <c r="T828" s="1">
        <f t="shared" si="164"/>
        <v>199084000</v>
      </c>
      <c r="U828" s="1">
        <f t="shared" si="165"/>
        <v>1940000</v>
      </c>
      <c r="V828" s="1">
        <f t="shared" si="166"/>
        <v>53971000</v>
      </c>
      <c r="W828" s="1">
        <f t="shared" si="167"/>
        <v>21.436180138251324</v>
      </c>
      <c r="X828" s="3">
        <v>0</v>
      </c>
      <c r="Y828" s="10">
        <v>0</v>
      </c>
      <c r="Z828" s="10">
        <v>8</v>
      </c>
      <c r="AA828" s="10">
        <f t="shared" si="170"/>
        <v>-8</v>
      </c>
    </row>
    <row r="829" spans="1:27" x14ac:dyDescent="0.3">
      <c r="A829" s="1" t="s">
        <v>92</v>
      </c>
      <c r="B829" s="3">
        <v>2019</v>
      </c>
      <c r="C829" s="13">
        <f t="shared" si="168"/>
        <v>0.21060271783892953</v>
      </c>
      <c r="D829" s="1">
        <f t="shared" si="169"/>
        <v>1940000</v>
      </c>
      <c r="E829" s="1">
        <v>9211657</v>
      </c>
      <c r="F829" s="9">
        <v>689139629851.35693</v>
      </c>
      <c r="G829" s="8">
        <v>74811.690215056529</v>
      </c>
      <c r="H829" s="1">
        <f t="shared" si="158"/>
        <v>5596788992.8335848</v>
      </c>
      <c r="I829" s="1">
        <f t="shared" si="159"/>
        <v>288447000000</v>
      </c>
      <c r="J829" s="2">
        <v>288447</v>
      </c>
      <c r="K829" s="6">
        <f t="shared" si="160"/>
        <v>389428000000</v>
      </c>
      <c r="L829" s="6">
        <f t="shared" si="161"/>
        <v>677875000000</v>
      </c>
      <c r="M829" s="2">
        <v>389428</v>
      </c>
      <c r="N829" s="6">
        <f t="shared" si="162"/>
        <v>0.98365406753086215</v>
      </c>
      <c r="O829" s="1">
        <v>71020</v>
      </c>
      <c r="P829" s="12">
        <f t="shared" si="163"/>
        <v>7.7097964025364821E-3</v>
      </c>
      <c r="Q829" s="1">
        <v>208.49600000000001</v>
      </c>
      <c r="R829" s="1">
        <v>1.94</v>
      </c>
      <c r="S829" s="1">
        <v>60.494999999999997</v>
      </c>
      <c r="T829" s="1">
        <f t="shared" si="164"/>
        <v>208496000</v>
      </c>
      <c r="U829" s="1">
        <f t="shared" si="165"/>
        <v>1940000</v>
      </c>
      <c r="V829" s="1">
        <f t="shared" si="166"/>
        <v>60495000</v>
      </c>
      <c r="W829" s="1">
        <f t="shared" si="167"/>
        <v>22.633930030178067</v>
      </c>
      <c r="X829" s="3">
        <v>0</v>
      </c>
      <c r="Y829" s="10">
        <v>0</v>
      </c>
      <c r="Z829" s="10">
        <v>8</v>
      </c>
      <c r="AA829" s="10">
        <f t="shared" si="170"/>
        <v>-8</v>
      </c>
    </row>
    <row r="830" spans="1:27" x14ac:dyDescent="0.3">
      <c r="A830" s="1" t="s">
        <v>52</v>
      </c>
      <c r="B830" s="3">
        <v>2017</v>
      </c>
      <c r="C830" s="13">
        <f t="shared" si="168"/>
        <v>0.99369390520675016</v>
      </c>
      <c r="D830" s="1">
        <f t="shared" si="169"/>
        <v>1930000</v>
      </c>
      <c r="E830" s="1">
        <v>1942248</v>
      </c>
      <c r="F830" s="9">
        <v>55691171159.271637</v>
      </c>
      <c r="G830" s="8">
        <v>28673.563396266407</v>
      </c>
      <c r="H830" s="1">
        <f t="shared" si="158"/>
        <v>822173237.83970869</v>
      </c>
      <c r="I830" s="1">
        <f t="shared" si="159"/>
        <v>17032000000</v>
      </c>
      <c r="J830" s="2">
        <v>17032</v>
      </c>
      <c r="K830" s="6">
        <f t="shared" si="160"/>
        <v>14126000000</v>
      </c>
      <c r="L830" s="6">
        <f t="shared" si="161"/>
        <v>31158000000</v>
      </c>
      <c r="M830" s="2">
        <v>14126</v>
      </c>
      <c r="N830" s="6">
        <f t="shared" si="162"/>
        <v>0.55947826830380309</v>
      </c>
      <c r="O830" s="1">
        <v>62227</v>
      </c>
      <c r="P830" s="12">
        <f t="shared" si="163"/>
        <v>3.2038647999637536E-2</v>
      </c>
      <c r="Q830" s="1">
        <v>7.2149999999999999</v>
      </c>
      <c r="R830" s="1">
        <v>1.93</v>
      </c>
      <c r="S830" s="1">
        <v>4.2770000000000001</v>
      </c>
      <c r="T830" s="1">
        <f t="shared" si="164"/>
        <v>7215000</v>
      </c>
      <c r="U830" s="1">
        <f t="shared" si="165"/>
        <v>1930000</v>
      </c>
      <c r="V830" s="1">
        <f t="shared" si="166"/>
        <v>4277000</v>
      </c>
      <c r="W830" s="1">
        <f t="shared" si="167"/>
        <v>3.7147676300863743</v>
      </c>
      <c r="X830" s="3">
        <v>0</v>
      </c>
      <c r="Y830" s="10">
        <v>8</v>
      </c>
      <c r="Z830" s="10">
        <v>0</v>
      </c>
      <c r="AA830" s="3">
        <f t="shared" si="170"/>
        <v>8</v>
      </c>
    </row>
    <row r="831" spans="1:27" x14ac:dyDescent="0.3">
      <c r="A831" s="1" t="s">
        <v>80</v>
      </c>
      <c r="B831" s="3">
        <v>2016</v>
      </c>
      <c r="C831" s="13">
        <f t="shared" si="168"/>
        <v>0.16092668289288176</v>
      </c>
      <c r="D831" s="1">
        <f t="shared" si="169"/>
        <v>1920000</v>
      </c>
      <c r="E831" s="1">
        <v>11930899</v>
      </c>
      <c r="F831" s="9">
        <v>21966073467.471409</v>
      </c>
      <c r="G831" s="8">
        <v>1841.1079892195389</v>
      </c>
      <c r="H831" s="1">
        <f t="shared" si="158"/>
        <v>3389678.6279680138</v>
      </c>
      <c r="I831" s="1">
        <f t="shared" si="159"/>
        <v>2115449999.9999998</v>
      </c>
      <c r="J831" s="6">
        <v>2115.4499999999998</v>
      </c>
      <c r="K831" s="6">
        <f t="shared" si="160"/>
        <v>959750000</v>
      </c>
      <c r="L831" s="6">
        <f t="shared" si="161"/>
        <v>3075200000</v>
      </c>
      <c r="M831" s="6">
        <v>959.75</v>
      </c>
      <c r="N831" s="6">
        <f t="shared" si="162"/>
        <v>0.13999771076764941</v>
      </c>
      <c r="O831" s="1">
        <v>24670</v>
      </c>
      <c r="P831" s="12">
        <f t="shared" si="163"/>
        <v>2.0677402432121837E-3</v>
      </c>
      <c r="Q831" s="1">
        <v>1.069</v>
      </c>
      <c r="R831" s="1">
        <v>1.92</v>
      </c>
      <c r="S831" s="1">
        <v>0.85</v>
      </c>
      <c r="T831" s="1">
        <f t="shared" si="164"/>
        <v>1069000</v>
      </c>
      <c r="U831" s="1">
        <f t="shared" si="165"/>
        <v>1920000</v>
      </c>
      <c r="V831" s="1">
        <f t="shared" si="166"/>
        <v>850000</v>
      </c>
      <c r="W831" s="1">
        <f t="shared" si="167"/>
        <v>8.9599283339838853E-2</v>
      </c>
      <c r="X831" s="3">
        <v>0</v>
      </c>
      <c r="Y831" s="10">
        <v>0</v>
      </c>
      <c r="Z831" s="10">
        <v>3</v>
      </c>
      <c r="AA831" s="3">
        <f t="shared" ref="AA831" si="171">Y831-Z831</f>
        <v>-3</v>
      </c>
    </row>
    <row r="832" spans="1:27" x14ac:dyDescent="0.3">
      <c r="A832" s="1" t="s">
        <v>54</v>
      </c>
      <c r="B832" s="3">
        <v>2013</v>
      </c>
      <c r="C832" s="13">
        <f t="shared" si="168"/>
        <v>0.31577781338400035</v>
      </c>
      <c r="D832" s="1">
        <f t="shared" si="169"/>
        <v>1890000</v>
      </c>
      <c r="E832" s="1">
        <v>5985221</v>
      </c>
      <c r="F832" s="9">
        <v>144459716294.72491</v>
      </c>
      <c r="G832" s="8">
        <v>24136.070546889565</v>
      </c>
      <c r="H832" s="1">
        <f t="shared" si="158"/>
        <v>582549901.44442999</v>
      </c>
      <c r="I832" s="1">
        <f t="shared" si="159"/>
        <v>27000000000</v>
      </c>
      <c r="J832" s="6">
        <v>27000</v>
      </c>
      <c r="K832" s="6">
        <f t="shared" si="160"/>
        <v>46018000000</v>
      </c>
      <c r="L832" s="6">
        <f t="shared" si="161"/>
        <v>73018000000</v>
      </c>
      <c r="M832" s="2">
        <v>46018</v>
      </c>
      <c r="N832" s="6">
        <f t="shared" si="162"/>
        <v>0.50545578984129791</v>
      </c>
      <c r="O832" s="1">
        <v>1759540</v>
      </c>
      <c r="P832" s="12">
        <f t="shared" si="163"/>
        <v>0.29398079035009733</v>
      </c>
      <c r="Q832" s="1">
        <v>43.457999999999998</v>
      </c>
      <c r="R832" s="1">
        <v>1.89</v>
      </c>
      <c r="S832" s="1">
        <v>21.616</v>
      </c>
      <c r="T832" s="1">
        <f t="shared" si="164"/>
        <v>43458000</v>
      </c>
      <c r="U832" s="1">
        <f t="shared" si="165"/>
        <v>1890000</v>
      </c>
      <c r="V832" s="1">
        <f t="shared" si="166"/>
        <v>21616000</v>
      </c>
      <c r="W832" s="1">
        <f t="shared" si="167"/>
        <v>7.2608847693343321</v>
      </c>
      <c r="X832" s="3">
        <v>0</v>
      </c>
      <c r="Y832" s="10">
        <v>-77</v>
      </c>
      <c r="Z832" s="10">
        <v>-77</v>
      </c>
      <c r="AA832" s="10">
        <v>-77</v>
      </c>
    </row>
    <row r="833" spans="1:27" x14ac:dyDescent="0.3">
      <c r="A833" s="1" t="s">
        <v>80</v>
      </c>
      <c r="B833" s="3">
        <v>2021</v>
      </c>
      <c r="C833" s="13">
        <f t="shared" si="168"/>
        <v>0.14039635450837207</v>
      </c>
      <c r="D833" s="1">
        <f t="shared" si="169"/>
        <v>1890000</v>
      </c>
      <c r="E833" s="1">
        <v>13461888</v>
      </c>
      <c r="F833" s="9">
        <v>33112304813.997108</v>
      </c>
      <c r="G833" s="8">
        <v>2459.70734669588</v>
      </c>
      <c r="H833" s="1">
        <f t="shared" si="158"/>
        <v>6050160.2313896865</v>
      </c>
      <c r="I833" s="1">
        <f t="shared" si="159"/>
        <v>3851882762.9740801</v>
      </c>
      <c r="J833" s="6">
        <v>3851.8827629740799</v>
      </c>
      <c r="K833" s="6">
        <f t="shared" si="160"/>
        <v>1011956956.2591799</v>
      </c>
      <c r="L833" s="6">
        <f t="shared" si="161"/>
        <v>4863839719.2332602</v>
      </c>
      <c r="M833" s="6">
        <v>1011.9569562591799</v>
      </c>
      <c r="N833" s="6">
        <f t="shared" si="162"/>
        <v>0.14688919259939998</v>
      </c>
      <c r="O833" s="1">
        <v>24670</v>
      </c>
      <c r="P833" s="12">
        <f t="shared" si="163"/>
        <v>1.8325809871542536E-3</v>
      </c>
      <c r="Q833" s="1">
        <v>1.7549999999999999</v>
      </c>
      <c r="R833" s="1">
        <v>1.89</v>
      </c>
      <c r="S833" s="1">
        <v>1.47</v>
      </c>
      <c r="T833" s="1">
        <f t="shared" si="164"/>
        <v>1755000</v>
      </c>
      <c r="U833" s="1">
        <f t="shared" si="165"/>
        <v>1890000</v>
      </c>
      <c r="V833" s="1">
        <f t="shared" si="166"/>
        <v>1470000</v>
      </c>
      <c r="W833" s="1">
        <f t="shared" si="167"/>
        <v>0.1303680434720598</v>
      </c>
      <c r="X833" s="3">
        <v>0</v>
      </c>
      <c r="Y833" s="10">
        <v>0</v>
      </c>
      <c r="Z833" s="10">
        <v>3</v>
      </c>
      <c r="AA833" s="3">
        <f t="shared" ref="AA833:AA839" si="172">Y833-Z833</f>
        <v>-3</v>
      </c>
    </row>
    <row r="834" spans="1:27" x14ac:dyDescent="0.3">
      <c r="A834" s="1" t="s">
        <v>80</v>
      </c>
      <c r="B834" s="3">
        <v>2020</v>
      </c>
      <c r="C834" s="13">
        <f t="shared" si="168"/>
        <v>0.14376600918185578</v>
      </c>
      <c r="D834" s="1">
        <f t="shared" si="169"/>
        <v>1890000</v>
      </c>
      <c r="E834" s="1">
        <v>13146362</v>
      </c>
      <c r="F834" s="9">
        <v>28670603112.068691</v>
      </c>
      <c r="G834" s="8">
        <v>2180.8773493433919</v>
      </c>
      <c r="H834" s="1">
        <f t="shared" ref="H834:H897" si="173">G834^2</f>
        <v>4756226.0128790587</v>
      </c>
      <c r="I834" s="1">
        <f t="shared" ref="I834:I897" si="174">J834*1000000</f>
        <v>3530694423.33358</v>
      </c>
      <c r="J834" s="6">
        <v>3530.6944233335798</v>
      </c>
      <c r="K834" s="6">
        <f t="shared" ref="K834:K897" si="175">M834*1000000</f>
        <v>1098641992.0376501</v>
      </c>
      <c r="L834" s="6">
        <f t="shared" ref="L834:L897" si="176">I834+K834</f>
        <v>4629336415.3712301</v>
      </c>
      <c r="M834" s="6">
        <v>1098.6419920376502</v>
      </c>
      <c r="N834" s="6">
        <f t="shared" ref="N834:N897" si="177">(K834+I834)/F834</f>
        <v>0.16146630739771717</v>
      </c>
      <c r="O834" s="1">
        <v>24670</v>
      </c>
      <c r="P834" s="12">
        <f t="shared" ref="P834:P897" si="178">O834/E834</f>
        <v>1.8765647865166043E-3</v>
      </c>
      <c r="Q834" s="1">
        <v>1.6619999999999999</v>
      </c>
      <c r="R834" s="1">
        <v>1.89</v>
      </c>
      <c r="S834" s="1">
        <v>1.3919999999999999</v>
      </c>
      <c r="T834" s="1">
        <f t="shared" ref="T834:T897" si="179">Q834*1000000</f>
        <v>1662000</v>
      </c>
      <c r="U834" s="1">
        <f t="shared" ref="U834:U897" si="180">R834*1000000</f>
        <v>1890000</v>
      </c>
      <c r="V834" s="1">
        <f t="shared" ref="V834:V897" si="181">S834*1000000</f>
        <v>1392000</v>
      </c>
      <c r="W834" s="1">
        <f t="shared" ref="W834:W897" si="182">T834/E834</f>
        <v>0.12642280807420334</v>
      </c>
      <c r="X834" s="3">
        <v>0</v>
      </c>
      <c r="Y834" s="10">
        <v>0</v>
      </c>
      <c r="Z834" s="10">
        <v>3</v>
      </c>
      <c r="AA834" s="3">
        <f t="shared" si="172"/>
        <v>-3</v>
      </c>
    </row>
    <row r="835" spans="1:27" x14ac:dyDescent="0.3">
      <c r="A835" s="1" t="s">
        <v>80</v>
      </c>
      <c r="B835" s="3">
        <v>2019</v>
      </c>
      <c r="C835" s="13">
        <f t="shared" ref="C835:C898" si="183">D835/E835</f>
        <v>0.14725328218995704</v>
      </c>
      <c r="D835" s="1">
        <f t="shared" ref="D835:D898" si="184">R835*1000000</f>
        <v>1890000</v>
      </c>
      <c r="E835" s="1">
        <v>12835028</v>
      </c>
      <c r="F835" s="9">
        <v>29313776895.892826</v>
      </c>
      <c r="G835" s="8">
        <v>2283.8888155049467</v>
      </c>
      <c r="H835" s="1">
        <f t="shared" si="173"/>
        <v>5216148.1215885887</v>
      </c>
      <c r="I835" s="1">
        <f t="shared" si="174"/>
        <v>3139557748.7581801</v>
      </c>
      <c r="J835" s="6">
        <v>3139.55774875818</v>
      </c>
      <c r="K835" s="6">
        <f t="shared" si="175"/>
        <v>784204849.31399095</v>
      </c>
      <c r="L835" s="6">
        <f t="shared" si="176"/>
        <v>3923762598.0721712</v>
      </c>
      <c r="M835" s="6">
        <v>784.20484931399096</v>
      </c>
      <c r="N835" s="6">
        <f t="shared" si="177"/>
        <v>0.1338538739653822</v>
      </c>
      <c r="O835" s="1">
        <v>24670</v>
      </c>
      <c r="P835" s="12">
        <f t="shared" si="178"/>
        <v>1.9220838474212911E-3</v>
      </c>
      <c r="Q835" s="1">
        <v>1.8120000000000001</v>
      </c>
      <c r="R835" s="1">
        <v>1.89</v>
      </c>
      <c r="S835" s="1">
        <v>1.538</v>
      </c>
      <c r="T835" s="1">
        <f t="shared" si="179"/>
        <v>1812000</v>
      </c>
      <c r="U835" s="1">
        <f t="shared" si="180"/>
        <v>1890000</v>
      </c>
      <c r="V835" s="1">
        <f t="shared" si="181"/>
        <v>1538000</v>
      </c>
      <c r="W835" s="1">
        <f t="shared" si="182"/>
        <v>0.14117616260751437</v>
      </c>
      <c r="X835" s="3">
        <v>0</v>
      </c>
      <c r="Y835" s="10">
        <v>0</v>
      </c>
      <c r="Z835" s="10">
        <v>3</v>
      </c>
      <c r="AA835" s="3">
        <f t="shared" si="172"/>
        <v>-3</v>
      </c>
    </row>
    <row r="836" spans="1:27" x14ac:dyDescent="0.3">
      <c r="A836" s="1" t="s">
        <v>80</v>
      </c>
      <c r="B836" s="3">
        <v>2018</v>
      </c>
      <c r="C836" s="13">
        <f t="shared" si="183"/>
        <v>0.15081622699613656</v>
      </c>
      <c r="D836" s="1">
        <f t="shared" si="184"/>
        <v>1890000</v>
      </c>
      <c r="E836" s="1">
        <v>12531808</v>
      </c>
      <c r="F836" s="9">
        <v>26309605101.620888</v>
      </c>
      <c r="G836" s="8">
        <v>2099.4261244363852</v>
      </c>
      <c r="H836" s="1">
        <f t="shared" si="173"/>
        <v>4407590.0519659799</v>
      </c>
      <c r="I836" s="1">
        <f t="shared" si="174"/>
        <v>2955373334.9622402</v>
      </c>
      <c r="J836" s="6">
        <v>2955.3733349622403</v>
      </c>
      <c r="K836" s="6">
        <f t="shared" si="175"/>
        <v>695507521.23085296</v>
      </c>
      <c r="L836" s="6">
        <f t="shared" si="176"/>
        <v>3650880856.1930933</v>
      </c>
      <c r="M836" s="6">
        <v>695.50752123085294</v>
      </c>
      <c r="N836" s="6">
        <f t="shared" si="177"/>
        <v>0.13876608341674307</v>
      </c>
      <c r="O836" s="1">
        <v>24670</v>
      </c>
      <c r="P836" s="12">
        <f t="shared" si="178"/>
        <v>1.9685906454998351E-3</v>
      </c>
      <c r="Q836" s="1">
        <v>1.2809999999999999</v>
      </c>
      <c r="R836" s="1">
        <v>1.89</v>
      </c>
      <c r="S836" s="1">
        <v>1.026</v>
      </c>
      <c r="T836" s="1">
        <f t="shared" si="179"/>
        <v>1281000</v>
      </c>
      <c r="U836" s="1">
        <f t="shared" si="180"/>
        <v>1890000</v>
      </c>
      <c r="V836" s="1">
        <f t="shared" si="181"/>
        <v>1026000</v>
      </c>
      <c r="W836" s="1">
        <f t="shared" si="182"/>
        <v>0.10221988718627033</v>
      </c>
      <c r="X836" s="3">
        <v>0</v>
      </c>
      <c r="Y836" s="10">
        <v>0</v>
      </c>
      <c r="Z836" s="10">
        <v>3</v>
      </c>
      <c r="AA836" s="3">
        <f t="shared" si="172"/>
        <v>-3</v>
      </c>
    </row>
    <row r="837" spans="1:27" x14ac:dyDescent="0.3">
      <c r="A837" s="1" t="s">
        <v>52</v>
      </c>
      <c r="B837" s="3">
        <v>2014</v>
      </c>
      <c r="C837" s="13">
        <f t="shared" si="183"/>
        <v>0.94293157426438801</v>
      </c>
      <c r="D837" s="1">
        <f t="shared" si="184"/>
        <v>1880000</v>
      </c>
      <c r="E837" s="1">
        <v>1993782</v>
      </c>
      <c r="F837" s="9">
        <v>47483513479.835518</v>
      </c>
      <c r="G837" s="8">
        <v>23815.800062311486</v>
      </c>
      <c r="H837" s="1">
        <f t="shared" si="173"/>
        <v>567192332.60799575</v>
      </c>
      <c r="I837" s="1">
        <f t="shared" si="174"/>
        <v>17963000000</v>
      </c>
      <c r="J837" s="2">
        <v>17963</v>
      </c>
      <c r="K837" s="6">
        <f t="shared" si="175"/>
        <v>14714000000</v>
      </c>
      <c r="L837" s="6">
        <f t="shared" si="176"/>
        <v>32677000000</v>
      </c>
      <c r="M837" s="2">
        <v>14714</v>
      </c>
      <c r="N837" s="6">
        <f t="shared" si="177"/>
        <v>0.68817569731601069</v>
      </c>
      <c r="O837" s="1">
        <v>62227</v>
      </c>
      <c r="P837" s="12">
        <f t="shared" si="178"/>
        <v>3.1210533548803231E-2</v>
      </c>
      <c r="Q837" s="1">
        <v>7.1719999999999997</v>
      </c>
      <c r="R837" s="1">
        <v>1.88</v>
      </c>
      <c r="S837" s="1">
        <v>3.891</v>
      </c>
      <c r="T837" s="1">
        <f t="shared" si="179"/>
        <v>7172000</v>
      </c>
      <c r="U837" s="1">
        <f t="shared" si="180"/>
        <v>1880000</v>
      </c>
      <c r="V837" s="1">
        <f t="shared" si="181"/>
        <v>3891000</v>
      </c>
      <c r="W837" s="1">
        <f t="shared" si="182"/>
        <v>3.5971836439490374</v>
      </c>
      <c r="X837" s="3">
        <v>0</v>
      </c>
      <c r="Y837" s="10">
        <v>8</v>
      </c>
      <c r="Z837" s="10">
        <v>0</v>
      </c>
      <c r="AA837" s="3">
        <f t="shared" si="172"/>
        <v>8</v>
      </c>
    </row>
    <row r="838" spans="1:27" x14ac:dyDescent="0.3">
      <c r="A838" s="1" t="s">
        <v>92</v>
      </c>
      <c r="B838" s="3">
        <v>2016</v>
      </c>
      <c r="C838" s="13">
        <f t="shared" si="183"/>
        <v>0.20791030904922395</v>
      </c>
      <c r="D838" s="1">
        <f t="shared" si="184"/>
        <v>1870000</v>
      </c>
      <c r="E838" s="1">
        <v>8994263</v>
      </c>
      <c r="F838" s="9">
        <v>619289363588.39038</v>
      </c>
      <c r="G838" s="8">
        <v>68853.819772491683</v>
      </c>
      <c r="H838" s="1">
        <f t="shared" si="173"/>
        <v>4740848497.2627668</v>
      </c>
      <c r="I838" s="1">
        <f t="shared" si="174"/>
        <v>266576000000</v>
      </c>
      <c r="J838" s="2">
        <v>266576</v>
      </c>
      <c r="K838" s="6">
        <f t="shared" si="175"/>
        <v>295031000000</v>
      </c>
      <c r="L838" s="6">
        <f t="shared" si="176"/>
        <v>561607000000</v>
      </c>
      <c r="M838" s="2">
        <v>295031</v>
      </c>
      <c r="N838" s="6">
        <f t="shared" si="177"/>
        <v>0.90685717052500703</v>
      </c>
      <c r="O838" s="1">
        <v>71020</v>
      </c>
      <c r="P838" s="12">
        <f t="shared" si="178"/>
        <v>7.8961444645325573E-3</v>
      </c>
      <c r="Q838" s="1">
        <v>212.34399999999999</v>
      </c>
      <c r="R838" s="1">
        <v>1.87</v>
      </c>
      <c r="S838" s="1">
        <v>63.082999999999998</v>
      </c>
      <c r="T838" s="1">
        <f t="shared" si="179"/>
        <v>212344000</v>
      </c>
      <c r="U838" s="1">
        <f t="shared" si="180"/>
        <v>1870000</v>
      </c>
      <c r="V838" s="1">
        <f t="shared" si="181"/>
        <v>63083000</v>
      </c>
      <c r="W838" s="1">
        <f t="shared" si="182"/>
        <v>23.608827093448348</v>
      </c>
      <c r="X838" s="3">
        <v>0</v>
      </c>
      <c r="Y838" s="10">
        <v>0</v>
      </c>
      <c r="Z838" s="10">
        <v>8</v>
      </c>
      <c r="AA838" s="10">
        <f t="shared" si="172"/>
        <v>-8</v>
      </c>
    </row>
    <row r="839" spans="1:27" x14ac:dyDescent="0.3">
      <c r="A839" s="1" t="s">
        <v>52</v>
      </c>
      <c r="B839" s="3">
        <v>2018</v>
      </c>
      <c r="C839" s="13">
        <f t="shared" si="183"/>
        <v>0.96514378047856597</v>
      </c>
      <c r="D839" s="1">
        <f t="shared" si="184"/>
        <v>1860000</v>
      </c>
      <c r="E839" s="1">
        <v>1927174</v>
      </c>
      <c r="F839" s="9">
        <v>59505432397.623543</v>
      </c>
      <c r="G839" s="8">
        <v>30877.041926480713</v>
      </c>
      <c r="H839" s="1">
        <f t="shared" si="173"/>
        <v>953391718.12964785</v>
      </c>
      <c r="I839" s="1">
        <f t="shared" si="174"/>
        <v>19681000000</v>
      </c>
      <c r="J839" s="2">
        <v>19681</v>
      </c>
      <c r="K839" s="6">
        <f t="shared" si="175"/>
        <v>16167000000</v>
      </c>
      <c r="L839" s="6">
        <f t="shared" si="176"/>
        <v>35848000000</v>
      </c>
      <c r="M839" s="2">
        <v>16167</v>
      </c>
      <c r="N839" s="6">
        <f t="shared" si="177"/>
        <v>0.60243239239837298</v>
      </c>
      <c r="O839" s="1">
        <v>62227</v>
      </c>
      <c r="P839" s="12">
        <f t="shared" si="178"/>
        <v>3.2289248402064367E-2</v>
      </c>
      <c r="Q839" s="1">
        <v>7.859</v>
      </c>
      <c r="R839" s="1">
        <v>1.86</v>
      </c>
      <c r="S839" s="1">
        <v>4.3630000000000004</v>
      </c>
      <c r="T839" s="1">
        <f t="shared" si="179"/>
        <v>7859000</v>
      </c>
      <c r="U839" s="1">
        <f t="shared" si="180"/>
        <v>1860000</v>
      </c>
      <c r="V839" s="1">
        <f t="shared" si="181"/>
        <v>4363000</v>
      </c>
      <c r="W839" s="1">
        <f t="shared" si="182"/>
        <v>4.0779919197747585</v>
      </c>
      <c r="X839" s="3">
        <v>0</v>
      </c>
      <c r="Y839" s="10">
        <v>8</v>
      </c>
      <c r="Z839" s="10">
        <v>0</v>
      </c>
      <c r="AA839" s="3">
        <f t="shared" si="172"/>
        <v>8</v>
      </c>
    </row>
    <row r="840" spans="1:27" x14ac:dyDescent="0.3">
      <c r="A840" s="1" t="s">
        <v>54</v>
      </c>
      <c r="B840" s="3">
        <v>2012</v>
      </c>
      <c r="C840" s="13">
        <f t="shared" si="183"/>
        <v>0.3168724349943014</v>
      </c>
      <c r="D840" s="1">
        <f t="shared" si="184"/>
        <v>1860000</v>
      </c>
      <c r="E840" s="1">
        <v>5869870</v>
      </c>
      <c r="F840" s="9">
        <v>172534714526.22778</v>
      </c>
      <c r="G840" s="8">
        <v>29393.276942458313</v>
      </c>
      <c r="H840" s="1">
        <f t="shared" si="173"/>
        <v>863964729.41605151</v>
      </c>
      <c r="I840" s="1">
        <f t="shared" si="174"/>
        <v>22000000000</v>
      </c>
      <c r="J840" s="6">
        <v>22000</v>
      </c>
      <c r="K840" s="6">
        <f t="shared" si="175"/>
        <v>61026000000</v>
      </c>
      <c r="L840" s="6">
        <f t="shared" si="176"/>
        <v>83026000000</v>
      </c>
      <c r="M840" s="2">
        <v>61026</v>
      </c>
      <c r="N840" s="6">
        <f t="shared" si="177"/>
        <v>0.4812133038153249</v>
      </c>
      <c r="O840" s="1">
        <v>1759540</v>
      </c>
      <c r="P840" s="12">
        <f t="shared" si="178"/>
        <v>0.29975791627412535</v>
      </c>
      <c r="Q840" s="1">
        <v>55.279000000000003</v>
      </c>
      <c r="R840" s="1">
        <v>1.86</v>
      </c>
      <c r="S840" s="1">
        <v>32.628</v>
      </c>
      <c r="T840" s="1">
        <f t="shared" si="179"/>
        <v>55279000</v>
      </c>
      <c r="U840" s="1">
        <f t="shared" si="180"/>
        <v>1860000</v>
      </c>
      <c r="V840" s="1">
        <f t="shared" si="181"/>
        <v>32628000</v>
      </c>
      <c r="W840" s="1">
        <f t="shared" si="182"/>
        <v>9.4174146957257996</v>
      </c>
      <c r="X840" s="3">
        <v>0</v>
      </c>
      <c r="Y840" s="10">
        <v>-77</v>
      </c>
      <c r="Z840" s="10">
        <v>-77</v>
      </c>
      <c r="AA840" s="10">
        <v>-77</v>
      </c>
    </row>
    <row r="841" spans="1:27" x14ac:dyDescent="0.3">
      <c r="A841" s="1" t="s">
        <v>23</v>
      </c>
      <c r="B841" s="3">
        <v>2015</v>
      </c>
      <c r="C841" s="13">
        <f t="shared" si="183"/>
        <v>0.4377196329625721</v>
      </c>
      <c r="D841" s="1">
        <f t="shared" si="184"/>
        <v>1840000</v>
      </c>
      <c r="E841" s="1">
        <v>4203604</v>
      </c>
      <c r="F841" s="8">
        <v>98104727707.525162</v>
      </c>
      <c r="G841" s="8">
        <v>23338.242067408148</v>
      </c>
      <c r="H841" s="1">
        <f t="shared" si="173"/>
        <v>544673542.79693937</v>
      </c>
      <c r="I841" s="1">
        <f t="shared" si="174"/>
        <v>20570000000</v>
      </c>
      <c r="J841" s="2">
        <v>20570</v>
      </c>
      <c r="K841" s="6">
        <f t="shared" si="175"/>
        <v>12925000000</v>
      </c>
      <c r="L841" s="6">
        <f t="shared" si="176"/>
        <v>33495000000</v>
      </c>
      <c r="M841" s="2">
        <v>12925</v>
      </c>
      <c r="N841" s="6">
        <f t="shared" si="177"/>
        <v>0.34142085486294821</v>
      </c>
      <c r="O841" s="1">
        <v>55964</v>
      </c>
      <c r="P841" s="12">
        <f t="shared" si="178"/>
        <v>1.331333779299858E-2</v>
      </c>
      <c r="Q841" s="1">
        <v>17.824999999999999</v>
      </c>
      <c r="R841" s="1">
        <v>1.84</v>
      </c>
      <c r="S841" s="1">
        <v>9.4190000000000005</v>
      </c>
      <c r="T841" s="1">
        <f t="shared" si="179"/>
        <v>17825000</v>
      </c>
      <c r="U841" s="1">
        <f t="shared" si="180"/>
        <v>1840000</v>
      </c>
      <c r="V841" s="1">
        <f t="shared" si="181"/>
        <v>9419000</v>
      </c>
      <c r="W841" s="1">
        <f t="shared" si="182"/>
        <v>4.2404089443249173</v>
      </c>
      <c r="X841" s="3">
        <v>0</v>
      </c>
      <c r="Y841" s="3">
        <v>9</v>
      </c>
      <c r="Z841" s="3">
        <v>0</v>
      </c>
      <c r="AA841" s="3">
        <f>Y841-Z841</f>
        <v>9</v>
      </c>
    </row>
    <row r="842" spans="1:27" x14ac:dyDescent="0.3">
      <c r="A842" s="1" t="s">
        <v>52</v>
      </c>
      <c r="B842" s="3">
        <v>2013</v>
      </c>
      <c r="C842" s="13">
        <f t="shared" si="183"/>
        <v>0.91421893655469633</v>
      </c>
      <c r="D842" s="1">
        <f t="shared" si="184"/>
        <v>1840000</v>
      </c>
      <c r="E842" s="1">
        <v>2012647</v>
      </c>
      <c r="F842" s="9">
        <v>45564452972.433807</v>
      </c>
      <c r="G842" s="8">
        <v>22639.068337584191</v>
      </c>
      <c r="H842" s="1">
        <f t="shared" si="173"/>
        <v>512527415.19380701</v>
      </c>
      <c r="I842" s="1">
        <f t="shared" si="174"/>
        <v>17870000000</v>
      </c>
      <c r="J842" s="2">
        <v>17870</v>
      </c>
      <c r="K842" s="6">
        <f t="shared" si="175"/>
        <v>14477000000</v>
      </c>
      <c r="L842" s="6">
        <f t="shared" si="176"/>
        <v>32347000000</v>
      </c>
      <c r="M842" s="2">
        <v>14477</v>
      </c>
      <c r="N842" s="6">
        <f t="shared" si="177"/>
        <v>0.7099174441876811</v>
      </c>
      <c r="O842" s="1">
        <v>62227</v>
      </c>
      <c r="P842" s="12">
        <f t="shared" si="178"/>
        <v>3.0917990089667984E-2</v>
      </c>
      <c r="Q842" s="1">
        <v>7.3680000000000003</v>
      </c>
      <c r="R842" s="1">
        <v>1.84</v>
      </c>
      <c r="S842" s="1">
        <v>3.7719999999999998</v>
      </c>
      <c r="T842" s="1">
        <f t="shared" si="179"/>
        <v>7368000</v>
      </c>
      <c r="U842" s="1">
        <f t="shared" si="180"/>
        <v>1840000</v>
      </c>
      <c r="V842" s="1">
        <f t="shared" si="181"/>
        <v>3772000</v>
      </c>
      <c r="W842" s="1">
        <f t="shared" si="182"/>
        <v>3.6608506111603276</v>
      </c>
      <c r="X842" s="3">
        <v>0</v>
      </c>
      <c r="Y842" s="10">
        <v>8</v>
      </c>
      <c r="Z842" s="10">
        <v>0</v>
      </c>
      <c r="AA842" s="3">
        <f>Y842-Z842</f>
        <v>8</v>
      </c>
    </row>
    <row r="843" spans="1:27" x14ac:dyDescent="0.3">
      <c r="A843" s="1" t="s">
        <v>54</v>
      </c>
      <c r="B843" s="3">
        <v>2021</v>
      </c>
      <c r="C843" s="13">
        <f t="shared" si="183"/>
        <v>0.27170374729948005</v>
      </c>
      <c r="D843" s="1">
        <f t="shared" si="184"/>
        <v>1830000</v>
      </c>
      <c r="E843" s="1">
        <v>6735277</v>
      </c>
      <c r="F843" s="9">
        <v>162527823149.66595</v>
      </c>
      <c r="G843" s="8">
        <v>24130.829830705694</v>
      </c>
      <c r="H843" s="1">
        <f t="shared" si="173"/>
        <v>582296948.31847584</v>
      </c>
      <c r="I843" s="1">
        <f t="shared" si="174"/>
        <v>18972000000</v>
      </c>
      <c r="J843" s="6">
        <v>18972</v>
      </c>
      <c r="K843" s="6">
        <f t="shared" si="175"/>
        <v>28986000000</v>
      </c>
      <c r="L843" s="6">
        <f t="shared" si="176"/>
        <v>47958000000</v>
      </c>
      <c r="M843" s="2">
        <v>28986</v>
      </c>
      <c r="N843" s="6">
        <f t="shared" si="177"/>
        <v>0.295075631178775</v>
      </c>
      <c r="O843" s="1">
        <v>1759540</v>
      </c>
      <c r="P843" s="12">
        <f t="shared" si="178"/>
        <v>0.26124241066848475</v>
      </c>
      <c r="Q843" s="1">
        <v>74.525000000000006</v>
      </c>
      <c r="R843" s="1">
        <v>1.83</v>
      </c>
      <c r="S843" s="1">
        <v>44.33</v>
      </c>
      <c r="T843" s="1">
        <f t="shared" si="179"/>
        <v>74525000</v>
      </c>
      <c r="U843" s="1">
        <f t="shared" si="180"/>
        <v>1830000</v>
      </c>
      <c r="V843" s="1">
        <f t="shared" si="181"/>
        <v>44330000</v>
      </c>
      <c r="W843" s="1">
        <f t="shared" si="182"/>
        <v>11.06487528278347</v>
      </c>
      <c r="X843" s="3">
        <v>0</v>
      </c>
      <c r="Y843" s="10">
        <v>-77</v>
      </c>
      <c r="Z843" s="10">
        <v>-77</v>
      </c>
      <c r="AA843" s="10">
        <v>-77</v>
      </c>
    </row>
    <row r="844" spans="1:27" x14ac:dyDescent="0.3">
      <c r="A844" s="1" t="s">
        <v>54</v>
      </c>
      <c r="B844" s="3">
        <v>2020</v>
      </c>
      <c r="C844" s="13">
        <f t="shared" si="183"/>
        <v>0.27502494010317491</v>
      </c>
      <c r="D844" s="1">
        <f t="shared" si="184"/>
        <v>1830000</v>
      </c>
      <c r="E844" s="1">
        <v>6653942</v>
      </c>
      <c r="F844" s="9">
        <v>118779596659.37245</v>
      </c>
      <c r="G844" s="8">
        <v>17851.011724985347</v>
      </c>
      <c r="H844" s="1">
        <f t="shared" si="173"/>
        <v>318658619.6055643</v>
      </c>
      <c r="I844" s="1">
        <f t="shared" si="174"/>
        <v>13748000000</v>
      </c>
      <c r="J844" s="6">
        <v>13748</v>
      </c>
      <c r="K844" s="6">
        <f t="shared" si="175"/>
        <v>7354000000</v>
      </c>
      <c r="L844" s="6">
        <f t="shared" si="176"/>
        <v>21102000000</v>
      </c>
      <c r="M844" s="2">
        <v>7354</v>
      </c>
      <c r="N844" s="6">
        <f t="shared" si="177"/>
        <v>0.17765677434075478</v>
      </c>
      <c r="O844" s="1">
        <v>1759540</v>
      </c>
      <c r="P844" s="12">
        <f t="shared" si="178"/>
        <v>0.26443572847494012</v>
      </c>
      <c r="Q844" s="1">
        <v>58.564999999999998</v>
      </c>
      <c r="R844" s="1">
        <v>1.83</v>
      </c>
      <c r="S844" s="1">
        <v>37.008000000000003</v>
      </c>
      <c r="T844" s="1">
        <f t="shared" si="179"/>
        <v>58565000</v>
      </c>
      <c r="U844" s="1">
        <f t="shared" si="180"/>
        <v>1830000</v>
      </c>
      <c r="V844" s="1">
        <f t="shared" si="181"/>
        <v>37008000</v>
      </c>
      <c r="W844" s="1">
        <f t="shared" si="182"/>
        <v>8.8015495175641743</v>
      </c>
      <c r="X844" s="3">
        <v>0</v>
      </c>
      <c r="Y844" s="10">
        <v>-77</v>
      </c>
      <c r="Z844" s="10">
        <v>-77</v>
      </c>
      <c r="AA844" s="10">
        <v>-77</v>
      </c>
    </row>
    <row r="845" spans="1:27" x14ac:dyDescent="0.3">
      <c r="A845" s="1" t="s">
        <v>54</v>
      </c>
      <c r="B845" s="3">
        <v>2019</v>
      </c>
      <c r="C845" s="13">
        <f t="shared" si="183"/>
        <v>0.27857748290173612</v>
      </c>
      <c r="D845" s="1">
        <f t="shared" si="184"/>
        <v>1830000</v>
      </c>
      <c r="E845" s="1">
        <v>6569088</v>
      </c>
      <c r="F845" s="9">
        <v>154285180031.98898</v>
      </c>
      <c r="G845" s="8">
        <v>23486.5448646736</v>
      </c>
      <c r="H845" s="1">
        <f t="shared" si="173"/>
        <v>551617789.68032587</v>
      </c>
      <c r="I845" s="1">
        <f t="shared" si="174"/>
        <v>17184000000</v>
      </c>
      <c r="J845" s="6">
        <v>17184</v>
      </c>
      <c r="K845" s="6">
        <f t="shared" si="175"/>
        <v>27733000000</v>
      </c>
      <c r="L845" s="6">
        <f t="shared" si="176"/>
        <v>44917000000</v>
      </c>
      <c r="M845" s="2">
        <v>27733</v>
      </c>
      <c r="N845" s="6">
        <f t="shared" si="177"/>
        <v>0.29112971181475145</v>
      </c>
      <c r="O845" s="1">
        <v>1759540</v>
      </c>
      <c r="P845" s="12">
        <f t="shared" si="178"/>
        <v>0.2678514886693556</v>
      </c>
      <c r="Q845" s="1">
        <v>69.244</v>
      </c>
      <c r="R845" s="1">
        <v>1.83</v>
      </c>
      <c r="S845" s="1">
        <v>42.113999999999997</v>
      </c>
      <c r="T845" s="1">
        <f t="shared" si="179"/>
        <v>69244000</v>
      </c>
      <c r="U845" s="1">
        <f t="shared" si="180"/>
        <v>1830000</v>
      </c>
      <c r="V845" s="1">
        <f t="shared" si="181"/>
        <v>42114000</v>
      </c>
      <c r="W845" s="1">
        <f t="shared" si="182"/>
        <v>10.540884822976949</v>
      </c>
      <c r="X845" s="3">
        <v>0</v>
      </c>
      <c r="Y845" s="10">
        <v>-77</v>
      </c>
      <c r="Z845" s="10">
        <v>-77</v>
      </c>
      <c r="AA845" s="10">
        <v>-77</v>
      </c>
    </row>
    <row r="846" spans="1:27" x14ac:dyDescent="0.3">
      <c r="A846" s="1" t="s">
        <v>52</v>
      </c>
      <c r="B846" s="3">
        <v>2012</v>
      </c>
      <c r="C846" s="13">
        <f t="shared" si="183"/>
        <v>0.89464828279144026</v>
      </c>
      <c r="D846" s="1">
        <f t="shared" si="184"/>
        <v>1820000</v>
      </c>
      <c r="E846" s="1">
        <v>2034319</v>
      </c>
      <c r="F846" s="9">
        <v>43311586458.397125</v>
      </c>
      <c r="G846" s="8">
        <v>21290.459587899993</v>
      </c>
      <c r="H846" s="1">
        <f t="shared" si="173"/>
        <v>453283669.46400279</v>
      </c>
      <c r="I846" s="1">
        <f t="shared" si="174"/>
        <v>17228000000</v>
      </c>
      <c r="J846" s="2">
        <v>17228</v>
      </c>
      <c r="K846" s="6">
        <f t="shared" si="175"/>
        <v>14111000000</v>
      </c>
      <c r="L846" s="6">
        <f t="shared" si="176"/>
        <v>31339000000</v>
      </c>
      <c r="M846" s="2">
        <v>14111</v>
      </c>
      <c r="N846" s="6">
        <f t="shared" si="177"/>
        <v>0.72357081701688819</v>
      </c>
      <c r="O846" s="1">
        <v>62227</v>
      </c>
      <c r="P846" s="12">
        <f t="shared" si="178"/>
        <v>3.0588614666627996E-2</v>
      </c>
      <c r="Q846" s="1">
        <v>7.5190000000000001</v>
      </c>
      <c r="R846" s="1">
        <v>1.82</v>
      </c>
      <c r="S846" s="1">
        <v>3.73</v>
      </c>
      <c r="T846" s="1">
        <f t="shared" si="179"/>
        <v>7519000</v>
      </c>
      <c r="U846" s="1">
        <f t="shared" si="180"/>
        <v>1820000</v>
      </c>
      <c r="V846" s="1">
        <f t="shared" si="181"/>
        <v>3730000</v>
      </c>
      <c r="W846" s="1">
        <f t="shared" si="182"/>
        <v>3.6960771639059558</v>
      </c>
      <c r="X846" s="3">
        <v>0</v>
      </c>
      <c r="Y846" s="10">
        <v>8</v>
      </c>
      <c r="Z846" s="10">
        <v>0</v>
      </c>
      <c r="AA846" s="3">
        <f>Y846-Z846</f>
        <v>8</v>
      </c>
    </row>
    <row r="847" spans="1:27" x14ac:dyDescent="0.3">
      <c r="A847" s="1" t="s">
        <v>54</v>
      </c>
      <c r="B847" s="3">
        <v>2014</v>
      </c>
      <c r="C847" s="13">
        <f t="shared" si="183"/>
        <v>0.29847006214081095</v>
      </c>
      <c r="D847" s="1">
        <f t="shared" si="184"/>
        <v>1820000</v>
      </c>
      <c r="E847" s="1">
        <v>6097764</v>
      </c>
      <c r="F847" s="9">
        <v>126891987216.84079</v>
      </c>
      <c r="G847" s="8">
        <v>20809.59302735245</v>
      </c>
      <c r="H847" s="1">
        <f t="shared" si="173"/>
        <v>433039161.96403569</v>
      </c>
      <c r="I847" s="1">
        <f t="shared" si="174"/>
        <v>18994000000</v>
      </c>
      <c r="J847" s="6">
        <v>18994</v>
      </c>
      <c r="K847" s="6">
        <f t="shared" si="175"/>
        <v>20826000000</v>
      </c>
      <c r="L847" s="6">
        <f t="shared" si="176"/>
        <v>39820000000</v>
      </c>
      <c r="M847" s="2">
        <v>20826</v>
      </c>
      <c r="N847" s="6">
        <f t="shared" si="177"/>
        <v>0.31381020089119693</v>
      </c>
      <c r="O847" s="1">
        <v>1759540</v>
      </c>
      <c r="P847" s="12">
        <f t="shared" si="178"/>
        <v>0.28855495227430905</v>
      </c>
      <c r="Q847" s="1">
        <v>60.601999999999997</v>
      </c>
      <c r="R847" s="1">
        <v>1.82</v>
      </c>
      <c r="S847" s="1">
        <v>41.33</v>
      </c>
      <c r="T847" s="1">
        <f t="shared" si="179"/>
        <v>60602000</v>
      </c>
      <c r="U847" s="1">
        <f t="shared" si="180"/>
        <v>1820000</v>
      </c>
      <c r="V847" s="1">
        <f t="shared" si="181"/>
        <v>41330000</v>
      </c>
      <c r="W847" s="1">
        <f t="shared" si="182"/>
        <v>9.9383970911304544</v>
      </c>
      <c r="X847" s="3">
        <v>0</v>
      </c>
      <c r="Y847" s="10">
        <v>-77</v>
      </c>
      <c r="Z847" s="10">
        <v>-77</v>
      </c>
      <c r="AA847" s="10">
        <v>-77</v>
      </c>
    </row>
    <row r="848" spans="1:27" x14ac:dyDescent="0.3">
      <c r="A848" s="1" t="s">
        <v>54</v>
      </c>
      <c r="B848" s="3">
        <v>2018</v>
      </c>
      <c r="C848" s="13">
        <f t="shared" si="183"/>
        <v>0.27941615300149297</v>
      </c>
      <c r="D848" s="1">
        <f t="shared" si="184"/>
        <v>1810000</v>
      </c>
      <c r="E848" s="1">
        <v>6477793</v>
      </c>
      <c r="F848" s="9">
        <v>170683113309.88617</v>
      </c>
      <c r="G848" s="8">
        <v>26348.960720091884</v>
      </c>
      <c r="H848" s="1">
        <f t="shared" si="173"/>
        <v>694267731.02894497</v>
      </c>
      <c r="I848" s="1">
        <f t="shared" si="174"/>
        <v>13786000000</v>
      </c>
      <c r="J848" s="6">
        <v>13786</v>
      </c>
      <c r="K848" s="6">
        <f t="shared" si="175"/>
        <v>29830000000</v>
      </c>
      <c r="L848" s="6">
        <f t="shared" si="176"/>
        <v>43616000000</v>
      </c>
      <c r="M848" s="2">
        <v>29830</v>
      </c>
      <c r="N848" s="6">
        <f t="shared" si="177"/>
        <v>0.25553787456883531</v>
      </c>
      <c r="O848" s="1">
        <v>1759540</v>
      </c>
      <c r="P848" s="12">
        <f t="shared" si="178"/>
        <v>0.27162646290179387</v>
      </c>
      <c r="Q848" s="1">
        <v>54.015999999999998</v>
      </c>
      <c r="R848" s="1">
        <v>1.81</v>
      </c>
      <c r="S848" s="1">
        <v>25.934000000000001</v>
      </c>
      <c r="T848" s="1">
        <f t="shared" si="179"/>
        <v>54016000</v>
      </c>
      <c r="U848" s="1">
        <f t="shared" si="180"/>
        <v>1810000</v>
      </c>
      <c r="V848" s="1">
        <f t="shared" si="181"/>
        <v>25934000</v>
      </c>
      <c r="W848" s="1">
        <f t="shared" si="182"/>
        <v>8.3386424975296372</v>
      </c>
      <c r="X848" s="3">
        <v>0</v>
      </c>
      <c r="Y848" s="10">
        <v>-77</v>
      </c>
      <c r="Z848" s="10">
        <v>-77</v>
      </c>
      <c r="AA848" s="10">
        <v>-77</v>
      </c>
    </row>
    <row r="849" spans="1:27" x14ac:dyDescent="0.3">
      <c r="A849" s="1" t="s">
        <v>54</v>
      </c>
      <c r="B849" s="3">
        <v>2016</v>
      </c>
      <c r="C849" s="13">
        <f t="shared" si="183"/>
        <v>0.28811581173207584</v>
      </c>
      <c r="D849" s="1">
        <f t="shared" si="184"/>
        <v>1810000</v>
      </c>
      <c r="E849" s="1">
        <v>6282196</v>
      </c>
      <c r="F849" s="9">
        <v>137402734085.99739</v>
      </c>
      <c r="G849" s="8">
        <v>21871.768102427461</v>
      </c>
      <c r="H849" s="1">
        <f t="shared" si="173"/>
        <v>478374239.92636335</v>
      </c>
      <c r="I849" s="1">
        <f t="shared" si="174"/>
        <v>8667000000</v>
      </c>
      <c r="J849" s="6">
        <v>8667</v>
      </c>
      <c r="K849" s="6">
        <f t="shared" si="175"/>
        <v>6764000000</v>
      </c>
      <c r="L849" s="6">
        <f t="shared" si="176"/>
        <v>15431000000</v>
      </c>
      <c r="M849" s="2">
        <v>6764</v>
      </c>
      <c r="N849" s="6">
        <f t="shared" si="177"/>
        <v>0.11230489773472828</v>
      </c>
      <c r="O849" s="1">
        <v>1759540</v>
      </c>
      <c r="P849" s="12">
        <f t="shared" si="178"/>
        <v>0.28008358860500371</v>
      </c>
      <c r="Q849" s="1">
        <v>51.649000000000001</v>
      </c>
      <c r="R849" s="1">
        <v>1.81</v>
      </c>
      <c r="S849" s="1">
        <v>25.547000000000001</v>
      </c>
      <c r="T849" s="1">
        <f t="shared" si="179"/>
        <v>51649000</v>
      </c>
      <c r="U849" s="1">
        <f t="shared" si="180"/>
        <v>1810000</v>
      </c>
      <c r="V849" s="1">
        <f t="shared" si="181"/>
        <v>25547000</v>
      </c>
      <c r="W849" s="1">
        <f t="shared" si="182"/>
        <v>8.2214881547789975</v>
      </c>
      <c r="X849" s="3">
        <v>0</v>
      </c>
      <c r="Y849" s="10">
        <v>-77</v>
      </c>
      <c r="Z849" s="10">
        <v>-77</v>
      </c>
      <c r="AA849" s="10">
        <v>-77</v>
      </c>
    </row>
    <row r="850" spans="1:27" x14ac:dyDescent="0.3">
      <c r="A850" s="1" t="s">
        <v>92</v>
      </c>
      <c r="B850" s="3">
        <v>2014</v>
      </c>
      <c r="C850" s="13">
        <f t="shared" si="183"/>
        <v>0.20484495670018993</v>
      </c>
      <c r="D850" s="1">
        <f t="shared" si="184"/>
        <v>1810000</v>
      </c>
      <c r="E850" s="1">
        <v>8835951</v>
      </c>
      <c r="F850" s="9">
        <v>696795047339.45593</v>
      </c>
      <c r="G850" s="8">
        <v>78859.089116661678</v>
      </c>
      <c r="H850" s="1">
        <f t="shared" si="173"/>
        <v>6218755936.3095884</v>
      </c>
      <c r="I850" s="1">
        <f t="shared" si="174"/>
        <v>276025000000</v>
      </c>
      <c r="J850" s="2">
        <v>276025</v>
      </c>
      <c r="K850" s="6">
        <f t="shared" si="175"/>
        <v>343036000000</v>
      </c>
      <c r="L850" s="6">
        <f t="shared" si="176"/>
        <v>619061000000</v>
      </c>
      <c r="M850" s="2">
        <v>343036</v>
      </c>
      <c r="N850" s="6">
        <f t="shared" si="177"/>
        <v>0.88844058574143903</v>
      </c>
      <c r="O850" s="1">
        <v>71020</v>
      </c>
      <c r="P850" s="12">
        <f t="shared" si="178"/>
        <v>8.0376181352748554E-3</v>
      </c>
      <c r="Q850" s="1">
        <v>201.71299999999999</v>
      </c>
      <c r="R850" s="1">
        <v>1.81</v>
      </c>
      <c r="S850" s="1">
        <v>51.984999999999999</v>
      </c>
      <c r="T850" s="1">
        <f t="shared" si="179"/>
        <v>201713000</v>
      </c>
      <c r="U850" s="1">
        <f t="shared" si="180"/>
        <v>1810000</v>
      </c>
      <c r="V850" s="1">
        <f t="shared" si="181"/>
        <v>51985000</v>
      </c>
      <c r="W850" s="1">
        <f t="shared" si="182"/>
        <v>22.828668923130063</v>
      </c>
      <c r="X850" s="3">
        <v>0</v>
      </c>
      <c r="Y850" s="10">
        <v>0</v>
      </c>
      <c r="Z850" s="10">
        <v>8</v>
      </c>
      <c r="AA850" s="10">
        <f>Y850-Z850</f>
        <v>-8</v>
      </c>
    </row>
    <row r="851" spans="1:27" x14ac:dyDescent="0.3">
      <c r="A851" s="1" t="s">
        <v>54</v>
      </c>
      <c r="B851" s="3">
        <v>2017</v>
      </c>
      <c r="C851" s="13">
        <f t="shared" si="183"/>
        <v>0.28220858318591857</v>
      </c>
      <c r="D851" s="1">
        <f t="shared" si="184"/>
        <v>1800000</v>
      </c>
      <c r="E851" s="1">
        <v>6378261</v>
      </c>
      <c r="F851" s="9">
        <v>154436265462.74139</v>
      </c>
      <c r="G851" s="8">
        <v>24212.910927091474</v>
      </c>
      <c r="H851" s="1">
        <f t="shared" si="173"/>
        <v>586265055.56326568</v>
      </c>
      <c r="I851" s="1">
        <f t="shared" si="174"/>
        <v>10556000000</v>
      </c>
      <c r="J851" s="6">
        <v>10556</v>
      </c>
      <c r="K851" s="6">
        <f t="shared" si="175"/>
        <v>18865000000</v>
      </c>
      <c r="L851" s="6">
        <f t="shared" si="176"/>
        <v>29421000000</v>
      </c>
      <c r="M851" s="2">
        <v>18865</v>
      </c>
      <c r="N851" s="6">
        <f t="shared" si="177"/>
        <v>0.19050577215037603</v>
      </c>
      <c r="O851" s="1">
        <v>1759540</v>
      </c>
      <c r="P851" s="12">
        <f t="shared" si="178"/>
        <v>0.27586516136608397</v>
      </c>
      <c r="Q851" s="1">
        <v>53.436999999999998</v>
      </c>
      <c r="R851" s="1">
        <v>1.8</v>
      </c>
      <c r="S851" s="1">
        <v>26.193999999999999</v>
      </c>
      <c r="T851" s="1">
        <f t="shared" si="179"/>
        <v>53437000</v>
      </c>
      <c r="U851" s="1">
        <f t="shared" si="180"/>
        <v>1800000</v>
      </c>
      <c r="V851" s="1">
        <f t="shared" si="181"/>
        <v>26194000</v>
      </c>
      <c r="W851" s="1">
        <f t="shared" si="182"/>
        <v>8.377988922058849</v>
      </c>
      <c r="X851" s="3">
        <v>0</v>
      </c>
      <c r="Y851" s="10">
        <v>-77</v>
      </c>
      <c r="Z851" s="10">
        <v>-77</v>
      </c>
      <c r="AA851" s="10">
        <v>-77</v>
      </c>
    </row>
    <row r="852" spans="1:27" x14ac:dyDescent="0.3">
      <c r="A852" s="1" t="s">
        <v>54</v>
      </c>
      <c r="B852" s="3">
        <v>2011</v>
      </c>
      <c r="C852" s="13">
        <f t="shared" si="183"/>
        <v>0.28603139040990078</v>
      </c>
      <c r="D852" s="1">
        <f t="shared" si="184"/>
        <v>1770000</v>
      </c>
      <c r="E852" s="1">
        <v>6188132</v>
      </c>
      <c r="F852" s="9">
        <v>99575929952.294739</v>
      </c>
      <c r="G852" s="8">
        <v>16091.435986222456</v>
      </c>
      <c r="H852" s="1">
        <f t="shared" si="173"/>
        <v>258934312.09869504</v>
      </c>
      <c r="I852" s="1">
        <f t="shared" si="174"/>
        <v>8000000000</v>
      </c>
      <c r="J852" s="6">
        <v>8000</v>
      </c>
      <c r="K852" s="6">
        <f t="shared" si="175"/>
        <v>19060000000</v>
      </c>
      <c r="L852" s="6">
        <f t="shared" si="176"/>
        <v>27060000000</v>
      </c>
      <c r="M852" s="2">
        <v>19060</v>
      </c>
      <c r="N852" s="6">
        <f t="shared" si="177"/>
        <v>0.2717524206197624</v>
      </c>
      <c r="O852" s="1">
        <v>1759540</v>
      </c>
      <c r="P852" s="12">
        <f t="shared" si="178"/>
        <v>0.28434105801233717</v>
      </c>
      <c r="Q852" s="1">
        <v>49.212000000000003</v>
      </c>
      <c r="R852" s="1">
        <v>1.77</v>
      </c>
      <c r="S852" s="1">
        <v>35.200000000000003</v>
      </c>
      <c r="T852" s="1">
        <f t="shared" si="179"/>
        <v>49212000</v>
      </c>
      <c r="U852" s="1">
        <f t="shared" si="180"/>
        <v>1770000</v>
      </c>
      <c r="V852" s="1">
        <f t="shared" si="181"/>
        <v>35200000</v>
      </c>
      <c r="W852" s="1">
        <f t="shared" si="182"/>
        <v>7.9526422513288342</v>
      </c>
      <c r="X852" s="3">
        <v>0</v>
      </c>
      <c r="Y852" s="10">
        <v>-77</v>
      </c>
      <c r="Z852" s="10">
        <v>-77</v>
      </c>
      <c r="AA852" s="10">
        <v>-77</v>
      </c>
    </row>
    <row r="853" spans="1:27" x14ac:dyDescent="0.3">
      <c r="A853" s="1" t="s">
        <v>92</v>
      </c>
      <c r="B853" s="3">
        <v>2015</v>
      </c>
      <c r="C853" s="13">
        <f t="shared" si="183"/>
        <v>0.19849950077936288</v>
      </c>
      <c r="D853" s="1">
        <f t="shared" si="184"/>
        <v>1770000</v>
      </c>
      <c r="E853" s="1">
        <v>8916899</v>
      </c>
      <c r="F853" s="9">
        <v>621558729932.59021</v>
      </c>
      <c r="G853" s="8">
        <v>69705.704856877957</v>
      </c>
      <c r="H853" s="1">
        <f t="shared" si="173"/>
        <v>4858885289.5941792</v>
      </c>
      <c r="I853" s="1">
        <f t="shared" si="174"/>
        <v>263417000000</v>
      </c>
      <c r="J853" s="2">
        <v>263417</v>
      </c>
      <c r="K853" s="6">
        <f t="shared" si="175"/>
        <v>300477000000</v>
      </c>
      <c r="L853" s="6">
        <f t="shared" si="176"/>
        <v>563894000000</v>
      </c>
      <c r="M853" s="2">
        <v>300477</v>
      </c>
      <c r="N853" s="6">
        <f t="shared" si="177"/>
        <v>0.90722561335620833</v>
      </c>
      <c r="O853" s="1">
        <v>71020</v>
      </c>
      <c r="P853" s="12">
        <f t="shared" si="178"/>
        <v>7.9646522855086731E-3</v>
      </c>
      <c r="Q853" s="1">
        <v>216.37700000000001</v>
      </c>
      <c r="R853" s="1">
        <v>1.77</v>
      </c>
      <c r="S853" s="1">
        <v>66.757000000000005</v>
      </c>
      <c r="T853" s="1">
        <f t="shared" si="179"/>
        <v>216377000</v>
      </c>
      <c r="U853" s="1">
        <f t="shared" si="180"/>
        <v>1770000</v>
      </c>
      <c r="V853" s="1">
        <f t="shared" si="181"/>
        <v>66757000.000000007</v>
      </c>
      <c r="W853" s="1">
        <f t="shared" si="182"/>
        <v>24.265947163918757</v>
      </c>
      <c r="X853" s="3">
        <v>0</v>
      </c>
      <c r="Y853" s="10">
        <v>0</v>
      </c>
      <c r="Z853" s="10">
        <v>8</v>
      </c>
      <c r="AA853" s="10">
        <f t="shared" ref="AA853:AA862" si="185">Y853-Z853</f>
        <v>-8</v>
      </c>
    </row>
    <row r="854" spans="1:27" x14ac:dyDescent="0.3">
      <c r="A854" s="1" t="s">
        <v>92</v>
      </c>
      <c r="B854" s="3">
        <v>2013</v>
      </c>
      <c r="C854" s="13">
        <f t="shared" si="183"/>
        <v>0.20224302367260305</v>
      </c>
      <c r="D854" s="1">
        <f t="shared" si="184"/>
        <v>1770000</v>
      </c>
      <c r="E854" s="1">
        <v>8751847</v>
      </c>
      <c r="F854" s="9">
        <v>664072628840.1311</v>
      </c>
      <c r="G854" s="8">
        <v>75877.99796318778</v>
      </c>
      <c r="H854" s="1">
        <f t="shared" si="173"/>
        <v>5757470574.9015284</v>
      </c>
      <c r="I854" s="1">
        <f t="shared" si="174"/>
        <v>270579000000</v>
      </c>
      <c r="J854" s="2">
        <v>270579</v>
      </c>
      <c r="K854" s="6">
        <f t="shared" si="175"/>
        <v>374214000000</v>
      </c>
      <c r="L854" s="6">
        <f t="shared" si="176"/>
        <v>644793000000</v>
      </c>
      <c r="M854" s="2">
        <v>374214</v>
      </c>
      <c r="N854" s="6">
        <f t="shared" si="177"/>
        <v>0.97096758998514232</v>
      </c>
      <c r="O854" s="1">
        <v>71020</v>
      </c>
      <c r="P854" s="12">
        <f t="shared" si="178"/>
        <v>8.1148584978690784E-3</v>
      </c>
      <c r="Q854" s="1">
        <v>205.75800000000001</v>
      </c>
      <c r="R854" s="1">
        <v>1.77</v>
      </c>
      <c r="S854" s="1">
        <v>54.828000000000003</v>
      </c>
      <c r="T854" s="1">
        <f t="shared" si="179"/>
        <v>205758000</v>
      </c>
      <c r="U854" s="1">
        <f t="shared" si="180"/>
        <v>1770000</v>
      </c>
      <c r="V854" s="1">
        <f t="shared" si="181"/>
        <v>54828000</v>
      </c>
      <c r="W854" s="1">
        <f t="shared" si="182"/>
        <v>23.510237324761277</v>
      </c>
      <c r="X854" s="3">
        <v>0</v>
      </c>
      <c r="Y854" s="10">
        <v>0</v>
      </c>
      <c r="Z854" s="10">
        <v>8</v>
      </c>
      <c r="AA854" s="10">
        <f t="shared" si="185"/>
        <v>-8</v>
      </c>
    </row>
    <row r="855" spans="1:27" x14ac:dyDescent="0.3">
      <c r="A855" s="1" t="s">
        <v>52</v>
      </c>
      <c r="B855" s="3">
        <v>2011</v>
      </c>
      <c r="C855" s="13">
        <f t="shared" si="183"/>
        <v>0.84963458430292826</v>
      </c>
      <c r="D855" s="1">
        <f t="shared" si="184"/>
        <v>1750000</v>
      </c>
      <c r="E855" s="1">
        <v>2059709</v>
      </c>
      <c r="F855" s="9">
        <v>39646381265.508934</v>
      </c>
      <c r="G855" s="8">
        <v>19248.535237506334</v>
      </c>
      <c r="H855" s="1">
        <f t="shared" si="173"/>
        <v>370506108.78952301</v>
      </c>
      <c r="I855" s="1">
        <f t="shared" si="174"/>
        <v>16290000000</v>
      </c>
      <c r="J855" s="2">
        <v>16290</v>
      </c>
      <c r="K855" s="6">
        <f t="shared" si="175"/>
        <v>13131000000</v>
      </c>
      <c r="L855" s="6">
        <f t="shared" si="176"/>
        <v>29421000000</v>
      </c>
      <c r="M855" s="2">
        <v>13131</v>
      </c>
      <c r="N855" s="6">
        <f t="shared" si="177"/>
        <v>0.74208538234472654</v>
      </c>
      <c r="O855" s="1">
        <v>62227</v>
      </c>
      <c r="P855" s="12">
        <f t="shared" si="178"/>
        <v>3.0211549301381896E-2</v>
      </c>
      <c r="Q855" s="1">
        <v>7.8109999999999999</v>
      </c>
      <c r="R855" s="1">
        <v>1.75</v>
      </c>
      <c r="S855" s="1">
        <v>3.8159999999999998</v>
      </c>
      <c r="T855" s="1">
        <f t="shared" si="179"/>
        <v>7811000</v>
      </c>
      <c r="U855" s="1">
        <f t="shared" si="180"/>
        <v>1750000</v>
      </c>
      <c r="V855" s="1">
        <f t="shared" si="181"/>
        <v>3816000</v>
      </c>
      <c r="W855" s="1">
        <f t="shared" si="182"/>
        <v>3.7922832788515271</v>
      </c>
      <c r="X855" s="3">
        <v>0</v>
      </c>
      <c r="Y855" s="10">
        <v>8</v>
      </c>
      <c r="Z855" s="10">
        <v>0</v>
      </c>
      <c r="AA855" s="3">
        <f t="shared" si="185"/>
        <v>8</v>
      </c>
    </row>
    <row r="856" spans="1:27" x14ac:dyDescent="0.3">
      <c r="A856" s="1" t="s">
        <v>80</v>
      </c>
      <c r="B856" s="3">
        <v>2013</v>
      </c>
      <c r="C856" s="13">
        <f t="shared" si="183"/>
        <v>0.15763848540943218</v>
      </c>
      <c r="D856" s="1">
        <f t="shared" si="184"/>
        <v>1750000</v>
      </c>
      <c r="E856" s="1">
        <v>11101350</v>
      </c>
      <c r="F856" s="9">
        <v>16685961269.113743</v>
      </c>
      <c r="G856" s="8">
        <v>1503.0569497505928</v>
      </c>
      <c r="H856" s="1">
        <f t="shared" si="173"/>
        <v>2259180.194193556</v>
      </c>
      <c r="I856" s="1">
        <f t="shared" si="174"/>
        <v>1339840000</v>
      </c>
      <c r="J856" s="1">
        <v>1339.84</v>
      </c>
      <c r="K856" s="6">
        <f t="shared" si="175"/>
        <v>610500000</v>
      </c>
      <c r="L856" s="6">
        <f t="shared" si="176"/>
        <v>1950340000</v>
      </c>
      <c r="M856" s="6">
        <v>610.5</v>
      </c>
      <c r="N856" s="6">
        <f t="shared" si="177"/>
        <v>0.11688508492526246</v>
      </c>
      <c r="O856" s="1">
        <v>24670</v>
      </c>
      <c r="P856" s="12">
        <f t="shared" si="178"/>
        <v>2.2222522486003956E-3</v>
      </c>
      <c r="Q856" s="1">
        <v>0.78200000000000003</v>
      </c>
      <c r="R856" s="1">
        <v>1.75</v>
      </c>
      <c r="S856" s="1">
        <v>0.747</v>
      </c>
      <c r="T856" s="1">
        <f t="shared" si="179"/>
        <v>782000</v>
      </c>
      <c r="U856" s="1">
        <f t="shared" si="180"/>
        <v>1750000</v>
      </c>
      <c r="V856" s="1">
        <f t="shared" si="181"/>
        <v>747000</v>
      </c>
      <c r="W856" s="1">
        <f t="shared" si="182"/>
        <v>7.0441883194386268E-2</v>
      </c>
      <c r="X856" s="3">
        <v>0</v>
      </c>
      <c r="Y856" s="10">
        <v>0</v>
      </c>
      <c r="Z856" s="10">
        <v>3</v>
      </c>
      <c r="AA856" s="3">
        <f t="shared" si="185"/>
        <v>-3</v>
      </c>
    </row>
    <row r="857" spans="1:27" x14ac:dyDescent="0.3">
      <c r="A857" s="1" t="s">
        <v>23</v>
      </c>
      <c r="B857" s="3">
        <v>2018</v>
      </c>
      <c r="C857" s="13">
        <f t="shared" si="183"/>
        <v>0.4256523550439682</v>
      </c>
      <c r="D857" s="1">
        <f t="shared" si="184"/>
        <v>1740000</v>
      </c>
      <c r="E857" s="1">
        <v>4087843</v>
      </c>
      <c r="F857" s="8">
        <v>118177132791.98129</v>
      </c>
      <c r="G857" s="8">
        <v>28909.410853592297</v>
      </c>
      <c r="H857" s="1">
        <f t="shared" si="173"/>
        <v>835754035.90180016</v>
      </c>
      <c r="I857" s="1">
        <f t="shared" si="174"/>
        <v>28204000000</v>
      </c>
      <c r="J857" s="2">
        <v>28204</v>
      </c>
      <c r="K857" s="6">
        <f t="shared" si="175"/>
        <v>17403000000</v>
      </c>
      <c r="L857" s="6">
        <f t="shared" si="176"/>
        <v>45607000000</v>
      </c>
      <c r="M857" s="2">
        <v>17403</v>
      </c>
      <c r="N857" s="6">
        <f t="shared" si="177"/>
        <v>0.38592068467491697</v>
      </c>
      <c r="O857" s="1">
        <v>55964</v>
      </c>
      <c r="P857" s="12">
        <f t="shared" si="178"/>
        <v>1.3690349653839445E-2</v>
      </c>
      <c r="Q857" s="1">
        <v>17.724</v>
      </c>
      <c r="R857" s="1">
        <v>1.74</v>
      </c>
      <c r="S857" s="1">
        <v>9.5860000000000003</v>
      </c>
      <c r="T857" s="1">
        <f t="shared" si="179"/>
        <v>17724000</v>
      </c>
      <c r="U857" s="1">
        <f t="shared" si="180"/>
        <v>1740000</v>
      </c>
      <c r="V857" s="1">
        <f t="shared" si="181"/>
        <v>9586000</v>
      </c>
      <c r="W857" s="1">
        <f t="shared" si="182"/>
        <v>4.3357829544823518</v>
      </c>
      <c r="X857" s="3">
        <v>0</v>
      </c>
      <c r="Y857" s="3">
        <v>9</v>
      </c>
      <c r="Z857" s="3">
        <v>0</v>
      </c>
      <c r="AA857" s="3">
        <f t="shared" si="185"/>
        <v>9</v>
      </c>
    </row>
    <row r="858" spans="1:27" x14ac:dyDescent="0.3">
      <c r="A858" s="1" t="s">
        <v>23</v>
      </c>
      <c r="B858" s="3">
        <v>2017</v>
      </c>
      <c r="C858" s="13">
        <f t="shared" si="183"/>
        <v>0.42186614672068168</v>
      </c>
      <c r="D858" s="1">
        <f t="shared" si="184"/>
        <v>1740000</v>
      </c>
      <c r="E858" s="1">
        <v>4124531</v>
      </c>
      <c r="F858" s="8">
        <v>112215972260.04721</v>
      </c>
      <c r="G858" s="8">
        <v>27206.965412563808</v>
      </c>
      <c r="H858" s="1">
        <f t="shared" si="173"/>
        <v>740218966.96044338</v>
      </c>
      <c r="I858" s="1">
        <f t="shared" si="174"/>
        <v>24831000000</v>
      </c>
      <c r="J858" s="2">
        <v>24831</v>
      </c>
      <c r="K858" s="6">
        <f t="shared" si="175"/>
        <v>16070000000</v>
      </c>
      <c r="L858" s="6">
        <f t="shared" si="176"/>
        <v>40901000000</v>
      </c>
      <c r="M858" s="2">
        <v>16070</v>
      </c>
      <c r="N858" s="6">
        <f t="shared" si="177"/>
        <v>0.36448465558197707</v>
      </c>
      <c r="O858" s="1">
        <v>55964</v>
      </c>
      <c r="P858" s="12">
        <f t="shared" si="178"/>
        <v>1.35685730086645E-2</v>
      </c>
      <c r="Q858" s="1">
        <v>18.744</v>
      </c>
      <c r="R858" s="1">
        <v>1.74</v>
      </c>
      <c r="S858" s="1">
        <v>10.012</v>
      </c>
      <c r="T858" s="1">
        <f t="shared" si="179"/>
        <v>18744000</v>
      </c>
      <c r="U858" s="1">
        <f t="shared" si="180"/>
        <v>1740000</v>
      </c>
      <c r="V858" s="1">
        <f t="shared" si="181"/>
        <v>10012000</v>
      </c>
      <c r="W858" s="1">
        <f t="shared" si="182"/>
        <v>4.5445166977772748</v>
      </c>
      <c r="X858" s="3">
        <v>0</v>
      </c>
      <c r="Y858" s="3">
        <v>9</v>
      </c>
      <c r="Z858" s="3">
        <v>0</v>
      </c>
      <c r="AA858" s="3">
        <f t="shared" si="185"/>
        <v>9</v>
      </c>
    </row>
    <row r="859" spans="1:27" x14ac:dyDescent="0.3">
      <c r="A859" s="1" t="s">
        <v>23</v>
      </c>
      <c r="B859" s="3">
        <v>2013</v>
      </c>
      <c r="C859" s="13">
        <f t="shared" si="183"/>
        <v>0.40651466777765011</v>
      </c>
      <c r="D859" s="1">
        <f t="shared" si="184"/>
        <v>1730000</v>
      </c>
      <c r="E859" s="1">
        <v>4255689</v>
      </c>
      <c r="F859" s="8">
        <v>94198526400.910965</v>
      </c>
      <c r="G859" s="8">
        <v>22134.729864167934</v>
      </c>
      <c r="H859" s="1">
        <f t="shared" si="173"/>
        <v>489946266.15968776</v>
      </c>
      <c r="I859" s="1">
        <f t="shared" si="174"/>
        <v>22010000000</v>
      </c>
      <c r="J859" s="2">
        <v>22010</v>
      </c>
      <c r="K859" s="6">
        <f t="shared" si="175"/>
        <v>12668000000</v>
      </c>
      <c r="L859" s="6">
        <f t="shared" si="176"/>
        <v>34678000000</v>
      </c>
      <c r="M859" s="2">
        <v>12668</v>
      </c>
      <c r="N859" s="6">
        <f t="shared" si="177"/>
        <v>0.36813739370411891</v>
      </c>
      <c r="O859" s="1">
        <v>55964</v>
      </c>
      <c r="P859" s="12">
        <f t="shared" si="178"/>
        <v>1.3150397033241857E-2</v>
      </c>
      <c r="Q859" s="1">
        <v>18.431999999999999</v>
      </c>
      <c r="R859" s="1">
        <v>1.73</v>
      </c>
      <c r="S859" s="1">
        <v>9.1039999999999992</v>
      </c>
      <c r="T859" s="1">
        <f t="shared" si="179"/>
        <v>18432000</v>
      </c>
      <c r="U859" s="1">
        <f t="shared" si="180"/>
        <v>1730000</v>
      </c>
      <c r="V859" s="1">
        <f t="shared" si="181"/>
        <v>9104000</v>
      </c>
      <c r="W859" s="1">
        <f t="shared" si="182"/>
        <v>4.3311435586575993</v>
      </c>
      <c r="X859" s="3">
        <v>0</v>
      </c>
      <c r="Y859" s="3">
        <v>9</v>
      </c>
      <c r="Z859" s="3">
        <v>0</v>
      </c>
      <c r="AA859" s="3">
        <f t="shared" si="185"/>
        <v>9</v>
      </c>
    </row>
    <row r="860" spans="1:27" x14ac:dyDescent="0.3">
      <c r="A860" s="1" t="s">
        <v>23</v>
      </c>
      <c r="B860" s="3">
        <v>2021</v>
      </c>
      <c r="C860" s="13">
        <f t="shared" si="183"/>
        <v>0.44113875352654525</v>
      </c>
      <c r="D860" s="1">
        <f t="shared" si="184"/>
        <v>1720000</v>
      </c>
      <c r="E860" s="1">
        <v>3899000</v>
      </c>
      <c r="F860" s="8">
        <v>134652041021.90334</v>
      </c>
      <c r="G860" s="8">
        <v>34535.019497795161</v>
      </c>
      <c r="H860" s="1">
        <f t="shared" si="173"/>
        <v>1192667571.7130919</v>
      </c>
      <c r="I860" s="1">
        <f t="shared" si="174"/>
        <v>34525000000</v>
      </c>
      <c r="J860" s="2">
        <v>34525</v>
      </c>
      <c r="K860" s="6">
        <f t="shared" si="175"/>
        <v>22812000000</v>
      </c>
      <c r="L860" s="6">
        <f t="shared" si="176"/>
        <v>57337000000</v>
      </c>
      <c r="M860" s="2">
        <v>22812</v>
      </c>
      <c r="N860" s="6">
        <f t="shared" si="177"/>
        <v>0.42581604827418257</v>
      </c>
      <c r="O860" s="1">
        <v>55964</v>
      </c>
      <c r="P860" s="12">
        <f t="shared" si="178"/>
        <v>1.4353423954860221E-2</v>
      </c>
      <c r="Q860" s="1">
        <v>17.701000000000001</v>
      </c>
      <c r="R860" s="1">
        <v>1.72</v>
      </c>
      <c r="S860" s="1">
        <v>9.0500000000000007</v>
      </c>
      <c r="T860" s="1">
        <f t="shared" si="179"/>
        <v>17701000</v>
      </c>
      <c r="U860" s="1">
        <f t="shared" si="180"/>
        <v>1720000</v>
      </c>
      <c r="V860" s="1">
        <f t="shared" si="181"/>
        <v>9050000</v>
      </c>
      <c r="W860" s="1">
        <f t="shared" si="182"/>
        <v>4.5398820210310333</v>
      </c>
      <c r="X860" s="3">
        <v>0</v>
      </c>
      <c r="Y860" s="3">
        <v>9</v>
      </c>
      <c r="Z860" s="3">
        <v>0</v>
      </c>
      <c r="AA860" s="3">
        <f t="shared" si="185"/>
        <v>9</v>
      </c>
    </row>
    <row r="861" spans="1:27" x14ac:dyDescent="0.3">
      <c r="A861" s="1" t="s">
        <v>23</v>
      </c>
      <c r="B861" s="3">
        <v>2020</v>
      </c>
      <c r="C861" s="13">
        <f t="shared" si="183"/>
        <v>0.42493477745276309</v>
      </c>
      <c r="D861" s="1">
        <f t="shared" si="184"/>
        <v>1720000</v>
      </c>
      <c r="E861" s="1">
        <v>4047680</v>
      </c>
      <c r="F861" s="8">
        <v>120163949510.0813</v>
      </c>
      <c r="G861" s="8">
        <v>29687.11694355317</v>
      </c>
      <c r="H861" s="1">
        <f t="shared" si="173"/>
        <v>881324912.42020166</v>
      </c>
      <c r="I861" s="1">
        <f t="shared" si="174"/>
        <v>26830000000</v>
      </c>
      <c r="J861" s="2">
        <v>26830</v>
      </c>
      <c r="K861" s="6">
        <f t="shared" si="175"/>
        <v>17193000000</v>
      </c>
      <c r="L861" s="6">
        <f t="shared" si="176"/>
        <v>44023000000</v>
      </c>
      <c r="M861" s="2">
        <v>17193</v>
      </c>
      <c r="N861" s="6">
        <f t="shared" si="177"/>
        <v>0.36635779848686345</v>
      </c>
      <c r="O861" s="1">
        <v>55964</v>
      </c>
      <c r="P861" s="12">
        <f t="shared" si="178"/>
        <v>1.3826191793817694E-2</v>
      </c>
      <c r="Q861" s="1">
        <v>16.870999999999999</v>
      </c>
      <c r="R861" s="1">
        <v>1.72</v>
      </c>
      <c r="S861" s="1">
        <v>8.2729999999999997</v>
      </c>
      <c r="T861" s="1">
        <f t="shared" si="179"/>
        <v>16871000</v>
      </c>
      <c r="U861" s="1">
        <f t="shared" si="180"/>
        <v>1720000</v>
      </c>
      <c r="V861" s="1">
        <f t="shared" si="181"/>
        <v>8273000</v>
      </c>
      <c r="W861" s="1">
        <f t="shared" si="182"/>
        <v>4.1680666455846316</v>
      </c>
      <c r="X861" s="3">
        <v>0</v>
      </c>
      <c r="Y861" s="3">
        <v>9</v>
      </c>
      <c r="Z861" s="3">
        <v>0</v>
      </c>
      <c r="AA861" s="3">
        <f t="shared" si="185"/>
        <v>9</v>
      </c>
    </row>
    <row r="862" spans="1:27" x14ac:dyDescent="0.3">
      <c r="A862" s="1" t="s">
        <v>23</v>
      </c>
      <c r="B862" s="3">
        <v>2019</v>
      </c>
      <c r="C862" s="13">
        <f t="shared" si="183"/>
        <v>0.42309789821199323</v>
      </c>
      <c r="D862" s="1">
        <f t="shared" si="184"/>
        <v>1720000</v>
      </c>
      <c r="E862" s="1">
        <v>4065253</v>
      </c>
      <c r="F862" s="8">
        <v>128412816974.00226</v>
      </c>
      <c r="G862" s="8">
        <v>31587.902886733558</v>
      </c>
      <c r="H862" s="1">
        <f t="shared" si="173"/>
        <v>997795608.78171027</v>
      </c>
      <c r="I862" s="1">
        <f t="shared" si="174"/>
        <v>28161000000</v>
      </c>
      <c r="J862" s="2">
        <v>28161</v>
      </c>
      <c r="K862" s="6">
        <f t="shared" si="175"/>
        <v>17181000000</v>
      </c>
      <c r="L862" s="6">
        <f t="shared" si="176"/>
        <v>45342000000</v>
      </c>
      <c r="M862" s="2">
        <v>17181</v>
      </c>
      <c r="N862" s="6">
        <f t="shared" si="177"/>
        <v>0.35309559488271086</v>
      </c>
      <c r="O862" s="1">
        <v>55964</v>
      </c>
      <c r="P862" s="12">
        <f t="shared" si="178"/>
        <v>1.3766424869497668E-2</v>
      </c>
      <c r="Q862" s="1">
        <v>17.856999999999999</v>
      </c>
      <c r="R862" s="1">
        <v>1.72</v>
      </c>
      <c r="S862" s="1">
        <v>9.3209999999999997</v>
      </c>
      <c r="T862" s="1">
        <f t="shared" si="179"/>
        <v>17857000</v>
      </c>
      <c r="U862" s="1">
        <f t="shared" si="180"/>
        <v>1720000</v>
      </c>
      <c r="V862" s="1">
        <f t="shared" si="181"/>
        <v>9321000</v>
      </c>
      <c r="W862" s="1">
        <f t="shared" si="182"/>
        <v>4.3925925397509085</v>
      </c>
      <c r="X862" s="3">
        <v>0</v>
      </c>
      <c r="Y862" s="3">
        <v>9</v>
      </c>
      <c r="Z862" s="3">
        <v>0</v>
      </c>
      <c r="AA862" s="3">
        <f t="shared" si="185"/>
        <v>9</v>
      </c>
    </row>
    <row r="863" spans="1:27" x14ac:dyDescent="0.3">
      <c r="A863" s="1" t="s">
        <v>54</v>
      </c>
      <c r="B863" s="3">
        <v>2015</v>
      </c>
      <c r="C863" s="13">
        <f t="shared" si="183"/>
        <v>0.27776723590109226</v>
      </c>
      <c r="D863" s="1">
        <f t="shared" si="184"/>
        <v>1720000</v>
      </c>
      <c r="E863" s="1">
        <v>6192235</v>
      </c>
      <c r="F863" s="9">
        <v>137239376148.14937</v>
      </c>
      <c r="G863" s="8">
        <v>22163.140796198684</v>
      </c>
      <c r="H863" s="1">
        <f t="shared" si="173"/>
        <v>491204809.95212644</v>
      </c>
      <c r="I863" s="1">
        <f t="shared" si="174"/>
        <v>16429000000</v>
      </c>
      <c r="J863" s="6">
        <v>16429</v>
      </c>
      <c r="K863" s="6">
        <f t="shared" si="175"/>
        <v>11392000000</v>
      </c>
      <c r="L863" s="6">
        <f t="shared" si="176"/>
        <v>27821000000</v>
      </c>
      <c r="M863" s="2">
        <v>11392</v>
      </c>
      <c r="N863" s="6">
        <f t="shared" si="177"/>
        <v>0.20271878800999021</v>
      </c>
      <c r="O863" s="1">
        <v>1759540</v>
      </c>
      <c r="P863" s="12">
        <f t="shared" si="178"/>
        <v>0.28415265247523713</v>
      </c>
      <c r="Q863" s="1">
        <v>54.551000000000002</v>
      </c>
      <c r="R863" s="1">
        <v>1.72</v>
      </c>
      <c r="S863" s="1">
        <v>32.031999999999996</v>
      </c>
      <c r="T863" s="1">
        <f t="shared" si="179"/>
        <v>54551000</v>
      </c>
      <c r="U863" s="1">
        <f t="shared" si="180"/>
        <v>1720000</v>
      </c>
      <c r="V863" s="1">
        <f t="shared" si="181"/>
        <v>32031999.999999996</v>
      </c>
      <c r="W863" s="1">
        <f t="shared" si="182"/>
        <v>8.8095816776979561</v>
      </c>
      <c r="X863" s="3">
        <v>0</v>
      </c>
      <c r="Y863" s="10">
        <v>-77</v>
      </c>
      <c r="Z863" s="10">
        <v>-77</v>
      </c>
      <c r="AA863" s="10">
        <v>-77</v>
      </c>
    </row>
    <row r="864" spans="1:27" x14ac:dyDescent="0.3">
      <c r="A864" s="1" t="s">
        <v>80</v>
      </c>
      <c r="B864" s="3">
        <v>2014</v>
      </c>
      <c r="C864" s="13">
        <f t="shared" si="183"/>
        <v>0.15129589774367677</v>
      </c>
      <c r="D864" s="1">
        <f t="shared" si="184"/>
        <v>1720000</v>
      </c>
      <c r="E864" s="1">
        <v>11368451</v>
      </c>
      <c r="F864" s="9">
        <v>18917018886.636528</v>
      </c>
      <c r="G864" s="8">
        <v>1663.9926483068386</v>
      </c>
      <c r="H864" s="1">
        <f t="shared" si="173"/>
        <v>2768871.5336192064</v>
      </c>
      <c r="I864" s="1">
        <f t="shared" si="174"/>
        <v>1532160000</v>
      </c>
      <c r="J864" s="6">
        <v>1532.16</v>
      </c>
      <c r="K864" s="6">
        <f t="shared" si="175"/>
        <v>699400000</v>
      </c>
      <c r="L864" s="6">
        <f t="shared" si="176"/>
        <v>2231560000</v>
      </c>
      <c r="M864" s="6">
        <v>699.4</v>
      </c>
      <c r="N864" s="6">
        <f t="shared" si="177"/>
        <v>0.11796573304562442</v>
      </c>
      <c r="O864" s="1">
        <v>24670</v>
      </c>
      <c r="P864" s="12">
        <f t="shared" si="178"/>
        <v>2.1700405798468058E-3</v>
      </c>
      <c r="Q864" s="1">
        <v>0.82699999999999996</v>
      </c>
      <c r="R864" s="1">
        <v>1.72</v>
      </c>
      <c r="S864" s="1">
        <v>0.78400000000000003</v>
      </c>
      <c r="T864" s="1">
        <f t="shared" si="179"/>
        <v>827000</v>
      </c>
      <c r="U864" s="1">
        <f t="shared" si="180"/>
        <v>1720000</v>
      </c>
      <c r="V864" s="1">
        <f t="shared" si="181"/>
        <v>784000</v>
      </c>
      <c r="W864" s="1">
        <f t="shared" si="182"/>
        <v>7.2745178740709709E-2</v>
      </c>
      <c r="X864" s="3">
        <v>0</v>
      </c>
      <c r="Y864" s="10">
        <v>0</v>
      </c>
      <c r="Z864" s="10">
        <v>3</v>
      </c>
      <c r="AA864" s="3">
        <f t="shared" ref="AA864:AA895" si="186">Y864-Z864</f>
        <v>-3</v>
      </c>
    </row>
    <row r="865" spans="1:27" x14ac:dyDescent="0.3">
      <c r="A865" s="1" t="s">
        <v>23</v>
      </c>
      <c r="B865" s="3">
        <v>2014</v>
      </c>
      <c r="C865" s="13">
        <f t="shared" si="183"/>
        <v>0.40109579370841136</v>
      </c>
      <c r="D865" s="1">
        <f t="shared" si="184"/>
        <v>1700000</v>
      </c>
      <c r="E865" s="1">
        <v>4238389</v>
      </c>
      <c r="F865" s="8">
        <v>94774456523.496933</v>
      </c>
      <c r="G865" s="8">
        <v>22360.962272103134</v>
      </c>
      <c r="H865" s="1">
        <f t="shared" si="173"/>
        <v>500012633.73441976</v>
      </c>
      <c r="I865" s="1">
        <f t="shared" si="174"/>
        <v>22809000000</v>
      </c>
      <c r="J865" s="2">
        <v>22809</v>
      </c>
      <c r="K865" s="6">
        <f t="shared" si="175"/>
        <v>13834000000</v>
      </c>
      <c r="L865" s="6">
        <f t="shared" si="176"/>
        <v>36643000000</v>
      </c>
      <c r="M865" s="2">
        <v>13834</v>
      </c>
      <c r="N865" s="6">
        <f t="shared" si="177"/>
        <v>0.38663371275482117</v>
      </c>
      <c r="O865" s="1">
        <v>55964</v>
      </c>
      <c r="P865" s="12">
        <f t="shared" si="178"/>
        <v>1.3204073528880903E-2</v>
      </c>
      <c r="Q865" s="1">
        <v>17.681999999999999</v>
      </c>
      <c r="R865" s="1">
        <v>1.7</v>
      </c>
      <c r="S865" s="1">
        <v>8.9920000000000009</v>
      </c>
      <c r="T865" s="1">
        <f t="shared" si="179"/>
        <v>17682000</v>
      </c>
      <c r="U865" s="1">
        <f t="shared" si="180"/>
        <v>1700000</v>
      </c>
      <c r="V865" s="1">
        <f t="shared" si="181"/>
        <v>8992000</v>
      </c>
      <c r="W865" s="1">
        <f t="shared" si="182"/>
        <v>4.1718681319718414</v>
      </c>
      <c r="X865" s="3">
        <v>0</v>
      </c>
      <c r="Y865" s="3">
        <v>9</v>
      </c>
      <c r="Z865" s="3">
        <v>0</v>
      </c>
      <c r="AA865" s="3">
        <f t="shared" si="186"/>
        <v>9</v>
      </c>
    </row>
    <row r="866" spans="1:27" x14ac:dyDescent="0.3">
      <c r="A866" s="1" t="s">
        <v>80</v>
      </c>
      <c r="B866" s="3">
        <v>2012</v>
      </c>
      <c r="C866" s="13">
        <f t="shared" si="183"/>
        <v>0.15682173630443491</v>
      </c>
      <c r="D866" s="1">
        <f t="shared" si="184"/>
        <v>1700000</v>
      </c>
      <c r="E866" s="1">
        <v>10840334</v>
      </c>
      <c r="F866" s="9">
        <v>15705733103.203207</v>
      </c>
      <c r="G866" s="8">
        <v>1448.8237265755101</v>
      </c>
      <c r="H866" s="1">
        <f t="shared" si="173"/>
        <v>2099090.1906881486</v>
      </c>
      <c r="I866" s="1">
        <f t="shared" si="174"/>
        <v>1217380000</v>
      </c>
      <c r="J866" s="6">
        <v>1217.3800000000001</v>
      </c>
      <c r="K866" s="6">
        <f t="shared" si="175"/>
        <v>505280000</v>
      </c>
      <c r="L866" s="6">
        <f t="shared" si="176"/>
        <v>1722660000</v>
      </c>
      <c r="M866" s="6">
        <v>505.28</v>
      </c>
      <c r="N866" s="6">
        <f t="shared" si="177"/>
        <v>0.1096835142097672</v>
      </c>
      <c r="O866" s="1">
        <v>24670</v>
      </c>
      <c r="P866" s="12">
        <f t="shared" si="178"/>
        <v>2.2757601380178879E-3</v>
      </c>
      <c r="Q866" s="1">
        <v>0.71799999999999997</v>
      </c>
      <c r="R866" s="1">
        <v>1.7</v>
      </c>
      <c r="S866" s="1">
        <v>0.68500000000000005</v>
      </c>
      <c r="T866" s="1">
        <f t="shared" si="179"/>
        <v>718000</v>
      </c>
      <c r="U866" s="1">
        <f t="shared" si="180"/>
        <v>1700000</v>
      </c>
      <c r="V866" s="1">
        <f t="shared" si="181"/>
        <v>685000</v>
      </c>
      <c r="W866" s="1">
        <f t="shared" si="182"/>
        <v>6.6234121568578969E-2</v>
      </c>
      <c r="X866" s="3">
        <v>0</v>
      </c>
      <c r="Y866" s="10">
        <v>0</v>
      </c>
      <c r="Z866" s="10">
        <v>4</v>
      </c>
      <c r="AA866" s="3">
        <f t="shared" si="186"/>
        <v>-4</v>
      </c>
    </row>
    <row r="867" spans="1:27" x14ac:dyDescent="0.3">
      <c r="A867" s="1" t="s">
        <v>80</v>
      </c>
      <c r="B867" s="3">
        <v>2011</v>
      </c>
      <c r="C867" s="13">
        <f t="shared" si="183"/>
        <v>0.15505441464500291</v>
      </c>
      <c r="D867" s="1">
        <f t="shared" si="184"/>
        <v>1640000</v>
      </c>
      <c r="E867" s="1">
        <v>10576932</v>
      </c>
      <c r="F867" s="9">
        <v>14932038616.950338</v>
      </c>
      <c r="G867" s="8">
        <v>1411.7551873218376</v>
      </c>
      <c r="H867" s="1">
        <f t="shared" si="173"/>
        <v>1993052.7089301168</v>
      </c>
      <c r="I867" s="1">
        <f t="shared" si="174"/>
        <v>1014180000</v>
      </c>
      <c r="J867" s="1">
        <v>1014.18</v>
      </c>
      <c r="K867" s="6">
        <f t="shared" si="175"/>
        <v>468990000</v>
      </c>
      <c r="L867" s="6">
        <f t="shared" si="176"/>
        <v>1483170000</v>
      </c>
      <c r="M867" s="6">
        <v>468.99</v>
      </c>
      <c r="N867" s="6">
        <f t="shared" si="177"/>
        <v>9.9328031359117719E-2</v>
      </c>
      <c r="O867" s="1">
        <v>24670</v>
      </c>
      <c r="P867" s="12">
        <f t="shared" si="178"/>
        <v>2.3324343959098917E-3</v>
      </c>
      <c r="Q867" s="1">
        <v>0.64700000000000002</v>
      </c>
      <c r="R867" s="1">
        <v>1.64</v>
      </c>
      <c r="S867" s="1">
        <v>0.61199999999999999</v>
      </c>
      <c r="T867" s="1">
        <f t="shared" si="179"/>
        <v>647000</v>
      </c>
      <c r="U867" s="1">
        <f t="shared" si="180"/>
        <v>1640000</v>
      </c>
      <c r="V867" s="1">
        <f t="shared" si="181"/>
        <v>612000</v>
      </c>
      <c r="W867" s="1">
        <f t="shared" si="182"/>
        <v>6.1170857484949319E-2</v>
      </c>
      <c r="X867" s="3">
        <v>0</v>
      </c>
      <c r="Y867" s="10">
        <v>0</v>
      </c>
      <c r="Z867" s="10">
        <v>4</v>
      </c>
      <c r="AA867" s="3">
        <f t="shared" si="186"/>
        <v>-4</v>
      </c>
    </row>
    <row r="868" spans="1:27" x14ac:dyDescent="0.3">
      <c r="A868" s="1" t="s">
        <v>9</v>
      </c>
      <c r="B868" s="3">
        <v>2016</v>
      </c>
      <c r="C868" s="13">
        <f t="shared" si="183"/>
        <v>0.56528027608009535</v>
      </c>
      <c r="D868" s="1">
        <f t="shared" si="184"/>
        <v>1620000</v>
      </c>
      <c r="E868" s="1">
        <v>2865835</v>
      </c>
      <c r="F868" s="8">
        <v>31429192104.404198</v>
      </c>
      <c r="G868" s="8">
        <v>10966.85332700738</v>
      </c>
      <c r="H868" s="1">
        <f t="shared" si="173"/>
        <v>120271871.89609285</v>
      </c>
      <c r="I868" s="1">
        <f t="shared" si="174"/>
        <v>3273000000</v>
      </c>
      <c r="J868" s="2">
        <v>3273</v>
      </c>
      <c r="K868" s="6">
        <f t="shared" si="175"/>
        <v>1791000000</v>
      </c>
      <c r="L868" s="6">
        <f t="shared" si="176"/>
        <v>5064000000</v>
      </c>
      <c r="M868" s="2">
        <v>1791</v>
      </c>
      <c r="N868" s="6">
        <f t="shared" si="177"/>
        <v>0.16112409072361672</v>
      </c>
      <c r="O868" s="1">
        <v>28470</v>
      </c>
      <c r="P868" s="12">
        <f t="shared" si="178"/>
        <v>9.9342774444446391E-3</v>
      </c>
      <c r="Q868" s="1">
        <v>5.2030000000000003</v>
      </c>
      <c r="R868" s="1">
        <v>1.62</v>
      </c>
      <c r="S868" s="1">
        <v>0.80700000000000005</v>
      </c>
      <c r="T868" s="1">
        <f t="shared" si="179"/>
        <v>5203000</v>
      </c>
      <c r="U868" s="1">
        <f t="shared" si="180"/>
        <v>1620000</v>
      </c>
      <c r="V868" s="1">
        <f t="shared" si="181"/>
        <v>807000</v>
      </c>
      <c r="W868" s="1">
        <f t="shared" si="182"/>
        <v>1.8155267138547753</v>
      </c>
      <c r="X868" s="3">
        <v>0</v>
      </c>
      <c r="Y868" s="3">
        <v>5</v>
      </c>
      <c r="Z868" s="3">
        <v>0</v>
      </c>
      <c r="AA868" s="3">
        <f t="shared" si="186"/>
        <v>5</v>
      </c>
    </row>
    <row r="869" spans="1:27" x14ac:dyDescent="0.3">
      <c r="A869" s="1" t="s">
        <v>92</v>
      </c>
      <c r="B869" s="3">
        <v>2012</v>
      </c>
      <c r="C869" s="13">
        <f t="shared" si="183"/>
        <v>0.18695969945189647</v>
      </c>
      <c r="D869" s="1">
        <f t="shared" si="184"/>
        <v>1620000</v>
      </c>
      <c r="E869" s="1">
        <v>8664969</v>
      </c>
      <c r="F869" s="9">
        <v>648603907756.63977</v>
      </c>
      <c r="G869" s="8">
        <v>74853.575097226523</v>
      </c>
      <c r="H869" s="1">
        <f t="shared" si="173"/>
        <v>5603057704.8361311</v>
      </c>
      <c r="I869" s="1">
        <f t="shared" si="174"/>
        <v>256528000000</v>
      </c>
      <c r="J869" s="2">
        <v>256528</v>
      </c>
      <c r="K869" s="6">
        <f t="shared" si="175"/>
        <v>359728000000</v>
      </c>
      <c r="L869" s="6">
        <f t="shared" si="176"/>
        <v>616256000000</v>
      </c>
      <c r="M869" s="2">
        <v>359728</v>
      </c>
      <c r="N869" s="6">
        <f t="shared" si="177"/>
        <v>0.9501268688489356</v>
      </c>
      <c r="O869" s="1">
        <v>71020</v>
      </c>
      <c r="P869" s="12">
        <f t="shared" si="178"/>
        <v>8.1962208981936346E-3</v>
      </c>
      <c r="Q869" s="1">
        <v>201.37200000000001</v>
      </c>
      <c r="R869" s="1">
        <v>1.62</v>
      </c>
      <c r="S869" s="1">
        <v>56.517000000000003</v>
      </c>
      <c r="T869" s="1">
        <f t="shared" si="179"/>
        <v>201372000</v>
      </c>
      <c r="U869" s="1">
        <f t="shared" si="180"/>
        <v>1620000</v>
      </c>
      <c r="V869" s="1">
        <f t="shared" si="181"/>
        <v>56517000</v>
      </c>
      <c r="W869" s="1">
        <f t="shared" si="182"/>
        <v>23.239783085202035</v>
      </c>
      <c r="X869" s="3">
        <v>0</v>
      </c>
      <c r="Y869" s="10">
        <v>0</v>
      </c>
      <c r="Z869" s="10">
        <v>8</v>
      </c>
      <c r="AA869" s="10">
        <f t="shared" si="186"/>
        <v>-8</v>
      </c>
    </row>
    <row r="870" spans="1:27" x14ac:dyDescent="0.3">
      <c r="A870" s="1" t="s">
        <v>23</v>
      </c>
      <c r="B870" s="3">
        <v>2016</v>
      </c>
      <c r="C870" s="13">
        <f t="shared" si="183"/>
        <v>0.38568888226643244</v>
      </c>
      <c r="D870" s="1">
        <f t="shared" si="184"/>
        <v>1610000</v>
      </c>
      <c r="E870" s="1">
        <v>4174349</v>
      </c>
      <c r="F870" s="8">
        <v>105444961281.72975</v>
      </c>
      <c r="G870" s="8">
        <v>25260.216930048195</v>
      </c>
      <c r="H870" s="1">
        <f t="shared" si="173"/>
        <v>638078559.35309339</v>
      </c>
      <c r="I870" s="1">
        <f t="shared" si="174"/>
        <v>21904000000</v>
      </c>
      <c r="J870" s="2">
        <v>21904</v>
      </c>
      <c r="K870" s="6">
        <f t="shared" si="175"/>
        <v>13813000000</v>
      </c>
      <c r="L870" s="6">
        <f t="shared" si="176"/>
        <v>35717000000</v>
      </c>
      <c r="M870" s="2">
        <v>13813</v>
      </c>
      <c r="N870" s="6">
        <f t="shared" si="177"/>
        <v>0.33872647460669719</v>
      </c>
      <c r="O870" s="1">
        <v>55964</v>
      </c>
      <c r="P870" s="12">
        <f t="shared" si="178"/>
        <v>1.3406641370905978E-2</v>
      </c>
      <c r="Q870" s="1">
        <v>18.109000000000002</v>
      </c>
      <c r="R870" s="1">
        <v>1.61</v>
      </c>
      <c r="S870" s="1">
        <v>9.3689999999999998</v>
      </c>
      <c r="T870" s="1">
        <f t="shared" si="179"/>
        <v>18109000</v>
      </c>
      <c r="U870" s="1">
        <f t="shared" si="180"/>
        <v>1610000</v>
      </c>
      <c r="V870" s="1">
        <f t="shared" si="181"/>
        <v>9369000</v>
      </c>
      <c r="W870" s="1">
        <f t="shared" si="182"/>
        <v>4.3381614714054813</v>
      </c>
      <c r="X870" s="3">
        <v>0</v>
      </c>
      <c r="Y870" s="3">
        <v>9</v>
      </c>
      <c r="Z870" s="3">
        <v>0</v>
      </c>
      <c r="AA870" s="3">
        <f t="shared" si="186"/>
        <v>9</v>
      </c>
    </row>
    <row r="871" spans="1:27" x14ac:dyDescent="0.3">
      <c r="A871" s="1" t="s">
        <v>92</v>
      </c>
      <c r="B871" s="3">
        <v>2011</v>
      </c>
      <c r="C871" s="13">
        <f t="shared" si="183"/>
        <v>0.18658446066303955</v>
      </c>
      <c r="D871" s="1">
        <f t="shared" si="184"/>
        <v>1600000</v>
      </c>
      <c r="E871" s="1">
        <v>8575205</v>
      </c>
      <c r="F871" s="9">
        <v>605575110357.32324</v>
      </c>
      <c r="G871" s="8">
        <v>70619.315848113634</v>
      </c>
      <c r="H871" s="1">
        <f t="shared" si="173"/>
        <v>4987087770.8556337</v>
      </c>
      <c r="I871" s="1">
        <f t="shared" si="174"/>
        <v>229932000000</v>
      </c>
      <c r="J871" s="2">
        <v>229932</v>
      </c>
      <c r="K871" s="6">
        <f t="shared" si="175"/>
        <v>302037000000</v>
      </c>
      <c r="L871" s="6">
        <f t="shared" si="176"/>
        <v>531969000000</v>
      </c>
      <c r="M871" s="2">
        <v>302037</v>
      </c>
      <c r="N871" s="6">
        <f t="shared" si="177"/>
        <v>0.87845255014874779</v>
      </c>
      <c r="O871" s="1">
        <v>71020</v>
      </c>
      <c r="P871" s="12">
        <f t="shared" si="178"/>
        <v>8.2820177476806683E-3</v>
      </c>
      <c r="Q871" s="1">
        <v>192.99100000000001</v>
      </c>
      <c r="R871" s="1">
        <v>1.6</v>
      </c>
      <c r="S871" s="1">
        <v>53.595999999999997</v>
      </c>
      <c r="T871" s="1">
        <f t="shared" si="179"/>
        <v>192991000</v>
      </c>
      <c r="U871" s="1">
        <f t="shared" si="180"/>
        <v>1600000</v>
      </c>
      <c r="V871" s="1">
        <f t="shared" si="181"/>
        <v>53596000</v>
      </c>
      <c r="W871" s="1">
        <f t="shared" si="182"/>
        <v>22.505701029887916</v>
      </c>
      <c r="X871" s="3">
        <v>0</v>
      </c>
      <c r="Y871" s="10">
        <v>0</v>
      </c>
      <c r="Z871" s="10">
        <v>8</v>
      </c>
      <c r="AA871" s="10">
        <f t="shared" si="186"/>
        <v>-8</v>
      </c>
    </row>
    <row r="872" spans="1:27" x14ac:dyDescent="0.3">
      <c r="A872" s="1" t="s">
        <v>71</v>
      </c>
      <c r="B872" s="3">
        <v>2013</v>
      </c>
      <c r="C872" s="13">
        <f t="shared" si="183"/>
        <v>0.37680986488226259</v>
      </c>
      <c r="D872" s="1">
        <f t="shared" si="184"/>
        <v>1440000</v>
      </c>
      <c r="E872" s="1">
        <v>3821556</v>
      </c>
      <c r="F872" s="9">
        <v>79814931935.283798</v>
      </c>
      <c r="G872" s="8">
        <v>20885.453970917551</v>
      </c>
      <c r="H872" s="1">
        <f t="shared" si="173"/>
        <v>436202187.57131571</v>
      </c>
      <c r="I872" s="1">
        <f t="shared" si="174"/>
        <v>12785000000</v>
      </c>
      <c r="J872" s="6">
        <v>12785</v>
      </c>
      <c r="K872" s="6">
        <f t="shared" si="175"/>
        <v>829000000</v>
      </c>
      <c r="L872" s="6">
        <f t="shared" si="176"/>
        <v>13614000000</v>
      </c>
      <c r="M872" s="6">
        <v>829</v>
      </c>
      <c r="N872" s="6">
        <f t="shared" si="177"/>
        <v>0.17056958729274638</v>
      </c>
      <c r="O872" s="1">
        <v>74340</v>
      </c>
      <c r="P872" s="12">
        <f t="shared" si="178"/>
        <v>1.9452809274546807E-2</v>
      </c>
      <c r="Q872" s="1">
        <v>10.513</v>
      </c>
      <c r="R872" s="1">
        <v>1.44</v>
      </c>
      <c r="S872" s="1">
        <v>8.6869999999999994</v>
      </c>
      <c r="T872" s="1">
        <f t="shared" si="179"/>
        <v>10513000</v>
      </c>
      <c r="U872" s="1">
        <f t="shared" si="180"/>
        <v>1440000</v>
      </c>
      <c r="V872" s="1">
        <f t="shared" si="181"/>
        <v>8687000</v>
      </c>
      <c r="W872" s="1">
        <f t="shared" si="182"/>
        <v>2.7509736871577966</v>
      </c>
      <c r="X872" s="3">
        <v>1</v>
      </c>
      <c r="Y872" s="10">
        <v>9</v>
      </c>
      <c r="Z872" s="10">
        <v>0</v>
      </c>
      <c r="AA872" s="3">
        <f t="shared" si="186"/>
        <v>9</v>
      </c>
    </row>
    <row r="873" spans="1:27" x14ac:dyDescent="0.3">
      <c r="A873" s="1" t="s">
        <v>29</v>
      </c>
      <c r="B873" s="3">
        <v>2015</v>
      </c>
      <c r="C873" s="13">
        <f t="shared" si="183"/>
        <v>1.0795137930693695</v>
      </c>
      <c r="D873" s="1">
        <f t="shared" si="184"/>
        <v>1420000</v>
      </c>
      <c r="E873" s="1">
        <v>1315407</v>
      </c>
      <c r="F873" s="8">
        <v>38378217195.5802</v>
      </c>
      <c r="G873" s="8">
        <v>29175.92592678935</v>
      </c>
      <c r="H873" s="1">
        <f t="shared" si="173"/>
        <v>851234653.68549895</v>
      </c>
      <c r="I873" s="1">
        <f t="shared" si="174"/>
        <v>14522000000</v>
      </c>
      <c r="J873" s="6">
        <v>14522</v>
      </c>
      <c r="K873" s="6">
        <f t="shared" si="175"/>
        <v>12837000000</v>
      </c>
      <c r="L873" s="6">
        <f t="shared" si="176"/>
        <v>27359000000</v>
      </c>
      <c r="M873" s="2">
        <v>12837</v>
      </c>
      <c r="N873" s="6">
        <f t="shared" si="177"/>
        <v>0.71287834608301659</v>
      </c>
      <c r="O873" s="1">
        <v>42390</v>
      </c>
      <c r="P873" s="12">
        <f t="shared" si="178"/>
        <v>3.2225767386063781E-2</v>
      </c>
      <c r="Q873" s="1">
        <v>15.847</v>
      </c>
      <c r="R873" s="1">
        <v>1.42</v>
      </c>
      <c r="S873" s="1">
        <v>3.3969999999999998</v>
      </c>
      <c r="T873" s="1">
        <f t="shared" si="179"/>
        <v>15847000</v>
      </c>
      <c r="U873" s="1">
        <f t="shared" si="180"/>
        <v>1420000</v>
      </c>
      <c r="V873" s="1">
        <f t="shared" si="181"/>
        <v>3397000</v>
      </c>
      <c r="W873" s="1">
        <f t="shared" si="182"/>
        <v>12.047221886457956</v>
      </c>
      <c r="X873" s="3">
        <v>0</v>
      </c>
      <c r="Y873" s="10">
        <v>9</v>
      </c>
      <c r="Z873" s="10">
        <v>0</v>
      </c>
      <c r="AA873" s="3">
        <f t="shared" si="186"/>
        <v>9</v>
      </c>
    </row>
    <row r="874" spans="1:27" x14ac:dyDescent="0.3">
      <c r="A874" s="1" t="s">
        <v>71</v>
      </c>
      <c r="B874" s="3">
        <v>2012</v>
      </c>
      <c r="C874" s="13">
        <f t="shared" si="183"/>
        <v>0.37551313470375208</v>
      </c>
      <c r="D874" s="1">
        <f t="shared" si="184"/>
        <v>1410000</v>
      </c>
      <c r="E874" s="1">
        <v>3754862</v>
      </c>
      <c r="F874" s="9">
        <v>70433569156.082031</v>
      </c>
      <c r="G874" s="8">
        <v>18757.964781683597</v>
      </c>
      <c r="H874" s="1">
        <f t="shared" si="173"/>
        <v>351861242.75088215</v>
      </c>
      <c r="I874" s="1">
        <f t="shared" si="174"/>
        <v>12382000000</v>
      </c>
      <c r="J874" s="6">
        <v>12382</v>
      </c>
      <c r="K874" s="6">
        <f t="shared" si="175"/>
        <v>807000000</v>
      </c>
      <c r="L874" s="6">
        <f t="shared" si="176"/>
        <v>13189000000</v>
      </c>
      <c r="M874" s="6">
        <v>807</v>
      </c>
      <c r="N874" s="6">
        <f t="shared" si="177"/>
        <v>0.18725446059354089</v>
      </c>
      <c r="O874" s="1">
        <v>74340</v>
      </c>
      <c r="P874" s="12">
        <f t="shared" si="178"/>
        <v>1.9798330804168037E-2</v>
      </c>
      <c r="Q874" s="1">
        <v>9.7680000000000007</v>
      </c>
      <c r="R874" s="1">
        <v>1.41</v>
      </c>
      <c r="S874" s="1">
        <v>8.0129999999999999</v>
      </c>
      <c r="T874" s="1">
        <f t="shared" si="179"/>
        <v>9768000</v>
      </c>
      <c r="U874" s="1">
        <f t="shared" si="180"/>
        <v>1410000</v>
      </c>
      <c r="V874" s="1">
        <f t="shared" si="181"/>
        <v>8013000</v>
      </c>
      <c r="W874" s="1">
        <f t="shared" si="182"/>
        <v>2.6014271629689718</v>
      </c>
      <c r="X874" s="3">
        <v>1</v>
      </c>
      <c r="Y874" s="10">
        <v>9</v>
      </c>
      <c r="Z874" s="10">
        <v>0</v>
      </c>
      <c r="AA874" s="3">
        <f t="shared" si="186"/>
        <v>9</v>
      </c>
    </row>
    <row r="875" spans="1:27" x14ac:dyDescent="0.3">
      <c r="A875" s="1" t="s">
        <v>29</v>
      </c>
      <c r="B875" s="3">
        <v>2021</v>
      </c>
      <c r="C875" s="13">
        <f t="shared" si="183"/>
        <v>1.0518944619259285</v>
      </c>
      <c r="D875" s="1">
        <f t="shared" si="184"/>
        <v>1400000</v>
      </c>
      <c r="E875" s="1">
        <v>1330932</v>
      </c>
      <c r="F875" s="8">
        <v>56406185897.023315</v>
      </c>
      <c r="G875" s="8">
        <v>42380.967545316598</v>
      </c>
      <c r="H875" s="1">
        <f t="shared" si="173"/>
        <v>1796146410.0771787</v>
      </c>
      <c r="I875" s="1">
        <f t="shared" si="174"/>
        <v>23600000000</v>
      </c>
      <c r="J875" s="6">
        <v>23600</v>
      </c>
      <c r="K875" s="6">
        <f t="shared" si="175"/>
        <v>21517000000</v>
      </c>
      <c r="L875" s="6">
        <f t="shared" si="176"/>
        <v>45117000000</v>
      </c>
      <c r="M875" s="2">
        <v>21517</v>
      </c>
      <c r="N875" s="6">
        <f t="shared" si="177"/>
        <v>0.79985908074633583</v>
      </c>
      <c r="O875" s="1">
        <v>42390</v>
      </c>
      <c r="P875" s="12">
        <f t="shared" si="178"/>
        <v>3.1849861600742935E-2</v>
      </c>
      <c r="Q875" s="1">
        <v>10.449</v>
      </c>
      <c r="R875" s="1">
        <v>1.4</v>
      </c>
      <c r="S875" s="1">
        <v>3.2269999999999999</v>
      </c>
      <c r="T875" s="1">
        <f t="shared" si="179"/>
        <v>10449000</v>
      </c>
      <c r="U875" s="1">
        <f t="shared" si="180"/>
        <v>1400000</v>
      </c>
      <c r="V875" s="1">
        <f t="shared" si="181"/>
        <v>3227000</v>
      </c>
      <c r="W875" s="1">
        <f t="shared" si="182"/>
        <v>7.8508894519028773</v>
      </c>
      <c r="X875" s="3">
        <v>0</v>
      </c>
      <c r="Y875" s="10">
        <v>9</v>
      </c>
      <c r="Z875" s="10">
        <v>0</v>
      </c>
      <c r="AA875" s="3">
        <f t="shared" si="186"/>
        <v>9</v>
      </c>
    </row>
    <row r="876" spans="1:27" x14ac:dyDescent="0.3">
      <c r="A876" s="1" t="s">
        <v>29</v>
      </c>
      <c r="B876" s="3">
        <v>2020</v>
      </c>
      <c r="C876" s="13">
        <f t="shared" si="183"/>
        <v>1.0530100291683777</v>
      </c>
      <c r="D876" s="1">
        <f t="shared" si="184"/>
        <v>1400000</v>
      </c>
      <c r="E876" s="1">
        <v>1329522</v>
      </c>
      <c r="F876" s="8">
        <v>51230080335.392433</v>
      </c>
      <c r="G876" s="8">
        <v>38532.705991621377</v>
      </c>
      <c r="H876" s="1">
        <f t="shared" si="173"/>
        <v>1484769431.0367339</v>
      </c>
      <c r="I876" s="1">
        <f t="shared" si="174"/>
        <v>17323000000</v>
      </c>
      <c r="J876" s="6">
        <v>17323</v>
      </c>
      <c r="K876" s="6">
        <f t="shared" si="175"/>
        <v>16361000000</v>
      </c>
      <c r="L876" s="6">
        <f t="shared" si="176"/>
        <v>33684000000</v>
      </c>
      <c r="M876" s="2">
        <v>16361</v>
      </c>
      <c r="N876" s="6">
        <f t="shared" si="177"/>
        <v>0.65750433689500432</v>
      </c>
      <c r="O876" s="1">
        <v>42390</v>
      </c>
      <c r="P876" s="12">
        <f t="shared" si="178"/>
        <v>3.1883639383176808E-2</v>
      </c>
      <c r="Q876" s="1">
        <v>9.343</v>
      </c>
      <c r="R876" s="1">
        <v>1.4</v>
      </c>
      <c r="S876" s="1">
        <v>3.1120000000000001</v>
      </c>
      <c r="T876" s="1">
        <f t="shared" si="179"/>
        <v>9343000</v>
      </c>
      <c r="U876" s="1">
        <f t="shared" si="180"/>
        <v>1400000</v>
      </c>
      <c r="V876" s="1">
        <f t="shared" si="181"/>
        <v>3112000</v>
      </c>
      <c r="W876" s="1">
        <f t="shared" si="182"/>
        <v>7.0273376446572531</v>
      </c>
      <c r="X876" s="3">
        <v>0</v>
      </c>
      <c r="Y876" s="10">
        <v>9</v>
      </c>
      <c r="Z876" s="10">
        <v>0</v>
      </c>
      <c r="AA876" s="3">
        <f t="shared" si="186"/>
        <v>9</v>
      </c>
    </row>
    <row r="877" spans="1:27" x14ac:dyDescent="0.3">
      <c r="A877" s="1" t="s">
        <v>29</v>
      </c>
      <c r="B877" s="3">
        <v>2019</v>
      </c>
      <c r="C877" s="13">
        <f t="shared" si="183"/>
        <v>1.0550924034854223</v>
      </c>
      <c r="D877" s="1">
        <f t="shared" si="184"/>
        <v>1400000</v>
      </c>
      <c r="E877" s="1">
        <v>1326898</v>
      </c>
      <c r="F877" s="8">
        <v>51697872975.038498</v>
      </c>
      <c r="G877" s="8">
        <v>38961.452180226741</v>
      </c>
      <c r="H877" s="1">
        <f t="shared" si="173"/>
        <v>1517994755.992095</v>
      </c>
      <c r="I877" s="1">
        <f t="shared" si="174"/>
        <v>18024000000</v>
      </c>
      <c r="J877" s="6">
        <v>18024</v>
      </c>
      <c r="K877" s="6">
        <f t="shared" si="175"/>
        <v>16101000000</v>
      </c>
      <c r="L877" s="6">
        <f t="shared" si="176"/>
        <v>34125000000</v>
      </c>
      <c r="M877" s="2">
        <v>16101</v>
      </c>
      <c r="N877" s="6">
        <f t="shared" si="177"/>
        <v>0.66008518409406747</v>
      </c>
      <c r="O877" s="1">
        <v>42390</v>
      </c>
      <c r="P877" s="12">
        <f t="shared" si="178"/>
        <v>3.1946690702676465E-2</v>
      </c>
      <c r="Q877" s="1">
        <v>12.38</v>
      </c>
      <c r="R877" s="1">
        <v>1.4</v>
      </c>
      <c r="S877" s="1">
        <v>3.3149999999999999</v>
      </c>
      <c r="T877" s="1">
        <f t="shared" si="179"/>
        <v>12380000</v>
      </c>
      <c r="U877" s="1">
        <f t="shared" si="180"/>
        <v>1400000</v>
      </c>
      <c r="V877" s="1">
        <f t="shared" si="181"/>
        <v>3315000</v>
      </c>
      <c r="W877" s="1">
        <f t="shared" si="182"/>
        <v>9.3300313965353787</v>
      </c>
      <c r="X877" s="3">
        <v>0</v>
      </c>
      <c r="Y877" s="10">
        <v>9</v>
      </c>
      <c r="Z877" s="10">
        <v>0</v>
      </c>
      <c r="AA877" s="3">
        <f t="shared" si="186"/>
        <v>9</v>
      </c>
    </row>
    <row r="878" spans="1:27" x14ac:dyDescent="0.3">
      <c r="A878" s="1" t="s">
        <v>29</v>
      </c>
      <c r="B878" s="3">
        <v>2017</v>
      </c>
      <c r="C878" s="13">
        <f t="shared" si="183"/>
        <v>1.0627121628925202</v>
      </c>
      <c r="D878" s="1">
        <f t="shared" si="184"/>
        <v>1400000</v>
      </c>
      <c r="E878" s="1">
        <v>1317384</v>
      </c>
      <c r="F878" s="8">
        <v>44556473262.691895</v>
      </c>
      <c r="G878" s="8">
        <v>33821.932908470037</v>
      </c>
      <c r="H878" s="1">
        <f t="shared" si="173"/>
        <v>1143923145.6650484</v>
      </c>
      <c r="I878" s="1">
        <f t="shared" si="174"/>
        <v>16675000000</v>
      </c>
      <c r="J878" s="6">
        <v>16675</v>
      </c>
      <c r="K878" s="6">
        <f t="shared" si="175"/>
        <v>14559000000</v>
      </c>
      <c r="L878" s="6">
        <f t="shared" si="176"/>
        <v>31234000000</v>
      </c>
      <c r="M878" s="2">
        <v>14559</v>
      </c>
      <c r="N878" s="6">
        <f t="shared" si="177"/>
        <v>0.70099803042878861</v>
      </c>
      <c r="O878" s="1">
        <v>42390</v>
      </c>
      <c r="P878" s="12">
        <f t="shared" si="178"/>
        <v>3.2177406132152815E-2</v>
      </c>
      <c r="Q878" s="1">
        <v>18.762</v>
      </c>
      <c r="R878" s="1">
        <v>1.4</v>
      </c>
      <c r="S878" s="1">
        <v>3.5720000000000001</v>
      </c>
      <c r="T878" s="1">
        <f t="shared" si="179"/>
        <v>18762000</v>
      </c>
      <c r="U878" s="1">
        <f t="shared" si="180"/>
        <v>1400000</v>
      </c>
      <c r="V878" s="1">
        <f t="shared" si="181"/>
        <v>3572000</v>
      </c>
      <c r="W878" s="1">
        <f t="shared" si="182"/>
        <v>14.241861142992477</v>
      </c>
      <c r="X878" s="3">
        <v>0</v>
      </c>
      <c r="Y878" s="10">
        <v>9</v>
      </c>
      <c r="Z878" s="10">
        <v>0</v>
      </c>
      <c r="AA878" s="3">
        <f t="shared" si="186"/>
        <v>9</v>
      </c>
    </row>
    <row r="879" spans="1:27" x14ac:dyDescent="0.3">
      <c r="A879" s="1" t="s">
        <v>29</v>
      </c>
      <c r="B879" s="3">
        <v>2014</v>
      </c>
      <c r="C879" s="13">
        <f t="shared" si="183"/>
        <v>1.0650072838891023</v>
      </c>
      <c r="D879" s="1">
        <f t="shared" si="184"/>
        <v>1400000</v>
      </c>
      <c r="E879" s="1">
        <v>1314545</v>
      </c>
      <c r="F879" s="8">
        <v>38050116722.655586</v>
      </c>
      <c r="G879" s="8">
        <v>28945.465330327668</v>
      </c>
      <c r="H879" s="1">
        <f t="shared" si="173"/>
        <v>837839963.189201</v>
      </c>
      <c r="I879" s="1">
        <f t="shared" si="174"/>
        <v>18295000000</v>
      </c>
      <c r="J879" s="6">
        <v>18295</v>
      </c>
      <c r="K879" s="6">
        <f t="shared" si="175"/>
        <v>16043000000</v>
      </c>
      <c r="L879" s="6">
        <f t="shared" si="176"/>
        <v>34338000000</v>
      </c>
      <c r="M879" s="2">
        <v>16043</v>
      </c>
      <c r="N879" s="6">
        <f t="shared" si="177"/>
        <v>0.90244138409054242</v>
      </c>
      <c r="O879" s="1">
        <v>42390</v>
      </c>
      <c r="P879" s="12">
        <f t="shared" si="178"/>
        <v>3.2246899117185035E-2</v>
      </c>
      <c r="Q879" s="1">
        <v>18.86</v>
      </c>
      <c r="R879" s="1">
        <v>1.4</v>
      </c>
      <c r="S879" s="1">
        <v>3.294</v>
      </c>
      <c r="T879" s="1">
        <f t="shared" si="179"/>
        <v>18860000</v>
      </c>
      <c r="U879" s="1">
        <f t="shared" si="180"/>
        <v>1400000</v>
      </c>
      <c r="V879" s="1">
        <f t="shared" si="181"/>
        <v>3294000</v>
      </c>
      <c r="W879" s="1">
        <f t="shared" si="182"/>
        <v>14.347169552963193</v>
      </c>
      <c r="X879" s="3">
        <v>0</v>
      </c>
      <c r="Y879" s="10">
        <v>9</v>
      </c>
      <c r="Z879" s="10">
        <v>0</v>
      </c>
      <c r="AA879" s="3">
        <f t="shared" si="186"/>
        <v>9</v>
      </c>
    </row>
    <row r="880" spans="1:27" x14ac:dyDescent="0.3">
      <c r="A880" s="1" t="s">
        <v>29</v>
      </c>
      <c r="B880" s="3">
        <v>2018</v>
      </c>
      <c r="C880" s="13">
        <f t="shared" si="183"/>
        <v>1.0514555094377587</v>
      </c>
      <c r="D880" s="1">
        <f t="shared" si="184"/>
        <v>1390000</v>
      </c>
      <c r="E880" s="1">
        <v>1321977</v>
      </c>
      <c r="F880" s="8">
        <v>47920817734.154907</v>
      </c>
      <c r="G880" s="8">
        <v>36249.358146287646</v>
      </c>
      <c r="H880" s="1">
        <f t="shared" si="173"/>
        <v>1314015966.0178306</v>
      </c>
      <c r="I880" s="1">
        <f t="shared" si="174"/>
        <v>19139000000</v>
      </c>
      <c r="J880" s="6">
        <v>19139</v>
      </c>
      <c r="K880" s="6">
        <f t="shared" si="175"/>
        <v>17017000000</v>
      </c>
      <c r="L880" s="6">
        <f t="shared" si="176"/>
        <v>36156000000</v>
      </c>
      <c r="M880" s="2">
        <v>17017</v>
      </c>
      <c r="N880" s="6">
        <f t="shared" si="177"/>
        <v>0.7544946373949355</v>
      </c>
      <c r="O880" s="1">
        <v>42390</v>
      </c>
      <c r="P880" s="12">
        <f t="shared" si="178"/>
        <v>3.2065610823788913E-2</v>
      </c>
      <c r="Q880" s="1">
        <v>17.934999999999999</v>
      </c>
      <c r="R880" s="1">
        <v>1.39</v>
      </c>
      <c r="S880" s="1">
        <v>3.5030000000000001</v>
      </c>
      <c r="T880" s="1">
        <f t="shared" si="179"/>
        <v>17935000</v>
      </c>
      <c r="U880" s="1">
        <f t="shared" si="180"/>
        <v>1390000</v>
      </c>
      <c r="V880" s="1">
        <f t="shared" si="181"/>
        <v>3503000</v>
      </c>
      <c r="W880" s="1">
        <f t="shared" si="182"/>
        <v>13.566801842997268</v>
      </c>
      <c r="X880" s="3">
        <v>0</v>
      </c>
      <c r="Y880" s="10">
        <v>9</v>
      </c>
      <c r="Z880" s="10">
        <v>0</v>
      </c>
      <c r="AA880" s="3">
        <f t="shared" si="186"/>
        <v>9</v>
      </c>
    </row>
    <row r="881" spans="1:27" x14ac:dyDescent="0.3">
      <c r="A881" s="1" t="s">
        <v>29</v>
      </c>
      <c r="B881" s="3">
        <v>2013</v>
      </c>
      <c r="C881" s="13">
        <f t="shared" si="183"/>
        <v>1.0394560837391891</v>
      </c>
      <c r="D881" s="1">
        <f t="shared" si="184"/>
        <v>1370000</v>
      </c>
      <c r="E881" s="1">
        <v>1317997</v>
      </c>
      <c r="F881" s="8">
        <v>36198153224.201035</v>
      </c>
      <c r="G881" s="8">
        <v>27464.518678116136</v>
      </c>
      <c r="H881" s="1">
        <f t="shared" si="173"/>
        <v>754299786.22059011</v>
      </c>
      <c r="I881" s="1">
        <f t="shared" si="174"/>
        <v>18459000000</v>
      </c>
      <c r="J881" s="6">
        <v>18459</v>
      </c>
      <c r="K881" s="6">
        <f t="shared" si="175"/>
        <v>16314000000</v>
      </c>
      <c r="L881" s="6">
        <f t="shared" si="176"/>
        <v>34773000000</v>
      </c>
      <c r="M881" s="2">
        <v>16314</v>
      </c>
      <c r="N881" s="6">
        <f t="shared" si="177"/>
        <v>0.96062911786206218</v>
      </c>
      <c r="O881" s="1">
        <v>42390</v>
      </c>
      <c r="P881" s="12">
        <f t="shared" si="178"/>
        <v>3.2162440430441037E-2</v>
      </c>
      <c r="Q881" s="1">
        <v>19.698</v>
      </c>
      <c r="R881" s="1">
        <v>1.37</v>
      </c>
      <c r="S881" s="1">
        <v>3.2530000000000001</v>
      </c>
      <c r="T881" s="1">
        <f t="shared" si="179"/>
        <v>19698000</v>
      </c>
      <c r="U881" s="1">
        <f t="shared" si="180"/>
        <v>1370000</v>
      </c>
      <c r="V881" s="1">
        <f t="shared" si="181"/>
        <v>3253000</v>
      </c>
      <c r="W881" s="1">
        <f t="shared" si="182"/>
        <v>14.94540579379164</v>
      </c>
      <c r="X881" s="3">
        <v>0</v>
      </c>
      <c r="Y881" s="10">
        <v>9</v>
      </c>
      <c r="Z881" s="10">
        <v>0</v>
      </c>
      <c r="AA881" s="3">
        <f t="shared" si="186"/>
        <v>9</v>
      </c>
    </row>
    <row r="882" spans="1:27" x14ac:dyDescent="0.3">
      <c r="A882" s="1" t="s">
        <v>29</v>
      </c>
      <c r="B882" s="3">
        <v>2016</v>
      </c>
      <c r="C882" s="13">
        <f t="shared" si="183"/>
        <v>1.0335995865601655</v>
      </c>
      <c r="D882" s="1">
        <f t="shared" si="184"/>
        <v>1360000</v>
      </c>
      <c r="E882" s="1">
        <v>1315790</v>
      </c>
      <c r="F882" s="8">
        <v>41201006348.406265</v>
      </c>
      <c r="G882" s="8">
        <v>31312.752299687843</v>
      </c>
      <c r="H882" s="1">
        <f t="shared" si="173"/>
        <v>980488456.58160627</v>
      </c>
      <c r="I882" s="1">
        <f t="shared" si="174"/>
        <v>14959000000</v>
      </c>
      <c r="J882" s="6">
        <v>14959</v>
      </c>
      <c r="K882" s="6">
        <f t="shared" si="175"/>
        <v>13172000000</v>
      </c>
      <c r="L882" s="6">
        <f t="shared" si="176"/>
        <v>28131000000</v>
      </c>
      <c r="M882" s="2">
        <v>13172</v>
      </c>
      <c r="N882" s="6">
        <f t="shared" si="177"/>
        <v>0.68277458473021402</v>
      </c>
      <c r="O882" s="1">
        <v>42390</v>
      </c>
      <c r="P882" s="12">
        <f t="shared" si="178"/>
        <v>3.2216387113445155E-2</v>
      </c>
      <c r="Q882" s="1">
        <v>17.559000000000001</v>
      </c>
      <c r="R882" s="1">
        <v>1.36</v>
      </c>
      <c r="S882" s="1">
        <v>3.504</v>
      </c>
      <c r="T882" s="1">
        <f t="shared" si="179"/>
        <v>17559000</v>
      </c>
      <c r="U882" s="1">
        <f t="shared" si="180"/>
        <v>1360000</v>
      </c>
      <c r="V882" s="1">
        <f t="shared" si="181"/>
        <v>3504000</v>
      </c>
      <c r="W882" s="1">
        <f t="shared" si="182"/>
        <v>13.344834662066136</v>
      </c>
      <c r="X882" s="3">
        <v>0</v>
      </c>
      <c r="Y882" s="10">
        <v>9</v>
      </c>
      <c r="Z882" s="10">
        <v>0</v>
      </c>
      <c r="AA882" s="3">
        <f t="shared" si="186"/>
        <v>9</v>
      </c>
    </row>
    <row r="883" spans="1:27" x14ac:dyDescent="0.3">
      <c r="A883" s="1" t="s">
        <v>29</v>
      </c>
      <c r="B883" s="3">
        <v>2012</v>
      </c>
      <c r="C883" s="13">
        <f t="shared" si="183"/>
        <v>1.0206426873597561</v>
      </c>
      <c r="D883" s="1">
        <f t="shared" si="184"/>
        <v>1350000</v>
      </c>
      <c r="E883" s="1">
        <v>1322696</v>
      </c>
      <c r="F883" s="8">
        <v>34384867089.00843</v>
      </c>
      <c r="G883" s="8">
        <v>25996.046777950814</v>
      </c>
      <c r="H883" s="1">
        <f t="shared" si="173"/>
        <v>675794448.08140695</v>
      </c>
      <c r="I883" s="1">
        <f t="shared" si="174"/>
        <v>18093000000</v>
      </c>
      <c r="J883" s="6">
        <v>18093</v>
      </c>
      <c r="K883" s="6">
        <f t="shared" si="175"/>
        <v>16088000000</v>
      </c>
      <c r="L883" s="6">
        <f t="shared" si="176"/>
        <v>34181000000</v>
      </c>
      <c r="M883" s="2">
        <v>16088</v>
      </c>
      <c r="N883" s="6">
        <f t="shared" si="177"/>
        <v>0.99407102291596183</v>
      </c>
      <c r="O883" s="1">
        <v>42390</v>
      </c>
      <c r="P883" s="12">
        <f t="shared" si="178"/>
        <v>3.2048180383096342E-2</v>
      </c>
      <c r="Q883" s="1">
        <v>17.795000000000002</v>
      </c>
      <c r="R883" s="1">
        <v>1.35</v>
      </c>
      <c r="S883" s="1">
        <v>3.242</v>
      </c>
      <c r="T883" s="1">
        <f t="shared" si="179"/>
        <v>17795000</v>
      </c>
      <c r="U883" s="1">
        <f t="shared" si="180"/>
        <v>1350000</v>
      </c>
      <c r="V883" s="1">
        <f t="shared" si="181"/>
        <v>3242000</v>
      </c>
      <c r="W883" s="1">
        <f t="shared" si="182"/>
        <v>13.45358268264212</v>
      </c>
      <c r="X883" s="3">
        <v>0</v>
      </c>
      <c r="Y883" s="10">
        <v>9</v>
      </c>
      <c r="Z883" s="10">
        <v>0</v>
      </c>
      <c r="AA883" s="3">
        <f t="shared" si="186"/>
        <v>9</v>
      </c>
    </row>
    <row r="884" spans="1:27" x14ac:dyDescent="0.3">
      <c r="A884" s="1" t="s">
        <v>71</v>
      </c>
      <c r="B884" s="3">
        <v>2014</v>
      </c>
      <c r="C884" s="13">
        <f t="shared" si="183"/>
        <v>0.34715141690493684</v>
      </c>
      <c r="D884" s="1">
        <f t="shared" si="184"/>
        <v>1350000</v>
      </c>
      <c r="E884" s="1">
        <v>3888793</v>
      </c>
      <c r="F884" s="9">
        <v>89329773564.13179</v>
      </c>
      <c r="G884" s="8">
        <v>22971.07960339668</v>
      </c>
      <c r="H884" s="1">
        <f t="shared" si="173"/>
        <v>527670498.14558697</v>
      </c>
      <c r="I884" s="1">
        <f t="shared" si="174"/>
        <v>13592000000</v>
      </c>
      <c r="J884" s="6">
        <v>13592</v>
      </c>
      <c r="K884" s="6">
        <f t="shared" si="175"/>
        <v>810000000</v>
      </c>
      <c r="L884" s="6">
        <f t="shared" si="176"/>
        <v>14402000000</v>
      </c>
      <c r="M884" s="6">
        <v>810</v>
      </c>
      <c r="N884" s="6">
        <f t="shared" si="177"/>
        <v>0.16122284234450107</v>
      </c>
      <c r="O884" s="1">
        <v>74340</v>
      </c>
      <c r="P884" s="12">
        <f t="shared" si="178"/>
        <v>1.9116471357565189E-2</v>
      </c>
      <c r="Q884" s="1">
        <v>10.855</v>
      </c>
      <c r="R884" s="1">
        <v>1.35</v>
      </c>
      <c r="S884" s="1">
        <v>9.0719999999999992</v>
      </c>
      <c r="T884" s="1">
        <f t="shared" si="179"/>
        <v>10855000</v>
      </c>
      <c r="U884" s="1">
        <f t="shared" si="180"/>
        <v>1350000</v>
      </c>
      <c r="V884" s="1">
        <f t="shared" si="181"/>
        <v>9072000</v>
      </c>
      <c r="W884" s="1">
        <f t="shared" si="182"/>
        <v>2.7913545411133995</v>
      </c>
      <c r="X884" s="3">
        <v>1</v>
      </c>
      <c r="Y884" s="10">
        <v>9</v>
      </c>
      <c r="Z884" s="10">
        <v>0</v>
      </c>
      <c r="AA884" s="3">
        <f t="shared" si="186"/>
        <v>9</v>
      </c>
    </row>
    <row r="885" spans="1:27" x14ac:dyDescent="0.3">
      <c r="A885" s="1" t="s">
        <v>71</v>
      </c>
      <c r="B885" s="3">
        <v>2015</v>
      </c>
      <c r="C885" s="13">
        <f t="shared" si="183"/>
        <v>0.33863191191324754</v>
      </c>
      <c r="D885" s="1">
        <f t="shared" si="184"/>
        <v>1340000</v>
      </c>
      <c r="E885" s="1">
        <v>3957099</v>
      </c>
      <c r="F885" s="9">
        <v>100479218401.79196</v>
      </c>
      <c r="G885" s="8">
        <v>25392.141667871329</v>
      </c>
      <c r="H885" s="1">
        <f t="shared" si="173"/>
        <v>644760858.48124731</v>
      </c>
      <c r="I885" s="1">
        <f t="shared" si="174"/>
        <v>12137000000</v>
      </c>
      <c r="J885" s="6">
        <v>12137</v>
      </c>
      <c r="K885" s="6">
        <f t="shared" si="175"/>
        <v>696000000</v>
      </c>
      <c r="L885" s="6">
        <f t="shared" si="176"/>
        <v>12833000000</v>
      </c>
      <c r="M885" s="6">
        <v>696</v>
      </c>
      <c r="N885" s="6">
        <f t="shared" si="177"/>
        <v>0.12771795207128259</v>
      </c>
      <c r="O885" s="1">
        <v>74340</v>
      </c>
      <c r="P885" s="12">
        <f t="shared" si="178"/>
        <v>1.8786489799724495E-2</v>
      </c>
      <c r="Q885" s="1">
        <v>10.788</v>
      </c>
      <c r="R885" s="1">
        <v>1.34</v>
      </c>
      <c r="S885" s="1">
        <v>9.0869999999999997</v>
      </c>
      <c r="T885" s="1">
        <f t="shared" si="179"/>
        <v>10788000</v>
      </c>
      <c r="U885" s="1">
        <f t="shared" si="180"/>
        <v>1340000</v>
      </c>
      <c r="V885" s="1">
        <f t="shared" si="181"/>
        <v>9087000</v>
      </c>
      <c r="W885" s="1">
        <f t="shared" si="182"/>
        <v>2.7262396012836678</v>
      </c>
      <c r="X885" s="3">
        <v>1</v>
      </c>
      <c r="Y885" s="10">
        <v>9</v>
      </c>
      <c r="Z885" s="10">
        <v>0</v>
      </c>
      <c r="AA885" s="3">
        <f t="shared" si="186"/>
        <v>9</v>
      </c>
    </row>
    <row r="886" spans="1:27" x14ac:dyDescent="0.3">
      <c r="A886" s="1" t="s">
        <v>71</v>
      </c>
      <c r="B886" s="3">
        <v>2011</v>
      </c>
      <c r="C886" s="13">
        <f t="shared" si="183"/>
        <v>0.36327417386301963</v>
      </c>
      <c r="D886" s="1">
        <f t="shared" si="184"/>
        <v>1340000</v>
      </c>
      <c r="E886" s="1">
        <v>3688674</v>
      </c>
      <c r="F886" s="9">
        <v>62728252363.505302</v>
      </c>
      <c r="G886" s="8">
        <v>17005.637354644325</v>
      </c>
      <c r="H886" s="1">
        <f t="shared" si="173"/>
        <v>289191701.83767444</v>
      </c>
      <c r="I886" s="1">
        <f t="shared" si="174"/>
        <v>11136000000</v>
      </c>
      <c r="J886" s="6">
        <v>11136</v>
      </c>
      <c r="K886" s="6">
        <f t="shared" si="175"/>
        <v>770000000</v>
      </c>
      <c r="L886" s="6">
        <f t="shared" si="176"/>
        <v>11906000000</v>
      </c>
      <c r="M886" s="6">
        <v>770</v>
      </c>
      <c r="N886" s="6">
        <f t="shared" si="177"/>
        <v>0.18980283287673413</v>
      </c>
      <c r="O886" s="1">
        <v>74340</v>
      </c>
      <c r="P886" s="12">
        <f t="shared" si="178"/>
        <v>2.0153583645505131E-2</v>
      </c>
      <c r="Q886" s="1">
        <v>9.9529999999999994</v>
      </c>
      <c r="R886" s="1">
        <v>1.34</v>
      </c>
      <c r="S886" s="1">
        <v>8.6329999999999991</v>
      </c>
      <c r="T886" s="1">
        <f t="shared" si="179"/>
        <v>9953000</v>
      </c>
      <c r="U886" s="1">
        <f t="shared" si="180"/>
        <v>1340000</v>
      </c>
      <c r="V886" s="1">
        <f t="shared" si="181"/>
        <v>8633000</v>
      </c>
      <c r="W886" s="1">
        <f t="shared" si="182"/>
        <v>2.6982595913870404</v>
      </c>
      <c r="X886" s="3">
        <v>0</v>
      </c>
      <c r="Y886" s="10">
        <v>9</v>
      </c>
      <c r="Z886" s="10">
        <v>0</v>
      </c>
      <c r="AA886" s="3">
        <f t="shared" si="186"/>
        <v>9</v>
      </c>
    </row>
    <row r="887" spans="1:27" x14ac:dyDescent="0.3">
      <c r="A887" s="1" t="s">
        <v>71</v>
      </c>
      <c r="B887" s="3">
        <v>2021</v>
      </c>
      <c r="C887" s="13">
        <f t="shared" si="183"/>
        <v>0.30565809912377245</v>
      </c>
      <c r="D887" s="1">
        <f t="shared" si="184"/>
        <v>1330000</v>
      </c>
      <c r="E887" s="1">
        <v>4351267</v>
      </c>
      <c r="F887" s="9">
        <v>138809515093.79877</v>
      </c>
      <c r="G887" s="8">
        <v>31900.941747265511</v>
      </c>
      <c r="H887" s="1">
        <f t="shared" si="173"/>
        <v>1017670084.3624276</v>
      </c>
      <c r="I887" s="1">
        <f t="shared" si="174"/>
        <v>11558000000</v>
      </c>
      <c r="J887" s="6">
        <v>11558</v>
      </c>
      <c r="K887" s="6">
        <f t="shared" si="175"/>
        <v>3558000000</v>
      </c>
      <c r="L887" s="6">
        <f t="shared" si="176"/>
        <v>15116000000</v>
      </c>
      <c r="M887" s="6">
        <v>3558</v>
      </c>
      <c r="N887" s="6">
        <f t="shared" si="177"/>
        <v>0.10889743393877253</v>
      </c>
      <c r="O887" s="1">
        <v>74340</v>
      </c>
      <c r="P887" s="12">
        <f t="shared" si="178"/>
        <v>1.7084679014181387E-2</v>
      </c>
      <c r="Q887" s="1">
        <v>13.032</v>
      </c>
      <c r="R887" s="1">
        <v>1.33</v>
      </c>
      <c r="S887" s="1">
        <v>8.6259999999999994</v>
      </c>
      <c r="T887" s="1">
        <f t="shared" si="179"/>
        <v>13032000</v>
      </c>
      <c r="U887" s="1">
        <f t="shared" si="180"/>
        <v>1330000</v>
      </c>
      <c r="V887" s="1">
        <f t="shared" si="181"/>
        <v>8626000</v>
      </c>
      <c r="W887" s="1">
        <f t="shared" si="182"/>
        <v>2.9949897351736863</v>
      </c>
      <c r="X887" s="3">
        <v>1</v>
      </c>
      <c r="Y887" s="10">
        <v>9</v>
      </c>
      <c r="Z887" s="10">
        <v>0</v>
      </c>
      <c r="AA887" s="3">
        <f t="shared" si="186"/>
        <v>9</v>
      </c>
    </row>
    <row r="888" spans="1:27" x14ac:dyDescent="0.3">
      <c r="A888" s="1" t="s">
        <v>71</v>
      </c>
      <c r="B888" s="3">
        <v>2020</v>
      </c>
      <c r="C888" s="13">
        <f t="shared" si="183"/>
        <v>0.30970595166351683</v>
      </c>
      <c r="D888" s="1">
        <f t="shared" si="184"/>
        <v>1330000</v>
      </c>
      <c r="E888" s="1">
        <v>4294396</v>
      </c>
      <c r="F888" s="9">
        <v>115550854498.12773</v>
      </c>
      <c r="G888" s="8">
        <v>26907.358915695648</v>
      </c>
      <c r="H888" s="1">
        <f t="shared" si="173"/>
        <v>724005963.81806612</v>
      </c>
      <c r="I888" s="1">
        <f t="shared" si="174"/>
        <v>8077000000</v>
      </c>
      <c r="J888" s="6">
        <v>8077</v>
      </c>
      <c r="K888" s="6">
        <f t="shared" si="175"/>
        <v>1726000000</v>
      </c>
      <c r="L888" s="6">
        <f t="shared" si="176"/>
        <v>9803000000</v>
      </c>
      <c r="M888" s="6">
        <v>1726</v>
      </c>
      <c r="N888" s="6">
        <f t="shared" si="177"/>
        <v>8.4837105208588809E-2</v>
      </c>
      <c r="O888" s="1">
        <v>74340</v>
      </c>
      <c r="P888" s="12">
        <f t="shared" si="178"/>
        <v>1.7310932666666046E-2</v>
      </c>
      <c r="Q888" s="1">
        <v>11.656000000000001</v>
      </c>
      <c r="R888" s="1">
        <v>1.33</v>
      </c>
      <c r="S888" s="1">
        <v>7.7270000000000003</v>
      </c>
      <c r="T888" s="1">
        <f t="shared" si="179"/>
        <v>11656000</v>
      </c>
      <c r="U888" s="1">
        <f t="shared" si="180"/>
        <v>1330000</v>
      </c>
      <c r="V888" s="1">
        <f t="shared" si="181"/>
        <v>7727000</v>
      </c>
      <c r="W888" s="1">
        <f t="shared" si="182"/>
        <v>2.7142350169849263</v>
      </c>
      <c r="X888" s="3">
        <v>1</v>
      </c>
      <c r="Y888" s="10">
        <v>9</v>
      </c>
      <c r="Z888" s="10">
        <v>0</v>
      </c>
      <c r="AA888" s="3">
        <f t="shared" si="186"/>
        <v>9</v>
      </c>
    </row>
    <row r="889" spans="1:27" x14ac:dyDescent="0.3">
      <c r="A889" s="1" t="s">
        <v>71</v>
      </c>
      <c r="B889" s="3">
        <v>2019</v>
      </c>
      <c r="C889" s="13">
        <f t="shared" si="183"/>
        <v>0.31423270987673574</v>
      </c>
      <c r="D889" s="1">
        <f t="shared" si="184"/>
        <v>1330000</v>
      </c>
      <c r="E889" s="1">
        <v>4232532</v>
      </c>
      <c r="F889" s="9">
        <v>139144028260.0896</v>
      </c>
      <c r="G889" s="8">
        <v>32874.891025062447</v>
      </c>
      <c r="H889" s="1">
        <f t="shared" si="173"/>
        <v>1080758459.9097314</v>
      </c>
      <c r="I889" s="1">
        <f t="shared" si="174"/>
        <v>12836000000</v>
      </c>
      <c r="J889" s="6">
        <v>12836</v>
      </c>
      <c r="K889" s="6">
        <f t="shared" si="175"/>
        <v>1504000000</v>
      </c>
      <c r="L889" s="6">
        <f t="shared" si="176"/>
        <v>14340000000</v>
      </c>
      <c r="M889" s="6">
        <v>1504</v>
      </c>
      <c r="N889" s="6">
        <f t="shared" si="177"/>
        <v>0.10305868084540078</v>
      </c>
      <c r="O889" s="1">
        <v>74340</v>
      </c>
      <c r="P889" s="12">
        <f t="shared" si="178"/>
        <v>1.7563954625741753E-2</v>
      </c>
      <c r="Q889" s="1">
        <v>13.42</v>
      </c>
      <c r="R889" s="1">
        <v>1.33</v>
      </c>
      <c r="S889" s="1">
        <v>8.9109999999999996</v>
      </c>
      <c r="T889" s="1">
        <f t="shared" si="179"/>
        <v>13420000</v>
      </c>
      <c r="U889" s="1">
        <f t="shared" si="180"/>
        <v>1330000</v>
      </c>
      <c r="V889" s="1">
        <f t="shared" si="181"/>
        <v>8911000</v>
      </c>
      <c r="W889" s="1">
        <f t="shared" si="182"/>
        <v>3.1706789222148823</v>
      </c>
      <c r="X889" s="3">
        <v>1</v>
      </c>
      <c r="Y889" s="10">
        <v>9</v>
      </c>
      <c r="Z889" s="10">
        <v>0</v>
      </c>
      <c r="AA889" s="3">
        <f t="shared" si="186"/>
        <v>9</v>
      </c>
    </row>
    <row r="890" spans="1:27" x14ac:dyDescent="0.3">
      <c r="A890" s="1" t="s">
        <v>29</v>
      </c>
      <c r="B890" s="3">
        <v>2011</v>
      </c>
      <c r="C890" s="13">
        <f t="shared" si="183"/>
        <v>0.99439597601095042</v>
      </c>
      <c r="D890" s="1">
        <f t="shared" si="184"/>
        <v>1320000</v>
      </c>
      <c r="E890" s="1">
        <v>1327439</v>
      </c>
      <c r="F890" s="8">
        <v>32598232994.52697</v>
      </c>
      <c r="G890" s="8">
        <v>24557.236147594707</v>
      </c>
      <c r="H890" s="1">
        <f t="shared" si="173"/>
        <v>603057847.20873213</v>
      </c>
      <c r="I890" s="1">
        <f t="shared" si="174"/>
        <v>17477000000</v>
      </c>
      <c r="J890" s="6">
        <v>17477</v>
      </c>
      <c r="K890" s="6">
        <f t="shared" si="175"/>
        <v>16728000000</v>
      </c>
      <c r="L890" s="6">
        <f t="shared" si="176"/>
        <v>34205000000</v>
      </c>
      <c r="M890" s="2">
        <v>16728</v>
      </c>
      <c r="N890" s="6">
        <f t="shared" si="177"/>
        <v>1.0492900031036283</v>
      </c>
      <c r="O890" s="1">
        <v>42390</v>
      </c>
      <c r="P890" s="12">
        <f t="shared" si="178"/>
        <v>3.1933670775078929E-2</v>
      </c>
      <c r="Q890" s="1">
        <v>18.984000000000002</v>
      </c>
      <c r="R890" s="1">
        <v>1.32</v>
      </c>
      <c r="S890" s="1">
        <v>3.1560000000000001</v>
      </c>
      <c r="T890" s="1">
        <f t="shared" si="179"/>
        <v>18984000</v>
      </c>
      <c r="U890" s="1">
        <f t="shared" si="180"/>
        <v>1320000</v>
      </c>
      <c r="V890" s="1">
        <f t="shared" si="181"/>
        <v>3156000</v>
      </c>
      <c r="W890" s="1">
        <f t="shared" si="182"/>
        <v>14.301222127721124</v>
      </c>
      <c r="X890" s="3">
        <v>0</v>
      </c>
      <c r="Y890" s="10">
        <v>9</v>
      </c>
      <c r="Z890" s="10">
        <v>0</v>
      </c>
      <c r="AA890" s="3">
        <f t="shared" si="186"/>
        <v>9</v>
      </c>
    </row>
    <row r="891" spans="1:27" x14ac:dyDescent="0.3">
      <c r="A891" s="1" t="s">
        <v>71</v>
      </c>
      <c r="B891" s="3">
        <v>2018</v>
      </c>
      <c r="C891" s="13">
        <f t="shared" si="183"/>
        <v>0.31450655482077328</v>
      </c>
      <c r="D891" s="1">
        <f t="shared" si="184"/>
        <v>1310000</v>
      </c>
      <c r="E891" s="1">
        <v>4165255</v>
      </c>
      <c r="F891" s="9">
        <v>132743422946.5134</v>
      </c>
      <c r="G891" s="8">
        <v>31869.218798492144</v>
      </c>
      <c r="H891" s="1">
        <f t="shared" si="173"/>
        <v>1015647106.8261651</v>
      </c>
      <c r="I891" s="1">
        <f t="shared" si="174"/>
        <v>13232000000</v>
      </c>
      <c r="J891" s="6">
        <v>13232</v>
      </c>
      <c r="K891" s="6">
        <f t="shared" si="175"/>
        <v>673000000</v>
      </c>
      <c r="L891" s="6">
        <f t="shared" si="176"/>
        <v>13905000000</v>
      </c>
      <c r="M891" s="6">
        <v>673</v>
      </c>
      <c r="N891" s="6">
        <f t="shared" si="177"/>
        <v>0.10475095256209245</v>
      </c>
      <c r="O891" s="1">
        <v>74340</v>
      </c>
      <c r="P891" s="12">
        <f t="shared" si="178"/>
        <v>1.784764678272999E-2</v>
      </c>
      <c r="Q891" s="1">
        <v>10.768000000000001</v>
      </c>
      <c r="R891" s="1">
        <v>1.31</v>
      </c>
      <c r="S891" s="1">
        <v>9.0359999999999996</v>
      </c>
      <c r="T891" s="1">
        <f t="shared" si="179"/>
        <v>10768000</v>
      </c>
      <c r="U891" s="1">
        <f t="shared" si="180"/>
        <v>1310000</v>
      </c>
      <c r="V891" s="1">
        <f t="shared" si="181"/>
        <v>9036000</v>
      </c>
      <c r="W891" s="1">
        <f t="shared" si="182"/>
        <v>2.5851958643588446</v>
      </c>
      <c r="X891" s="3">
        <v>1</v>
      </c>
      <c r="Y891" s="10">
        <v>9</v>
      </c>
      <c r="Z891" s="10">
        <v>0</v>
      </c>
      <c r="AA891" s="3">
        <f t="shared" si="186"/>
        <v>9</v>
      </c>
    </row>
    <row r="892" spans="1:27" x14ac:dyDescent="0.3">
      <c r="A892" s="1" t="s">
        <v>71</v>
      </c>
      <c r="B892" s="3">
        <v>2016</v>
      </c>
      <c r="C892" s="13">
        <f t="shared" si="183"/>
        <v>0.32535784395539769</v>
      </c>
      <c r="D892" s="1">
        <f t="shared" si="184"/>
        <v>1310000</v>
      </c>
      <c r="E892" s="1">
        <v>4026336</v>
      </c>
      <c r="F892" s="9">
        <v>112345919808.09584</v>
      </c>
      <c r="G892" s="8">
        <v>27902.768126677915</v>
      </c>
      <c r="H892" s="1">
        <f t="shared" si="173"/>
        <v>778564469.13115299</v>
      </c>
      <c r="I892" s="1">
        <f t="shared" si="174"/>
        <v>11697000000</v>
      </c>
      <c r="J892" s="6">
        <v>11697</v>
      </c>
      <c r="K892" s="6">
        <f t="shared" si="175"/>
        <v>636000000</v>
      </c>
      <c r="L892" s="6">
        <f t="shared" si="176"/>
        <v>12333000000</v>
      </c>
      <c r="M892" s="6">
        <v>636</v>
      </c>
      <c r="N892" s="6">
        <f t="shared" si="177"/>
        <v>0.10977701745703508</v>
      </c>
      <c r="O892" s="1">
        <v>74340</v>
      </c>
      <c r="P892" s="12">
        <f t="shared" si="178"/>
        <v>1.8463436732552872E-2</v>
      </c>
      <c r="Q892" s="1">
        <v>10.439</v>
      </c>
      <c r="R892" s="1">
        <v>1.31</v>
      </c>
      <c r="S892" s="1">
        <v>8.8710000000000004</v>
      </c>
      <c r="T892" s="1">
        <f t="shared" si="179"/>
        <v>10439000</v>
      </c>
      <c r="U892" s="1">
        <f t="shared" si="180"/>
        <v>1310000</v>
      </c>
      <c r="V892" s="1">
        <f t="shared" si="181"/>
        <v>8871000</v>
      </c>
      <c r="W892" s="1">
        <f t="shared" si="182"/>
        <v>2.5926797962216765</v>
      </c>
      <c r="X892" s="3">
        <v>1</v>
      </c>
      <c r="Y892" s="10">
        <v>9</v>
      </c>
      <c r="Z892" s="10">
        <v>0</v>
      </c>
      <c r="AA892" s="3">
        <f t="shared" si="186"/>
        <v>9</v>
      </c>
    </row>
    <row r="893" spans="1:27" x14ac:dyDescent="0.3">
      <c r="A893" s="1" t="s">
        <v>71</v>
      </c>
      <c r="B893" s="3">
        <v>2017</v>
      </c>
      <c r="C893" s="13">
        <f t="shared" si="183"/>
        <v>0.31737793095467526</v>
      </c>
      <c r="D893" s="1">
        <f t="shared" si="184"/>
        <v>1300000</v>
      </c>
      <c r="E893" s="1">
        <v>4096063</v>
      </c>
      <c r="F893" s="9">
        <v>125037975047.49924</v>
      </c>
      <c r="G893" s="8">
        <v>30526.379854875093</v>
      </c>
      <c r="H893" s="1">
        <f t="shared" si="173"/>
        <v>931859867.04412389</v>
      </c>
      <c r="I893" s="1">
        <f t="shared" si="174"/>
        <v>12724000000</v>
      </c>
      <c r="J893" s="6">
        <v>12724</v>
      </c>
      <c r="K893" s="6">
        <f t="shared" si="175"/>
        <v>660000000</v>
      </c>
      <c r="L893" s="6">
        <f t="shared" si="176"/>
        <v>13384000000</v>
      </c>
      <c r="M893" s="6">
        <v>660</v>
      </c>
      <c r="N893" s="6">
        <f t="shared" si="177"/>
        <v>0.107039481364887</v>
      </c>
      <c r="O893" s="1">
        <v>74340</v>
      </c>
      <c r="P893" s="12">
        <f t="shared" si="178"/>
        <v>1.8149134913208121E-2</v>
      </c>
      <c r="Q893" s="1">
        <v>11.223000000000001</v>
      </c>
      <c r="R893" s="1">
        <v>1.3</v>
      </c>
      <c r="S893" s="1">
        <v>10.247999999999999</v>
      </c>
      <c r="T893" s="1">
        <f t="shared" si="179"/>
        <v>11223000</v>
      </c>
      <c r="U893" s="1">
        <f t="shared" si="180"/>
        <v>1300000</v>
      </c>
      <c r="V893" s="1">
        <f t="shared" si="181"/>
        <v>10248000</v>
      </c>
      <c r="W893" s="1">
        <f t="shared" si="182"/>
        <v>2.7399480916187082</v>
      </c>
      <c r="X893" s="3">
        <v>1</v>
      </c>
      <c r="Y893" s="10">
        <v>9</v>
      </c>
      <c r="Z893" s="10">
        <v>0</v>
      </c>
      <c r="AA893" s="3">
        <f t="shared" si="186"/>
        <v>9</v>
      </c>
    </row>
    <row r="894" spans="1:27" x14ac:dyDescent="0.3">
      <c r="A894" s="1" t="s">
        <v>9</v>
      </c>
      <c r="B894" s="3">
        <v>2021</v>
      </c>
      <c r="C894" s="13">
        <f t="shared" si="183"/>
        <v>0.45503827695994303</v>
      </c>
      <c r="D894" s="1">
        <f t="shared" si="184"/>
        <v>1270000</v>
      </c>
      <c r="E894" s="1">
        <v>2790974</v>
      </c>
      <c r="F894" s="8">
        <v>43518226807.948502</v>
      </c>
      <c r="G894" s="8">
        <v>15592.487356725109</v>
      </c>
      <c r="H894" s="1">
        <f t="shared" si="173"/>
        <v>243125661.96963236</v>
      </c>
      <c r="I894" s="1">
        <f t="shared" si="174"/>
        <v>5356000000</v>
      </c>
      <c r="J894" s="2">
        <v>5356</v>
      </c>
      <c r="K894" s="6">
        <f t="shared" si="175"/>
        <v>3024000000</v>
      </c>
      <c r="L894" s="6">
        <f t="shared" si="176"/>
        <v>8380000000</v>
      </c>
      <c r="M894" s="2">
        <v>3024</v>
      </c>
      <c r="N894" s="6">
        <f t="shared" si="177"/>
        <v>0.19256299290368634</v>
      </c>
      <c r="O894" s="1">
        <v>28470</v>
      </c>
      <c r="P894" s="12">
        <f t="shared" si="178"/>
        <v>1.0200739956731951E-2</v>
      </c>
      <c r="Q894" s="1">
        <v>6.806</v>
      </c>
      <c r="R894" s="1">
        <v>1.27</v>
      </c>
      <c r="S894" s="1">
        <v>0.99199999999999999</v>
      </c>
      <c r="T894" s="1">
        <f t="shared" si="179"/>
        <v>6806000</v>
      </c>
      <c r="U894" s="1">
        <f t="shared" si="180"/>
        <v>1270000</v>
      </c>
      <c r="V894" s="1">
        <f t="shared" si="181"/>
        <v>992000</v>
      </c>
      <c r="W894" s="1">
        <f t="shared" si="182"/>
        <v>2.4385752070782458</v>
      </c>
      <c r="X894" s="3">
        <v>0</v>
      </c>
      <c r="Y894" s="3">
        <v>5</v>
      </c>
      <c r="Z894" s="3">
        <v>0</v>
      </c>
      <c r="AA894" s="3">
        <f t="shared" si="186"/>
        <v>5</v>
      </c>
    </row>
    <row r="895" spans="1:27" x14ac:dyDescent="0.3">
      <c r="A895" s="1" t="s">
        <v>9</v>
      </c>
      <c r="B895" s="3">
        <v>2020</v>
      </c>
      <c r="C895" s="13">
        <f t="shared" si="183"/>
        <v>0.45266480563214817</v>
      </c>
      <c r="D895" s="1">
        <f t="shared" si="184"/>
        <v>1270000</v>
      </c>
      <c r="E895" s="1">
        <v>2805608</v>
      </c>
      <c r="F895" s="8">
        <v>39528882705.706573</v>
      </c>
      <c r="G895" s="8">
        <v>14089.239375460354</v>
      </c>
      <c r="H895" s="1">
        <f t="shared" si="173"/>
        <v>198506666.17902249</v>
      </c>
      <c r="I895" s="1">
        <f t="shared" si="174"/>
        <v>4559000000</v>
      </c>
      <c r="J895" s="2">
        <v>4559</v>
      </c>
      <c r="K895" s="6">
        <f t="shared" si="175"/>
        <v>2545000000</v>
      </c>
      <c r="L895" s="6">
        <f t="shared" si="176"/>
        <v>7104000000</v>
      </c>
      <c r="M895" s="2">
        <v>2545</v>
      </c>
      <c r="N895" s="6">
        <f t="shared" si="177"/>
        <v>0.17971669103044072</v>
      </c>
      <c r="O895" s="1">
        <v>28470</v>
      </c>
      <c r="P895" s="12">
        <f t="shared" si="178"/>
        <v>1.0147533083737999E-2</v>
      </c>
      <c r="Q895" s="1">
        <v>6.431</v>
      </c>
      <c r="R895" s="1">
        <v>1.27</v>
      </c>
      <c r="S895" s="1">
        <v>0.92</v>
      </c>
      <c r="T895" s="1">
        <f t="shared" si="179"/>
        <v>6431000</v>
      </c>
      <c r="U895" s="1">
        <f t="shared" si="180"/>
        <v>1270000</v>
      </c>
      <c r="V895" s="1">
        <f t="shared" si="181"/>
        <v>920000</v>
      </c>
      <c r="W895" s="1">
        <f t="shared" si="182"/>
        <v>2.2921947756065708</v>
      </c>
      <c r="X895" s="3">
        <v>0</v>
      </c>
      <c r="Y895" s="3">
        <v>5</v>
      </c>
      <c r="Z895" s="3">
        <v>0</v>
      </c>
      <c r="AA895" s="3">
        <f t="shared" si="186"/>
        <v>5</v>
      </c>
    </row>
    <row r="896" spans="1:27" x14ac:dyDescent="0.3">
      <c r="A896" s="1" t="s">
        <v>9</v>
      </c>
      <c r="B896" s="3">
        <v>2019</v>
      </c>
      <c r="C896" s="13">
        <f t="shared" si="183"/>
        <v>0.45025849091789627</v>
      </c>
      <c r="D896" s="1">
        <f t="shared" si="184"/>
        <v>1270000</v>
      </c>
      <c r="E896" s="1">
        <v>2820602</v>
      </c>
      <c r="F896" s="8">
        <v>42088513415.313179</v>
      </c>
      <c r="G896" s="8">
        <v>14921.819319178381</v>
      </c>
      <c r="H896" s="1">
        <f t="shared" si="173"/>
        <v>222660691.79420516</v>
      </c>
      <c r="I896" s="1">
        <f t="shared" si="174"/>
        <v>5513000000</v>
      </c>
      <c r="J896" s="2">
        <v>5513</v>
      </c>
      <c r="K896" s="6">
        <f t="shared" si="175"/>
        <v>2641000000</v>
      </c>
      <c r="L896" s="6">
        <f t="shared" si="176"/>
        <v>8154000000</v>
      </c>
      <c r="M896" s="2">
        <v>2641</v>
      </c>
      <c r="N896" s="6">
        <f t="shared" si="177"/>
        <v>0.19373456884873744</v>
      </c>
      <c r="O896" s="1">
        <v>28470</v>
      </c>
      <c r="P896" s="12">
        <f t="shared" si="178"/>
        <v>1.0093589949946856E-2</v>
      </c>
      <c r="Q896" s="1">
        <v>6.2839999999999998</v>
      </c>
      <c r="R896" s="1">
        <v>1.27</v>
      </c>
      <c r="S896" s="1">
        <v>1.044</v>
      </c>
      <c r="T896" s="1">
        <f t="shared" si="179"/>
        <v>6284000</v>
      </c>
      <c r="U896" s="1">
        <f t="shared" si="180"/>
        <v>1270000</v>
      </c>
      <c r="V896" s="1">
        <f t="shared" si="181"/>
        <v>1044000</v>
      </c>
      <c r="W896" s="1">
        <f t="shared" si="182"/>
        <v>2.2278931944315432</v>
      </c>
      <c r="X896" s="3">
        <v>0</v>
      </c>
      <c r="Y896" s="3">
        <v>5</v>
      </c>
      <c r="Z896" s="3">
        <v>0</v>
      </c>
      <c r="AA896" s="3">
        <f t="shared" ref="AA896:AA927" si="187">Y896-Z896</f>
        <v>5</v>
      </c>
    </row>
    <row r="897" spans="1:27" x14ac:dyDescent="0.3">
      <c r="A897" s="1" t="s">
        <v>1</v>
      </c>
      <c r="B897" s="3">
        <v>2016</v>
      </c>
      <c r="C897" s="13">
        <f t="shared" si="183"/>
        <v>0.42766231088546613</v>
      </c>
      <c r="D897" s="1">
        <f t="shared" si="184"/>
        <v>1230000</v>
      </c>
      <c r="E897" s="1">
        <v>2876101</v>
      </c>
      <c r="F897" s="1">
        <v>34739846844.673706</v>
      </c>
      <c r="G897" s="1">
        <v>12078.799334471809</v>
      </c>
      <c r="H897" s="1">
        <f t="shared" si="173"/>
        <v>145897393.36243662</v>
      </c>
      <c r="I897" s="1">
        <f t="shared" si="174"/>
        <v>4614000000</v>
      </c>
      <c r="J897" s="7">
        <v>4614</v>
      </c>
      <c r="K897" s="6">
        <f t="shared" si="175"/>
        <v>1959000000</v>
      </c>
      <c r="L897" s="6">
        <f t="shared" si="176"/>
        <v>6573000000</v>
      </c>
      <c r="M897" s="7">
        <v>1959</v>
      </c>
      <c r="N897" s="6">
        <f t="shared" si="177"/>
        <v>0.18920636090851875</v>
      </c>
      <c r="O897" s="1">
        <v>27400</v>
      </c>
      <c r="P897" s="12">
        <f t="shared" si="178"/>
        <v>9.5267864376111962E-3</v>
      </c>
      <c r="Q897" s="1">
        <v>4.6319999999999997</v>
      </c>
      <c r="R897" s="1">
        <v>1.23</v>
      </c>
      <c r="S897" s="1">
        <v>4.0789999999999997</v>
      </c>
      <c r="T897" s="1">
        <f t="shared" si="179"/>
        <v>4632000</v>
      </c>
      <c r="U897" s="1">
        <f t="shared" si="180"/>
        <v>1230000</v>
      </c>
      <c r="V897" s="1">
        <f t="shared" si="181"/>
        <v>4078999.9999999995</v>
      </c>
      <c r="W897" s="1">
        <f t="shared" si="182"/>
        <v>1.6105136780662432</v>
      </c>
      <c r="X897" s="3">
        <v>0</v>
      </c>
      <c r="Y897" s="3">
        <v>9</v>
      </c>
      <c r="Z897" s="3">
        <v>0</v>
      </c>
      <c r="AA897" s="3">
        <f t="shared" si="187"/>
        <v>9</v>
      </c>
    </row>
    <row r="898" spans="1:27" x14ac:dyDescent="0.3">
      <c r="A898" s="1" t="s">
        <v>9</v>
      </c>
      <c r="B898" s="3">
        <v>2017</v>
      </c>
      <c r="C898" s="13">
        <f t="shared" si="183"/>
        <v>0.42778153547623832</v>
      </c>
      <c r="D898" s="1">
        <f t="shared" si="184"/>
        <v>1220000</v>
      </c>
      <c r="E898" s="1">
        <v>2851923</v>
      </c>
      <c r="F898" s="8">
        <v>35676528915.43634</v>
      </c>
      <c r="G898" s="8">
        <v>12509.639606481782</v>
      </c>
      <c r="H898" s="1">
        <f t="shared" ref="H898:H961" si="188">G898^2</f>
        <v>156491083.08405766</v>
      </c>
      <c r="I898" s="1">
        <f t="shared" ref="I898:I961" si="189">J898*1000000</f>
        <v>4190000000</v>
      </c>
      <c r="J898" s="2">
        <v>4190</v>
      </c>
      <c r="K898" s="6">
        <f t="shared" ref="K898:K961" si="190">M898*1000000</f>
        <v>2246000000</v>
      </c>
      <c r="L898" s="6">
        <f t="shared" ref="L898:L961" si="191">I898+K898</f>
        <v>6436000000</v>
      </c>
      <c r="M898" s="2">
        <v>2246</v>
      </c>
      <c r="N898" s="6">
        <f t="shared" ref="N898:N961" si="192">(K898+I898)/F898</f>
        <v>0.18039871578468791</v>
      </c>
      <c r="O898" s="1">
        <v>28470</v>
      </c>
      <c r="P898" s="12">
        <f t="shared" ref="P898:P961" si="193">O898/E898</f>
        <v>9.9827379631217249E-3</v>
      </c>
      <c r="Q898" s="1">
        <v>5.54</v>
      </c>
      <c r="R898" s="1">
        <v>1.22</v>
      </c>
      <c r="S898" s="1">
        <v>0.86899999999999999</v>
      </c>
      <c r="T898" s="1">
        <f t="shared" ref="T898:T961" si="194">Q898*1000000</f>
        <v>5540000</v>
      </c>
      <c r="U898" s="1">
        <f t="shared" ref="U898:U961" si="195">R898*1000000</f>
        <v>1220000</v>
      </c>
      <c r="V898" s="1">
        <f t="shared" ref="V898:V961" si="196">S898*1000000</f>
        <v>869000</v>
      </c>
      <c r="W898" s="1">
        <f t="shared" ref="W898:W961" si="197">T898/E898</f>
        <v>1.9425489397855411</v>
      </c>
      <c r="X898" s="3">
        <v>0</v>
      </c>
      <c r="Y898" s="3">
        <v>5</v>
      </c>
      <c r="Z898" s="3">
        <v>0</v>
      </c>
      <c r="AA898" s="3">
        <f t="shared" si="187"/>
        <v>5</v>
      </c>
    </row>
    <row r="899" spans="1:27" x14ac:dyDescent="0.3">
      <c r="A899" s="1" t="s">
        <v>1</v>
      </c>
      <c r="B899" s="3">
        <v>2017</v>
      </c>
      <c r="C899" s="13">
        <f t="shared" ref="C899:C962" si="198">D899/E899</f>
        <v>0.41413530809752852</v>
      </c>
      <c r="D899" s="1">
        <f t="shared" ref="D899:D962" si="199">R899*1000000</f>
        <v>1190000</v>
      </c>
      <c r="E899" s="1">
        <v>2873457</v>
      </c>
      <c r="F899" s="1">
        <v>36696884467.849953</v>
      </c>
      <c r="G899" s="1">
        <v>12770.9878616071</v>
      </c>
      <c r="H899" s="1">
        <f t="shared" si="188"/>
        <v>163098130.9613159</v>
      </c>
      <c r="I899" s="1">
        <f t="shared" si="189"/>
        <v>5271000000</v>
      </c>
      <c r="J899" s="7">
        <v>5271</v>
      </c>
      <c r="K899" s="6">
        <f t="shared" si="190"/>
        <v>2292000000</v>
      </c>
      <c r="L899" s="6">
        <f t="shared" si="191"/>
        <v>7563000000</v>
      </c>
      <c r="M899" s="7">
        <v>2292</v>
      </c>
      <c r="N899" s="6">
        <f t="shared" si="192"/>
        <v>0.20609378996808095</v>
      </c>
      <c r="O899" s="1">
        <v>27400</v>
      </c>
      <c r="P899" s="12">
        <f t="shared" si="193"/>
        <v>9.5355524721615816E-3</v>
      </c>
      <c r="Q899" s="1">
        <v>5.5640000000000001</v>
      </c>
      <c r="R899" s="1">
        <v>1.19</v>
      </c>
      <c r="S899" s="1">
        <v>3.331</v>
      </c>
      <c r="T899" s="1">
        <f t="shared" si="194"/>
        <v>5564000</v>
      </c>
      <c r="U899" s="1">
        <f t="shared" si="195"/>
        <v>1190000</v>
      </c>
      <c r="V899" s="1">
        <f t="shared" si="196"/>
        <v>3331000</v>
      </c>
      <c r="W899" s="1">
        <f t="shared" si="197"/>
        <v>1.9363435750039064</v>
      </c>
      <c r="X899" s="3">
        <v>0</v>
      </c>
      <c r="Y899" s="3">
        <v>9</v>
      </c>
      <c r="Z899" s="3">
        <v>0</v>
      </c>
      <c r="AA899" s="3">
        <f t="shared" si="187"/>
        <v>9</v>
      </c>
    </row>
    <row r="900" spans="1:27" x14ac:dyDescent="0.3">
      <c r="A900" s="1" t="s">
        <v>1</v>
      </c>
      <c r="B900" s="3">
        <v>2015</v>
      </c>
      <c r="C900" s="13">
        <f t="shared" si="198"/>
        <v>0.41309360944186191</v>
      </c>
      <c r="D900" s="1">
        <f t="shared" si="199"/>
        <v>1190000</v>
      </c>
      <c r="E900" s="1">
        <v>2880703</v>
      </c>
      <c r="F900" s="1">
        <v>33585813506.466366</v>
      </c>
      <c r="G900" s="1">
        <v>11658.894896997839</v>
      </c>
      <c r="H900" s="1">
        <f t="shared" si="188"/>
        <v>135929830.21924224</v>
      </c>
      <c r="I900" s="1">
        <f t="shared" si="189"/>
        <v>4302000000</v>
      </c>
      <c r="J900" s="7">
        <v>4302</v>
      </c>
      <c r="K900" s="6">
        <f t="shared" si="190"/>
        <v>1917000000</v>
      </c>
      <c r="L900" s="6">
        <f t="shared" si="191"/>
        <v>6219000000</v>
      </c>
      <c r="M900" s="7">
        <v>1917</v>
      </c>
      <c r="N900" s="6">
        <f t="shared" si="192"/>
        <v>0.18516746657938296</v>
      </c>
      <c r="O900" s="1">
        <v>27400</v>
      </c>
      <c r="P900" s="12">
        <f t="shared" si="193"/>
        <v>9.5115671417706025E-3</v>
      </c>
      <c r="Q900" s="1">
        <v>4.7119999999999997</v>
      </c>
      <c r="R900" s="1">
        <v>1.19</v>
      </c>
      <c r="S900" s="1">
        <v>3.36</v>
      </c>
      <c r="T900" s="1">
        <f t="shared" si="194"/>
        <v>4712000</v>
      </c>
      <c r="U900" s="1">
        <f t="shared" si="195"/>
        <v>1190000</v>
      </c>
      <c r="V900" s="1">
        <f t="shared" si="196"/>
        <v>3360000</v>
      </c>
      <c r="W900" s="1">
        <f t="shared" si="197"/>
        <v>1.6357118383950029</v>
      </c>
      <c r="X900" s="3">
        <v>0</v>
      </c>
      <c r="Y900" s="3">
        <v>9</v>
      </c>
      <c r="Z900" s="3">
        <v>0</v>
      </c>
      <c r="AA900" s="3">
        <f t="shared" si="187"/>
        <v>9</v>
      </c>
    </row>
    <row r="901" spans="1:27" x14ac:dyDescent="0.3">
      <c r="A901" s="1" t="s">
        <v>9</v>
      </c>
      <c r="B901" s="3">
        <v>2018</v>
      </c>
      <c r="C901" s="13">
        <f t="shared" si="198"/>
        <v>0.41247188052276051</v>
      </c>
      <c r="D901" s="1">
        <f t="shared" si="199"/>
        <v>1170000</v>
      </c>
      <c r="E901" s="1">
        <v>2836557</v>
      </c>
      <c r="F901" s="8">
        <v>38428345021.379715</v>
      </c>
      <c r="G901" s="8">
        <v>13547.531398586285</v>
      </c>
      <c r="H901" s="1">
        <f t="shared" si="188"/>
        <v>183535606.99568126</v>
      </c>
      <c r="I901" s="1">
        <f t="shared" si="189"/>
        <v>4964000000</v>
      </c>
      <c r="J901" s="2">
        <v>4964</v>
      </c>
      <c r="K901" s="6">
        <f t="shared" si="190"/>
        <v>2412000000</v>
      </c>
      <c r="L901" s="6">
        <f t="shared" si="191"/>
        <v>7376000000</v>
      </c>
      <c r="M901" s="2">
        <v>2412</v>
      </c>
      <c r="N901" s="6">
        <f t="shared" si="192"/>
        <v>0.19194165129662341</v>
      </c>
      <c r="O901" s="1">
        <v>28470</v>
      </c>
      <c r="P901" s="12">
        <f t="shared" si="193"/>
        <v>1.0036815759387172E-2</v>
      </c>
      <c r="Q901" s="1">
        <v>5.8259999999999996</v>
      </c>
      <c r="R901" s="1">
        <v>1.17</v>
      </c>
      <c r="S901" s="1">
        <v>0.82799999999999996</v>
      </c>
      <c r="T901" s="1">
        <f t="shared" si="194"/>
        <v>5826000</v>
      </c>
      <c r="U901" s="1">
        <f t="shared" si="195"/>
        <v>1170000</v>
      </c>
      <c r="V901" s="1">
        <f t="shared" si="196"/>
        <v>828000</v>
      </c>
      <c r="W901" s="1">
        <f t="shared" si="197"/>
        <v>2.0538984409620538</v>
      </c>
      <c r="X901" s="3">
        <v>0</v>
      </c>
      <c r="Y901" s="3">
        <v>5</v>
      </c>
      <c r="Z901" s="3">
        <v>0</v>
      </c>
      <c r="AA901" s="3">
        <f t="shared" si="187"/>
        <v>5</v>
      </c>
    </row>
    <row r="902" spans="1:27" x14ac:dyDescent="0.3">
      <c r="A902" s="1" t="s">
        <v>1</v>
      </c>
      <c r="B902" s="3">
        <v>2012</v>
      </c>
      <c r="C902" s="13">
        <f t="shared" si="198"/>
        <v>0.39649689818752648</v>
      </c>
      <c r="D902" s="1">
        <f t="shared" si="199"/>
        <v>1150000</v>
      </c>
      <c r="E902" s="1">
        <v>2900401</v>
      </c>
      <c r="F902" s="1">
        <v>30530346334.912525</v>
      </c>
      <c r="G902" s="1">
        <v>10526.250106420639</v>
      </c>
      <c r="H902" s="1">
        <f t="shared" si="188"/>
        <v>110801941.30292052</v>
      </c>
      <c r="I902" s="1">
        <f t="shared" si="189"/>
        <v>4881000000</v>
      </c>
      <c r="J902" s="7">
        <v>4881</v>
      </c>
      <c r="K902" s="6">
        <f t="shared" si="190"/>
        <v>1967000000</v>
      </c>
      <c r="L902" s="6">
        <f t="shared" si="191"/>
        <v>6848000000</v>
      </c>
      <c r="M902" s="7">
        <v>1967</v>
      </c>
      <c r="N902" s="6">
        <f t="shared" si="192"/>
        <v>0.2243014188204302</v>
      </c>
      <c r="O902" s="1">
        <v>27400</v>
      </c>
      <c r="P902" s="12">
        <f t="shared" si="193"/>
        <v>9.4469695742071536E-3</v>
      </c>
      <c r="Q902" s="1">
        <v>4.8499999999999996</v>
      </c>
      <c r="R902" s="1">
        <v>1.1499999999999999</v>
      </c>
      <c r="S902" s="1">
        <v>3.331</v>
      </c>
      <c r="T902" s="1">
        <f t="shared" si="194"/>
        <v>4850000</v>
      </c>
      <c r="U902" s="1">
        <f t="shared" si="195"/>
        <v>1150000</v>
      </c>
      <c r="V902" s="1">
        <f t="shared" si="196"/>
        <v>3331000</v>
      </c>
      <c r="W902" s="1">
        <f t="shared" si="197"/>
        <v>1.6721825706169595</v>
      </c>
      <c r="X902" s="3">
        <v>0</v>
      </c>
      <c r="Y902" s="3">
        <v>9</v>
      </c>
      <c r="Z902" s="3">
        <v>0</v>
      </c>
      <c r="AA902" s="3">
        <f t="shared" si="187"/>
        <v>9</v>
      </c>
    </row>
    <row r="903" spans="1:27" x14ac:dyDescent="0.3">
      <c r="A903" s="1" t="s">
        <v>1</v>
      </c>
      <c r="B903" s="3">
        <v>2011</v>
      </c>
      <c r="C903" s="13">
        <f t="shared" si="198"/>
        <v>0.39584261985856373</v>
      </c>
      <c r="D903" s="1">
        <f t="shared" si="199"/>
        <v>1150000</v>
      </c>
      <c r="E903" s="1">
        <v>2905195</v>
      </c>
      <c r="F903" s="1">
        <v>29655531730.520958</v>
      </c>
      <c r="G903" s="1">
        <v>10207.759455224506</v>
      </c>
      <c r="H903" s="1">
        <f t="shared" si="188"/>
        <v>104198353.09572531</v>
      </c>
      <c r="I903" s="1">
        <f t="shared" si="189"/>
        <v>5384000000</v>
      </c>
      <c r="J903" s="7">
        <v>5384</v>
      </c>
      <c r="K903" s="6">
        <f t="shared" si="190"/>
        <v>1947000000</v>
      </c>
      <c r="L903" s="6">
        <f t="shared" si="191"/>
        <v>7331000000</v>
      </c>
      <c r="M903" s="7">
        <v>1947</v>
      </c>
      <c r="N903" s="6">
        <f t="shared" si="192"/>
        <v>0.24720514427515936</v>
      </c>
      <c r="O903" s="1">
        <v>27400</v>
      </c>
      <c r="P903" s="12">
        <f t="shared" si="193"/>
        <v>9.4313806818475173E-3</v>
      </c>
      <c r="Q903" s="1">
        <v>5.3150000000000004</v>
      </c>
      <c r="R903" s="1">
        <v>1.1499999999999999</v>
      </c>
      <c r="S903" s="1">
        <v>3.1549999999999998</v>
      </c>
      <c r="T903" s="1">
        <f t="shared" si="194"/>
        <v>5315000</v>
      </c>
      <c r="U903" s="1">
        <f t="shared" si="195"/>
        <v>1150000</v>
      </c>
      <c r="V903" s="1">
        <f t="shared" si="196"/>
        <v>3155000</v>
      </c>
      <c r="W903" s="1">
        <f t="shared" si="197"/>
        <v>1.8294813256941445</v>
      </c>
      <c r="X903" s="3">
        <v>0</v>
      </c>
      <c r="Y903" s="3">
        <v>9</v>
      </c>
      <c r="Z903" s="3">
        <v>0</v>
      </c>
      <c r="AA903" s="3">
        <f t="shared" si="187"/>
        <v>9</v>
      </c>
    </row>
    <row r="904" spans="1:27" x14ac:dyDescent="0.3">
      <c r="A904" s="1" t="s">
        <v>1</v>
      </c>
      <c r="B904" s="3">
        <v>2014</v>
      </c>
      <c r="C904" s="13">
        <f t="shared" si="198"/>
        <v>0.39458600313453585</v>
      </c>
      <c r="D904" s="1">
        <f t="shared" si="199"/>
        <v>1140000</v>
      </c>
      <c r="E904" s="1">
        <v>2889104</v>
      </c>
      <c r="F904" s="1">
        <v>32529299302.504269</v>
      </c>
      <c r="G904" s="1">
        <v>11259.303681177371</v>
      </c>
      <c r="H904" s="1">
        <f t="shared" si="188"/>
        <v>126771919.3849743</v>
      </c>
      <c r="I904" s="1">
        <f t="shared" si="189"/>
        <v>5221000000</v>
      </c>
      <c r="J904" s="7">
        <v>5221</v>
      </c>
      <c r="K904" s="6">
        <f t="shared" si="190"/>
        <v>2430000000</v>
      </c>
      <c r="L904" s="6">
        <f t="shared" si="191"/>
        <v>7651000000</v>
      </c>
      <c r="M904" s="7">
        <v>2430</v>
      </c>
      <c r="N904" s="6">
        <f t="shared" si="192"/>
        <v>0.23520334480155825</v>
      </c>
      <c r="O904" s="1">
        <v>27400</v>
      </c>
      <c r="P904" s="12">
        <f t="shared" si="193"/>
        <v>9.4839091981458613E-3</v>
      </c>
      <c r="Q904" s="1">
        <v>6</v>
      </c>
      <c r="R904" s="1">
        <v>1.1399999999999999</v>
      </c>
      <c r="S904" s="1">
        <v>3.3380000000000001</v>
      </c>
      <c r="T904" s="1">
        <f t="shared" si="194"/>
        <v>6000000</v>
      </c>
      <c r="U904" s="1">
        <f t="shared" si="195"/>
        <v>1140000</v>
      </c>
      <c r="V904" s="1">
        <f t="shared" si="196"/>
        <v>3338000</v>
      </c>
      <c r="W904" s="1">
        <f t="shared" si="197"/>
        <v>2.0767684375501885</v>
      </c>
      <c r="X904" s="3">
        <v>0</v>
      </c>
      <c r="Y904" s="3">
        <v>9</v>
      </c>
      <c r="Z904" s="3">
        <v>0</v>
      </c>
      <c r="AA904" s="3">
        <f t="shared" si="187"/>
        <v>9</v>
      </c>
    </row>
    <row r="905" spans="1:27" x14ac:dyDescent="0.3">
      <c r="A905" s="1" t="s">
        <v>1</v>
      </c>
      <c r="B905" s="3">
        <v>2013</v>
      </c>
      <c r="C905" s="13">
        <f t="shared" si="198"/>
        <v>0.38686162650444267</v>
      </c>
      <c r="D905" s="1">
        <f t="shared" si="199"/>
        <v>1120000</v>
      </c>
      <c r="E905" s="1">
        <v>2895092</v>
      </c>
      <c r="F905" s="1">
        <v>30603919227.84964</v>
      </c>
      <c r="G905" s="1">
        <v>10570.966044550447</v>
      </c>
      <c r="H905" s="1">
        <f t="shared" si="188"/>
        <v>111745323.11503851</v>
      </c>
      <c r="I905" s="1">
        <f t="shared" si="189"/>
        <v>4919000000</v>
      </c>
      <c r="J905" s="7">
        <v>4919</v>
      </c>
      <c r="K905" s="6">
        <f t="shared" si="190"/>
        <v>2339000000</v>
      </c>
      <c r="L905" s="6">
        <f t="shared" si="191"/>
        <v>7258000000</v>
      </c>
      <c r="M905" s="7">
        <v>2339</v>
      </c>
      <c r="N905" s="6">
        <f t="shared" si="192"/>
        <v>0.23715916729368447</v>
      </c>
      <c r="O905" s="1">
        <v>27400</v>
      </c>
      <c r="P905" s="12">
        <f t="shared" si="193"/>
        <v>9.4642933626979727E-3</v>
      </c>
      <c r="Q905" s="1">
        <v>5.2869999999999999</v>
      </c>
      <c r="R905" s="1">
        <v>1.1200000000000001</v>
      </c>
      <c r="S905" s="1">
        <v>3.8559999999999999</v>
      </c>
      <c r="T905" s="1">
        <f t="shared" si="194"/>
        <v>5287000</v>
      </c>
      <c r="U905" s="1">
        <f t="shared" si="195"/>
        <v>1120000</v>
      </c>
      <c r="V905" s="1">
        <f t="shared" si="196"/>
        <v>3856000</v>
      </c>
      <c r="W905" s="1">
        <f t="shared" si="197"/>
        <v>1.8261941244008826</v>
      </c>
      <c r="X905" s="3">
        <v>0</v>
      </c>
      <c r="Y905" s="3">
        <v>9</v>
      </c>
      <c r="Z905" s="3">
        <v>0</v>
      </c>
      <c r="AA905" s="3">
        <f t="shared" si="187"/>
        <v>9</v>
      </c>
    </row>
    <row r="906" spans="1:27" x14ac:dyDescent="0.3">
      <c r="A906" s="1" t="s">
        <v>1</v>
      </c>
      <c r="B906" s="3">
        <v>2021</v>
      </c>
      <c r="C906" s="13">
        <f t="shared" si="198"/>
        <v>0.39122712299398293</v>
      </c>
      <c r="D906" s="1">
        <f t="shared" si="199"/>
        <v>1100000</v>
      </c>
      <c r="E906" s="1">
        <v>2811666</v>
      </c>
      <c r="F906" s="1">
        <v>44453641256.088394</v>
      </c>
      <c r="G906" s="1">
        <v>15810.427432023716</v>
      </c>
      <c r="H906" s="1">
        <f t="shared" si="188"/>
        <v>249969615.58328804</v>
      </c>
      <c r="I906" s="1">
        <f t="shared" si="189"/>
        <v>7719000000</v>
      </c>
      <c r="J906" s="7">
        <v>7719</v>
      </c>
      <c r="K906" s="6">
        <f t="shared" si="190"/>
        <v>3558000000</v>
      </c>
      <c r="L906" s="6">
        <f t="shared" si="191"/>
        <v>11277000000</v>
      </c>
      <c r="M906" s="7">
        <v>3558</v>
      </c>
      <c r="N906" s="6">
        <f t="shared" si="192"/>
        <v>0.25368000643716665</v>
      </c>
      <c r="O906" s="1">
        <v>27400</v>
      </c>
      <c r="P906" s="12">
        <f t="shared" si="193"/>
        <v>9.7451119727592107E-3</v>
      </c>
      <c r="Q906" s="1">
        <v>4.6189999999999998</v>
      </c>
      <c r="R906" s="1">
        <v>1.1000000000000001</v>
      </c>
      <c r="S906" s="1">
        <v>0.17399999999999999</v>
      </c>
      <c r="T906" s="1">
        <f t="shared" si="194"/>
        <v>4619000</v>
      </c>
      <c r="U906" s="1">
        <f t="shared" si="195"/>
        <v>1100000</v>
      </c>
      <c r="V906" s="1">
        <f t="shared" si="196"/>
        <v>174000</v>
      </c>
      <c r="W906" s="1">
        <f t="shared" si="197"/>
        <v>1.6427982555538247</v>
      </c>
      <c r="X906" s="3">
        <v>0</v>
      </c>
      <c r="Y906" s="3">
        <v>9</v>
      </c>
      <c r="Z906" s="3">
        <v>0</v>
      </c>
      <c r="AA906" s="3">
        <f t="shared" si="187"/>
        <v>9</v>
      </c>
    </row>
    <row r="907" spans="1:27" x14ac:dyDescent="0.3">
      <c r="A907" s="1" t="s">
        <v>1</v>
      </c>
      <c r="B907" s="3">
        <v>2020</v>
      </c>
      <c r="C907" s="13">
        <f t="shared" si="198"/>
        <v>0.38761752299012386</v>
      </c>
      <c r="D907" s="1">
        <f t="shared" si="199"/>
        <v>1100000</v>
      </c>
      <c r="E907" s="1">
        <v>2837849</v>
      </c>
      <c r="F907" s="1">
        <v>39826303958.53083</v>
      </c>
      <c r="G907" s="1">
        <v>14033.975718415895</v>
      </c>
      <c r="H907" s="1">
        <f t="shared" si="188"/>
        <v>196952474.46508694</v>
      </c>
      <c r="I907" s="1">
        <f t="shared" si="189"/>
        <v>5569000000</v>
      </c>
      <c r="J907" s="7">
        <v>5569</v>
      </c>
      <c r="K907" s="6">
        <f t="shared" si="190"/>
        <v>2505000000</v>
      </c>
      <c r="L907" s="6">
        <f t="shared" si="191"/>
        <v>8074000000</v>
      </c>
      <c r="M907" s="7">
        <v>2505</v>
      </c>
      <c r="N907" s="6">
        <f t="shared" si="192"/>
        <v>0.20273033642305996</v>
      </c>
      <c r="O907" s="1">
        <v>27400</v>
      </c>
      <c r="P907" s="12">
        <f t="shared" si="193"/>
        <v>9.6552001181176312E-3</v>
      </c>
      <c r="Q907" s="1">
        <v>4.7290000000000001</v>
      </c>
      <c r="R907" s="1">
        <v>1.1000000000000001</v>
      </c>
      <c r="S907" s="1">
        <v>3.246</v>
      </c>
      <c r="T907" s="1">
        <f t="shared" si="194"/>
        <v>4729000</v>
      </c>
      <c r="U907" s="1">
        <f t="shared" si="195"/>
        <v>1100000</v>
      </c>
      <c r="V907" s="1">
        <f t="shared" si="196"/>
        <v>3246000</v>
      </c>
      <c r="W907" s="1">
        <f t="shared" si="197"/>
        <v>1.6664029692911779</v>
      </c>
      <c r="X907" s="3">
        <v>0</v>
      </c>
      <c r="Y907" s="3">
        <v>9</v>
      </c>
      <c r="Z907" s="3">
        <v>0</v>
      </c>
      <c r="AA907" s="3">
        <f t="shared" si="187"/>
        <v>9</v>
      </c>
    </row>
    <row r="908" spans="1:27" x14ac:dyDescent="0.3">
      <c r="A908" s="1" t="s">
        <v>1</v>
      </c>
      <c r="B908" s="3">
        <v>2019</v>
      </c>
      <c r="C908" s="13">
        <f t="shared" si="198"/>
        <v>0.38539817412359578</v>
      </c>
      <c r="D908" s="1">
        <f t="shared" si="199"/>
        <v>1100000</v>
      </c>
      <c r="E908" s="1">
        <v>2854191</v>
      </c>
      <c r="F908" s="1">
        <v>41121373488.680565</v>
      </c>
      <c r="G908" s="1">
        <v>14407.365690901754</v>
      </c>
      <c r="H908" s="1">
        <f t="shared" si="188"/>
        <v>207572186.15137297</v>
      </c>
      <c r="I908" s="1">
        <f t="shared" si="189"/>
        <v>5896000000</v>
      </c>
      <c r="J908" s="7">
        <v>5896</v>
      </c>
      <c r="K908" s="6">
        <f t="shared" si="190"/>
        <v>2715000000</v>
      </c>
      <c r="L908" s="6">
        <f t="shared" si="191"/>
        <v>8611000000</v>
      </c>
      <c r="M908" s="7">
        <v>2715</v>
      </c>
      <c r="N908" s="6">
        <f t="shared" si="192"/>
        <v>0.20940448407858606</v>
      </c>
      <c r="O908" s="1">
        <v>27400</v>
      </c>
      <c r="P908" s="12">
        <f t="shared" si="193"/>
        <v>9.5999181554422951E-3</v>
      </c>
      <c r="Q908" s="1">
        <v>4.9470000000000001</v>
      </c>
      <c r="R908" s="1">
        <v>1.1000000000000001</v>
      </c>
      <c r="S908" s="1">
        <v>3.218</v>
      </c>
      <c r="T908" s="1">
        <f t="shared" si="194"/>
        <v>4947000</v>
      </c>
      <c r="U908" s="1">
        <f t="shared" si="195"/>
        <v>1100000</v>
      </c>
      <c r="V908" s="1">
        <f t="shared" si="196"/>
        <v>3218000</v>
      </c>
      <c r="W908" s="1">
        <f t="shared" si="197"/>
        <v>1.7332406976267531</v>
      </c>
      <c r="X908" s="3">
        <v>0</v>
      </c>
      <c r="Y908" s="3">
        <v>9</v>
      </c>
      <c r="Z908" s="3">
        <v>0</v>
      </c>
      <c r="AA908" s="3">
        <f t="shared" si="187"/>
        <v>9</v>
      </c>
    </row>
    <row r="909" spans="1:27" x14ac:dyDescent="0.3">
      <c r="A909" s="1" t="s">
        <v>9</v>
      </c>
      <c r="B909" s="3">
        <v>2015</v>
      </c>
      <c r="C909" s="13">
        <f t="shared" si="198"/>
        <v>0.37865694896294894</v>
      </c>
      <c r="D909" s="1">
        <f t="shared" si="199"/>
        <v>1090000</v>
      </c>
      <c r="E909" s="1">
        <v>2878595</v>
      </c>
      <c r="F909" s="8">
        <v>29166842740.539711</v>
      </c>
      <c r="G909" s="8">
        <v>10132.31897524303</v>
      </c>
      <c r="H909" s="1">
        <f t="shared" si="188"/>
        <v>102663887.81606996</v>
      </c>
      <c r="I909" s="1">
        <f t="shared" si="189"/>
        <v>3239000000</v>
      </c>
      <c r="J909" s="2">
        <v>3239</v>
      </c>
      <c r="K909" s="6">
        <f t="shared" si="190"/>
        <v>1485000000</v>
      </c>
      <c r="L909" s="6">
        <f t="shared" si="191"/>
        <v>4724000000</v>
      </c>
      <c r="M909" s="2">
        <v>1485</v>
      </c>
      <c r="N909" s="6">
        <f t="shared" si="192"/>
        <v>0.16196473653399573</v>
      </c>
      <c r="O909" s="1">
        <v>28470</v>
      </c>
      <c r="P909" s="12">
        <f t="shared" si="193"/>
        <v>9.8902415935551886E-3</v>
      </c>
      <c r="Q909" s="1">
        <v>5.4690000000000003</v>
      </c>
      <c r="R909" s="1">
        <v>1.0900000000000001</v>
      </c>
      <c r="S909" s="1">
        <v>0.79800000000000004</v>
      </c>
      <c r="T909" s="1">
        <f t="shared" si="194"/>
        <v>5469000</v>
      </c>
      <c r="U909" s="1">
        <f t="shared" si="195"/>
        <v>1090000</v>
      </c>
      <c r="V909" s="1">
        <f t="shared" si="196"/>
        <v>798000</v>
      </c>
      <c r="W909" s="1">
        <f t="shared" si="197"/>
        <v>1.899885187044374</v>
      </c>
      <c r="X909" s="3">
        <v>0</v>
      </c>
      <c r="Y909" s="3">
        <v>5</v>
      </c>
      <c r="Z909" s="3">
        <v>0</v>
      </c>
      <c r="AA909" s="3">
        <f t="shared" si="187"/>
        <v>5</v>
      </c>
    </row>
    <row r="910" spans="1:27" x14ac:dyDescent="0.3">
      <c r="A910" s="1" t="s">
        <v>1</v>
      </c>
      <c r="B910" s="3">
        <v>2018</v>
      </c>
      <c r="C910" s="13">
        <f t="shared" si="198"/>
        <v>0.37678239002838426</v>
      </c>
      <c r="D910" s="1">
        <f t="shared" si="199"/>
        <v>1080000</v>
      </c>
      <c r="E910" s="1">
        <v>2866376</v>
      </c>
      <c r="F910" s="1">
        <v>38690905397.776718</v>
      </c>
      <c r="G910" s="1">
        <v>13498.196118644839</v>
      </c>
      <c r="H910" s="1">
        <f t="shared" si="188"/>
        <v>182201298.45739859</v>
      </c>
      <c r="I910" s="1">
        <f t="shared" si="189"/>
        <v>5925000000</v>
      </c>
      <c r="J910" s="7">
        <v>5925</v>
      </c>
      <c r="K910" s="6">
        <f t="shared" si="190"/>
        <v>2869000000</v>
      </c>
      <c r="L910" s="6">
        <f t="shared" si="191"/>
        <v>8794000000</v>
      </c>
      <c r="M910" s="7">
        <v>2869</v>
      </c>
      <c r="N910" s="6">
        <f t="shared" si="192"/>
        <v>0.227288555529779</v>
      </c>
      <c r="O910" s="1">
        <v>27400</v>
      </c>
      <c r="P910" s="12">
        <f t="shared" si="193"/>
        <v>9.5591087840534526E-3</v>
      </c>
      <c r="Q910" s="1">
        <v>4.984</v>
      </c>
      <c r="R910" s="1">
        <v>1.08</v>
      </c>
      <c r="S910" s="1">
        <v>3.44</v>
      </c>
      <c r="T910" s="1">
        <f t="shared" si="194"/>
        <v>4984000</v>
      </c>
      <c r="U910" s="1">
        <f t="shared" si="195"/>
        <v>1080000</v>
      </c>
      <c r="V910" s="1">
        <f t="shared" si="196"/>
        <v>3440000</v>
      </c>
      <c r="W910" s="1">
        <f t="shared" si="197"/>
        <v>1.7387809554643214</v>
      </c>
      <c r="X910" s="3">
        <v>0</v>
      </c>
      <c r="Y910" s="3">
        <v>9</v>
      </c>
      <c r="Z910" s="3">
        <v>0</v>
      </c>
      <c r="AA910" s="3">
        <f t="shared" si="187"/>
        <v>9</v>
      </c>
    </row>
    <row r="911" spans="1:27" x14ac:dyDescent="0.3">
      <c r="A911" s="1" t="s">
        <v>9</v>
      </c>
      <c r="B911" s="3">
        <v>2013</v>
      </c>
      <c r="C911" s="13">
        <f t="shared" si="198"/>
        <v>0.35155623952009124</v>
      </c>
      <c r="D911" s="1">
        <f t="shared" si="199"/>
        <v>1020000</v>
      </c>
      <c r="E911" s="1">
        <v>2901385</v>
      </c>
      <c r="F911" s="8">
        <v>28500152360.144138</v>
      </c>
      <c r="G911" s="8">
        <v>9822.9474406685567</v>
      </c>
      <c r="H911" s="1">
        <f t="shared" si="188"/>
        <v>96490296.422136948</v>
      </c>
      <c r="I911" s="1">
        <f t="shared" si="189"/>
        <v>4478000000</v>
      </c>
      <c r="J911" s="2">
        <v>4478</v>
      </c>
      <c r="K911" s="6">
        <f t="shared" si="190"/>
        <v>1480000000</v>
      </c>
      <c r="L911" s="6">
        <f t="shared" si="191"/>
        <v>5958000000</v>
      </c>
      <c r="M911" s="2">
        <v>1480</v>
      </c>
      <c r="N911" s="6">
        <f t="shared" si="192"/>
        <v>0.20905151399583141</v>
      </c>
      <c r="O911" s="1">
        <v>28470</v>
      </c>
      <c r="P911" s="12">
        <f t="shared" si="193"/>
        <v>9.8125550383696067E-3</v>
      </c>
      <c r="Q911" s="1">
        <v>5.5350000000000001</v>
      </c>
      <c r="R911" s="1">
        <v>1.02</v>
      </c>
      <c r="S911" s="1">
        <v>0.85399999999999998</v>
      </c>
      <c r="T911" s="1">
        <f t="shared" si="194"/>
        <v>5535000</v>
      </c>
      <c r="U911" s="1">
        <f t="shared" si="195"/>
        <v>1020000</v>
      </c>
      <c r="V911" s="1">
        <f t="shared" si="196"/>
        <v>854000</v>
      </c>
      <c r="W911" s="1">
        <f t="shared" si="197"/>
        <v>1.9077095938663775</v>
      </c>
      <c r="X911" s="3">
        <v>0</v>
      </c>
      <c r="Y911" s="3">
        <v>5</v>
      </c>
      <c r="Z911" s="3">
        <v>0</v>
      </c>
      <c r="AA911" s="3">
        <f t="shared" si="187"/>
        <v>5</v>
      </c>
    </row>
    <row r="912" spans="1:27" x14ac:dyDescent="0.3">
      <c r="A912" s="1" t="s">
        <v>51</v>
      </c>
      <c r="B912" s="3">
        <v>2021</v>
      </c>
      <c r="C912" s="13">
        <f t="shared" si="198"/>
        <v>0.23293492833368704</v>
      </c>
      <c r="D912" s="1">
        <f t="shared" si="199"/>
        <v>990000</v>
      </c>
      <c r="E912" s="1">
        <v>4250114</v>
      </c>
      <c r="F912" s="8">
        <v>202010996133.6105</v>
      </c>
      <c r="G912" s="8">
        <v>46328.079464754162</v>
      </c>
      <c r="H912" s="1">
        <f t="shared" si="188"/>
        <v>2146290946.8925762</v>
      </c>
      <c r="I912" s="1">
        <f t="shared" si="189"/>
        <v>31889000000</v>
      </c>
      <c r="J912" s="6">
        <v>31889</v>
      </c>
      <c r="K912" s="6">
        <f t="shared" si="190"/>
        <v>63127000000</v>
      </c>
      <c r="L912" s="6">
        <f t="shared" si="191"/>
        <v>95016000000</v>
      </c>
      <c r="M912" s="6">
        <v>63127</v>
      </c>
      <c r="N912" s="6">
        <f t="shared" si="192"/>
        <v>0.47035063347322054</v>
      </c>
      <c r="O912" s="1">
        <v>17820</v>
      </c>
      <c r="P912" s="12">
        <f t="shared" si="193"/>
        <v>4.1928287100063671E-3</v>
      </c>
      <c r="Q912" s="1">
        <v>106.134</v>
      </c>
      <c r="R912" s="1">
        <v>0.99</v>
      </c>
      <c r="S912" s="1">
        <v>53.735999999999997</v>
      </c>
      <c r="T912" s="1">
        <f t="shared" si="194"/>
        <v>106134000</v>
      </c>
      <c r="U912" s="1">
        <f t="shared" si="195"/>
        <v>990000</v>
      </c>
      <c r="V912" s="1">
        <f t="shared" si="196"/>
        <v>53736000</v>
      </c>
      <c r="W912" s="1">
        <f t="shared" si="197"/>
        <v>24.972036044209638</v>
      </c>
      <c r="X912" s="3">
        <v>0</v>
      </c>
      <c r="Y912" s="10">
        <v>0</v>
      </c>
      <c r="Z912" s="10">
        <v>7</v>
      </c>
      <c r="AA912" s="3">
        <f t="shared" si="187"/>
        <v>-7</v>
      </c>
    </row>
    <row r="913" spans="1:27" x14ac:dyDescent="0.3">
      <c r="A913" s="1" t="s">
        <v>51</v>
      </c>
      <c r="B913" s="3">
        <v>2020</v>
      </c>
      <c r="C913" s="13">
        <f t="shared" si="198"/>
        <v>0.22704109948436443</v>
      </c>
      <c r="D913" s="1">
        <f t="shared" si="199"/>
        <v>990000</v>
      </c>
      <c r="E913" s="1">
        <v>4360444</v>
      </c>
      <c r="F913" s="8">
        <v>202010996133.6105</v>
      </c>
      <c r="G913" s="8">
        <v>46328.079464754162</v>
      </c>
      <c r="H913" s="1">
        <f t="shared" si="188"/>
        <v>2146290946.8925762</v>
      </c>
      <c r="I913" s="1">
        <f t="shared" si="189"/>
        <v>27738000000</v>
      </c>
      <c r="J913" s="6">
        <v>27738</v>
      </c>
      <c r="K913" s="6">
        <f t="shared" si="190"/>
        <v>40116000000</v>
      </c>
      <c r="L913" s="6">
        <f t="shared" si="191"/>
        <v>67854000000</v>
      </c>
      <c r="M913" s="6">
        <v>40116</v>
      </c>
      <c r="N913" s="6">
        <f t="shared" si="192"/>
        <v>0.33589260633674228</v>
      </c>
      <c r="O913" s="1">
        <v>17820</v>
      </c>
      <c r="P913" s="12">
        <f t="shared" si="193"/>
        <v>4.0867397907185599E-3</v>
      </c>
      <c r="Q913" s="1">
        <v>99.778999999999996</v>
      </c>
      <c r="R913" s="1">
        <v>0.99</v>
      </c>
      <c r="S913" s="1">
        <v>53.145000000000003</v>
      </c>
      <c r="T913" s="1">
        <f t="shared" si="194"/>
        <v>99779000</v>
      </c>
      <c r="U913" s="1">
        <f t="shared" si="195"/>
        <v>990000</v>
      </c>
      <c r="V913" s="1">
        <f t="shared" si="196"/>
        <v>53145000</v>
      </c>
      <c r="W913" s="1">
        <f t="shared" si="197"/>
        <v>22.882761480252928</v>
      </c>
      <c r="X913" s="3">
        <v>0</v>
      </c>
      <c r="Y913" s="10">
        <v>0</v>
      </c>
      <c r="Z913" s="10">
        <v>7</v>
      </c>
      <c r="AA913" s="3">
        <f t="shared" si="187"/>
        <v>-7</v>
      </c>
    </row>
    <row r="914" spans="1:27" x14ac:dyDescent="0.3">
      <c r="A914" s="1" t="s">
        <v>51</v>
      </c>
      <c r="B914" s="3">
        <v>2019</v>
      </c>
      <c r="C914" s="13">
        <f t="shared" si="198"/>
        <v>0.2229177456035667</v>
      </c>
      <c r="D914" s="1">
        <f t="shared" si="199"/>
        <v>990000</v>
      </c>
      <c r="E914" s="1">
        <v>4441100</v>
      </c>
      <c r="F914" s="8">
        <v>218998184051.22131</v>
      </c>
      <c r="G914" s="8">
        <v>49311.698464619425</v>
      </c>
      <c r="H914" s="1">
        <f t="shared" si="188"/>
        <v>2431643605.4655499</v>
      </c>
      <c r="I914" s="1">
        <f t="shared" si="189"/>
        <v>33575000000</v>
      </c>
      <c r="J914" s="6">
        <v>33575</v>
      </c>
      <c r="K914" s="6">
        <f t="shared" si="190"/>
        <v>64483000000</v>
      </c>
      <c r="L914" s="6">
        <f t="shared" si="191"/>
        <v>98058000000</v>
      </c>
      <c r="M914" s="6">
        <v>64483</v>
      </c>
      <c r="N914" s="6">
        <f t="shared" si="192"/>
        <v>0.44775713746131013</v>
      </c>
      <c r="O914" s="1">
        <v>17820</v>
      </c>
      <c r="P914" s="12">
        <f t="shared" si="193"/>
        <v>4.0125194208642002E-3</v>
      </c>
      <c r="Q914" s="1">
        <v>104.361</v>
      </c>
      <c r="R914" s="1">
        <v>0.99</v>
      </c>
      <c r="S914" s="1">
        <v>55.499000000000002</v>
      </c>
      <c r="T914" s="1">
        <f t="shared" si="194"/>
        <v>104361000</v>
      </c>
      <c r="U914" s="1">
        <f t="shared" si="195"/>
        <v>990000</v>
      </c>
      <c r="V914" s="1">
        <f t="shared" si="196"/>
        <v>55499000</v>
      </c>
      <c r="W914" s="1">
        <f t="shared" si="197"/>
        <v>23.498907928215981</v>
      </c>
      <c r="X914" s="3">
        <v>0</v>
      </c>
      <c r="Y914" s="10">
        <v>0</v>
      </c>
      <c r="Z914" s="10">
        <v>7</v>
      </c>
      <c r="AA914" s="3">
        <f t="shared" si="187"/>
        <v>-7</v>
      </c>
    </row>
    <row r="915" spans="1:27" x14ac:dyDescent="0.3">
      <c r="A915" s="1" t="s">
        <v>9</v>
      </c>
      <c r="B915" s="3">
        <v>2014</v>
      </c>
      <c r="C915" s="13">
        <f t="shared" si="198"/>
        <v>0.33910855972289988</v>
      </c>
      <c r="D915" s="1">
        <f t="shared" si="199"/>
        <v>980000</v>
      </c>
      <c r="E915" s="1">
        <v>2889930</v>
      </c>
      <c r="F915" s="8">
        <v>29231468082.41898</v>
      </c>
      <c r="G915" s="8">
        <v>10114.939836750018</v>
      </c>
      <c r="H915" s="1">
        <f t="shared" si="188"/>
        <v>102312007.90107249</v>
      </c>
      <c r="I915" s="1">
        <f t="shared" si="189"/>
        <v>4401000000</v>
      </c>
      <c r="J915" s="2">
        <v>4401</v>
      </c>
      <c r="K915" s="6">
        <f t="shared" si="190"/>
        <v>1520000000</v>
      </c>
      <c r="L915" s="6">
        <f t="shared" si="191"/>
        <v>5921000000</v>
      </c>
      <c r="M915" s="2">
        <v>1520</v>
      </c>
      <c r="N915" s="6">
        <f t="shared" si="192"/>
        <v>0.20255568359774362</v>
      </c>
      <c r="O915" s="1">
        <v>28470</v>
      </c>
      <c r="P915" s="12">
        <f t="shared" si="193"/>
        <v>9.8514496890928158E-3</v>
      </c>
      <c r="Q915" s="1">
        <v>5.6040000000000001</v>
      </c>
      <c r="R915" s="1">
        <v>0.98</v>
      </c>
      <c r="S915" s="1">
        <v>0.86399999999999999</v>
      </c>
      <c r="T915" s="1">
        <f t="shared" si="194"/>
        <v>5604000</v>
      </c>
      <c r="U915" s="1">
        <f t="shared" si="195"/>
        <v>980000</v>
      </c>
      <c r="V915" s="1">
        <f t="shared" si="196"/>
        <v>864000</v>
      </c>
      <c r="W915" s="1">
        <f t="shared" si="197"/>
        <v>1.9391473149868681</v>
      </c>
      <c r="X915" s="3">
        <v>0</v>
      </c>
      <c r="Y915" s="3">
        <v>5</v>
      </c>
      <c r="Z915" s="3">
        <v>0</v>
      </c>
      <c r="AA915" s="3">
        <f t="shared" si="187"/>
        <v>5</v>
      </c>
    </row>
    <row r="916" spans="1:27" x14ac:dyDescent="0.3">
      <c r="A916" s="1" t="s">
        <v>51</v>
      </c>
      <c r="B916" s="3">
        <v>2018</v>
      </c>
      <c r="C916" s="13">
        <f t="shared" si="198"/>
        <v>0.22699976952574422</v>
      </c>
      <c r="D916" s="1">
        <f t="shared" si="199"/>
        <v>980000</v>
      </c>
      <c r="E916" s="1">
        <v>4317185</v>
      </c>
      <c r="F916" s="8">
        <v>216343897041.67004</v>
      </c>
      <c r="G916" s="8">
        <v>50112.259966082078</v>
      </c>
      <c r="H916" s="1">
        <f t="shared" si="188"/>
        <v>2511238598.9081926</v>
      </c>
      <c r="I916" s="1">
        <f t="shared" si="189"/>
        <v>35864000000</v>
      </c>
      <c r="J916" s="6">
        <v>35864</v>
      </c>
      <c r="K916" s="6">
        <f t="shared" si="190"/>
        <v>71938000000</v>
      </c>
      <c r="L916" s="6">
        <f t="shared" si="191"/>
        <v>107802000000</v>
      </c>
      <c r="M916" s="6">
        <v>71938</v>
      </c>
      <c r="N916" s="6">
        <f t="shared" si="192"/>
        <v>0.49828999788811346</v>
      </c>
      <c r="O916" s="1">
        <v>17820</v>
      </c>
      <c r="P916" s="12">
        <f t="shared" si="193"/>
        <v>4.1276896866824101E-3</v>
      </c>
      <c r="Q916" s="1">
        <v>97.045000000000002</v>
      </c>
      <c r="R916" s="1">
        <v>0.98</v>
      </c>
      <c r="S916" s="1">
        <v>51.789000000000001</v>
      </c>
      <c r="T916" s="1">
        <f t="shared" si="194"/>
        <v>97045000</v>
      </c>
      <c r="U916" s="1">
        <f t="shared" si="195"/>
        <v>980000</v>
      </c>
      <c r="V916" s="1">
        <f t="shared" si="196"/>
        <v>51789000</v>
      </c>
      <c r="W916" s="1">
        <f t="shared" si="197"/>
        <v>22.478767993495762</v>
      </c>
      <c r="X916" s="3">
        <v>0</v>
      </c>
      <c r="Y916" s="10">
        <v>0</v>
      </c>
      <c r="Z916" s="10">
        <v>7</v>
      </c>
      <c r="AA916" s="3">
        <f t="shared" si="187"/>
        <v>-7</v>
      </c>
    </row>
    <row r="917" spans="1:27" x14ac:dyDescent="0.3">
      <c r="A917" s="1" t="s">
        <v>9</v>
      </c>
      <c r="B917" s="3">
        <v>2012</v>
      </c>
      <c r="C917" s="13">
        <f t="shared" si="198"/>
        <v>0.32939647360487728</v>
      </c>
      <c r="D917" s="1">
        <f t="shared" si="199"/>
        <v>960000</v>
      </c>
      <c r="E917" s="1">
        <v>2914421</v>
      </c>
      <c r="F917" s="8">
        <v>27009096448.544163</v>
      </c>
      <c r="G917" s="8">
        <v>9267.3970056296475</v>
      </c>
      <c r="H917" s="1">
        <f t="shared" si="188"/>
        <v>85884647.259953365</v>
      </c>
      <c r="I917" s="1">
        <f t="shared" si="189"/>
        <v>4263000000</v>
      </c>
      <c r="J917" s="2">
        <v>4263</v>
      </c>
      <c r="K917" s="6">
        <f t="shared" si="190"/>
        <v>1380000000</v>
      </c>
      <c r="L917" s="6">
        <f t="shared" si="191"/>
        <v>5643000000</v>
      </c>
      <c r="M917" s="2">
        <v>1380</v>
      </c>
      <c r="N917" s="6">
        <f t="shared" si="192"/>
        <v>0.20892961046477981</v>
      </c>
      <c r="O917" s="1">
        <v>28470</v>
      </c>
      <c r="P917" s="12">
        <f t="shared" si="193"/>
        <v>9.768664170344641E-3</v>
      </c>
      <c r="Q917" s="1">
        <v>5.7480000000000002</v>
      </c>
      <c r="R917" s="1">
        <v>0.96</v>
      </c>
      <c r="S917" s="1">
        <v>0.89800000000000002</v>
      </c>
      <c r="T917" s="1">
        <f t="shared" si="194"/>
        <v>5748000</v>
      </c>
      <c r="U917" s="1">
        <f t="shared" si="195"/>
        <v>960000</v>
      </c>
      <c r="V917" s="1">
        <f t="shared" si="196"/>
        <v>898000</v>
      </c>
      <c r="W917" s="1">
        <f t="shared" si="197"/>
        <v>1.9722613857092026</v>
      </c>
      <c r="X917" s="3">
        <v>0</v>
      </c>
      <c r="Y917" s="3">
        <v>5</v>
      </c>
      <c r="Z917" s="3">
        <v>0</v>
      </c>
      <c r="AA917" s="3">
        <f t="shared" si="187"/>
        <v>5</v>
      </c>
    </row>
    <row r="918" spans="1:27" x14ac:dyDescent="0.3">
      <c r="A918" s="1" t="s">
        <v>51</v>
      </c>
      <c r="B918" s="3">
        <v>2017</v>
      </c>
      <c r="C918" s="13">
        <f t="shared" si="198"/>
        <v>0.23273268905167246</v>
      </c>
      <c r="D918" s="1">
        <f t="shared" si="199"/>
        <v>960000</v>
      </c>
      <c r="E918" s="1">
        <v>4124904</v>
      </c>
      <c r="F918" s="8">
        <v>206275309887.72659</v>
      </c>
      <c r="G918" s="8">
        <v>50007.29953660172</v>
      </c>
      <c r="H918" s="1">
        <f t="shared" si="188"/>
        <v>2500730006.9434066</v>
      </c>
      <c r="I918" s="1">
        <f t="shared" si="189"/>
        <v>33572000000</v>
      </c>
      <c r="J918" s="6">
        <v>33572</v>
      </c>
      <c r="K918" s="6">
        <f t="shared" si="190"/>
        <v>55016000000</v>
      </c>
      <c r="L918" s="6">
        <f t="shared" si="191"/>
        <v>88588000000</v>
      </c>
      <c r="M918" s="6">
        <v>55016</v>
      </c>
      <c r="N918" s="6">
        <f t="shared" si="192"/>
        <v>0.42946487414425644</v>
      </c>
      <c r="O918" s="1">
        <v>17820</v>
      </c>
      <c r="P918" s="12">
        <f t="shared" si="193"/>
        <v>4.3201005405216703E-3</v>
      </c>
      <c r="Q918" s="1">
        <v>95.938000000000002</v>
      </c>
      <c r="R918" s="1">
        <v>0.96</v>
      </c>
      <c r="S918" s="1">
        <v>50.959000000000003</v>
      </c>
      <c r="T918" s="1">
        <f t="shared" si="194"/>
        <v>95938000</v>
      </c>
      <c r="U918" s="1">
        <f t="shared" si="195"/>
        <v>960000</v>
      </c>
      <c r="V918" s="1">
        <f t="shared" si="196"/>
        <v>50959000</v>
      </c>
      <c r="W918" s="1">
        <f t="shared" si="197"/>
        <v>23.25823825233266</v>
      </c>
      <c r="X918" s="3">
        <v>0</v>
      </c>
      <c r="Y918" s="10">
        <v>0</v>
      </c>
      <c r="Z918" s="10">
        <v>7</v>
      </c>
      <c r="AA918" s="3">
        <f t="shared" si="187"/>
        <v>-7</v>
      </c>
    </row>
    <row r="919" spans="1:27" x14ac:dyDescent="0.3">
      <c r="A919" s="1" t="s">
        <v>51</v>
      </c>
      <c r="B919" s="3">
        <v>2016</v>
      </c>
      <c r="C919" s="13">
        <f t="shared" si="198"/>
        <v>0.22726795509481643</v>
      </c>
      <c r="D919" s="1">
        <f t="shared" si="199"/>
        <v>920000</v>
      </c>
      <c r="E919" s="1">
        <v>4048085</v>
      </c>
      <c r="F919" s="8">
        <v>176814346747.18048</v>
      </c>
      <c r="G919" s="8">
        <v>43678.516322453819</v>
      </c>
      <c r="H919" s="1">
        <f t="shared" si="188"/>
        <v>1907812788.1308646</v>
      </c>
      <c r="I919" s="1">
        <f t="shared" si="189"/>
        <v>30825000000</v>
      </c>
      <c r="J919" s="6">
        <v>30825</v>
      </c>
      <c r="K919" s="6">
        <f t="shared" si="190"/>
        <v>46273000000</v>
      </c>
      <c r="L919" s="6">
        <f t="shared" si="191"/>
        <v>77098000000</v>
      </c>
      <c r="M919" s="6">
        <v>46273</v>
      </c>
      <c r="N919" s="6">
        <f t="shared" si="192"/>
        <v>0.43603927745885485</v>
      </c>
      <c r="O919" s="1">
        <v>17820</v>
      </c>
      <c r="P919" s="12">
        <f t="shared" si="193"/>
        <v>4.4020814780322054E-3</v>
      </c>
      <c r="Q919" s="1">
        <v>101.89700000000001</v>
      </c>
      <c r="R919" s="1">
        <v>0.92</v>
      </c>
      <c r="S919" s="1">
        <v>56.823</v>
      </c>
      <c r="T919" s="1">
        <f t="shared" si="194"/>
        <v>101897000</v>
      </c>
      <c r="U919" s="1">
        <f t="shared" si="195"/>
        <v>920000</v>
      </c>
      <c r="V919" s="1">
        <f t="shared" si="196"/>
        <v>56823000</v>
      </c>
      <c r="W919" s="1">
        <f t="shared" si="197"/>
        <v>25.171655239452729</v>
      </c>
      <c r="X919" s="3">
        <v>0</v>
      </c>
      <c r="Y919" s="10">
        <v>0</v>
      </c>
      <c r="Z919" s="10">
        <v>7</v>
      </c>
      <c r="AA919" s="3">
        <f t="shared" si="187"/>
        <v>-7</v>
      </c>
    </row>
    <row r="920" spans="1:27" x14ac:dyDescent="0.3">
      <c r="A920" s="1" t="s">
        <v>51</v>
      </c>
      <c r="B920" s="3">
        <v>2015</v>
      </c>
      <c r="C920" s="13">
        <f t="shared" si="198"/>
        <v>0.23281141789061086</v>
      </c>
      <c r="D920" s="1">
        <f t="shared" si="199"/>
        <v>910000</v>
      </c>
      <c r="E920" s="1">
        <v>3908743</v>
      </c>
      <c r="F920" s="8">
        <v>181157353237.84177</v>
      </c>
      <c r="G920" s="8">
        <v>46346.703591881524</v>
      </c>
      <c r="H920" s="1">
        <f t="shared" si="188"/>
        <v>2148016933.8337235</v>
      </c>
      <c r="I920" s="1">
        <f t="shared" si="189"/>
        <v>30964000000</v>
      </c>
      <c r="J920" s="6">
        <v>30964</v>
      </c>
      <c r="K920" s="6">
        <f t="shared" si="190"/>
        <v>54123000000</v>
      </c>
      <c r="L920" s="6">
        <f t="shared" si="191"/>
        <v>85087000000</v>
      </c>
      <c r="M920" s="6">
        <v>54123</v>
      </c>
      <c r="N920" s="6">
        <f t="shared" si="192"/>
        <v>0.46968559917238989</v>
      </c>
      <c r="O920" s="1">
        <v>17820</v>
      </c>
      <c r="P920" s="12">
        <f t="shared" si="193"/>
        <v>4.5590104030886654E-3</v>
      </c>
      <c r="Q920" s="1">
        <v>92.447999999999993</v>
      </c>
      <c r="R920" s="1">
        <v>0.91</v>
      </c>
      <c r="S920" s="1">
        <v>50.624000000000002</v>
      </c>
      <c r="T920" s="1">
        <f t="shared" si="194"/>
        <v>92448000</v>
      </c>
      <c r="U920" s="1">
        <f t="shared" si="195"/>
        <v>910000</v>
      </c>
      <c r="V920" s="1">
        <f t="shared" si="196"/>
        <v>50624000</v>
      </c>
      <c r="W920" s="1">
        <f t="shared" si="197"/>
        <v>23.651593363902411</v>
      </c>
      <c r="X920" s="3">
        <v>0</v>
      </c>
      <c r="Y920" s="10">
        <v>0</v>
      </c>
      <c r="Z920" s="10">
        <v>7</v>
      </c>
      <c r="AA920" s="3">
        <f t="shared" si="187"/>
        <v>-7</v>
      </c>
    </row>
    <row r="921" spans="1:27" x14ac:dyDescent="0.3">
      <c r="A921" s="1" t="s">
        <v>51</v>
      </c>
      <c r="B921" s="3">
        <v>2014</v>
      </c>
      <c r="C921" s="13">
        <f t="shared" si="198"/>
        <v>0.22862708901356449</v>
      </c>
      <c r="D921" s="1">
        <f t="shared" si="199"/>
        <v>860000</v>
      </c>
      <c r="E921" s="1">
        <v>3761584</v>
      </c>
      <c r="F921" s="8">
        <v>258670095308.75259</v>
      </c>
      <c r="G921" s="8">
        <v>68766.268494536504</v>
      </c>
      <c r="H921" s="1">
        <f t="shared" si="188"/>
        <v>4728799682.6626835</v>
      </c>
      <c r="I921" s="1">
        <f t="shared" si="189"/>
        <v>31022000000</v>
      </c>
      <c r="J921" s="6">
        <v>31022</v>
      </c>
      <c r="K921" s="6">
        <f t="shared" si="190"/>
        <v>102111000000</v>
      </c>
      <c r="L921" s="6">
        <f t="shared" si="191"/>
        <v>133133000000</v>
      </c>
      <c r="M921" s="6">
        <v>102111</v>
      </c>
      <c r="N921" s="6">
        <f t="shared" si="192"/>
        <v>0.51468261084100353</v>
      </c>
      <c r="O921" s="1">
        <v>17820</v>
      </c>
      <c r="P921" s="12">
        <f t="shared" si="193"/>
        <v>4.7373659607229295E-3</v>
      </c>
      <c r="Q921" s="1">
        <v>75.623999999999995</v>
      </c>
      <c r="R921" s="1">
        <v>0.86</v>
      </c>
      <c r="S921" s="1">
        <v>37.720999999999997</v>
      </c>
      <c r="T921" s="1">
        <f t="shared" si="194"/>
        <v>75624000</v>
      </c>
      <c r="U921" s="1">
        <f t="shared" si="195"/>
        <v>860000</v>
      </c>
      <c r="V921" s="1">
        <f t="shared" si="196"/>
        <v>37721000</v>
      </c>
      <c r="W921" s="1">
        <f t="shared" si="197"/>
        <v>20.104296487862559</v>
      </c>
      <c r="X921" s="3">
        <v>0</v>
      </c>
      <c r="Y921" s="10">
        <v>0</v>
      </c>
      <c r="Z921" s="10">
        <v>7</v>
      </c>
      <c r="AA921" s="3">
        <f t="shared" si="187"/>
        <v>-7</v>
      </c>
    </row>
    <row r="922" spans="1:27" x14ac:dyDescent="0.3">
      <c r="A922" s="1" t="s">
        <v>51</v>
      </c>
      <c r="B922" s="3">
        <v>2013</v>
      </c>
      <c r="C922" s="13">
        <f t="shared" si="198"/>
        <v>0.23309908246716457</v>
      </c>
      <c r="D922" s="1">
        <f t="shared" si="199"/>
        <v>850000</v>
      </c>
      <c r="E922" s="1">
        <v>3646518</v>
      </c>
      <c r="F922" s="8">
        <v>275263666389.69073</v>
      </c>
      <c r="G922" s="8">
        <v>75486.715378805413</v>
      </c>
      <c r="H922" s="1">
        <f t="shared" si="188"/>
        <v>5698244198.6807775</v>
      </c>
      <c r="I922" s="1">
        <f t="shared" si="189"/>
        <v>29298000000</v>
      </c>
      <c r="J922" s="6">
        <v>29298</v>
      </c>
      <c r="K922" s="6">
        <f t="shared" si="190"/>
        <v>115103000000</v>
      </c>
      <c r="L922" s="6">
        <f t="shared" si="191"/>
        <v>144401000000</v>
      </c>
      <c r="M922" s="6">
        <v>115103</v>
      </c>
      <c r="N922" s="6">
        <f t="shared" si="192"/>
        <v>0.52459157394049793</v>
      </c>
      <c r="O922" s="1">
        <v>17820</v>
      </c>
      <c r="P922" s="12">
        <f t="shared" si="193"/>
        <v>4.8868537053704383E-3</v>
      </c>
      <c r="Q922" s="1">
        <v>83.722999999999999</v>
      </c>
      <c r="R922" s="1">
        <v>0.85</v>
      </c>
      <c r="S922" s="1">
        <v>45.674999999999997</v>
      </c>
      <c r="T922" s="1">
        <f t="shared" si="194"/>
        <v>83723000</v>
      </c>
      <c r="U922" s="1">
        <f t="shared" si="195"/>
        <v>850000</v>
      </c>
      <c r="V922" s="1">
        <f t="shared" si="196"/>
        <v>45675000</v>
      </c>
      <c r="W922" s="1">
        <f t="shared" si="197"/>
        <v>22.959711154586376</v>
      </c>
      <c r="X922" s="3">
        <v>0</v>
      </c>
      <c r="Y922" s="10">
        <v>0</v>
      </c>
      <c r="Z922" s="10">
        <v>7</v>
      </c>
      <c r="AA922" s="3">
        <f t="shared" si="187"/>
        <v>-7</v>
      </c>
    </row>
    <row r="923" spans="1:27" x14ac:dyDescent="0.3">
      <c r="A923" s="1" t="s">
        <v>51</v>
      </c>
      <c r="B923" s="3">
        <v>2012</v>
      </c>
      <c r="C923" s="13">
        <f t="shared" si="198"/>
        <v>0.24155564190024165</v>
      </c>
      <c r="D923" s="1">
        <f t="shared" si="199"/>
        <v>820000</v>
      </c>
      <c r="E923" s="1">
        <v>3394663</v>
      </c>
      <c r="F923" s="8">
        <v>276884442786.9823</v>
      </c>
      <c r="G923" s="8">
        <v>81564.633304390532</v>
      </c>
      <c r="H923" s="1">
        <f t="shared" si="188"/>
        <v>6652789406.0796928</v>
      </c>
      <c r="I923" s="1">
        <f t="shared" si="189"/>
        <v>27260000000</v>
      </c>
      <c r="J923" s="6">
        <v>27260</v>
      </c>
      <c r="K923" s="6">
        <f t="shared" si="190"/>
        <v>118912000000</v>
      </c>
      <c r="L923" s="6">
        <f t="shared" si="191"/>
        <v>146172000000</v>
      </c>
      <c r="M923" s="6">
        <v>118912</v>
      </c>
      <c r="N923" s="6">
        <f t="shared" si="192"/>
        <v>0.527916984171103</v>
      </c>
      <c r="O923" s="1">
        <v>17820</v>
      </c>
      <c r="P923" s="12">
        <f t="shared" si="193"/>
        <v>5.2494165105637881E-3</v>
      </c>
      <c r="Q923" s="1">
        <v>101.76600000000001</v>
      </c>
      <c r="R923" s="1">
        <v>0.82</v>
      </c>
      <c r="S923" s="1">
        <v>64.072000000000003</v>
      </c>
      <c r="T923" s="1">
        <f t="shared" si="194"/>
        <v>101766000</v>
      </c>
      <c r="U923" s="1">
        <f t="shared" si="195"/>
        <v>820000</v>
      </c>
      <c r="V923" s="1">
        <f t="shared" si="196"/>
        <v>64072000</v>
      </c>
      <c r="W923" s="1">
        <f t="shared" si="197"/>
        <v>29.978233480024379</v>
      </c>
      <c r="X923" s="3">
        <v>0</v>
      </c>
      <c r="Y923" s="10">
        <v>0</v>
      </c>
      <c r="Z923" s="10">
        <v>7</v>
      </c>
      <c r="AA923" s="3">
        <f t="shared" si="187"/>
        <v>-7</v>
      </c>
    </row>
    <row r="924" spans="1:27" x14ac:dyDescent="0.3">
      <c r="A924" s="1" t="s">
        <v>9</v>
      </c>
      <c r="B924" s="3">
        <v>2011</v>
      </c>
      <c r="C924" s="13">
        <f t="shared" si="198"/>
        <v>0.2731329993827194</v>
      </c>
      <c r="D924" s="1">
        <f t="shared" si="199"/>
        <v>800000</v>
      </c>
      <c r="E924" s="1">
        <v>2928976</v>
      </c>
      <c r="F924" s="8">
        <v>23085520248.370056</v>
      </c>
      <c r="G924" s="8">
        <v>7881.7717346847694</v>
      </c>
      <c r="H924" s="1">
        <f t="shared" si="188"/>
        <v>62122325.677675761</v>
      </c>
      <c r="I924" s="1">
        <f t="shared" si="189"/>
        <v>4152000000</v>
      </c>
      <c r="J924" s="2">
        <v>4152</v>
      </c>
      <c r="K924" s="6">
        <f t="shared" si="190"/>
        <v>1331000000</v>
      </c>
      <c r="L924" s="6">
        <f t="shared" si="191"/>
        <v>5483000000</v>
      </c>
      <c r="M924" s="2">
        <v>1331</v>
      </c>
      <c r="N924" s="6">
        <f t="shared" si="192"/>
        <v>0.2375081843948102</v>
      </c>
      <c r="O924" s="1">
        <v>28470</v>
      </c>
      <c r="P924" s="12">
        <f t="shared" si="193"/>
        <v>9.7201206155325282E-3</v>
      </c>
      <c r="Q924" s="1">
        <v>4.9690000000000003</v>
      </c>
      <c r="R924" s="1">
        <v>0.8</v>
      </c>
      <c r="S924" s="1">
        <v>0.94199999999999995</v>
      </c>
      <c r="T924" s="1">
        <f t="shared" si="194"/>
        <v>4969000</v>
      </c>
      <c r="U924" s="1">
        <f t="shared" si="195"/>
        <v>800000</v>
      </c>
      <c r="V924" s="1">
        <f t="shared" si="196"/>
        <v>942000</v>
      </c>
      <c r="W924" s="1">
        <f t="shared" si="197"/>
        <v>1.696497342415916</v>
      </c>
      <c r="X924" s="3">
        <v>0</v>
      </c>
      <c r="Y924" s="3">
        <v>5</v>
      </c>
      <c r="Z924" s="3">
        <v>0</v>
      </c>
      <c r="AA924" s="3">
        <f t="shared" si="187"/>
        <v>5</v>
      </c>
    </row>
    <row r="925" spans="1:27" x14ac:dyDescent="0.3">
      <c r="A925" s="1" t="s">
        <v>53</v>
      </c>
      <c r="B925" s="3">
        <v>2015</v>
      </c>
      <c r="C925" s="13">
        <f t="shared" si="198"/>
        <v>0.17344816469076685</v>
      </c>
      <c r="D925" s="1">
        <f t="shared" si="199"/>
        <v>800000</v>
      </c>
      <c r="E925" s="1">
        <v>4612329</v>
      </c>
      <c r="F925" s="9">
        <v>5869634044.1069632</v>
      </c>
      <c r="G925" s="8">
        <v>1272.5965654459956</v>
      </c>
      <c r="H925" s="1">
        <f t="shared" si="188"/>
        <v>1619502.0183849442</v>
      </c>
      <c r="I925" s="1">
        <f t="shared" si="189"/>
        <v>1687000000</v>
      </c>
      <c r="J925" s="2">
        <v>1687</v>
      </c>
      <c r="K925" s="6">
        <f t="shared" si="190"/>
        <v>283000000</v>
      </c>
      <c r="L925" s="6">
        <f t="shared" si="191"/>
        <v>1970000000</v>
      </c>
      <c r="M925" s="6">
        <v>283</v>
      </c>
      <c r="N925" s="6">
        <f t="shared" si="192"/>
        <v>0.33562569407165249</v>
      </c>
      <c r="O925" s="1">
        <v>96320</v>
      </c>
      <c r="P925" s="12">
        <f t="shared" si="193"/>
        <v>2.088315902876833E-2</v>
      </c>
      <c r="Q925" s="1">
        <v>1.2030000000000001</v>
      </c>
      <c r="R925" s="1">
        <v>0.8</v>
      </c>
      <c r="S925" s="1">
        <v>1.0880000000000001</v>
      </c>
      <c r="T925" s="1">
        <f t="shared" si="194"/>
        <v>1203000</v>
      </c>
      <c r="U925" s="1">
        <f t="shared" si="195"/>
        <v>800000</v>
      </c>
      <c r="V925" s="1">
        <f t="shared" si="196"/>
        <v>1088000</v>
      </c>
      <c r="W925" s="1">
        <f t="shared" si="197"/>
        <v>0.26082267765374068</v>
      </c>
      <c r="X925" s="3">
        <v>0</v>
      </c>
      <c r="Y925" s="10">
        <v>7</v>
      </c>
      <c r="Z925" s="10">
        <v>1</v>
      </c>
      <c r="AA925" s="3">
        <f t="shared" si="187"/>
        <v>6</v>
      </c>
    </row>
    <row r="926" spans="1:27" x14ac:dyDescent="0.3">
      <c r="A926" s="1" t="s">
        <v>51</v>
      </c>
      <c r="B926" s="3">
        <v>2011</v>
      </c>
      <c r="C926" s="13">
        <f t="shared" si="198"/>
        <v>0.24810541299213537</v>
      </c>
      <c r="D926" s="1">
        <f t="shared" si="199"/>
        <v>780000</v>
      </c>
      <c r="E926" s="1">
        <v>3143825</v>
      </c>
      <c r="F926" s="8">
        <v>247672823742.85883</v>
      </c>
      <c r="G926" s="8">
        <v>78780.728489295303</v>
      </c>
      <c r="H926" s="1">
        <f t="shared" si="188"/>
        <v>6206403181.3040648</v>
      </c>
      <c r="I926" s="1">
        <f t="shared" si="189"/>
        <v>25090000000</v>
      </c>
      <c r="J926" s="6">
        <v>25090</v>
      </c>
      <c r="K926" s="6">
        <f t="shared" si="190"/>
        <v>102103000000</v>
      </c>
      <c r="L926" s="6">
        <f t="shared" si="191"/>
        <v>127193000000</v>
      </c>
      <c r="M926" s="6">
        <v>102103</v>
      </c>
      <c r="N926" s="6">
        <f t="shared" si="192"/>
        <v>0.51355250882129677</v>
      </c>
      <c r="O926" s="1">
        <v>17820</v>
      </c>
      <c r="P926" s="12">
        <f t="shared" si="193"/>
        <v>5.6682544352818619E-3</v>
      </c>
      <c r="Q926" s="1">
        <v>86.263000000000005</v>
      </c>
      <c r="R926" s="1">
        <v>0.78</v>
      </c>
      <c r="S926" s="1">
        <v>52.191000000000003</v>
      </c>
      <c r="T926" s="1">
        <f t="shared" si="194"/>
        <v>86263000</v>
      </c>
      <c r="U926" s="1">
        <f t="shared" si="195"/>
        <v>780000</v>
      </c>
      <c r="V926" s="1">
        <f t="shared" si="196"/>
        <v>52191000</v>
      </c>
      <c r="W926" s="1">
        <f t="shared" si="197"/>
        <v>27.438868257616122</v>
      </c>
      <c r="X926" s="3">
        <v>0</v>
      </c>
      <c r="Y926" s="10">
        <v>0</v>
      </c>
      <c r="Z926" s="10">
        <v>7</v>
      </c>
      <c r="AA926" s="3">
        <f t="shared" si="187"/>
        <v>-7</v>
      </c>
    </row>
    <row r="927" spans="1:27" x14ac:dyDescent="0.3">
      <c r="A927" s="1" t="s">
        <v>53</v>
      </c>
      <c r="B927" s="3">
        <v>2014</v>
      </c>
      <c r="C927" s="13">
        <f t="shared" si="198"/>
        <v>0.10399615169985028</v>
      </c>
      <c r="D927" s="1">
        <f t="shared" si="199"/>
        <v>470000</v>
      </c>
      <c r="E927" s="1">
        <v>4519398</v>
      </c>
      <c r="F927" s="9">
        <v>6181038115.7287893</v>
      </c>
      <c r="G927" s="8">
        <v>1367.6684628635915</v>
      </c>
      <c r="H927" s="1">
        <f t="shared" si="188"/>
        <v>1870517.0243116592</v>
      </c>
      <c r="I927" s="1">
        <f t="shared" si="189"/>
        <v>1997000000</v>
      </c>
      <c r="J927" s="2">
        <v>1997</v>
      </c>
      <c r="K927" s="6">
        <f t="shared" si="190"/>
        <v>444000000</v>
      </c>
      <c r="L927" s="6">
        <f t="shared" si="191"/>
        <v>2441000000</v>
      </c>
      <c r="M927" s="6">
        <v>444</v>
      </c>
      <c r="N927" s="6">
        <f t="shared" si="192"/>
        <v>0.39491748057473164</v>
      </c>
      <c r="O927" s="1">
        <v>96320</v>
      </c>
      <c r="P927" s="12">
        <f t="shared" si="193"/>
        <v>2.1312573046233147E-2</v>
      </c>
      <c r="Q927" s="1">
        <v>1.1879999999999999</v>
      </c>
      <c r="R927" s="1">
        <v>0.47</v>
      </c>
      <c r="S927" s="1">
        <v>1.0740000000000001</v>
      </c>
      <c r="T927" s="1">
        <f t="shared" si="194"/>
        <v>1188000</v>
      </c>
      <c r="U927" s="1">
        <f t="shared" si="195"/>
        <v>470000</v>
      </c>
      <c r="V927" s="1">
        <f t="shared" si="196"/>
        <v>1074000</v>
      </c>
      <c r="W927" s="1">
        <f t="shared" si="197"/>
        <v>0.26286686855196201</v>
      </c>
      <c r="X927" s="3">
        <v>0</v>
      </c>
      <c r="Y927" s="10">
        <v>7</v>
      </c>
      <c r="Z927" s="10">
        <v>1</v>
      </c>
      <c r="AA927" s="3">
        <f t="shared" si="187"/>
        <v>6</v>
      </c>
    </row>
    <row r="928" spans="1:27" x14ac:dyDescent="0.3">
      <c r="A928" s="1" t="s">
        <v>47</v>
      </c>
      <c r="B928" s="3">
        <v>2012</v>
      </c>
      <c r="C928" s="13">
        <f t="shared" si="198"/>
        <v>0.16667771812406401</v>
      </c>
      <c r="D928" s="1">
        <f t="shared" si="199"/>
        <v>460000</v>
      </c>
      <c r="E928" s="1">
        <v>2759817</v>
      </c>
      <c r="F928" s="8">
        <v>23269052381.301994</v>
      </c>
      <c r="G928" s="8">
        <v>8431.3751170102933</v>
      </c>
      <c r="H928" s="1">
        <f t="shared" si="188"/>
        <v>71088086.36374034</v>
      </c>
      <c r="I928" s="1">
        <f t="shared" si="189"/>
        <v>4476950000</v>
      </c>
      <c r="J928" s="1">
        <v>4476.95</v>
      </c>
      <c r="K928" s="6">
        <f t="shared" si="190"/>
        <v>2605870000</v>
      </c>
      <c r="L928" s="6">
        <f t="shared" si="191"/>
        <v>7082820000</v>
      </c>
      <c r="M928" s="6">
        <v>2605.87</v>
      </c>
      <c r="N928" s="6">
        <f t="shared" si="192"/>
        <v>0.30438798640942716</v>
      </c>
      <c r="O928" s="1">
        <v>10830</v>
      </c>
      <c r="P928" s="12">
        <f t="shared" si="193"/>
        <v>3.9241732332252468E-3</v>
      </c>
      <c r="Q928" s="1">
        <v>7.9130000000000003</v>
      </c>
      <c r="R928" s="1">
        <v>0.46</v>
      </c>
      <c r="S928" s="1">
        <v>7.3789999999999996</v>
      </c>
      <c r="T928" s="1">
        <f t="shared" si="194"/>
        <v>7913000</v>
      </c>
      <c r="U928" s="1">
        <f t="shared" si="195"/>
        <v>460000</v>
      </c>
      <c r="V928" s="1">
        <f t="shared" si="196"/>
        <v>7379000</v>
      </c>
      <c r="W928" s="1">
        <f t="shared" si="197"/>
        <v>2.8672190945993883</v>
      </c>
      <c r="X928" s="3">
        <v>0</v>
      </c>
      <c r="Y928" s="10">
        <v>9</v>
      </c>
      <c r="Z928" s="10">
        <v>0</v>
      </c>
      <c r="AA928" s="3">
        <f t="shared" ref="AA928:AA959" si="200">Y928-Z928</f>
        <v>9</v>
      </c>
    </row>
    <row r="929" spans="1:27" x14ac:dyDescent="0.3">
      <c r="A929" s="1" t="s">
        <v>53</v>
      </c>
      <c r="B929" s="3">
        <v>2021</v>
      </c>
      <c r="C929" s="13">
        <f t="shared" si="198"/>
        <v>8.8573686375210459E-2</v>
      </c>
      <c r="D929" s="1">
        <f t="shared" si="199"/>
        <v>460000</v>
      </c>
      <c r="E929" s="1">
        <v>5193416</v>
      </c>
      <c r="F929" s="9">
        <v>8120180788.4617481</v>
      </c>
      <c r="G929" s="8">
        <v>1563.5529271026523</v>
      </c>
      <c r="H929" s="1">
        <f t="shared" si="188"/>
        <v>2444697.755851272</v>
      </c>
      <c r="I929" s="1">
        <f t="shared" si="189"/>
        <v>1478000000</v>
      </c>
      <c r="J929" s="2">
        <v>1478</v>
      </c>
      <c r="K929" s="6">
        <f t="shared" si="190"/>
        <v>879000000</v>
      </c>
      <c r="L929" s="6">
        <f t="shared" si="191"/>
        <v>2357000000</v>
      </c>
      <c r="M929" s="6">
        <v>879</v>
      </c>
      <c r="N929" s="6">
        <f t="shared" si="192"/>
        <v>0.29026447334142419</v>
      </c>
      <c r="O929" s="1">
        <v>96320</v>
      </c>
      <c r="P929" s="12">
        <f t="shared" si="193"/>
        <v>1.854655972100059E-2</v>
      </c>
      <c r="Q929" s="1">
        <v>1.1950000000000001</v>
      </c>
      <c r="R929" s="1">
        <v>0.46</v>
      </c>
      <c r="S929" s="1">
        <v>1.0640000000000001</v>
      </c>
      <c r="T929" s="1">
        <f t="shared" si="194"/>
        <v>1195000</v>
      </c>
      <c r="U929" s="1">
        <f t="shared" si="195"/>
        <v>460000</v>
      </c>
      <c r="V929" s="1">
        <f t="shared" si="196"/>
        <v>1064000</v>
      </c>
      <c r="W929" s="1">
        <f t="shared" si="197"/>
        <v>0.23009903308342716</v>
      </c>
      <c r="X929" s="3">
        <v>0</v>
      </c>
      <c r="Y929" s="10">
        <v>8</v>
      </c>
      <c r="Z929" s="10">
        <v>1</v>
      </c>
      <c r="AA929" s="3">
        <f t="shared" si="200"/>
        <v>7</v>
      </c>
    </row>
    <row r="930" spans="1:27" x14ac:dyDescent="0.3">
      <c r="A930" s="1" t="s">
        <v>53</v>
      </c>
      <c r="B930" s="3">
        <v>2020</v>
      </c>
      <c r="C930" s="13">
        <f t="shared" si="198"/>
        <v>9.0416197550743149E-2</v>
      </c>
      <c r="D930" s="1">
        <f t="shared" si="199"/>
        <v>460000</v>
      </c>
      <c r="E930" s="1">
        <v>5087584</v>
      </c>
      <c r="F930" s="9">
        <v>7425910242.0760021</v>
      </c>
      <c r="G930" s="8">
        <v>1459.6142770470231</v>
      </c>
      <c r="H930" s="1">
        <f t="shared" si="188"/>
        <v>2130473.8377595036</v>
      </c>
      <c r="I930" s="1">
        <f t="shared" si="189"/>
        <v>1102000000</v>
      </c>
      <c r="J930" s="2">
        <v>1102</v>
      </c>
      <c r="K930" s="6">
        <f t="shared" si="190"/>
        <v>608000000</v>
      </c>
      <c r="L930" s="6">
        <f t="shared" si="191"/>
        <v>1710000000</v>
      </c>
      <c r="M930" s="6">
        <v>608</v>
      </c>
      <c r="N930" s="6">
        <f t="shared" si="192"/>
        <v>0.23027480056397087</v>
      </c>
      <c r="O930" s="1">
        <v>96320</v>
      </c>
      <c r="P930" s="12">
        <f t="shared" si="193"/>
        <v>1.8932365539320824E-2</v>
      </c>
      <c r="Q930" s="1">
        <v>1.127</v>
      </c>
      <c r="R930" s="1">
        <v>0.46</v>
      </c>
      <c r="S930" s="1">
        <v>0.996</v>
      </c>
      <c r="T930" s="1">
        <f t="shared" si="194"/>
        <v>1127000</v>
      </c>
      <c r="U930" s="1">
        <f t="shared" si="195"/>
        <v>460000</v>
      </c>
      <c r="V930" s="1">
        <f t="shared" si="196"/>
        <v>996000</v>
      </c>
      <c r="W930" s="1">
        <f t="shared" si="197"/>
        <v>0.2215196839993207</v>
      </c>
      <c r="X930" s="3">
        <v>0</v>
      </c>
      <c r="Y930" s="10">
        <v>8</v>
      </c>
      <c r="Z930" s="10">
        <v>1</v>
      </c>
      <c r="AA930" s="3">
        <f t="shared" si="200"/>
        <v>7</v>
      </c>
    </row>
    <row r="931" spans="1:27" x14ac:dyDescent="0.3">
      <c r="A931" s="1" t="s">
        <v>53</v>
      </c>
      <c r="B931" s="3">
        <v>2019</v>
      </c>
      <c r="C931" s="13">
        <f t="shared" si="198"/>
        <v>9.2271481151844956E-2</v>
      </c>
      <c r="D931" s="1">
        <f t="shared" si="199"/>
        <v>460000</v>
      </c>
      <c r="E931" s="1">
        <v>4985289</v>
      </c>
      <c r="F931" s="9">
        <v>7563043545.0400429</v>
      </c>
      <c r="G931" s="8">
        <v>1517.0722389494456</v>
      </c>
      <c r="H931" s="1">
        <f t="shared" si="188"/>
        <v>2301508.1781910839</v>
      </c>
      <c r="I931" s="1">
        <f t="shared" si="189"/>
        <v>1033000000</v>
      </c>
      <c r="J931" s="2">
        <v>1033</v>
      </c>
      <c r="K931" s="6">
        <f t="shared" si="190"/>
        <v>543000000</v>
      </c>
      <c r="L931" s="6">
        <f t="shared" si="191"/>
        <v>1576000000</v>
      </c>
      <c r="M931" s="6">
        <v>543</v>
      </c>
      <c r="N931" s="6">
        <f t="shared" si="192"/>
        <v>0.20838171704479533</v>
      </c>
      <c r="O931" s="1">
        <v>96320</v>
      </c>
      <c r="P931" s="12">
        <f t="shared" si="193"/>
        <v>1.9320845792490667E-2</v>
      </c>
      <c r="Q931" s="1">
        <v>1.1060000000000001</v>
      </c>
      <c r="R931" s="1">
        <v>0.46</v>
      </c>
      <c r="S931" s="1">
        <v>0.97499999999999998</v>
      </c>
      <c r="T931" s="1">
        <f t="shared" si="194"/>
        <v>1106000</v>
      </c>
      <c r="U931" s="1">
        <f t="shared" si="195"/>
        <v>460000</v>
      </c>
      <c r="V931" s="1">
        <f t="shared" si="196"/>
        <v>975000</v>
      </c>
      <c r="W931" s="1">
        <f t="shared" si="197"/>
        <v>0.221852735117262</v>
      </c>
      <c r="X931" s="3">
        <v>0</v>
      </c>
      <c r="Y931" s="10">
        <v>8</v>
      </c>
      <c r="Z931" s="10">
        <v>1</v>
      </c>
      <c r="AA931" s="3">
        <f t="shared" si="200"/>
        <v>7</v>
      </c>
    </row>
    <row r="932" spans="1:27" x14ac:dyDescent="0.3">
      <c r="A932" s="1" t="s">
        <v>47</v>
      </c>
      <c r="B932" s="3">
        <v>2021</v>
      </c>
      <c r="C932" s="13">
        <f t="shared" si="198"/>
        <v>0.15914021844647319</v>
      </c>
      <c r="D932" s="1">
        <f t="shared" si="199"/>
        <v>450000</v>
      </c>
      <c r="E932" s="1">
        <v>2827695</v>
      </c>
      <c r="F932" s="8">
        <v>29811646922.636192</v>
      </c>
      <c r="G932" s="8">
        <v>10542.737785594341</v>
      </c>
      <c r="H932" s="1">
        <f t="shared" si="188"/>
        <v>111149320.01579867</v>
      </c>
      <c r="I932" s="1">
        <f t="shared" si="189"/>
        <v>5975616567.8056402</v>
      </c>
      <c r="J932" s="6">
        <v>5975.6165678056404</v>
      </c>
      <c r="K932" s="6">
        <f t="shared" si="190"/>
        <v>1440530802.1828699</v>
      </c>
      <c r="L932" s="6">
        <f t="shared" si="191"/>
        <v>7416147369.9885101</v>
      </c>
      <c r="M932" s="6">
        <v>1440.5308021828698</v>
      </c>
      <c r="N932" s="6">
        <f t="shared" si="192"/>
        <v>0.24876677860951646</v>
      </c>
      <c r="O932" s="1">
        <v>10830</v>
      </c>
      <c r="P932" s="12">
        <f t="shared" si="193"/>
        <v>3.8299745906117881E-3</v>
      </c>
      <c r="Q932" s="1">
        <v>7.69</v>
      </c>
      <c r="R932" s="1">
        <v>0.45</v>
      </c>
      <c r="S932" s="1">
        <v>6.3449999999999998</v>
      </c>
      <c r="T932" s="1">
        <f t="shared" si="194"/>
        <v>7690000</v>
      </c>
      <c r="U932" s="1">
        <f t="shared" si="195"/>
        <v>450000</v>
      </c>
      <c r="V932" s="1">
        <f t="shared" si="196"/>
        <v>6345000</v>
      </c>
      <c r="W932" s="1">
        <f t="shared" si="197"/>
        <v>2.7195295107852862</v>
      </c>
      <c r="X932" s="3">
        <v>0</v>
      </c>
      <c r="Y932" s="10">
        <v>9</v>
      </c>
      <c r="Z932" s="10">
        <v>0</v>
      </c>
      <c r="AA932" s="3">
        <f t="shared" si="200"/>
        <v>9</v>
      </c>
    </row>
    <row r="933" spans="1:27" x14ac:dyDescent="0.3">
      <c r="A933" s="1" t="s">
        <v>47</v>
      </c>
      <c r="B933" s="3">
        <v>2020</v>
      </c>
      <c r="C933" s="13">
        <f t="shared" si="198"/>
        <v>0.15954980010182823</v>
      </c>
      <c r="D933" s="1">
        <f t="shared" si="199"/>
        <v>450000</v>
      </c>
      <c r="E933" s="1">
        <v>2820436</v>
      </c>
      <c r="F933" s="8">
        <v>27363561327.423512</v>
      </c>
      <c r="G933" s="8">
        <v>9701.8905330323087</v>
      </c>
      <c r="H933" s="1">
        <f t="shared" si="188"/>
        <v>94126679.914941937</v>
      </c>
      <c r="I933" s="1">
        <f t="shared" si="189"/>
        <v>4765479228.7151899</v>
      </c>
      <c r="J933" s="6">
        <v>4765.4792287151895</v>
      </c>
      <c r="K933" s="6">
        <f t="shared" si="190"/>
        <v>1250599410.8154399</v>
      </c>
      <c r="L933" s="6">
        <f t="shared" si="191"/>
        <v>6016078639.5306301</v>
      </c>
      <c r="M933" s="6">
        <v>1250.59941081544</v>
      </c>
      <c r="N933" s="6">
        <f t="shared" si="192"/>
        <v>0.21985729735775916</v>
      </c>
      <c r="O933" s="1">
        <v>10830</v>
      </c>
      <c r="P933" s="12">
        <f t="shared" si="193"/>
        <v>3.8398318557839994E-3</v>
      </c>
      <c r="Q933" s="1">
        <v>6.944</v>
      </c>
      <c r="R933" s="1">
        <v>0.45</v>
      </c>
      <c r="S933" s="1">
        <v>5.7590000000000003</v>
      </c>
      <c r="T933" s="1">
        <f t="shared" si="194"/>
        <v>6944000</v>
      </c>
      <c r="U933" s="1">
        <f t="shared" si="195"/>
        <v>450000</v>
      </c>
      <c r="V933" s="1">
        <f t="shared" si="196"/>
        <v>5759000</v>
      </c>
      <c r="W933" s="1">
        <f t="shared" si="197"/>
        <v>2.4620306931268781</v>
      </c>
      <c r="X933" s="3">
        <v>0</v>
      </c>
      <c r="Y933" s="10">
        <v>9</v>
      </c>
      <c r="Z933" s="10">
        <v>0</v>
      </c>
      <c r="AA933" s="3">
        <f t="shared" si="200"/>
        <v>9</v>
      </c>
    </row>
    <row r="934" spans="1:27" x14ac:dyDescent="0.3">
      <c r="A934" s="1" t="s">
        <v>47</v>
      </c>
      <c r="B934" s="3">
        <v>2019</v>
      </c>
      <c r="C934" s="13">
        <f t="shared" si="198"/>
        <v>0.15992761320831494</v>
      </c>
      <c r="D934" s="1">
        <f t="shared" si="199"/>
        <v>450000</v>
      </c>
      <c r="E934" s="1">
        <v>2813773</v>
      </c>
      <c r="F934" s="8">
        <v>30041881850.167427</v>
      </c>
      <c r="G934" s="8">
        <v>10676.725467963275</v>
      </c>
      <c r="H934" s="1">
        <f t="shared" si="188"/>
        <v>113992466.71825562</v>
      </c>
      <c r="I934" s="1">
        <f t="shared" si="189"/>
        <v>6403377483.93575</v>
      </c>
      <c r="J934" s="6">
        <v>6403.3774839357502</v>
      </c>
      <c r="K934" s="6">
        <f t="shared" si="190"/>
        <v>1653124036.5108199</v>
      </c>
      <c r="L934" s="6">
        <f t="shared" si="191"/>
        <v>8056501520.4465694</v>
      </c>
      <c r="M934" s="6">
        <v>1653.1240365108199</v>
      </c>
      <c r="N934" s="6">
        <f t="shared" si="192"/>
        <v>0.26817566091991235</v>
      </c>
      <c r="O934" s="1">
        <v>10830</v>
      </c>
      <c r="P934" s="12">
        <f t="shared" si="193"/>
        <v>3.8489245578801133E-3</v>
      </c>
      <c r="Q934" s="1">
        <v>7.8230000000000004</v>
      </c>
      <c r="R934" s="1">
        <v>0.45</v>
      </c>
      <c r="S934" s="1">
        <v>6.7489999999999997</v>
      </c>
      <c r="T934" s="1">
        <f t="shared" si="194"/>
        <v>7823000</v>
      </c>
      <c r="U934" s="1">
        <f t="shared" si="195"/>
        <v>450000</v>
      </c>
      <c r="V934" s="1">
        <f t="shared" si="196"/>
        <v>6749000</v>
      </c>
      <c r="W934" s="1">
        <f t="shared" si="197"/>
        <v>2.7802527069525511</v>
      </c>
      <c r="X934" s="3">
        <v>0</v>
      </c>
      <c r="Y934" s="10">
        <v>9</v>
      </c>
      <c r="Z934" s="10">
        <v>0</v>
      </c>
      <c r="AA934" s="3">
        <f t="shared" si="200"/>
        <v>9</v>
      </c>
    </row>
    <row r="935" spans="1:27" x14ac:dyDescent="0.3">
      <c r="A935" s="1" t="s">
        <v>47</v>
      </c>
      <c r="B935" s="3">
        <v>2018</v>
      </c>
      <c r="C935" s="13">
        <f t="shared" si="198"/>
        <v>0.16003784005818264</v>
      </c>
      <c r="D935" s="1">
        <f t="shared" si="199"/>
        <v>450000</v>
      </c>
      <c r="E935" s="1">
        <v>2811835</v>
      </c>
      <c r="F935" s="8">
        <v>29252939514.212822</v>
      </c>
      <c r="G935" s="8">
        <v>10403.505011571739</v>
      </c>
      <c r="H935" s="1">
        <f t="shared" si="188"/>
        <v>108232916.52579828</v>
      </c>
      <c r="I935" s="1">
        <f t="shared" si="189"/>
        <v>6126007435.8640299</v>
      </c>
      <c r="J935" s="6">
        <v>6126.0074358640295</v>
      </c>
      <c r="K935" s="6">
        <f t="shared" si="190"/>
        <v>1879204602.86007</v>
      </c>
      <c r="L935" s="6">
        <f t="shared" si="191"/>
        <v>8005212038.7241001</v>
      </c>
      <c r="M935" s="6">
        <v>1879.2046028600701</v>
      </c>
      <c r="N935" s="6">
        <f t="shared" si="192"/>
        <v>0.27365496157521846</v>
      </c>
      <c r="O935" s="1">
        <v>10830</v>
      </c>
      <c r="P935" s="12">
        <f t="shared" si="193"/>
        <v>3.8515773507335955E-3</v>
      </c>
      <c r="Q935" s="1">
        <v>8.0860000000000003</v>
      </c>
      <c r="R935" s="1">
        <v>0.45</v>
      </c>
      <c r="S935" s="1">
        <v>7.35</v>
      </c>
      <c r="T935" s="1">
        <f t="shared" si="194"/>
        <v>8086000</v>
      </c>
      <c r="U935" s="1">
        <f t="shared" si="195"/>
        <v>450000</v>
      </c>
      <c r="V935" s="1">
        <f t="shared" si="196"/>
        <v>7350000</v>
      </c>
      <c r="W935" s="1">
        <f t="shared" si="197"/>
        <v>2.8757021660232551</v>
      </c>
      <c r="X935" s="3">
        <v>0</v>
      </c>
      <c r="Y935" s="10">
        <v>9</v>
      </c>
      <c r="Z935" s="10">
        <v>0</v>
      </c>
      <c r="AA935" s="3">
        <f t="shared" si="200"/>
        <v>9</v>
      </c>
    </row>
    <row r="936" spans="1:27" x14ac:dyDescent="0.3">
      <c r="A936" s="1" t="s">
        <v>47</v>
      </c>
      <c r="B936" s="3">
        <v>2014</v>
      </c>
      <c r="C936" s="13">
        <f t="shared" si="198"/>
        <v>0.16160641081857957</v>
      </c>
      <c r="D936" s="1">
        <f t="shared" si="199"/>
        <v>450000</v>
      </c>
      <c r="E936" s="1">
        <v>2784543</v>
      </c>
      <c r="F936" s="8">
        <v>24568341334.600185</v>
      </c>
      <c r="G936" s="8">
        <v>8823.1143618899714</v>
      </c>
      <c r="H936" s="1">
        <f t="shared" si="188"/>
        <v>77847347.042989075</v>
      </c>
      <c r="I936" s="1">
        <f t="shared" si="189"/>
        <v>5847286677.4399996</v>
      </c>
      <c r="J936" s="6">
        <v>5847.2866774399999</v>
      </c>
      <c r="K936" s="6">
        <f t="shared" si="190"/>
        <v>1448479266.1960001</v>
      </c>
      <c r="L936" s="6">
        <f t="shared" si="191"/>
        <v>7295765943.6359997</v>
      </c>
      <c r="M936" s="6">
        <v>1448.479266196</v>
      </c>
      <c r="N936" s="6">
        <f t="shared" si="192"/>
        <v>0.29695801781136921</v>
      </c>
      <c r="O936" s="1">
        <v>10830</v>
      </c>
      <c r="P936" s="12">
        <f t="shared" si="193"/>
        <v>3.8893276203671484E-3</v>
      </c>
      <c r="Q936" s="1">
        <v>7.6970000000000001</v>
      </c>
      <c r="R936" s="1">
        <v>0.45</v>
      </c>
      <c r="S936" s="1">
        <v>7.0090000000000003</v>
      </c>
      <c r="T936" s="1">
        <f t="shared" si="194"/>
        <v>7697000</v>
      </c>
      <c r="U936" s="1">
        <f t="shared" si="195"/>
        <v>450000</v>
      </c>
      <c r="V936" s="1">
        <f t="shared" si="196"/>
        <v>7009000</v>
      </c>
      <c r="W936" s="1">
        <f t="shared" si="197"/>
        <v>2.7641878757124596</v>
      </c>
      <c r="X936" s="3">
        <v>0</v>
      </c>
      <c r="Y936" s="10">
        <v>9</v>
      </c>
      <c r="Z936" s="10">
        <v>0</v>
      </c>
      <c r="AA936" s="3">
        <f t="shared" si="200"/>
        <v>9</v>
      </c>
    </row>
    <row r="937" spans="1:27" x14ac:dyDescent="0.3">
      <c r="A937" s="1" t="s">
        <v>47</v>
      </c>
      <c r="B937" s="3">
        <v>2013</v>
      </c>
      <c r="C937" s="13">
        <f t="shared" si="198"/>
        <v>0.16227157121071539</v>
      </c>
      <c r="D937" s="1">
        <f t="shared" si="199"/>
        <v>450000</v>
      </c>
      <c r="E937" s="1">
        <v>2773129</v>
      </c>
      <c r="F937" s="8">
        <v>24136041839.921734</v>
      </c>
      <c r="G937" s="8">
        <v>8703.5409603814805</v>
      </c>
      <c r="H937" s="1">
        <f t="shared" si="188"/>
        <v>75751625.24903819</v>
      </c>
      <c r="I937" s="1">
        <f t="shared" si="189"/>
        <v>4956690000</v>
      </c>
      <c r="J937" s="6">
        <v>4956.6899999999996</v>
      </c>
      <c r="K937" s="6">
        <f t="shared" si="190"/>
        <v>2876700000</v>
      </c>
      <c r="L937" s="6">
        <f t="shared" si="191"/>
        <v>7833390000</v>
      </c>
      <c r="M937" s="6">
        <v>2876.7</v>
      </c>
      <c r="N937" s="6">
        <f t="shared" si="192"/>
        <v>0.32455155870020658</v>
      </c>
      <c r="O937" s="1">
        <v>10830</v>
      </c>
      <c r="P937" s="12">
        <f t="shared" si="193"/>
        <v>3.9053358138045509E-3</v>
      </c>
      <c r="Q937" s="1">
        <v>8.4920000000000009</v>
      </c>
      <c r="R937" s="1">
        <v>0.45</v>
      </c>
      <c r="S937" s="1">
        <v>7.8959999999999999</v>
      </c>
      <c r="T937" s="1">
        <f t="shared" si="194"/>
        <v>8492000</v>
      </c>
      <c r="U937" s="1">
        <f t="shared" si="195"/>
        <v>450000</v>
      </c>
      <c r="V937" s="1">
        <f t="shared" si="196"/>
        <v>7896000</v>
      </c>
      <c r="W937" s="1">
        <f t="shared" si="197"/>
        <v>3.0622448504919895</v>
      </c>
      <c r="X937" s="3">
        <v>0</v>
      </c>
      <c r="Y937" s="10">
        <v>9</v>
      </c>
      <c r="Z937" s="10">
        <v>0</v>
      </c>
      <c r="AA937" s="3">
        <f t="shared" si="200"/>
        <v>9</v>
      </c>
    </row>
    <row r="938" spans="1:27" x14ac:dyDescent="0.3">
      <c r="A938" s="1" t="s">
        <v>47</v>
      </c>
      <c r="B938" s="3">
        <v>2017</v>
      </c>
      <c r="C938" s="13">
        <f t="shared" si="198"/>
        <v>0.1566741775317835</v>
      </c>
      <c r="D938" s="1">
        <f t="shared" si="199"/>
        <v>440000</v>
      </c>
      <c r="E938" s="1">
        <v>2808376</v>
      </c>
      <c r="F938" s="8">
        <v>28040446746.571812</v>
      </c>
      <c r="G938" s="8">
        <v>9984.577117370256</v>
      </c>
      <c r="H938" s="1">
        <f t="shared" si="188"/>
        <v>99691780.212713733</v>
      </c>
      <c r="I938" s="1">
        <f t="shared" si="189"/>
        <v>5533488345.5100203</v>
      </c>
      <c r="J938" s="6">
        <v>5533.4883455100198</v>
      </c>
      <c r="K938" s="6">
        <f t="shared" si="190"/>
        <v>1363709100.5086501</v>
      </c>
      <c r="L938" s="6">
        <f t="shared" si="191"/>
        <v>6897197446.0186701</v>
      </c>
      <c r="M938" s="6">
        <v>1363.70910050865</v>
      </c>
      <c r="N938" s="6">
        <f t="shared" si="192"/>
        <v>0.24597316541905354</v>
      </c>
      <c r="O938" s="1">
        <v>10830</v>
      </c>
      <c r="P938" s="12">
        <f t="shared" si="193"/>
        <v>3.8563212333391256E-3</v>
      </c>
      <c r="Q938" s="1">
        <v>7.798</v>
      </c>
      <c r="R938" s="1">
        <v>0.44</v>
      </c>
      <c r="S938" s="1">
        <v>7.02</v>
      </c>
      <c r="T938" s="1">
        <f t="shared" si="194"/>
        <v>7798000</v>
      </c>
      <c r="U938" s="1">
        <f t="shared" si="195"/>
        <v>440000</v>
      </c>
      <c r="V938" s="1">
        <f t="shared" si="196"/>
        <v>7020000</v>
      </c>
      <c r="W938" s="1">
        <f t="shared" si="197"/>
        <v>2.7766937190746539</v>
      </c>
      <c r="X938" s="3">
        <v>0</v>
      </c>
      <c r="Y938" s="10">
        <v>9</v>
      </c>
      <c r="Z938" s="10">
        <v>0</v>
      </c>
      <c r="AA938" s="3">
        <f t="shared" si="200"/>
        <v>9</v>
      </c>
    </row>
    <row r="939" spans="1:27" x14ac:dyDescent="0.3">
      <c r="A939" s="1" t="s">
        <v>47</v>
      </c>
      <c r="B939" s="3">
        <v>2016</v>
      </c>
      <c r="C939" s="13">
        <f t="shared" si="198"/>
        <v>0.15699175258099793</v>
      </c>
      <c r="D939" s="1">
        <f t="shared" si="199"/>
        <v>440000</v>
      </c>
      <c r="E939" s="1">
        <v>2802695</v>
      </c>
      <c r="F939" s="8">
        <v>26720444470.324547</v>
      </c>
      <c r="G939" s="8">
        <v>9533.8395616806483</v>
      </c>
      <c r="H939" s="1">
        <f t="shared" si="188"/>
        <v>90894096.787867054</v>
      </c>
      <c r="I939" s="1">
        <f t="shared" si="189"/>
        <v>4851133405.03759</v>
      </c>
      <c r="J939" s="6">
        <v>4851.1334050375899</v>
      </c>
      <c r="K939" s="6">
        <f t="shared" si="190"/>
        <v>1188218891.39009</v>
      </c>
      <c r="L939" s="6">
        <f t="shared" si="191"/>
        <v>6039352296.42768</v>
      </c>
      <c r="M939" s="6">
        <v>1188.21889139009</v>
      </c>
      <c r="N939" s="6">
        <f t="shared" si="192"/>
        <v>0.22601990409010311</v>
      </c>
      <c r="O939" s="1">
        <v>10830</v>
      </c>
      <c r="P939" s="12">
        <f t="shared" si="193"/>
        <v>3.8641379101186537E-3</v>
      </c>
      <c r="Q939" s="1">
        <v>8.1630000000000003</v>
      </c>
      <c r="R939" s="1">
        <v>0.44</v>
      </c>
      <c r="S939" s="1">
        <v>7.4930000000000003</v>
      </c>
      <c r="T939" s="1">
        <f t="shared" si="194"/>
        <v>8163000</v>
      </c>
      <c r="U939" s="1">
        <f t="shared" si="195"/>
        <v>440000</v>
      </c>
      <c r="V939" s="1">
        <f t="shared" si="196"/>
        <v>7493000</v>
      </c>
      <c r="W939" s="1">
        <f t="shared" si="197"/>
        <v>2.9125538098151957</v>
      </c>
      <c r="X939" s="3">
        <v>0</v>
      </c>
      <c r="Y939" s="10">
        <v>9</v>
      </c>
      <c r="Z939" s="10">
        <v>0</v>
      </c>
      <c r="AA939" s="3">
        <f t="shared" si="200"/>
        <v>9</v>
      </c>
    </row>
    <row r="940" spans="1:27" x14ac:dyDescent="0.3">
      <c r="A940" s="1" t="s">
        <v>47</v>
      </c>
      <c r="B940" s="3">
        <v>2015</v>
      </c>
      <c r="C940" s="13">
        <f t="shared" si="198"/>
        <v>0.15745523708643397</v>
      </c>
      <c r="D940" s="1">
        <f t="shared" si="199"/>
        <v>440000</v>
      </c>
      <c r="E940" s="1">
        <v>2794445</v>
      </c>
      <c r="F940" s="8">
        <v>25418047671.900337</v>
      </c>
      <c r="G940" s="8">
        <v>9095.9198237576111</v>
      </c>
      <c r="H940" s="1">
        <f t="shared" si="188"/>
        <v>82735757.440226689</v>
      </c>
      <c r="I940" s="1">
        <f t="shared" si="189"/>
        <v>5033533356.0261898</v>
      </c>
      <c r="J940" s="6">
        <v>5033.5333560261897</v>
      </c>
      <c r="K940" s="6">
        <f t="shared" si="190"/>
        <v>1254768479.1041601</v>
      </c>
      <c r="L940" s="6">
        <f t="shared" si="191"/>
        <v>6288301835.1303501</v>
      </c>
      <c r="M940" s="6">
        <v>1254.7684791041602</v>
      </c>
      <c r="N940" s="6">
        <f t="shared" si="192"/>
        <v>0.24739515466729062</v>
      </c>
      <c r="O940" s="1">
        <v>10830</v>
      </c>
      <c r="P940" s="12">
        <f t="shared" si="193"/>
        <v>3.8755459491956364E-3</v>
      </c>
      <c r="Q940" s="1">
        <v>7.9989999999999997</v>
      </c>
      <c r="R940" s="1">
        <v>0.44</v>
      </c>
      <c r="S940" s="1">
        <v>7.3129999999999997</v>
      </c>
      <c r="T940" s="1">
        <f t="shared" si="194"/>
        <v>7999000</v>
      </c>
      <c r="U940" s="1">
        <f t="shared" si="195"/>
        <v>440000</v>
      </c>
      <c r="V940" s="1">
        <f t="shared" si="196"/>
        <v>7313000</v>
      </c>
      <c r="W940" s="1">
        <f t="shared" si="197"/>
        <v>2.8624646396690578</v>
      </c>
      <c r="X940" s="3">
        <v>0</v>
      </c>
      <c r="Y940" s="10">
        <v>9</v>
      </c>
      <c r="Z940" s="10">
        <v>0</v>
      </c>
      <c r="AA940" s="3">
        <f t="shared" si="200"/>
        <v>9</v>
      </c>
    </row>
    <row r="941" spans="1:27" x14ac:dyDescent="0.3">
      <c r="A941" s="1" t="s">
        <v>47</v>
      </c>
      <c r="B941" s="3">
        <v>2011</v>
      </c>
      <c r="C941" s="13">
        <f t="shared" si="198"/>
        <v>0.16022320549099492</v>
      </c>
      <c r="D941" s="1">
        <f t="shared" si="199"/>
        <v>440000</v>
      </c>
      <c r="E941" s="1">
        <v>2746169</v>
      </c>
      <c r="F941" s="8">
        <v>23059255170.708298</v>
      </c>
      <c r="G941" s="8">
        <v>8396.8813174674597</v>
      </c>
      <c r="H941" s="1">
        <f t="shared" si="188"/>
        <v>70507615.859634057</v>
      </c>
      <c r="I941" s="1">
        <f t="shared" si="189"/>
        <v>4356970000</v>
      </c>
      <c r="J941" s="6">
        <v>4356.97</v>
      </c>
      <c r="K941" s="6">
        <f t="shared" si="190"/>
        <v>2475350000</v>
      </c>
      <c r="L941" s="6">
        <f t="shared" si="191"/>
        <v>6832320000</v>
      </c>
      <c r="M941" s="6">
        <v>2475.35</v>
      </c>
      <c r="N941" s="6">
        <f t="shared" si="192"/>
        <v>0.29629404546765054</v>
      </c>
      <c r="O941" s="1">
        <v>10830</v>
      </c>
      <c r="P941" s="12">
        <f t="shared" si="193"/>
        <v>3.943675716971534E-3</v>
      </c>
      <c r="Q941" s="1">
        <v>8.2560000000000002</v>
      </c>
      <c r="R941" s="1">
        <v>0.44</v>
      </c>
      <c r="S941" s="1">
        <v>7.7160000000000002</v>
      </c>
      <c r="T941" s="1">
        <f t="shared" si="194"/>
        <v>8256000</v>
      </c>
      <c r="U941" s="1">
        <f t="shared" si="195"/>
        <v>440000</v>
      </c>
      <c r="V941" s="1">
        <f t="shared" si="196"/>
        <v>7716000</v>
      </c>
      <c r="W941" s="1">
        <f t="shared" si="197"/>
        <v>3.0063699648492137</v>
      </c>
      <c r="X941" s="3">
        <v>0</v>
      </c>
      <c r="Y941" s="10">
        <v>9</v>
      </c>
      <c r="Z941" s="10">
        <v>0</v>
      </c>
      <c r="AA941" s="3">
        <f t="shared" si="200"/>
        <v>9</v>
      </c>
    </row>
    <row r="942" spans="1:27" x14ac:dyDescent="0.3">
      <c r="A942" s="1" t="s">
        <v>33</v>
      </c>
      <c r="B942" s="3">
        <v>2011</v>
      </c>
      <c r="C942" s="13">
        <f t="shared" si="198"/>
        <v>0.17515658999145237</v>
      </c>
      <c r="D942" s="1">
        <f t="shared" si="199"/>
        <v>350000</v>
      </c>
      <c r="E942" s="1">
        <v>1998212</v>
      </c>
      <c r="F942" s="8">
        <v>4095033765.2876487</v>
      </c>
      <c r="G942" s="8">
        <v>2049.3490006504057</v>
      </c>
      <c r="H942" s="1">
        <f t="shared" si="188"/>
        <v>4199831.3264668165</v>
      </c>
      <c r="I942" s="1">
        <f t="shared" si="189"/>
        <v>341175948.60828203</v>
      </c>
      <c r="J942" s="6">
        <v>341.17594860828206</v>
      </c>
      <c r="K942" s="6">
        <f t="shared" si="190"/>
        <v>94697358.146639496</v>
      </c>
      <c r="L942" s="6">
        <f t="shared" si="191"/>
        <v>435873306.75492156</v>
      </c>
      <c r="M942" s="6">
        <v>94.697358146639502</v>
      </c>
      <c r="N942" s="6">
        <f t="shared" si="192"/>
        <v>0.10643949030400837</v>
      </c>
      <c r="O942" s="1">
        <v>10120</v>
      </c>
      <c r="P942" s="12">
        <f t="shared" si="193"/>
        <v>5.0645276877528513E-3</v>
      </c>
      <c r="Q942" s="1">
        <v>0.443</v>
      </c>
      <c r="R942" s="1">
        <v>0.35</v>
      </c>
      <c r="S942" s="1">
        <v>0.443</v>
      </c>
      <c r="T942" s="1">
        <f t="shared" si="194"/>
        <v>443000</v>
      </c>
      <c r="U942" s="1">
        <f t="shared" si="195"/>
        <v>350000</v>
      </c>
      <c r="V942" s="1">
        <f t="shared" si="196"/>
        <v>443000</v>
      </c>
      <c r="W942" s="1">
        <f t="shared" si="197"/>
        <v>0.22169819818918113</v>
      </c>
      <c r="X942" s="3">
        <v>0</v>
      </c>
      <c r="Y942" s="10">
        <v>0</v>
      </c>
      <c r="Z942" s="10">
        <v>5</v>
      </c>
      <c r="AA942" s="3">
        <f t="shared" si="200"/>
        <v>-5</v>
      </c>
    </row>
    <row r="943" spans="1:27" x14ac:dyDescent="0.3">
      <c r="A943" s="1" t="s">
        <v>33</v>
      </c>
      <c r="B943" s="3">
        <v>2018</v>
      </c>
      <c r="C943" s="13">
        <f t="shared" si="198"/>
        <v>0.1390640823652019</v>
      </c>
      <c r="D943" s="1">
        <f t="shared" si="199"/>
        <v>340000</v>
      </c>
      <c r="E943" s="1">
        <v>2444916</v>
      </c>
      <c r="F943" s="8">
        <v>5038169413.0851202</v>
      </c>
      <c r="G943" s="8">
        <v>2060.671783032677</v>
      </c>
      <c r="H943" s="1">
        <f t="shared" si="188"/>
        <v>4246368.1973870723</v>
      </c>
      <c r="I943" s="1">
        <f t="shared" si="189"/>
        <v>664632694.77096796</v>
      </c>
      <c r="J943" s="6">
        <v>664.63269477096799</v>
      </c>
      <c r="K943" s="6">
        <f t="shared" si="190"/>
        <v>12269207.699488699</v>
      </c>
      <c r="L943" s="6">
        <f t="shared" si="191"/>
        <v>676901902.4704566</v>
      </c>
      <c r="M943" s="6">
        <v>12.2692076994887</v>
      </c>
      <c r="N943" s="6">
        <f t="shared" si="192"/>
        <v>0.13435473223913605</v>
      </c>
      <c r="O943" s="1">
        <v>10120</v>
      </c>
      <c r="P943" s="12">
        <f t="shared" si="193"/>
        <v>4.1392015103995389E-3</v>
      </c>
      <c r="Q943" s="1">
        <v>0.59399999999999997</v>
      </c>
      <c r="R943" s="1">
        <v>0.34</v>
      </c>
      <c r="S943" s="1">
        <v>0.59399999999999997</v>
      </c>
      <c r="T943" s="1">
        <f t="shared" si="194"/>
        <v>594000</v>
      </c>
      <c r="U943" s="1">
        <f t="shared" si="195"/>
        <v>340000</v>
      </c>
      <c r="V943" s="1">
        <f t="shared" si="196"/>
        <v>594000</v>
      </c>
      <c r="W943" s="1">
        <f t="shared" si="197"/>
        <v>0.24295313213214687</v>
      </c>
      <c r="X943" s="3">
        <v>0</v>
      </c>
      <c r="Y943" s="10">
        <v>4</v>
      </c>
      <c r="Z943" s="10">
        <v>0</v>
      </c>
      <c r="AA943" s="3">
        <f t="shared" si="200"/>
        <v>4</v>
      </c>
    </row>
    <row r="944" spans="1:27" x14ac:dyDescent="0.3">
      <c r="A944" s="1" t="s">
        <v>33</v>
      </c>
      <c r="B944" s="3">
        <v>2017</v>
      </c>
      <c r="C944" s="13">
        <f t="shared" si="198"/>
        <v>0.14278622969600813</v>
      </c>
      <c r="D944" s="1">
        <f t="shared" si="199"/>
        <v>340000</v>
      </c>
      <c r="E944" s="1">
        <v>2381182</v>
      </c>
      <c r="F944" s="8">
        <v>4588632823.2290659</v>
      </c>
      <c r="G944" s="8">
        <v>1927.0399420241988</v>
      </c>
      <c r="H944" s="1">
        <f t="shared" si="188"/>
        <v>3713482.9381566276</v>
      </c>
      <c r="I944" s="1">
        <f t="shared" si="189"/>
        <v>547791156.45633996</v>
      </c>
      <c r="J944" s="6">
        <v>547.79115645633999</v>
      </c>
      <c r="K944" s="6">
        <f t="shared" si="190"/>
        <v>22181744.929414298</v>
      </c>
      <c r="L944" s="6">
        <f t="shared" si="191"/>
        <v>569972901.38575423</v>
      </c>
      <c r="M944" s="6">
        <v>22.181744929414297</v>
      </c>
      <c r="N944" s="6">
        <f t="shared" si="192"/>
        <v>0.12421410109354941</v>
      </c>
      <c r="O944" s="1">
        <v>10120</v>
      </c>
      <c r="P944" s="12">
        <f t="shared" si="193"/>
        <v>4.2499901309517706E-3</v>
      </c>
      <c r="Q944" s="1">
        <v>0.59399999999999997</v>
      </c>
      <c r="R944" s="1">
        <v>0.34</v>
      </c>
      <c r="S944" s="1">
        <v>0.59399999999999997</v>
      </c>
      <c r="T944" s="1">
        <f t="shared" si="194"/>
        <v>594000</v>
      </c>
      <c r="U944" s="1">
        <f t="shared" si="195"/>
        <v>340000</v>
      </c>
      <c r="V944" s="1">
        <f t="shared" si="196"/>
        <v>594000</v>
      </c>
      <c r="W944" s="1">
        <f t="shared" si="197"/>
        <v>0.24945594246890829</v>
      </c>
      <c r="X944" s="3">
        <v>0</v>
      </c>
      <c r="Y944" s="10">
        <v>4</v>
      </c>
      <c r="Z944" s="10">
        <v>0</v>
      </c>
      <c r="AA944" s="3">
        <f t="shared" si="200"/>
        <v>4</v>
      </c>
    </row>
    <row r="945" spans="1:27" x14ac:dyDescent="0.3">
      <c r="A945" s="1" t="s">
        <v>33</v>
      </c>
      <c r="B945" s="3">
        <v>2016</v>
      </c>
      <c r="C945" s="13">
        <f t="shared" si="198"/>
        <v>0.14672843070490926</v>
      </c>
      <c r="D945" s="1">
        <f t="shared" si="199"/>
        <v>340000</v>
      </c>
      <c r="E945" s="1">
        <v>2317206</v>
      </c>
      <c r="F945" s="8">
        <v>4446016237.1563311</v>
      </c>
      <c r="G945" s="8">
        <v>1918.6970157838064</v>
      </c>
      <c r="H945" s="1">
        <f t="shared" si="188"/>
        <v>3681398.2383776843</v>
      </c>
      <c r="I945" s="1">
        <f t="shared" si="189"/>
        <v>362323355.53783</v>
      </c>
      <c r="J945" s="6">
        <v>362.32335553782997</v>
      </c>
      <c r="K945" s="6">
        <f t="shared" si="190"/>
        <v>89417074.612579793</v>
      </c>
      <c r="L945" s="6">
        <f t="shared" si="191"/>
        <v>451740430.15040982</v>
      </c>
      <c r="M945" s="6">
        <v>89.417074612579796</v>
      </c>
      <c r="N945" s="6">
        <f t="shared" si="192"/>
        <v>0.10160566359949749</v>
      </c>
      <c r="O945" s="1">
        <v>10120</v>
      </c>
      <c r="P945" s="12">
        <f t="shared" si="193"/>
        <v>4.3673285845108288E-3</v>
      </c>
      <c r="Q945" s="1">
        <v>0.59</v>
      </c>
      <c r="R945" s="1">
        <v>0.34</v>
      </c>
      <c r="S945" s="1">
        <v>0.59</v>
      </c>
      <c r="T945" s="1">
        <f t="shared" si="194"/>
        <v>590000</v>
      </c>
      <c r="U945" s="1">
        <f t="shared" si="195"/>
        <v>340000</v>
      </c>
      <c r="V945" s="1">
        <f t="shared" si="196"/>
        <v>590000</v>
      </c>
      <c r="W945" s="1">
        <f t="shared" si="197"/>
        <v>0.25461698269381317</v>
      </c>
      <c r="X945" s="3">
        <v>0</v>
      </c>
      <c r="Y945" s="10">
        <v>0</v>
      </c>
      <c r="Z945" s="10">
        <v>5</v>
      </c>
      <c r="AA945" s="3">
        <f t="shared" si="200"/>
        <v>-5</v>
      </c>
    </row>
    <row r="946" spans="1:27" x14ac:dyDescent="0.3">
      <c r="A946" s="1" t="s">
        <v>33</v>
      </c>
      <c r="B946" s="3">
        <v>2015</v>
      </c>
      <c r="C946" s="13">
        <f t="shared" si="198"/>
        <v>0.15090098986611089</v>
      </c>
      <c r="D946" s="1">
        <f t="shared" si="199"/>
        <v>340000</v>
      </c>
      <c r="E946" s="1">
        <v>2253133</v>
      </c>
      <c r="F946" s="8">
        <v>4311179261.7318306</v>
      </c>
      <c r="G946" s="8">
        <v>1913.4153473105364</v>
      </c>
      <c r="H946" s="1">
        <f t="shared" si="188"/>
        <v>3661158.2913235007</v>
      </c>
      <c r="I946" s="1">
        <f t="shared" si="189"/>
        <v>391447430.74570698</v>
      </c>
      <c r="J946" s="6">
        <v>391.44743074570698</v>
      </c>
      <c r="K946" s="6">
        <f t="shared" si="190"/>
        <v>88089098.8002823</v>
      </c>
      <c r="L946" s="6">
        <f t="shared" si="191"/>
        <v>479536529.54598927</v>
      </c>
      <c r="M946" s="6">
        <v>88.089098800282301</v>
      </c>
      <c r="N946" s="6">
        <f t="shared" si="192"/>
        <v>0.11123094179882377</v>
      </c>
      <c r="O946" s="1">
        <v>10120</v>
      </c>
      <c r="P946" s="12">
        <f t="shared" si="193"/>
        <v>4.4915235807207118E-3</v>
      </c>
      <c r="Q946" s="1">
        <v>0.58299999999999996</v>
      </c>
      <c r="R946" s="1">
        <v>0.34</v>
      </c>
      <c r="S946" s="1">
        <v>0.58299999999999996</v>
      </c>
      <c r="T946" s="1">
        <f t="shared" si="194"/>
        <v>583000</v>
      </c>
      <c r="U946" s="1">
        <f t="shared" si="195"/>
        <v>340000</v>
      </c>
      <c r="V946" s="1">
        <f t="shared" si="196"/>
        <v>583000</v>
      </c>
      <c r="W946" s="1">
        <f t="shared" si="197"/>
        <v>0.25875081497630187</v>
      </c>
      <c r="X946" s="3">
        <v>0</v>
      </c>
      <c r="Y946" s="10">
        <v>0</v>
      </c>
      <c r="Z946" s="10">
        <v>5</v>
      </c>
      <c r="AA946" s="3">
        <f t="shared" si="200"/>
        <v>-5</v>
      </c>
    </row>
    <row r="947" spans="1:27" x14ac:dyDescent="0.3">
      <c r="A947" s="1" t="s">
        <v>33</v>
      </c>
      <c r="B947" s="3">
        <v>2014</v>
      </c>
      <c r="C947" s="13">
        <f t="shared" si="198"/>
        <v>0.15532071672287906</v>
      </c>
      <c r="D947" s="1">
        <f t="shared" si="199"/>
        <v>340000</v>
      </c>
      <c r="E947" s="1">
        <v>2189019</v>
      </c>
      <c r="F947" s="8">
        <v>4102796584.7116356</v>
      </c>
      <c r="G947" s="8">
        <v>1874.2626650164459</v>
      </c>
      <c r="H947" s="1">
        <f t="shared" si="188"/>
        <v>3512860.5374745503</v>
      </c>
      <c r="I947" s="1">
        <f t="shared" si="189"/>
        <v>388639541.82518703</v>
      </c>
      <c r="J947" s="6">
        <v>388.63954182518705</v>
      </c>
      <c r="K947" s="6">
        <f t="shared" si="190"/>
        <v>103736652.82928</v>
      </c>
      <c r="L947" s="6">
        <f t="shared" si="191"/>
        <v>492376194.65446705</v>
      </c>
      <c r="M947" s="6">
        <v>103.73665282928</v>
      </c>
      <c r="N947" s="6">
        <f t="shared" si="192"/>
        <v>0.12000989678338479</v>
      </c>
      <c r="O947" s="1">
        <v>10120</v>
      </c>
      <c r="P947" s="12">
        <f t="shared" si="193"/>
        <v>4.623075450692753E-3</v>
      </c>
      <c r="Q947" s="1">
        <v>0.50600000000000001</v>
      </c>
      <c r="R947" s="1">
        <v>0.34</v>
      </c>
      <c r="S947" s="1">
        <v>0.50600000000000001</v>
      </c>
      <c r="T947" s="1">
        <f t="shared" si="194"/>
        <v>506000</v>
      </c>
      <c r="U947" s="1">
        <f t="shared" si="195"/>
        <v>340000</v>
      </c>
      <c r="V947" s="1">
        <f t="shared" si="196"/>
        <v>506000</v>
      </c>
      <c r="W947" s="1">
        <f t="shared" si="197"/>
        <v>0.23115377253463767</v>
      </c>
      <c r="X947" s="3">
        <v>0</v>
      </c>
      <c r="Y947" s="10">
        <v>0</v>
      </c>
      <c r="Z947" s="10">
        <v>5</v>
      </c>
      <c r="AA947" s="3">
        <f t="shared" si="200"/>
        <v>-5</v>
      </c>
    </row>
    <row r="948" spans="1:27" x14ac:dyDescent="0.3">
      <c r="A948" s="1" t="s">
        <v>53</v>
      </c>
      <c r="B948" s="3">
        <v>2017</v>
      </c>
      <c r="C948" s="13">
        <f t="shared" si="198"/>
        <v>7.0883084398195323E-2</v>
      </c>
      <c r="D948" s="1">
        <f t="shared" si="199"/>
        <v>340000</v>
      </c>
      <c r="E948" s="1">
        <v>4796631</v>
      </c>
      <c r="F948" s="9">
        <v>7355207879.3525858</v>
      </c>
      <c r="G948" s="8">
        <v>1533.4112378777074</v>
      </c>
      <c r="H948" s="1">
        <f t="shared" si="188"/>
        <v>2351350.0244496432</v>
      </c>
      <c r="I948" s="1">
        <f t="shared" si="189"/>
        <v>1089000000</v>
      </c>
      <c r="J948" s="2">
        <v>1089</v>
      </c>
      <c r="K948" s="6">
        <f t="shared" si="190"/>
        <v>358000000</v>
      </c>
      <c r="L948" s="6">
        <f t="shared" si="191"/>
        <v>1447000000</v>
      </c>
      <c r="M948" s="6">
        <v>358</v>
      </c>
      <c r="N948" s="6">
        <f t="shared" si="192"/>
        <v>0.19673135331252753</v>
      </c>
      <c r="O948" s="1">
        <v>96320</v>
      </c>
      <c r="P948" s="12">
        <f t="shared" si="193"/>
        <v>2.0080760850688745E-2</v>
      </c>
      <c r="Q948" s="1">
        <v>1.228</v>
      </c>
      <c r="R948" s="1">
        <v>0.34</v>
      </c>
      <c r="S948" s="1">
        <v>1.1180000000000001</v>
      </c>
      <c r="T948" s="1">
        <f t="shared" si="194"/>
        <v>1228000</v>
      </c>
      <c r="U948" s="1">
        <f t="shared" si="195"/>
        <v>340000</v>
      </c>
      <c r="V948" s="1">
        <f t="shared" si="196"/>
        <v>1118000</v>
      </c>
      <c r="W948" s="1">
        <f t="shared" si="197"/>
        <v>0.2560130224734819</v>
      </c>
      <c r="X948" s="3">
        <v>0</v>
      </c>
      <c r="Y948" s="10">
        <v>7</v>
      </c>
      <c r="Z948" s="10">
        <v>1</v>
      </c>
      <c r="AA948" s="3">
        <f t="shared" si="200"/>
        <v>6</v>
      </c>
    </row>
    <row r="949" spans="1:27" x14ac:dyDescent="0.3">
      <c r="A949" s="1" t="s">
        <v>53</v>
      </c>
      <c r="B949" s="3">
        <v>2016</v>
      </c>
      <c r="C949" s="13">
        <f t="shared" si="198"/>
        <v>7.2246704647184287E-2</v>
      </c>
      <c r="D949" s="1">
        <f t="shared" si="199"/>
        <v>340000</v>
      </c>
      <c r="E949" s="1">
        <v>4706097</v>
      </c>
      <c r="F949" s="9">
        <v>6558153165.5600653</v>
      </c>
      <c r="G949" s="8">
        <v>1393.5439846565137</v>
      </c>
      <c r="H949" s="1">
        <f t="shared" si="188"/>
        <v>1941964.8371723536</v>
      </c>
      <c r="I949" s="1">
        <f t="shared" si="189"/>
        <v>1302000000</v>
      </c>
      <c r="J949" s="2">
        <v>1302</v>
      </c>
      <c r="K949" s="6">
        <f t="shared" si="190"/>
        <v>279000000</v>
      </c>
      <c r="L949" s="6">
        <f t="shared" si="191"/>
        <v>1581000000</v>
      </c>
      <c r="M949" s="6">
        <v>279</v>
      </c>
      <c r="N949" s="6">
        <f t="shared" si="192"/>
        <v>0.24107396702818282</v>
      </c>
      <c r="O949" s="1">
        <v>96320</v>
      </c>
      <c r="P949" s="12">
        <f t="shared" si="193"/>
        <v>2.0467066445931735E-2</v>
      </c>
      <c r="Q949" s="1">
        <v>1.3540000000000001</v>
      </c>
      <c r="R949" s="1">
        <v>0.34</v>
      </c>
      <c r="S949" s="1">
        <v>1.26</v>
      </c>
      <c r="T949" s="1">
        <f t="shared" si="194"/>
        <v>1354000</v>
      </c>
      <c r="U949" s="1">
        <f t="shared" si="195"/>
        <v>340000</v>
      </c>
      <c r="V949" s="1">
        <f t="shared" si="196"/>
        <v>1260000</v>
      </c>
      <c r="W949" s="1">
        <f t="shared" si="197"/>
        <v>0.28771187674202209</v>
      </c>
      <c r="X949" s="3">
        <v>0</v>
      </c>
      <c r="Y949" s="10">
        <v>7</v>
      </c>
      <c r="Z949" s="10">
        <v>1</v>
      </c>
      <c r="AA949" s="3">
        <f t="shared" si="200"/>
        <v>6</v>
      </c>
    </row>
    <row r="950" spans="1:27" x14ac:dyDescent="0.3">
      <c r="A950" s="1" t="s">
        <v>33</v>
      </c>
      <c r="B950" s="3">
        <v>2021</v>
      </c>
      <c r="C950" s="13">
        <f t="shared" si="198"/>
        <v>0.12500397739928087</v>
      </c>
      <c r="D950" s="1">
        <f t="shared" si="199"/>
        <v>330000</v>
      </c>
      <c r="E950" s="1">
        <v>2639916</v>
      </c>
      <c r="F950" s="8">
        <v>6022454960.04951</v>
      </c>
      <c r="G950" s="8">
        <v>2281.3055264067152</v>
      </c>
      <c r="H950" s="1">
        <f t="shared" si="188"/>
        <v>5204354.9048138196</v>
      </c>
      <c r="I950" s="1">
        <f t="shared" si="189"/>
        <v>694187887.69606495</v>
      </c>
      <c r="J950" s="6">
        <v>694.18788769606499</v>
      </c>
      <c r="K950" s="6">
        <f t="shared" si="190"/>
        <v>25850717.742634501</v>
      </c>
      <c r="L950" s="6">
        <f t="shared" si="191"/>
        <v>720038605.43869948</v>
      </c>
      <c r="M950" s="6">
        <v>25.850717742634501</v>
      </c>
      <c r="N950" s="6">
        <f t="shared" si="192"/>
        <v>0.1195589855325012</v>
      </c>
      <c r="O950" s="1">
        <v>10120</v>
      </c>
      <c r="P950" s="12">
        <f t="shared" si="193"/>
        <v>3.8334553069112806E-3</v>
      </c>
      <c r="Q950" s="1">
        <v>0.65600000000000003</v>
      </c>
      <c r="R950" s="1">
        <v>0.33</v>
      </c>
      <c r="S950" s="1">
        <v>0.65600000000000003</v>
      </c>
      <c r="T950" s="1">
        <f t="shared" si="194"/>
        <v>656000</v>
      </c>
      <c r="U950" s="1">
        <f t="shared" si="195"/>
        <v>330000</v>
      </c>
      <c r="V950" s="1">
        <f t="shared" si="196"/>
        <v>656000</v>
      </c>
      <c r="W950" s="1">
        <f t="shared" si="197"/>
        <v>0.2484927550725099</v>
      </c>
      <c r="X950" s="3">
        <v>0</v>
      </c>
      <c r="Y950" s="10">
        <v>4</v>
      </c>
      <c r="Z950" s="10">
        <v>0</v>
      </c>
      <c r="AA950" s="3">
        <f t="shared" si="200"/>
        <v>4</v>
      </c>
    </row>
    <row r="951" spans="1:27" x14ac:dyDescent="0.3">
      <c r="A951" s="1" t="s">
        <v>33</v>
      </c>
      <c r="B951" s="3">
        <v>2020</v>
      </c>
      <c r="C951" s="13">
        <f t="shared" si="198"/>
        <v>0.12820537724432254</v>
      </c>
      <c r="D951" s="1">
        <f t="shared" si="199"/>
        <v>330000</v>
      </c>
      <c r="E951" s="1">
        <v>2573995</v>
      </c>
      <c r="F951" s="8">
        <v>5545635207.6125469</v>
      </c>
      <c r="G951" s="8">
        <v>2154.4856177314045</v>
      </c>
      <c r="H951" s="1">
        <f t="shared" si="188"/>
        <v>4641808.2770114718</v>
      </c>
      <c r="I951" s="1">
        <f t="shared" si="189"/>
        <v>676099011.20952702</v>
      </c>
      <c r="J951" s="6">
        <v>676.09901120952702</v>
      </c>
      <c r="K951" s="6">
        <f t="shared" si="190"/>
        <v>27813904.612703301</v>
      </c>
      <c r="L951" s="6">
        <f t="shared" si="191"/>
        <v>703912915.82223034</v>
      </c>
      <c r="M951" s="6">
        <v>27.813904612703301</v>
      </c>
      <c r="N951" s="6">
        <f t="shared" si="192"/>
        <v>0.12693098075689549</v>
      </c>
      <c r="O951" s="1">
        <v>10120</v>
      </c>
      <c r="P951" s="12">
        <f t="shared" si="193"/>
        <v>3.9316315688258914E-3</v>
      </c>
      <c r="Q951" s="1">
        <v>0.61399999999999999</v>
      </c>
      <c r="R951" s="1">
        <v>0.33</v>
      </c>
      <c r="S951" s="1">
        <v>0.61399999999999999</v>
      </c>
      <c r="T951" s="1">
        <f t="shared" si="194"/>
        <v>614000</v>
      </c>
      <c r="U951" s="1">
        <f t="shared" si="195"/>
        <v>330000</v>
      </c>
      <c r="V951" s="1">
        <f t="shared" si="196"/>
        <v>614000</v>
      </c>
      <c r="W951" s="1">
        <f t="shared" si="197"/>
        <v>0.23853970190307286</v>
      </c>
      <c r="X951" s="3">
        <v>0</v>
      </c>
      <c r="Y951" s="10">
        <v>4</v>
      </c>
      <c r="Z951" s="10">
        <v>0</v>
      </c>
      <c r="AA951" s="3">
        <f t="shared" si="200"/>
        <v>4</v>
      </c>
    </row>
    <row r="952" spans="1:27" x14ac:dyDescent="0.3">
      <c r="A952" s="1" t="s">
        <v>33</v>
      </c>
      <c r="B952" s="3">
        <v>2019</v>
      </c>
      <c r="C952" s="13">
        <f t="shared" si="198"/>
        <v>0.13153263822984174</v>
      </c>
      <c r="D952" s="1">
        <f t="shared" si="199"/>
        <v>330000</v>
      </c>
      <c r="E952" s="1">
        <v>2508883</v>
      </c>
      <c r="F952" s="8">
        <v>5447372731.9048948</v>
      </c>
      <c r="G952" s="8">
        <v>2171.2342631780339</v>
      </c>
      <c r="H952" s="1">
        <f t="shared" si="188"/>
        <v>4714258.2255982598</v>
      </c>
      <c r="I952" s="1">
        <f t="shared" si="189"/>
        <v>608143830.13170302</v>
      </c>
      <c r="J952" s="6">
        <v>608.143830131703</v>
      </c>
      <c r="K952" s="6">
        <f t="shared" si="190"/>
        <v>30784424.699412901</v>
      </c>
      <c r="L952" s="6">
        <f t="shared" si="191"/>
        <v>638928254.83111596</v>
      </c>
      <c r="M952" s="6">
        <v>30.784424699412902</v>
      </c>
      <c r="N952" s="6">
        <f t="shared" si="192"/>
        <v>0.11729108439541069</v>
      </c>
      <c r="O952" s="1">
        <v>10120</v>
      </c>
      <c r="P952" s="12">
        <f t="shared" si="193"/>
        <v>4.0336675723818133E-3</v>
      </c>
      <c r="Q952" s="1">
        <v>0.60099999999999998</v>
      </c>
      <c r="R952" s="1">
        <v>0.33</v>
      </c>
      <c r="S952" s="1">
        <v>0.60099999999999998</v>
      </c>
      <c r="T952" s="1">
        <f t="shared" si="194"/>
        <v>601000</v>
      </c>
      <c r="U952" s="1">
        <f t="shared" si="195"/>
        <v>330000</v>
      </c>
      <c r="V952" s="1">
        <f t="shared" si="196"/>
        <v>601000</v>
      </c>
      <c r="W952" s="1">
        <f t="shared" si="197"/>
        <v>0.23954883507919661</v>
      </c>
      <c r="X952" s="3">
        <v>0</v>
      </c>
      <c r="Y952" s="10">
        <v>4</v>
      </c>
      <c r="Z952" s="10">
        <v>0</v>
      </c>
      <c r="AA952" s="3">
        <f t="shared" si="200"/>
        <v>4</v>
      </c>
    </row>
    <row r="953" spans="1:27" x14ac:dyDescent="0.3">
      <c r="A953" s="1" t="s">
        <v>33</v>
      </c>
      <c r="B953" s="3">
        <v>2013</v>
      </c>
      <c r="C953" s="13">
        <f t="shared" si="198"/>
        <v>0.15059751918824171</v>
      </c>
      <c r="D953" s="1">
        <f t="shared" si="199"/>
        <v>320000</v>
      </c>
      <c r="E953" s="1">
        <v>2124869</v>
      </c>
      <c r="F953" s="8">
        <v>4165986163.6802287</v>
      </c>
      <c r="G953" s="8">
        <v>1960.5849413211961</v>
      </c>
      <c r="H953" s="1">
        <f t="shared" si="188"/>
        <v>3843893.312135438</v>
      </c>
      <c r="I953" s="1">
        <f t="shared" si="189"/>
        <v>348715012.725757</v>
      </c>
      <c r="J953" s="6">
        <v>348.71501272575699</v>
      </c>
      <c r="K953" s="6">
        <f t="shared" si="190"/>
        <v>105786081.30036099</v>
      </c>
      <c r="L953" s="6">
        <f t="shared" si="191"/>
        <v>454501094.02611798</v>
      </c>
      <c r="M953" s="6">
        <v>105.78608130036099</v>
      </c>
      <c r="N953" s="6">
        <f t="shared" si="192"/>
        <v>0.10909808054297811</v>
      </c>
      <c r="O953" s="1">
        <v>10120</v>
      </c>
      <c r="P953" s="12">
        <f t="shared" si="193"/>
        <v>4.7626465443281448E-3</v>
      </c>
      <c r="Q953" s="1">
        <v>0.42499999999999999</v>
      </c>
      <c r="R953" s="1">
        <v>0.32</v>
      </c>
      <c r="S953" s="1">
        <v>0.42499999999999999</v>
      </c>
      <c r="T953" s="1">
        <f t="shared" si="194"/>
        <v>425000</v>
      </c>
      <c r="U953" s="1">
        <f t="shared" si="195"/>
        <v>320000</v>
      </c>
      <c r="V953" s="1">
        <f t="shared" si="196"/>
        <v>425000</v>
      </c>
      <c r="W953" s="1">
        <f t="shared" si="197"/>
        <v>0.20001233017188355</v>
      </c>
      <c r="X953" s="3">
        <v>0</v>
      </c>
      <c r="Y953" s="10">
        <v>0</v>
      </c>
      <c r="Z953" s="10">
        <v>5</v>
      </c>
      <c r="AA953" s="3">
        <f t="shared" si="200"/>
        <v>-5</v>
      </c>
    </row>
    <row r="954" spans="1:27" x14ac:dyDescent="0.3">
      <c r="A954" s="1" t="s">
        <v>53</v>
      </c>
      <c r="B954" s="3">
        <v>2018</v>
      </c>
      <c r="C954" s="13">
        <f t="shared" si="198"/>
        <v>6.5447823665564897E-2</v>
      </c>
      <c r="D954" s="1">
        <f t="shared" si="199"/>
        <v>320000</v>
      </c>
      <c r="E954" s="1">
        <v>4889391</v>
      </c>
      <c r="F954" s="9">
        <v>7618100706.3891783</v>
      </c>
      <c r="G954" s="8">
        <v>1558.0878490571072</v>
      </c>
      <c r="H954" s="1">
        <f t="shared" si="188"/>
        <v>2427637.7453794028</v>
      </c>
      <c r="I954" s="1">
        <f t="shared" si="189"/>
        <v>1143000000</v>
      </c>
      <c r="J954" s="2">
        <v>1143</v>
      </c>
      <c r="K954" s="6">
        <f t="shared" si="190"/>
        <v>548000000</v>
      </c>
      <c r="L954" s="6">
        <f t="shared" si="191"/>
        <v>1691000000</v>
      </c>
      <c r="M954" s="6">
        <v>548</v>
      </c>
      <c r="N954" s="6">
        <f t="shared" si="192"/>
        <v>0.22197133710529524</v>
      </c>
      <c r="O954" s="1">
        <v>96320</v>
      </c>
      <c r="P954" s="12">
        <f t="shared" si="193"/>
        <v>1.9699794923335033E-2</v>
      </c>
      <c r="Q954" s="1">
        <v>1.0820000000000001</v>
      </c>
      <c r="R954" s="1">
        <v>0.32</v>
      </c>
      <c r="S954" s="1">
        <v>0.96</v>
      </c>
      <c r="T954" s="1">
        <f t="shared" si="194"/>
        <v>1082000</v>
      </c>
      <c r="U954" s="1">
        <f t="shared" si="195"/>
        <v>320000</v>
      </c>
      <c r="V954" s="1">
        <f t="shared" si="196"/>
        <v>960000</v>
      </c>
      <c r="W954" s="1">
        <f t="shared" si="197"/>
        <v>0.2212954537691913</v>
      </c>
      <c r="X954" s="3">
        <v>0</v>
      </c>
      <c r="Y954" s="10">
        <v>8</v>
      </c>
      <c r="Z954" s="10">
        <v>1</v>
      </c>
      <c r="AA954" s="3">
        <f t="shared" si="200"/>
        <v>7</v>
      </c>
    </row>
    <row r="955" spans="1:27" x14ac:dyDescent="0.3">
      <c r="A955" s="1" t="s">
        <v>33</v>
      </c>
      <c r="B955" s="3">
        <v>2012</v>
      </c>
      <c r="C955" s="13">
        <f t="shared" si="198"/>
        <v>0.15041139943736431</v>
      </c>
      <c r="D955" s="1">
        <f t="shared" si="199"/>
        <v>310000</v>
      </c>
      <c r="E955" s="1">
        <v>2061014</v>
      </c>
      <c r="F955" s="8">
        <v>4190620609.9057598</v>
      </c>
      <c r="G955" s="8">
        <v>2033.2810014418922</v>
      </c>
      <c r="H955" s="1">
        <f t="shared" si="188"/>
        <v>4134231.630824544</v>
      </c>
      <c r="I955" s="1">
        <f t="shared" si="189"/>
        <v>379126895.19800401</v>
      </c>
      <c r="J955" s="6">
        <v>379.12689519800404</v>
      </c>
      <c r="K955" s="6">
        <f t="shared" si="190"/>
        <v>118302040.567509</v>
      </c>
      <c r="L955" s="6">
        <f t="shared" si="191"/>
        <v>497428935.765513</v>
      </c>
      <c r="M955" s="6">
        <v>118.302040567509</v>
      </c>
      <c r="N955" s="6">
        <f t="shared" si="192"/>
        <v>0.11870054153546945</v>
      </c>
      <c r="O955" s="1">
        <v>10120</v>
      </c>
      <c r="P955" s="12">
        <f t="shared" si="193"/>
        <v>4.9102043945358931E-3</v>
      </c>
      <c r="Q955" s="1">
        <v>0.44700000000000001</v>
      </c>
      <c r="R955" s="1">
        <v>0.31</v>
      </c>
      <c r="S955" s="1">
        <v>0.44700000000000001</v>
      </c>
      <c r="T955" s="1">
        <f t="shared" si="194"/>
        <v>447000</v>
      </c>
      <c r="U955" s="1">
        <f t="shared" si="195"/>
        <v>310000</v>
      </c>
      <c r="V955" s="1">
        <f t="shared" si="196"/>
        <v>447000</v>
      </c>
      <c r="W955" s="1">
        <f t="shared" si="197"/>
        <v>0.21688353402742533</v>
      </c>
      <c r="X955" s="3">
        <v>0</v>
      </c>
      <c r="Y955" s="10">
        <v>0</v>
      </c>
      <c r="Z955" s="10">
        <v>5</v>
      </c>
      <c r="AA955" s="3">
        <f t="shared" si="200"/>
        <v>-5</v>
      </c>
    </row>
    <row r="956" spans="1:27" x14ac:dyDescent="0.3">
      <c r="A956" s="1" t="s">
        <v>53</v>
      </c>
      <c r="B956" s="3">
        <v>2011</v>
      </c>
      <c r="C956" s="13">
        <f t="shared" si="198"/>
        <v>7.4142281429750184E-2</v>
      </c>
      <c r="D956" s="1">
        <f t="shared" si="199"/>
        <v>310000</v>
      </c>
      <c r="E956" s="1">
        <v>4181150</v>
      </c>
      <c r="F956" s="9">
        <v>4393239184.1953163</v>
      </c>
      <c r="G956" s="8">
        <v>1050.725083815533</v>
      </c>
      <c r="H956" s="1">
        <f t="shared" si="188"/>
        <v>1104023.2017591589</v>
      </c>
      <c r="I956" s="1">
        <f t="shared" si="189"/>
        <v>1044000000</v>
      </c>
      <c r="J956" s="2">
        <v>1044</v>
      </c>
      <c r="K956" s="6">
        <f t="shared" si="190"/>
        <v>367000000</v>
      </c>
      <c r="L956" s="6">
        <f t="shared" si="191"/>
        <v>1411000000</v>
      </c>
      <c r="M956" s="6">
        <v>367</v>
      </c>
      <c r="N956" s="6">
        <f t="shared" si="192"/>
        <v>0.32117531981324265</v>
      </c>
      <c r="O956" s="1">
        <v>96320</v>
      </c>
      <c r="P956" s="12">
        <f t="shared" si="193"/>
        <v>2.3036724346172703E-2</v>
      </c>
      <c r="Q956" s="1">
        <v>0.84799999999999998</v>
      </c>
      <c r="R956" s="1">
        <v>0.31</v>
      </c>
      <c r="S956" s="1">
        <v>0.81699999999999995</v>
      </c>
      <c r="T956" s="1">
        <f t="shared" si="194"/>
        <v>848000</v>
      </c>
      <c r="U956" s="1">
        <f t="shared" si="195"/>
        <v>310000</v>
      </c>
      <c r="V956" s="1">
        <f t="shared" si="196"/>
        <v>817000</v>
      </c>
      <c r="W956" s="1">
        <f t="shared" si="197"/>
        <v>0.20281501500783278</v>
      </c>
      <c r="X956" s="3">
        <v>0</v>
      </c>
      <c r="Y956" s="10">
        <v>7</v>
      </c>
      <c r="Z956" s="10">
        <v>1</v>
      </c>
      <c r="AA956" s="3">
        <f t="shared" si="200"/>
        <v>6</v>
      </c>
    </row>
    <row r="957" spans="1:27" x14ac:dyDescent="0.3">
      <c r="A957" s="1" t="s">
        <v>53</v>
      </c>
      <c r="B957" s="3">
        <v>2013</v>
      </c>
      <c r="C957" s="13">
        <f t="shared" si="198"/>
        <v>6.7761190591223167E-2</v>
      </c>
      <c r="D957" s="1">
        <f t="shared" si="199"/>
        <v>300000</v>
      </c>
      <c r="E957" s="1">
        <v>4427313</v>
      </c>
      <c r="F957" s="9">
        <v>5894234690.7594051</v>
      </c>
      <c r="G957" s="8">
        <v>1331.3345342331579</v>
      </c>
      <c r="H957" s="1">
        <f t="shared" si="188"/>
        <v>1772451.6420418194</v>
      </c>
      <c r="I957" s="1">
        <f t="shared" si="189"/>
        <v>1150000000</v>
      </c>
      <c r="J957" s="2">
        <v>1150</v>
      </c>
      <c r="K957" s="6">
        <f t="shared" si="190"/>
        <v>559000000</v>
      </c>
      <c r="L957" s="6">
        <f t="shared" si="191"/>
        <v>1709000000</v>
      </c>
      <c r="M957" s="6">
        <v>559</v>
      </c>
      <c r="N957" s="6">
        <f t="shared" si="192"/>
        <v>0.28994434216867171</v>
      </c>
      <c r="O957" s="1">
        <v>96320</v>
      </c>
      <c r="P957" s="12">
        <f t="shared" si="193"/>
        <v>2.1755859592488717E-2</v>
      </c>
      <c r="Q957" s="1">
        <v>0.874</v>
      </c>
      <c r="R957" s="1">
        <v>0.3</v>
      </c>
      <c r="S957" s="1">
        <v>0.79900000000000004</v>
      </c>
      <c r="T957" s="1">
        <f t="shared" si="194"/>
        <v>874000</v>
      </c>
      <c r="U957" s="1">
        <f t="shared" si="195"/>
        <v>300000</v>
      </c>
      <c r="V957" s="1">
        <f t="shared" si="196"/>
        <v>799000</v>
      </c>
      <c r="W957" s="1">
        <f t="shared" si="197"/>
        <v>0.19741093525576348</v>
      </c>
      <c r="X957" s="3">
        <v>0</v>
      </c>
      <c r="Y957" s="10">
        <v>7</v>
      </c>
      <c r="Z957" s="10">
        <v>1</v>
      </c>
      <c r="AA957" s="3">
        <f t="shared" si="200"/>
        <v>6</v>
      </c>
    </row>
    <row r="958" spans="1:27" x14ac:dyDescent="0.3">
      <c r="A958" s="1" t="s">
        <v>53</v>
      </c>
      <c r="B958" s="3">
        <v>2012</v>
      </c>
      <c r="C958" s="13">
        <f t="shared" si="198"/>
        <v>6.9256234215349946E-2</v>
      </c>
      <c r="D958" s="1">
        <f t="shared" si="199"/>
        <v>300000</v>
      </c>
      <c r="E958" s="1">
        <v>4331740</v>
      </c>
      <c r="F958" s="9">
        <v>4981473347.0020638</v>
      </c>
      <c r="G958" s="8">
        <v>1149.9936161916605</v>
      </c>
      <c r="H958" s="1">
        <f t="shared" si="188"/>
        <v>1322485.3172815721</v>
      </c>
      <c r="I958" s="1">
        <f t="shared" si="189"/>
        <v>1005000000</v>
      </c>
      <c r="J958" s="2">
        <v>1005</v>
      </c>
      <c r="K958" s="6">
        <f t="shared" si="190"/>
        <v>460000000</v>
      </c>
      <c r="L958" s="6">
        <f t="shared" si="191"/>
        <v>1465000000</v>
      </c>
      <c r="M958" s="6">
        <v>460</v>
      </c>
      <c r="N958" s="6">
        <f t="shared" si="192"/>
        <v>0.2940896995628135</v>
      </c>
      <c r="O958" s="1">
        <v>96320</v>
      </c>
      <c r="P958" s="12">
        <f t="shared" si="193"/>
        <v>2.2235868265408357E-2</v>
      </c>
      <c r="Q958" s="1">
        <v>0.96299999999999997</v>
      </c>
      <c r="R958" s="1">
        <v>0.3</v>
      </c>
      <c r="S958" s="1">
        <v>0.91600000000000004</v>
      </c>
      <c r="T958" s="1">
        <f t="shared" si="194"/>
        <v>963000</v>
      </c>
      <c r="U958" s="1">
        <f t="shared" si="195"/>
        <v>300000</v>
      </c>
      <c r="V958" s="1">
        <f t="shared" si="196"/>
        <v>916000</v>
      </c>
      <c r="W958" s="1">
        <f t="shared" si="197"/>
        <v>0.22231251183127335</v>
      </c>
      <c r="X958" s="3">
        <v>0</v>
      </c>
      <c r="Y958" s="10">
        <v>7</v>
      </c>
      <c r="Z958" s="10">
        <v>1</v>
      </c>
      <c r="AA958" s="3">
        <f t="shared" si="200"/>
        <v>6</v>
      </c>
    </row>
    <row r="959" spans="1:27" x14ac:dyDescent="0.3">
      <c r="A959" s="1" t="s">
        <v>59</v>
      </c>
      <c r="B959" s="3">
        <v>2017</v>
      </c>
      <c r="C959" s="13">
        <f t="shared" si="198"/>
        <v>0.27314809607743268</v>
      </c>
      <c r="D959" s="1">
        <f t="shared" si="199"/>
        <v>170000</v>
      </c>
      <c r="E959" s="1">
        <v>622373</v>
      </c>
      <c r="F959" s="9">
        <v>12249728459.90815</v>
      </c>
      <c r="G959" s="8">
        <v>19682.294154643838</v>
      </c>
      <c r="H959" s="1">
        <f t="shared" si="188"/>
        <v>387392703.18992698</v>
      </c>
      <c r="I959" s="1">
        <f t="shared" si="189"/>
        <v>2612976942.1428299</v>
      </c>
      <c r="J959" s="6">
        <v>2612.97694214283</v>
      </c>
      <c r="K959" s="6">
        <f t="shared" si="190"/>
        <v>421288415.42133403</v>
      </c>
      <c r="L959" s="6">
        <f t="shared" si="191"/>
        <v>3034265357.5641642</v>
      </c>
      <c r="M959" s="2">
        <v>421.28841542133404</v>
      </c>
      <c r="N959" s="6">
        <f t="shared" si="192"/>
        <v>0.24770062189500286</v>
      </c>
      <c r="O959" s="1">
        <v>13450</v>
      </c>
      <c r="P959" s="12">
        <f t="shared" si="193"/>
        <v>2.1610834660243938E-2</v>
      </c>
      <c r="Q959" s="1">
        <v>2.1030000000000002</v>
      </c>
      <c r="R959" s="1">
        <v>0.17</v>
      </c>
      <c r="S959" s="1">
        <v>0.90100000000000002</v>
      </c>
      <c r="T959" s="1">
        <f t="shared" si="194"/>
        <v>2103000</v>
      </c>
      <c r="U959" s="1">
        <f t="shared" si="195"/>
        <v>170000</v>
      </c>
      <c r="V959" s="1">
        <f t="shared" si="196"/>
        <v>901000</v>
      </c>
      <c r="W959" s="1">
        <f t="shared" si="197"/>
        <v>3.3790026238284758</v>
      </c>
      <c r="X959" s="3">
        <v>0</v>
      </c>
      <c r="Y959" s="10">
        <v>9</v>
      </c>
      <c r="Z959" s="10">
        <v>0</v>
      </c>
      <c r="AA959" s="3">
        <f t="shared" si="200"/>
        <v>9</v>
      </c>
    </row>
    <row r="960" spans="1:27" x14ac:dyDescent="0.3">
      <c r="A960" s="1" t="s">
        <v>59</v>
      </c>
      <c r="B960" s="3">
        <v>2016</v>
      </c>
      <c r="C960" s="13">
        <f t="shared" si="198"/>
        <v>0.2571094788230171</v>
      </c>
      <c r="D960" s="1">
        <f t="shared" si="199"/>
        <v>160000</v>
      </c>
      <c r="E960" s="1">
        <v>622303</v>
      </c>
      <c r="F960" s="9">
        <v>11325483421.741585</v>
      </c>
      <c r="G960" s="8">
        <v>18199.307124891868</v>
      </c>
      <c r="H960" s="1">
        <f t="shared" si="188"/>
        <v>331214779.82613993</v>
      </c>
      <c r="I960" s="1">
        <f t="shared" si="189"/>
        <v>2285538386.5442801</v>
      </c>
      <c r="J960" s="6">
        <v>2285.53838654428</v>
      </c>
      <c r="K960" s="6">
        <f t="shared" si="190"/>
        <v>360534403.87473702</v>
      </c>
      <c r="L960" s="6">
        <f t="shared" si="191"/>
        <v>2646072790.4190168</v>
      </c>
      <c r="M960" s="2">
        <v>360.53440387473705</v>
      </c>
      <c r="N960" s="6">
        <f t="shared" si="192"/>
        <v>0.23363883835098273</v>
      </c>
      <c r="O960" s="1">
        <v>13450</v>
      </c>
      <c r="P960" s="12">
        <f t="shared" si="193"/>
        <v>2.1613265563559872E-2</v>
      </c>
      <c r="Q960" s="1">
        <v>2.0150000000000001</v>
      </c>
      <c r="R960" s="1">
        <v>0.16</v>
      </c>
      <c r="S960" s="1">
        <v>0.83199999999999996</v>
      </c>
      <c r="T960" s="1">
        <f t="shared" si="194"/>
        <v>2015000.0000000002</v>
      </c>
      <c r="U960" s="1">
        <f t="shared" si="195"/>
        <v>160000</v>
      </c>
      <c r="V960" s="1">
        <f t="shared" si="196"/>
        <v>832000</v>
      </c>
      <c r="W960" s="1">
        <f t="shared" si="197"/>
        <v>3.2379724989273719</v>
      </c>
      <c r="X960" s="3">
        <v>0</v>
      </c>
      <c r="Y960" s="10">
        <v>9</v>
      </c>
      <c r="Z960" s="10">
        <v>0</v>
      </c>
      <c r="AA960" s="3">
        <f t="shared" ref="AA960:AA991" si="201">Y960-Z960</f>
        <v>9</v>
      </c>
    </row>
    <row r="961" spans="1:27" x14ac:dyDescent="0.3">
      <c r="A961" s="1" t="s">
        <v>59</v>
      </c>
      <c r="B961" s="3">
        <v>2015</v>
      </c>
      <c r="C961" s="13">
        <f t="shared" si="198"/>
        <v>0.25716898734889315</v>
      </c>
      <c r="D961" s="1">
        <f t="shared" si="199"/>
        <v>160000</v>
      </c>
      <c r="E961" s="1">
        <v>622159</v>
      </c>
      <c r="F961" s="9">
        <v>10161624656.6164</v>
      </c>
      <c r="G961" s="8">
        <v>16332.842017259896</v>
      </c>
      <c r="H961" s="1">
        <f t="shared" si="188"/>
        <v>266761728.36077031</v>
      </c>
      <c r="I961" s="1">
        <f t="shared" si="189"/>
        <v>2039424230.7779601</v>
      </c>
      <c r="J961" s="6">
        <v>2039.42423077796</v>
      </c>
      <c r="K961" s="6">
        <f t="shared" si="190"/>
        <v>351783599.53210902</v>
      </c>
      <c r="L961" s="6">
        <f t="shared" si="191"/>
        <v>2391207830.3100691</v>
      </c>
      <c r="M961" s="2">
        <v>351.78359953210901</v>
      </c>
      <c r="N961" s="6">
        <f t="shared" si="192"/>
        <v>0.2353174724627439</v>
      </c>
      <c r="O961" s="1">
        <v>13450</v>
      </c>
      <c r="P961" s="12">
        <f t="shared" si="193"/>
        <v>2.1618267999016328E-2</v>
      </c>
      <c r="Q961" s="1">
        <v>2.2389999999999999</v>
      </c>
      <c r="R961" s="1">
        <v>0.16</v>
      </c>
      <c r="S961" s="1">
        <v>0.74399999999999999</v>
      </c>
      <c r="T961" s="1">
        <f t="shared" si="194"/>
        <v>2239000</v>
      </c>
      <c r="U961" s="1">
        <f t="shared" si="195"/>
        <v>160000</v>
      </c>
      <c r="V961" s="1">
        <f t="shared" si="196"/>
        <v>744000</v>
      </c>
      <c r="W961" s="1">
        <f t="shared" si="197"/>
        <v>3.5987585167135734</v>
      </c>
      <c r="X961" s="3">
        <v>0</v>
      </c>
      <c r="Y961" s="10">
        <v>9</v>
      </c>
      <c r="Z961" s="10">
        <v>0</v>
      </c>
      <c r="AA961" s="3">
        <f t="shared" si="201"/>
        <v>9</v>
      </c>
    </row>
    <row r="962" spans="1:27" x14ac:dyDescent="0.3">
      <c r="A962" s="1" t="s">
        <v>59</v>
      </c>
      <c r="B962" s="3">
        <v>2012</v>
      </c>
      <c r="C962" s="13">
        <f t="shared" si="198"/>
        <v>0.25781460229680586</v>
      </c>
      <c r="D962" s="1">
        <f t="shared" si="199"/>
        <v>160000</v>
      </c>
      <c r="E962" s="1">
        <v>620601</v>
      </c>
      <c r="F962" s="9">
        <v>8603940063.5391293</v>
      </c>
      <c r="G962" s="8">
        <v>13863.883660418094</v>
      </c>
      <c r="H962" s="1">
        <f t="shared" ref="H962:H991" si="202">G962^2</f>
        <v>192207270.14960781</v>
      </c>
      <c r="I962" s="1">
        <f t="shared" ref="I962:I991" si="203">J962*1000000</f>
        <v>2365220000</v>
      </c>
      <c r="J962" s="6">
        <v>2365.2199999999998</v>
      </c>
      <c r="K962" s="6">
        <f t="shared" ref="K962:K991" si="204">M962*1000000</f>
        <v>1516960000</v>
      </c>
      <c r="L962" s="6">
        <f t="shared" ref="L962:L991" si="205">I962+K962</f>
        <v>3882180000</v>
      </c>
      <c r="M962" s="2">
        <v>1516.96</v>
      </c>
      <c r="N962" s="6">
        <f t="shared" ref="N962:N991" si="206">(K962+I962)/F962</f>
        <v>0.45120955879870589</v>
      </c>
      <c r="O962" s="1">
        <v>13450</v>
      </c>
      <c r="P962" s="12">
        <f t="shared" ref="P962:P991" si="207">O962/E962</f>
        <v>2.1672540005575242E-2</v>
      </c>
      <c r="Q962" s="1">
        <v>2.2130000000000001</v>
      </c>
      <c r="R962" s="1">
        <v>0.16</v>
      </c>
      <c r="S962" s="1">
        <v>0.70699999999999996</v>
      </c>
      <c r="T962" s="1">
        <f t="shared" ref="T962:T991" si="208">Q962*1000000</f>
        <v>2213000</v>
      </c>
      <c r="U962" s="1">
        <f t="shared" ref="U962:U991" si="209">R962*1000000</f>
        <v>160000</v>
      </c>
      <c r="V962" s="1">
        <f t="shared" ref="V962:V991" si="210">S962*1000000</f>
        <v>707000</v>
      </c>
      <c r="W962" s="1">
        <f t="shared" ref="W962:W991" si="211">T962/E962</f>
        <v>3.5658982180176957</v>
      </c>
      <c r="X962" s="3">
        <v>0</v>
      </c>
      <c r="Y962" s="10">
        <v>9</v>
      </c>
      <c r="Z962" s="10">
        <v>0</v>
      </c>
      <c r="AA962" s="3">
        <f t="shared" si="201"/>
        <v>9</v>
      </c>
    </row>
    <row r="963" spans="1:27" x14ac:dyDescent="0.3">
      <c r="A963" s="1" t="s">
        <v>22</v>
      </c>
      <c r="B963" s="3">
        <v>2016</v>
      </c>
      <c r="C963" s="13">
        <f t="shared" ref="C963:C991" si="212">D963/E963</f>
        <v>3.2152357687901714E-2</v>
      </c>
      <c r="D963" s="1">
        <f t="shared" ref="D963:D991" si="213">R963*1000000</f>
        <v>159000</v>
      </c>
      <c r="E963" s="1">
        <v>4945205</v>
      </c>
      <c r="F963" s="8">
        <v>93454856085.203171</v>
      </c>
      <c r="G963" s="8">
        <v>18898.075223414027</v>
      </c>
      <c r="H963" s="1">
        <f t="shared" si="202"/>
        <v>357137247.14981514</v>
      </c>
      <c r="I963" s="1">
        <f t="shared" si="203"/>
        <v>15456000000</v>
      </c>
      <c r="J963" s="2">
        <v>15456</v>
      </c>
      <c r="K963" s="6">
        <f t="shared" si="204"/>
        <v>10361000000</v>
      </c>
      <c r="L963" s="6">
        <f t="shared" si="205"/>
        <v>25817000000</v>
      </c>
      <c r="M963" s="2">
        <v>10361</v>
      </c>
      <c r="N963" s="6">
        <f t="shared" si="206"/>
        <v>0.27625102730309203</v>
      </c>
      <c r="O963" s="1">
        <v>51060</v>
      </c>
      <c r="P963" s="12">
        <f t="shared" si="207"/>
        <v>1.0325153355624287E-2</v>
      </c>
      <c r="Q963" s="1">
        <v>11.983000000000001</v>
      </c>
      <c r="R963" s="1">
        <v>0.159</v>
      </c>
      <c r="S963" s="1">
        <v>7.0259999999999998</v>
      </c>
      <c r="T963" s="1">
        <f t="shared" si="208"/>
        <v>11983000</v>
      </c>
      <c r="U963" s="1">
        <f t="shared" si="209"/>
        <v>159000</v>
      </c>
      <c r="V963" s="1">
        <f t="shared" si="210"/>
        <v>7026000</v>
      </c>
      <c r="W963" s="1">
        <f t="shared" si="211"/>
        <v>2.4231553595856998</v>
      </c>
      <c r="X963" s="3">
        <v>1</v>
      </c>
      <c r="Y963" s="3">
        <v>10</v>
      </c>
      <c r="Z963" s="3">
        <v>0</v>
      </c>
      <c r="AA963" s="3">
        <f t="shared" si="201"/>
        <v>10</v>
      </c>
    </row>
    <row r="964" spans="1:27" x14ac:dyDescent="0.3">
      <c r="A964" s="1" t="s">
        <v>22</v>
      </c>
      <c r="B964" s="3">
        <v>2013</v>
      </c>
      <c r="C964" s="13">
        <f t="shared" si="212"/>
        <v>3.318352052108562E-2</v>
      </c>
      <c r="D964" s="1">
        <f t="shared" si="213"/>
        <v>159000</v>
      </c>
      <c r="E964" s="1">
        <v>4791535</v>
      </c>
      <c r="F964" s="8">
        <v>71159735248.312302</v>
      </c>
      <c r="G964" s="8">
        <v>14851.135439543341</v>
      </c>
      <c r="H964" s="1">
        <f t="shared" si="202"/>
        <v>220556223.84366018</v>
      </c>
      <c r="I964" s="1">
        <f t="shared" si="203"/>
        <v>18126000000</v>
      </c>
      <c r="J964" s="2">
        <v>18126</v>
      </c>
      <c r="K964" s="6">
        <f t="shared" si="204"/>
        <v>11481000000</v>
      </c>
      <c r="L964" s="6">
        <f t="shared" si="205"/>
        <v>29607000000</v>
      </c>
      <c r="M964" s="2">
        <v>11481</v>
      </c>
      <c r="N964" s="6">
        <f t="shared" si="206"/>
        <v>0.41606394257491552</v>
      </c>
      <c r="O964" s="1">
        <v>51060</v>
      </c>
      <c r="P964" s="12">
        <f t="shared" si="207"/>
        <v>1.0656292816393912E-2</v>
      </c>
      <c r="Q964" s="1">
        <v>9.68</v>
      </c>
      <c r="R964" s="1">
        <v>0.159</v>
      </c>
      <c r="S964" s="1">
        <v>5.7779999999999996</v>
      </c>
      <c r="T964" s="1">
        <f t="shared" si="208"/>
        <v>9680000</v>
      </c>
      <c r="U964" s="1">
        <f t="shared" si="209"/>
        <v>159000</v>
      </c>
      <c r="V964" s="1">
        <f t="shared" si="210"/>
        <v>5778000</v>
      </c>
      <c r="W964" s="1">
        <f t="shared" si="211"/>
        <v>2.0202294254346467</v>
      </c>
      <c r="X964" s="3">
        <v>1</v>
      </c>
      <c r="Y964" s="3">
        <v>10</v>
      </c>
      <c r="Z964" s="3">
        <v>0</v>
      </c>
      <c r="AA964" s="3">
        <f t="shared" si="201"/>
        <v>10</v>
      </c>
    </row>
    <row r="965" spans="1:27" x14ac:dyDescent="0.3">
      <c r="A965" s="1" t="s">
        <v>22</v>
      </c>
      <c r="B965" s="3">
        <v>2012</v>
      </c>
      <c r="C965" s="13">
        <f t="shared" si="212"/>
        <v>3.2301698710444408E-2</v>
      </c>
      <c r="D965" s="1">
        <f t="shared" si="213"/>
        <v>153000</v>
      </c>
      <c r="E965" s="1">
        <v>4736593</v>
      </c>
      <c r="F965" s="8">
        <v>67139321098.588989</v>
      </c>
      <c r="G965" s="8">
        <v>14174.602102943823</v>
      </c>
      <c r="H965" s="1">
        <f t="shared" si="202"/>
        <v>200919344.77677947</v>
      </c>
      <c r="I965" s="1">
        <f t="shared" si="203"/>
        <v>18456000000</v>
      </c>
      <c r="J965" s="2">
        <v>18456</v>
      </c>
      <c r="K965" s="6">
        <f t="shared" si="204"/>
        <v>11266000000</v>
      </c>
      <c r="L965" s="6">
        <f t="shared" si="205"/>
        <v>29722000000</v>
      </c>
      <c r="M965" s="2">
        <v>11266</v>
      </c>
      <c r="N965" s="6">
        <f t="shared" si="206"/>
        <v>0.44269139922275208</v>
      </c>
      <c r="O965" s="1">
        <v>51060</v>
      </c>
      <c r="P965" s="12">
        <f t="shared" si="207"/>
        <v>1.0779900236309094E-2</v>
      </c>
      <c r="Q965" s="1">
        <v>8.5399999999999991</v>
      </c>
      <c r="R965" s="1">
        <v>0.153</v>
      </c>
      <c r="S965" s="1">
        <v>5.0750000000000002</v>
      </c>
      <c r="T965" s="1">
        <f t="shared" si="208"/>
        <v>8540000</v>
      </c>
      <c r="U965" s="1">
        <f t="shared" si="209"/>
        <v>153000</v>
      </c>
      <c r="V965" s="1">
        <f t="shared" si="210"/>
        <v>5075000</v>
      </c>
      <c r="W965" s="1">
        <f t="shared" si="211"/>
        <v>1.8029837057986615</v>
      </c>
      <c r="X965" s="3">
        <v>1</v>
      </c>
      <c r="Y965" s="3">
        <v>10</v>
      </c>
      <c r="Z965" s="3">
        <v>0</v>
      </c>
      <c r="AA965" s="3">
        <f t="shared" si="201"/>
        <v>10</v>
      </c>
    </row>
    <row r="966" spans="1:27" x14ac:dyDescent="0.3">
      <c r="A966" s="1" t="s">
        <v>22</v>
      </c>
      <c r="B966" s="3">
        <v>2011</v>
      </c>
      <c r="C966" s="13">
        <f t="shared" si="212"/>
        <v>3.2479146037779232E-2</v>
      </c>
      <c r="D966" s="1">
        <f t="shared" si="213"/>
        <v>152000</v>
      </c>
      <c r="E966" s="1">
        <v>4679926</v>
      </c>
      <c r="F966" s="8">
        <v>62759466862.017235</v>
      </c>
      <c r="G966" s="8">
        <v>13410.354535951474</v>
      </c>
      <c r="H966" s="1">
        <f t="shared" si="202"/>
        <v>179837608.77991426</v>
      </c>
      <c r="I966" s="1">
        <f t="shared" si="203"/>
        <v>17253000000</v>
      </c>
      <c r="J966" s="2">
        <v>17253</v>
      </c>
      <c r="K966" s="6">
        <f t="shared" si="204"/>
        <v>10225000000</v>
      </c>
      <c r="L966" s="6">
        <f t="shared" si="205"/>
        <v>27478000000</v>
      </c>
      <c r="M966" s="2">
        <v>10225</v>
      </c>
      <c r="N966" s="6">
        <f t="shared" si="206"/>
        <v>0.43783036048430818</v>
      </c>
      <c r="O966" s="1">
        <v>51060</v>
      </c>
      <c r="P966" s="12">
        <f t="shared" si="207"/>
        <v>1.0910428925585575E-2</v>
      </c>
      <c r="Q966" s="1">
        <v>6.3419999999999996</v>
      </c>
      <c r="R966" s="1">
        <v>0.152</v>
      </c>
      <c r="S966" s="1">
        <v>3.3490000000000002</v>
      </c>
      <c r="T966" s="1">
        <f t="shared" si="208"/>
        <v>6342000</v>
      </c>
      <c r="U966" s="1">
        <f t="shared" si="209"/>
        <v>152000</v>
      </c>
      <c r="V966" s="1">
        <f t="shared" si="210"/>
        <v>3349000</v>
      </c>
      <c r="W966" s="1">
        <f t="shared" si="211"/>
        <v>1.3551496327078676</v>
      </c>
      <c r="X966" s="3">
        <v>1</v>
      </c>
      <c r="Y966" s="3">
        <v>10</v>
      </c>
      <c r="Z966" s="3">
        <v>0</v>
      </c>
      <c r="AA966" s="3">
        <f t="shared" si="201"/>
        <v>10</v>
      </c>
    </row>
    <row r="967" spans="1:27" x14ac:dyDescent="0.3">
      <c r="A967" s="1" t="s">
        <v>59</v>
      </c>
      <c r="B967" s="3">
        <v>2021</v>
      </c>
      <c r="C967" s="13">
        <f t="shared" si="212"/>
        <v>0.24224375858955993</v>
      </c>
      <c r="D967" s="1">
        <f t="shared" si="213"/>
        <v>150000</v>
      </c>
      <c r="E967" s="1">
        <v>619211</v>
      </c>
      <c r="F967" s="9">
        <v>14510920379.15538</v>
      </c>
      <c r="G967" s="8">
        <v>23434.532621602943</v>
      </c>
      <c r="H967" s="1">
        <f t="shared" si="202"/>
        <v>549177319.19297254</v>
      </c>
      <c r="I967" s="1">
        <f t="shared" si="203"/>
        <v>2957387774.2353101</v>
      </c>
      <c r="J967" s="6">
        <v>2957.3877742353102</v>
      </c>
      <c r="K967" s="6">
        <f t="shared" si="204"/>
        <v>515450180.62108499</v>
      </c>
      <c r="L967" s="6">
        <f t="shared" si="205"/>
        <v>3472837954.8563952</v>
      </c>
      <c r="M967" s="2">
        <v>515.450180621085</v>
      </c>
      <c r="N967" s="6">
        <f t="shared" si="206"/>
        <v>0.23932582249193862</v>
      </c>
      <c r="O967" s="1">
        <v>13450</v>
      </c>
      <c r="P967" s="12">
        <f t="shared" si="207"/>
        <v>2.1721190353530543E-2</v>
      </c>
      <c r="Q967" s="1">
        <v>1.7509999999999999</v>
      </c>
      <c r="R967" s="1">
        <v>0.15</v>
      </c>
      <c r="S967" s="1">
        <v>0.96499999999999997</v>
      </c>
      <c r="T967" s="1">
        <f t="shared" si="208"/>
        <v>1751000</v>
      </c>
      <c r="U967" s="1">
        <f t="shared" si="209"/>
        <v>150000</v>
      </c>
      <c r="V967" s="1">
        <f t="shared" si="210"/>
        <v>965000</v>
      </c>
      <c r="W967" s="1">
        <f t="shared" si="211"/>
        <v>2.827792141935463</v>
      </c>
      <c r="X967" s="3">
        <v>0</v>
      </c>
      <c r="Y967" s="10">
        <v>9</v>
      </c>
      <c r="Z967" s="10">
        <v>0</v>
      </c>
      <c r="AA967" s="3">
        <f t="shared" si="201"/>
        <v>9</v>
      </c>
    </row>
    <row r="968" spans="1:27" x14ac:dyDescent="0.3">
      <c r="A968" s="1" t="s">
        <v>59</v>
      </c>
      <c r="B968" s="3">
        <v>2020</v>
      </c>
      <c r="C968" s="13">
        <f t="shared" si="212"/>
        <v>0.2414269297254493</v>
      </c>
      <c r="D968" s="1">
        <f t="shared" si="213"/>
        <v>150000</v>
      </c>
      <c r="E968" s="1">
        <v>621306</v>
      </c>
      <c r="F968" s="9">
        <v>12742206604.953201</v>
      </c>
      <c r="G968" s="8">
        <v>20508.745457074616</v>
      </c>
      <c r="H968" s="1">
        <f t="shared" si="202"/>
        <v>420608640.22307867</v>
      </c>
      <c r="I968" s="1">
        <f t="shared" si="203"/>
        <v>2404185508.4478002</v>
      </c>
      <c r="J968" s="6">
        <v>2404.1855084478002</v>
      </c>
      <c r="K968" s="6">
        <f t="shared" si="204"/>
        <v>419741490.58085102</v>
      </c>
      <c r="L968" s="6">
        <f t="shared" si="205"/>
        <v>2823926999.0286512</v>
      </c>
      <c r="M968" s="2">
        <v>419.74149058085101</v>
      </c>
      <c r="N968" s="6">
        <f t="shared" si="206"/>
        <v>0.22161993495937532</v>
      </c>
      <c r="O968" s="1">
        <v>13450</v>
      </c>
      <c r="P968" s="12">
        <f t="shared" si="207"/>
        <v>2.1647948032048621E-2</v>
      </c>
      <c r="Q968" s="1">
        <v>2.4510000000000001</v>
      </c>
      <c r="R968" s="1">
        <v>0.15</v>
      </c>
      <c r="S968" s="1">
        <v>0.95599999999999996</v>
      </c>
      <c r="T968" s="1">
        <f t="shared" si="208"/>
        <v>2451000</v>
      </c>
      <c r="U968" s="1">
        <f t="shared" si="209"/>
        <v>150000</v>
      </c>
      <c r="V968" s="1">
        <f t="shared" si="210"/>
        <v>956000</v>
      </c>
      <c r="W968" s="1">
        <f t="shared" si="211"/>
        <v>3.9449160317138414</v>
      </c>
      <c r="X968" s="3">
        <v>0</v>
      </c>
      <c r="Y968" s="10">
        <v>9</v>
      </c>
      <c r="Z968" s="10">
        <v>0</v>
      </c>
      <c r="AA968" s="3">
        <f t="shared" si="201"/>
        <v>9</v>
      </c>
    </row>
    <row r="969" spans="1:27" x14ac:dyDescent="0.3">
      <c r="A969" s="1" t="s">
        <v>59</v>
      </c>
      <c r="B969" s="3">
        <v>2019</v>
      </c>
      <c r="C969" s="13">
        <f t="shared" si="212"/>
        <v>0.24114670079160425</v>
      </c>
      <c r="D969" s="1">
        <f t="shared" si="213"/>
        <v>150000</v>
      </c>
      <c r="E969" s="1">
        <v>622028</v>
      </c>
      <c r="F969" s="9">
        <v>14799490068.633604</v>
      </c>
      <c r="G969" s="8">
        <v>23792.321356327375</v>
      </c>
      <c r="H969" s="1">
        <f t="shared" si="202"/>
        <v>566074555.52275169</v>
      </c>
      <c r="I969" s="1">
        <f t="shared" si="203"/>
        <v>2909442982.1863899</v>
      </c>
      <c r="J969" s="6">
        <v>2909.4429821863901</v>
      </c>
      <c r="K969" s="6">
        <f t="shared" si="204"/>
        <v>464829720.09232402</v>
      </c>
      <c r="L969" s="6">
        <f t="shared" si="205"/>
        <v>3374272702.2787142</v>
      </c>
      <c r="M969" s="2">
        <v>464.82972009232401</v>
      </c>
      <c r="N969" s="6">
        <f t="shared" si="206"/>
        <v>0.22799925447635719</v>
      </c>
      <c r="O969" s="1">
        <v>13450</v>
      </c>
      <c r="P969" s="12">
        <f t="shared" si="207"/>
        <v>2.1622820837647178E-2</v>
      </c>
      <c r="Q969" s="1">
        <v>2.4769999999999999</v>
      </c>
      <c r="R969" s="1">
        <v>0.15</v>
      </c>
      <c r="S969" s="1">
        <v>1.022</v>
      </c>
      <c r="T969" s="1">
        <f t="shared" si="208"/>
        <v>2477000</v>
      </c>
      <c r="U969" s="1">
        <f t="shared" si="209"/>
        <v>150000</v>
      </c>
      <c r="V969" s="1">
        <f t="shared" si="210"/>
        <v>1022000</v>
      </c>
      <c r="W969" s="1">
        <f t="shared" si="211"/>
        <v>3.9821358524053578</v>
      </c>
      <c r="X969" s="3">
        <v>0</v>
      </c>
      <c r="Y969" s="10">
        <v>9</v>
      </c>
      <c r="Z969" s="10">
        <v>0</v>
      </c>
      <c r="AA969" s="3">
        <f t="shared" si="201"/>
        <v>9</v>
      </c>
    </row>
    <row r="970" spans="1:27" x14ac:dyDescent="0.3">
      <c r="A970" s="1" t="s">
        <v>59</v>
      </c>
      <c r="B970" s="3">
        <v>2018</v>
      </c>
      <c r="C970" s="13">
        <f t="shared" si="212"/>
        <v>0.24106957750145847</v>
      </c>
      <c r="D970" s="1">
        <f t="shared" si="213"/>
        <v>150000</v>
      </c>
      <c r="E970" s="1">
        <v>622227</v>
      </c>
      <c r="F970" s="9">
        <v>13386234729.824486</v>
      </c>
      <c r="G970" s="8">
        <v>21513.426337694258</v>
      </c>
      <c r="H970" s="1">
        <f t="shared" si="202"/>
        <v>462827512.78739697</v>
      </c>
      <c r="I970" s="1">
        <f t="shared" si="203"/>
        <v>3009584754.4937601</v>
      </c>
      <c r="J970" s="6">
        <v>3009.5847544937601</v>
      </c>
      <c r="K970" s="6">
        <f t="shared" si="204"/>
        <v>472327055.59203601</v>
      </c>
      <c r="L970" s="6">
        <f t="shared" si="205"/>
        <v>3481911810.0857964</v>
      </c>
      <c r="M970" s="2">
        <v>472.327055592036</v>
      </c>
      <c r="N970" s="6">
        <f t="shared" si="206"/>
        <v>0.26011136666594592</v>
      </c>
      <c r="O970" s="1">
        <v>13450</v>
      </c>
      <c r="P970" s="12">
        <f t="shared" si="207"/>
        <v>2.1615905449297444E-2</v>
      </c>
      <c r="Q970" s="1">
        <v>2.4</v>
      </c>
      <c r="R970" s="1">
        <v>0.15</v>
      </c>
      <c r="S970" s="1">
        <v>0.97799999999999998</v>
      </c>
      <c r="T970" s="1">
        <f t="shared" si="208"/>
        <v>2400000</v>
      </c>
      <c r="U970" s="1">
        <f t="shared" si="209"/>
        <v>150000</v>
      </c>
      <c r="V970" s="1">
        <f t="shared" si="210"/>
        <v>978000</v>
      </c>
      <c r="W970" s="1">
        <f t="shared" si="211"/>
        <v>3.8571132400233354</v>
      </c>
      <c r="X970" s="3">
        <v>0</v>
      </c>
      <c r="Y970" s="10">
        <v>9</v>
      </c>
      <c r="Z970" s="10">
        <v>0</v>
      </c>
      <c r="AA970" s="3">
        <f t="shared" si="201"/>
        <v>9</v>
      </c>
    </row>
    <row r="971" spans="1:27" x14ac:dyDescent="0.3">
      <c r="A971" s="1" t="s">
        <v>59</v>
      </c>
      <c r="B971" s="3">
        <v>2014</v>
      </c>
      <c r="C971" s="13">
        <f t="shared" si="212"/>
        <v>0.24123124427075796</v>
      </c>
      <c r="D971" s="1">
        <f t="shared" si="213"/>
        <v>150000</v>
      </c>
      <c r="E971" s="1">
        <v>621810</v>
      </c>
      <c r="F971" s="9">
        <v>9557968488.9048328</v>
      </c>
      <c r="G971" s="8">
        <v>15371.204208528059</v>
      </c>
      <c r="H971" s="1">
        <f t="shared" si="202"/>
        <v>236273918.82027072</v>
      </c>
      <c r="I971" s="1">
        <f t="shared" si="203"/>
        <v>2264200000</v>
      </c>
      <c r="J971" s="6">
        <v>2264.1999999999998</v>
      </c>
      <c r="K971" s="6">
        <f t="shared" si="204"/>
        <v>1515550000</v>
      </c>
      <c r="L971" s="6">
        <f t="shared" si="205"/>
        <v>3779750000</v>
      </c>
      <c r="M971" s="2">
        <v>1515.55</v>
      </c>
      <c r="N971" s="6">
        <f t="shared" si="206"/>
        <v>0.39545537363799049</v>
      </c>
      <c r="O971" s="1">
        <v>13450</v>
      </c>
      <c r="P971" s="12">
        <f t="shared" si="207"/>
        <v>2.1630401569611296E-2</v>
      </c>
      <c r="Q971" s="1">
        <v>2.1070000000000002</v>
      </c>
      <c r="R971" s="1">
        <v>0.15</v>
      </c>
      <c r="S971" s="1">
        <v>0.68899999999999995</v>
      </c>
      <c r="T971" s="1">
        <f t="shared" si="208"/>
        <v>2107000</v>
      </c>
      <c r="U971" s="1">
        <f t="shared" si="209"/>
        <v>150000</v>
      </c>
      <c r="V971" s="1">
        <f t="shared" si="210"/>
        <v>689000</v>
      </c>
      <c r="W971" s="1">
        <f t="shared" si="211"/>
        <v>3.38849487785658</v>
      </c>
      <c r="X971" s="3">
        <v>0</v>
      </c>
      <c r="Y971" s="10">
        <v>9</v>
      </c>
      <c r="Z971" s="10">
        <v>0</v>
      </c>
      <c r="AA971" s="3">
        <f t="shared" si="201"/>
        <v>9</v>
      </c>
    </row>
    <row r="972" spans="1:27" x14ac:dyDescent="0.3">
      <c r="A972" s="1" t="s">
        <v>59</v>
      </c>
      <c r="B972" s="3">
        <v>2013</v>
      </c>
      <c r="C972" s="13">
        <f t="shared" si="212"/>
        <v>0.24146540525138963</v>
      </c>
      <c r="D972" s="1">
        <f t="shared" si="213"/>
        <v>150000</v>
      </c>
      <c r="E972" s="1">
        <v>621207</v>
      </c>
      <c r="F972" s="9">
        <v>9237438658.8781834</v>
      </c>
      <c r="G972" s="8">
        <v>14870.145795005825</v>
      </c>
      <c r="H972" s="1">
        <f t="shared" si="202"/>
        <v>221121235.9647294</v>
      </c>
      <c r="I972" s="1">
        <f t="shared" si="203"/>
        <v>2255110000</v>
      </c>
      <c r="J972" s="6">
        <v>2255.11</v>
      </c>
      <c r="K972" s="6">
        <f t="shared" si="204"/>
        <v>1517730000</v>
      </c>
      <c r="L972" s="6">
        <f t="shared" si="205"/>
        <v>3772840000</v>
      </c>
      <c r="M972" s="2">
        <v>1517.73</v>
      </c>
      <c r="N972" s="6">
        <f t="shared" si="206"/>
        <v>0.40842923447982959</v>
      </c>
      <c r="O972" s="1">
        <v>13450</v>
      </c>
      <c r="P972" s="12">
        <f t="shared" si="207"/>
        <v>2.1651398004207938E-2</v>
      </c>
      <c r="Q972" s="1">
        <v>2.1509999999999998</v>
      </c>
      <c r="R972" s="1">
        <v>0.15</v>
      </c>
      <c r="S972" s="1">
        <v>0.69899999999999995</v>
      </c>
      <c r="T972" s="1">
        <f t="shared" si="208"/>
        <v>2151000</v>
      </c>
      <c r="U972" s="1">
        <f t="shared" si="209"/>
        <v>150000</v>
      </c>
      <c r="V972" s="1">
        <f t="shared" si="210"/>
        <v>699000</v>
      </c>
      <c r="W972" s="1">
        <f t="shared" si="211"/>
        <v>3.4626139113049272</v>
      </c>
      <c r="X972" s="3">
        <v>0</v>
      </c>
      <c r="Y972" s="10">
        <v>9</v>
      </c>
      <c r="Z972" s="10">
        <v>0</v>
      </c>
      <c r="AA972" s="3">
        <f t="shared" si="201"/>
        <v>9</v>
      </c>
    </row>
    <row r="973" spans="1:27" x14ac:dyDescent="0.3">
      <c r="A973" s="1" t="s">
        <v>59</v>
      </c>
      <c r="B973" s="3">
        <v>2011</v>
      </c>
      <c r="C973" s="13">
        <f t="shared" si="212"/>
        <v>0.24190466053518986</v>
      </c>
      <c r="D973" s="1">
        <f t="shared" si="213"/>
        <v>150000</v>
      </c>
      <c r="E973" s="1">
        <v>620079</v>
      </c>
      <c r="F973" s="9">
        <v>8974082419.9216862</v>
      </c>
      <c r="G973" s="8">
        <v>14472.482409373139</v>
      </c>
      <c r="H973" s="1">
        <f t="shared" si="202"/>
        <v>209452747.08961493</v>
      </c>
      <c r="I973" s="1">
        <f t="shared" si="203"/>
        <v>2292290000</v>
      </c>
      <c r="J973" s="6">
        <v>2292.29</v>
      </c>
      <c r="K973" s="6">
        <f t="shared" si="204"/>
        <v>1509500000</v>
      </c>
      <c r="L973" s="6">
        <f t="shared" si="205"/>
        <v>3801790000</v>
      </c>
      <c r="M973" s="2">
        <v>1509.5</v>
      </c>
      <c r="N973" s="6">
        <f t="shared" si="206"/>
        <v>0.42364108352296331</v>
      </c>
      <c r="O973" s="1">
        <v>13450</v>
      </c>
      <c r="P973" s="12">
        <f t="shared" si="207"/>
        <v>2.1690784561322025E-2</v>
      </c>
      <c r="Q973" s="1">
        <v>2.407</v>
      </c>
      <c r="R973" s="1">
        <v>0.15</v>
      </c>
      <c r="S973" s="1">
        <v>0.73</v>
      </c>
      <c r="T973" s="1">
        <f t="shared" si="208"/>
        <v>2407000</v>
      </c>
      <c r="U973" s="1">
        <f t="shared" si="209"/>
        <v>150000</v>
      </c>
      <c r="V973" s="1">
        <f t="shared" si="210"/>
        <v>730000</v>
      </c>
      <c r="W973" s="1">
        <f t="shared" si="211"/>
        <v>3.8817634527213469</v>
      </c>
      <c r="X973" s="3">
        <v>0</v>
      </c>
      <c r="Y973" s="10">
        <v>9</v>
      </c>
      <c r="Z973" s="10">
        <v>0</v>
      </c>
      <c r="AA973" s="3">
        <f t="shared" si="201"/>
        <v>9</v>
      </c>
    </row>
    <row r="974" spans="1:27" x14ac:dyDescent="0.3">
      <c r="A974" s="1" t="s">
        <v>22</v>
      </c>
      <c r="B974" s="3">
        <v>2014</v>
      </c>
      <c r="C974" s="13">
        <f t="shared" si="212"/>
        <v>2.8487158484384083E-2</v>
      </c>
      <c r="D974" s="1">
        <f t="shared" si="213"/>
        <v>138000</v>
      </c>
      <c r="E974" s="1">
        <v>4844288</v>
      </c>
      <c r="F974" s="8">
        <v>77049117295.312332</v>
      </c>
      <c r="G974" s="8">
        <v>15905.147938213486</v>
      </c>
      <c r="H974" s="1">
        <f t="shared" si="202"/>
        <v>252973730.93645671</v>
      </c>
      <c r="I974" s="1">
        <f t="shared" si="203"/>
        <v>17509000000</v>
      </c>
      <c r="J974" s="2">
        <v>17509</v>
      </c>
      <c r="K974" s="6">
        <f t="shared" si="204"/>
        <v>11250000000</v>
      </c>
      <c r="L974" s="6">
        <f t="shared" si="205"/>
        <v>28759000000</v>
      </c>
      <c r="M974" s="2">
        <v>11250</v>
      </c>
      <c r="N974" s="6">
        <f t="shared" si="206"/>
        <v>0.37325541173655596</v>
      </c>
      <c r="O974" s="1">
        <v>51060</v>
      </c>
      <c r="P974" s="12">
        <f t="shared" si="207"/>
        <v>1.0540248639222111E-2</v>
      </c>
      <c r="Q974" s="1">
        <v>9.9030000000000005</v>
      </c>
      <c r="R974" s="1">
        <v>0.13800000000000001</v>
      </c>
      <c r="S974" s="1">
        <v>5.9580000000000002</v>
      </c>
      <c r="T974" s="1">
        <f t="shared" si="208"/>
        <v>9903000</v>
      </c>
      <c r="U974" s="1">
        <f t="shared" si="209"/>
        <v>138000</v>
      </c>
      <c r="V974" s="1">
        <f t="shared" si="210"/>
        <v>5958000</v>
      </c>
      <c r="W974" s="1">
        <f t="shared" si="211"/>
        <v>2.0442632642815619</v>
      </c>
      <c r="X974" s="3">
        <v>1</v>
      </c>
      <c r="Y974" s="3">
        <v>10</v>
      </c>
      <c r="Z974" s="3">
        <v>0</v>
      </c>
      <c r="AA974" s="3">
        <f t="shared" si="201"/>
        <v>10</v>
      </c>
    </row>
    <row r="975" spans="1:27" x14ac:dyDescent="0.3">
      <c r="A975" s="1" t="s">
        <v>22</v>
      </c>
      <c r="B975" s="3">
        <v>2015</v>
      </c>
      <c r="C975" s="13">
        <f t="shared" si="212"/>
        <v>2.7986358999207803E-2</v>
      </c>
      <c r="D975" s="1">
        <f t="shared" si="213"/>
        <v>137000</v>
      </c>
      <c r="E975" s="1">
        <v>4895242</v>
      </c>
      <c r="F975" s="8">
        <v>82852849095.467636</v>
      </c>
      <c r="G975" s="8">
        <v>16925.179407977714</v>
      </c>
      <c r="H975" s="1">
        <f t="shared" si="202"/>
        <v>286461697.99223286</v>
      </c>
      <c r="I975" s="1">
        <f t="shared" si="203"/>
        <v>16272000000</v>
      </c>
      <c r="J975" s="2">
        <v>16272</v>
      </c>
      <c r="K975" s="6">
        <f t="shared" si="204"/>
        <v>9421000000</v>
      </c>
      <c r="L975" s="6">
        <f t="shared" si="205"/>
        <v>25693000000</v>
      </c>
      <c r="M975" s="2">
        <v>9421</v>
      </c>
      <c r="N975" s="6">
        <f t="shared" si="206"/>
        <v>0.31010400101504176</v>
      </c>
      <c r="O975" s="1">
        <v>51060</v>
      </c>
      <c r="P975" s="12">
        <f t="shared" si="207"/>
        <v>1.0430536427004018E-2</v>
      </c>
      <c r="Q975" s="1">
        <v>9.5549999999999997</v>
      </c>
      <c r="R975" s="1">
        <v>0.13700000000000001</v>
      </c>
      <c r="S975" s="1">
        <v>5.5469999999999997</v>
      </c>
      <c r="T975" s="1">
        <f t="shared" si="208"/>
        <v>9555000</v>
      </c>
      <c r="U975" s="1">
        <f t="shared" si="209"/>
        <v>137000</v>
      </c>
      <c r="V975" s="1">
        <f t="shared" si="210"/>
        <v>5547000</v>
      </c>
      <c r="W975" s="1">
        <f t="shared" si="211"/>
        <v>1.9518953302002231</v>
      </c>
      <c r="X975" s="3">
        <v>1</v>
      </c>
      <c r="Y975" s="3">
        <v>10</v>
      </c>
      <c r="Z975" s="3">
        <v>0</v>
      </c>
      <c r="AA975" s="3">
        <f t="shared" si="201"/>
        <v>10</v>
      </c>
    </row>
    <row r="976" spans="1:27" x14ac:dyDescent="0.3">
      <c r="A976" s="1" t="s">
        <v>22</v>
      </c>
      <c r="B976" s="3">
        <v>2017</v>
      </c>
      <c r="C976" s="13">
        <f t="shared" si="212"/>
        <v>2.6232307710175852E-2</v>
      </c>
      <c r="D976" s="1">
        <f t="shared" si="213"/>
        <v>131000</v>
      </c>
      <c r="E976" s="1">
        <v>4993842</v>
      </c>
      <c r="F976" s="8">
        <v>100716906502.7771</v>
      </c>
      <c r="G976" s="8">
        <v>20168.220480899698</v>
      </c>
      <c r="H976" s="1">
        <f t="shared" si="202"/>
        <v>406757117.36618203</v>
      </c>
      <c r="I976" s="1">
        <f t="shared" si="203"/>
        <v>16797000000</v>
      </c>
      <c r="J976" s="2">
        <v>16797</v>
      </c>
      <c r="K976" s="6">
        <f t="shared" si="204"/>
        <v>10767000000</v>
      </c>
      <c r="L976" s="6">
        <f t="shared" si="205"/>
        <v>27564000000</v>
      </c>
      <c r="M976" s="2">
        <v>10767</v>
      </c>
      <c r="N976" s="6">
        <f t="shared" si="206"/>
        <v>0.27367798473079563</v>
      </c>
      <c r="O976" s="1">
        <v>51060</v>
      </c>
      <c r="P976" s="12">
        <f t="shared" si="207"/>
        <v>1.0224592608256328E-2</v>
      </c>
      <c r="Q976" s="1">
        <v>12.002000000000001</v>
      </c>
      <c r="R976" s="1">
        <v>0.13100000000000001</v>
      </c>
      <c r="S976" s="1">
        <v>7.548</v>
      </c>
      <c r="T976" s="1">
        <f t="shared" si="208"/>
        <v>12002000</v>
      </c>
      <c r="U976" s="1">
        <f t="shared" si="209"/>
        <v>131000</v>
      </c>
      <c r="V976" s="1">
        <f t="shared" si="210"/>
        <v>7548000</v>
      </c>
      <c r="W976" s="1">
        <f t="shared" si="211"/>
        <v>2.4033599781490884</v>
      </c>
      <c r="X976" s="3">
        <v>1</v>
      </c>
      <c r="Y976" s="3">
        <v>10</v>
      </c>
      <c r="Z976" s="3">
        <v>0</v>
      </c>
      <c r="AA976" s="3">
        <f t="shared" si="201"/>
        <v>10</v>
      </c>
    </row>
    <row r="977" spans="1:27" x14ac:dyDescent="0.3">
      <c r="A977" s="1" t="s">
        <v>22</v>
      </c>
      <c r="B977" s="3">
        <v>2018</v>
      </c>
      <c r="C977" s="13">
        <f t="shared" si="212"/>
        <v>2.4996359657145171E-2</v>
      </c>
      <c r="D977" s="1">
        <f t="shared" si="213"/>
        <v>126000</v>
      </c>
      <c r="E977" s="1">
        <v>5040734</v>
      </c>
      <c r="F977" s="8">
        <v>106583345257.89786</v>
      </c>
      <c r="G977" s="8">
        <v>21144.409774032483</v>
      </c>
      <c r="H977" s="1">
        <f t="shared" si="202"/>
        <v>447086064.69220042</v>
      </c>
      <c r="I977" s="1">
        <f t="shared" si="203"/>
        <v>18289000000</v>
      </c>
      <c r="J977" s="2">
        <v>18289</v>
      </c>
      <c r="K977" s="6">
        <f t="shared" si="204"/>
        <v>11496000000</v>
      </c>
      <c r="L977" s="6">
        <f t="shared" si="205"/>
        <v>29785000000</v>
      </c>
      <c r="M977" s="2">
        <v>11496</v>
      </c>
      <c r="N977" s="6">
        <f t="shared" si="206"/>
        <v>0.27945266615463943</v>
      </c>
      <c r="O977" s="1">
        <v>51060</v>
      </c>
      <c r="P977" s="12">
        <f t="shared" si="207"/>
        <v>1.0129477175347876E-2</v>
      </c>
      <c r="Q977" s="1">
        <v>10.352</v>
      </c>
      <c r="R977" s="1">
        <v>0.126</v>
      </c>
      <c r="S977" s="1">
        <v>6.3259999999999996</v>
      </c>
      <c r="T977" s="1">
        <f t="shared" si="208"/>
        <v>10352000</v>
      </c>
      <c r="U977" s="1">
        <f t="shared" si="209"/>
        <v>126000</v>
      </c>
      <c r="V977" s="1">
        <f t="shared" si="210"/>
        <v>6326000</v>
      </c>
      <c r="W977" s="1">
        <f t="shared" si="211"/>
        <v>2.0536691680219588</v>
      </c>
      <c r="X977" s="3">
        <v>1</v>
      </c>
      <c r="Y977" s="3">
        <v>10</v>
      </c>
      <c r="Z977" s="3">
        <v>0</v>
      </c>
      <c r="AA977" s="3">
        <f t="shared" si="201"/>
        <v>10</v>
      </c>
    </row>
    <row r="978" spans="1:27" x14ac:dyDescent="0.3">
      <c r="A978" s="1" t="s">
        <v>22</v>
      </c>
      <c r="B978" s="3">
        <v>2021</v>
      </c>
      <c r="C978" s="13">
        <f t="shared" si="212"/>
        <v>2.3089055651803071E-2</v>
      </c>
      <c r="D978" s="1">
        <f t="shared" si="213"/>
        <v>119000</v>
      </c>
      <c r="E978" s="1">
        <v>5153957</v>
      </c>
      <c r="F978" s="8">
        <v>116551487629.7571</v>
      </c>
      <c r="G978" s="8">
        <v>22613.98137969663</v>
      </c>
      <c r="H978" s="1">
        <f t="shared" si="202"/>
        <v>511392153.84126592</v>
      </c>
      <c r="I978" s="1">
        <f t="shared" si="203"/>
        <v>20728000000</v>
      </c>
      <c r="J978" s="2">
        <v>20728</v>
      </c>
      <c r="K978" s="6">
        <f t="shared" si="204"/>
        <v>15495000000</v>
      </c>
      <c r="L978" s="6">
        <f t="shared" si="205"/>
        <v>36223000000</v>
      </c>
      <c r="M978" s="2">
        <v>15495</v>
      </c>
      <c r="N978" s="6">
        <f t="shared" si="206"/>
        <v>0.31078968391263845</v>
      </c>
      <c r="O978" s="1">
        <v>51060</v>
      </c>
      <c r="P978" s="12">
        <f t="shared" si="207"/>
        <v>9.9069511057232329E-3</v>
      </c>
      <c r="Q978" s="1">
        <v>11.707000000000001</v>
      </c>
      <c r="R978" s="1">
        <v>0.11899999999999999</v>
      </c>
      <c r="S978" s="1">
        <v>6.7489999999999997</v>
      </c>
      <c r="T978" s="1">
        <f t="shared" si="208"/>
        <v>11707000</v>
      </c>
      <c r="U978" s="1">
        <f t="shared" si="209"/>
        <v>119000</v>
      </c>
      <c r="V978" s="1">
        <f t="shared" si="210"/>
        <v>6749000</v>
      </c>
      <c r="W978" s="1">
        <f t="shared" si="211"/>
        <v>2.2714586093752818</v>
      </c>
      <c r="X978" s="3">
        <v>1</v>
      </c>
      <c r="Y978" s="3">
        <v>10</v>
      </c>
      <c r="Z978" s="3">
        <v>0</v>
      </c>
      <c r="AA978" s="3">
        <f t="shared" si="201"/>
        <v>10</v>
      </c>
    </row>
    <row r="979" spans="1:27" x14ac:dyDescent="0.3">
      <c r="A979" s="1" t="s">
        <v>22</v>
      </c>
      <c r="B979" s="3">
        <v>2020</v>
      </c>
      <c r="C979" s="13">
        <f t="shared" si="212"/>
        <v>2.3228100927074499E-2</v>
      </c>
      <c r="D979" s="1">
        <f t="shared" si="213"/>
        <v>119000</v>
      </c>
      <c r="E979" s="1">
        <v>5123105</v>
      </c>
      <c r="F979" s="8">
        <v>110754403329.88138</v>
      </c>
      <c r="G979" s="8">
        <v>21618.608896339501</v>
      </c>
      <c r="H979" s="1">
        <f t="shared" si="202"/>
        <v>467364250.61288941</v>
      </c>
      <c r="I979" s="1">
        <f t="shared" si="203"/>
        <v>14942000000</v>
      </c>
      <c r="J979" s="2">
        <v>14942</v>
      </c>
      <c r="K979" s="6">
        <f t="shared" si="204"/>
        <v>12321000000</v>
      </c>
      <c r="L979" s="6">
        <f t="shared" si="205"/>
        <v>27263000000</v>
      </c>
      <c r="M979" s="2">
        <v>12321</v>
      </c>
      <c r="N979" s="6">
        <f t="shared" si="206"/>
        <v>0.246157255877198</v>
      </c>
      <c r="O979" s="1">
        <v>51060</v>
      </c>
      <c r="P979" s="12">
        <f t="shared" si="207"/>
        <v>9.9666120448438991E-3</v>
      </c>
      <c r="Q979" s="1">
        <v>10.964</v>
      </c>
      <c r="R979" s="1">
        <v>0.11899999999999999</v>
      </c>
      <c r="S979" s="1">
        <v>6.3179999999999996</v>
      </c>
      <c r="T979" s="1">
        <f t="shared" si="208"/>
        <v>10964000</v>
      </c>
      <c r="U979" s="1">
        <f t="shared" si="209"/>
        <v>119000</v>
      </c>
      <c r="V979" s="1">
        <f t="shared" si="210"/>
        <v>6318000</v>
      </c>
      <c r="W979" s="1">
        <f t="shared" si="211"/>
        <v>2.1401083912978556</v>
      </c>
      <c r="X979" s="3">
        <v>1</v>
      </c>
      <c r="Y979" s="3">
        <v>10</v>
      </c>
      <c r="Z979" s="3">
        <v>0</v>
      </c>
      <c r="AA979" s="3">
        <f t="shared" si="201"/>
        <v>10</v>
      </c>
    </row>
    <row r="980" spans="1:27" x14ac:dyDescent="0.3">
      <c r="A980" s="1" t="s">
        <v>22</v>
      </c>
      <c r="B980" s="3">
        <v>2019</v>
      </c>
      <c r="C980" s="13">
        <f t="shared" si="212"/>
        <v>2.3404317250830559E-2</v>
      </c>
      <c r="D980" s="1">
        <f t="shared" si="213"/>
        <v>119000</v>
      </c>
      <c r="E980" s="1">
        <v>5084532</v>
      </c>
      <c r="F980" s="8">
        <v>114948091091.7235</v>
      </c>
      <c r="G980" s="8">
        <v>22607.408330151822</v>
      </c>
      <c r="H980" s="1">
        <f t="shared" si="202"/>
        <v>511094911.40621799</v>
      </c>
      <c r="I980" s="1">
        <f t="shared" si="203"/>
        <v>17573000000</v>
      </c>
      <c r="J980" s="2">
        <v>17573</v>
      </c>
      <c r="K980" s="6">
        <f t="shared" si="204"/>
        <v>11865000000</v>
      </c>
      <c r="L980" s="6">
        <f t="shared" si="205"/>
        <v>29438000000</v>
      </c>
      <c r="M980" s="2">
        <v>11865</v>
      </c>
      <c r="N980" s="6">
        <f t="shared" si="206"/>
        <v>0.25609820676804262</v>
      </c>
      <c r="O980" s="1">
        <v>51060</v>
      </c>
      <c r="P980" s="12">
        <f t="shared" si="207"/>
        <v>1.0042222175020238E-2</v>
      </c>
      <c r="Q980" s="1">
        <v>10.535</v>
      </c>
      <c r="R980" s="1">
        <v>0.11899999999999999</v>
      </c>
      <c r="S980" s="1">
        <v>6.1849999999999996</v>
      </c>
      <c r="T980" s="1">
        <f t="shared" si="208"/>
        <v>10535000</v>
      </c>
      <c r="U980" s="1">
        <f t="shared" si="209"/>
        <v>119000</v>
      </c>
      <c r="V980" s="1">
        <f t="shared" si="210"/>
        <v>6185000</v>
      </c>
      <c r="W980" s="1">
        <f t="shared" si="211"/>
        <v>2.0719704389705877</v>
      </c>
      <c r="X980" s="3">
        <v>1</v>
      </c>
      <c r="Y980" s="3">
        <v>10</v>
      </c>
      <c r="Z980" s="3">
        <v>0</v>
      </c>
      <c r="AA980" s="3">
        <f t="shared" si="201"/>
        <v>10</v>
      </c>
    </row>
    <row r="981" spans="1:27" x14ac:dyDescent="0.3">
      <c r="A981" s="1" t="s">
        <v>12</v>
      </c>
      <c r="B981" s="3">
        <v>2017</v>
      </c>
      <c r="C981" s="13">
        <f t="shared" si="212"/>
        <v>0.17542980301739261</v>
      </c>
      <c r="D981" s="1">
        <f t="shared" si="213"/>
        <v>70000</v>
      </c>
      <c r="E981" s="1">
        <v>399020</v>
      </c>
      <c r="F981" s="8">
        <v>13709238137.587698</v>
      </c>
      <c r="G981" s="8">
        <v>34357.270657079091</v>
      </c>
      <c r="H981" s="1">
        <f t="shared" si="202"/>
        <v>1180422047.003788</v>
      </c>
      <c r="I981" s="1">
        <f t="shared" si="203"/>
        <v>3435747000</v>
      </c>
      <c r="J981" s="2">
        <v>3435.7469999999998</v>
      </c>
      <c r="K981" s="6">
        <f t="shared" si="204"/>
        <v>471352000</v>
      </c>
      <c r="L981" s="6">
        <f t="shared" si="205"/>
        <v>3907099000</v>
      </c>
      <c r="M981" s="6">
        <v>471.35199999999998</v>
      </c>
      <c r="N981" s="6">
        <f t="shared" si="206"/>
        <v>0.28499752946063422</v>
      </c>
      <c r="O981" s="1">
        <v>10010</v>
      </c>
      <c r="P981" s="12">
        <f t="shared" si="207"/>
        <v>2.5086461831487144E-2</v>
      </c>
      <c r="Q981" s="1">
        <v>2.0960000000000001</v>
      </c>
      <c r="R981" s="1">
        <v>7.0000000000000007E-2</v>
      </c>
      <c r="S981" s="1">
        <v>2.0920000000000001</v>
      </c>
      <c r="T981" s="1">
        <f t="shared" si="208"/>
        <v>2096000</v>
      </c>
      <c r="U981" s="1">
        <f t="shared" si="209"/>
        <v>70000</v>
      </c>
      <c r="V981" s="1">
        <f t="shared" si="210"/>
        <v>2092000</v>
      </c>
      <c r="W981" s="1">
        <f t="shared" si="211"/>
        <v>5.252869530349356</v>
      </c>
      <c r="X981" s="3">
        <v>0</v>
      </c>
      <c r="Y981" s="3">
        <v>10</v>
      </c>
      <c r="Z981" s="3">
        <v>0</v>
      </c>
      <c r="AA981" s="3">
        <f t="shared" si="201"/>
        <v>10</v>
      </c>
    </row>
    <row r="982" spans="1:27" x14ac:dyDescent="0.3">
      <c r="A982" s="1" t="s">
        <v>12</v>
      </c>
      <c r="B982" s="3">
        <v>2013</v>
      </c>
      <c r="C982" s="13">
        <f t="shared" si="212"/>
        <v>0.15558148580318942</v>
      </c>
      <c r="D982" s="1">
        <f t="shared" si="213"/>
        <v>60000</v>
      </c>
      <c r="E982" s="1">
        <v>385650</v>
      </c>
      <c r="F982" s="8">
        <v>11696357438.929941</v>
      </c>
      <c r="G982" s="8">
        <v>30328.944480565126</v>
      </c>
      <c r="H982" s="1">
        <f t="shared" si="202"/>
        <v>919844873.30520177</v>
      </c>
      <c r="I982" s="1">
        <f t="shared" si="203"/>
        <v>3365904000</v>
      </c>
      <c r="J982" s="2">
        <v>3365.904</v>
      </c>
      <c r="K982" s="6">
        <f t="shared" si="204"/>
        <v>811711000</v>
      </c>
      <c r="L982" s="6">
        <f t="shared" si="205"/>
        <v>4177615000</v>
      </c>
      <c r="M982" s="6">
        <v>811.71100000000001</v>
      </c>
      <c r="N982" s="6">
        <f t="shared" si="206"/>
        <v>0.35717230956838775</v>
      </c>
      <c r="O982" s="1">
        <v>10010</v>
      </c>
      <c r="P982" s="12">
        <f t="shared" si="207"/>
        <v>2.5956177881498767E-2</v>
      </c>
      <c r="Q982" s="1">
        <v>2.7040000000000002</v>
      </c>
      <c r="R982" s="1">
        <v>0.06</v>
      </c>
      <c r="S982" s="1">
        <v>2.7</v>
      </c>
      <c r="T982" s="1">
        <f t="shared" si="208"/>
        <v>2704000</v>
      </c>
      <c r="U982" s="1">
        <f t="shared" si="209"/>
        <v>60000</v>
      </c>
      <c r="V982" s="1">
        <f t="shared" si="210"/>
        <v>2700000</v>
      </c>
      <c r="W982" s="1">
        <f t="shared" si="211"/>
        <v>7.0115389601970701</v>
      </c>
      <c r="X982" s="3">
        <v>0</v>
      </c>
      <c r="Y982" s="3">
        <v>10</v>
      </c>
      <c r="Z982" s="3">
        <v>0</v>
      </c>
      <c r="AA982" s="3">
        <f t="shared" si="201"/>
        <v>10</v>
      </c>
    </row>
    <row r="983" spans="1:27" x14ac:dyDescent="0.3">
      <c r="A983" s="1" t="s">
        <v>12</v>
      </c>
      <c r="B983" s="3">
        <v>2011</v>
      </c>
      <c r="C983" s="13">
        <f t="shared" si="212"/>
        <v>0.15875115756052388</v>
      </c>
      <c r="D983" s="1">
        <f t="shared" si="213"/>
        <v>60000</v>
      </c>
      <c r="E983" s="1">
        <v>377950</v>
      </c>
      <c r="F983" s="8">
        <v>11334782601.582218</v>
      </c>
      <c r="G983" s="8">
        <v>29990.164311634391</v>
      </c>
      <c r="H983" s="1">
        <f t="shared" si="202"/>
        <v>899409955.43882906</v>
      </c>
      <c r="I983" s="1">
        <f t="shared" si="203"/>
        <v>3410856000</v>
      </c>
      <c r="J983" s="2">
        <v>3410.8560000000002</v>
      </c>
      <c r="K983" s="6">
        <f t="shared" si="204"/>
        <v>728316000</v>
      </c>
      <c r="L983" s="6">
        <f t="shared" si="205"/>
        <v>4139172000</v>
      </c>
      <c r="M983" s="6">
        <v>728.31600000000003</v>
      </c>
      <c r="N983" s="6">
        <f t="shared" si="206"/>
        <v>0.3651743615640422</v>
      </c>
      <c r="O983" s="1">
        <v>10010</v>
      </c>
      <c r="P983" s="12">
        <f t="shared" si="207"/>
        <v>2.64849847863474E-2</v>
      </c>
      <c r="Q983" s="1">
        <v>2.1139999999999999</v>
      </c>
      <c r="R983" s="1">
        <v>0.06</v>
      </c>
      <c r="S983" s="1">
        <v>2.11</v>
      </c>
      <c r="T983" s="1">
        <f t="shared" si="208"/>
        <v>2114000</v>
      </c>
      <c r="U983" s="1">
        <f t="shared" si="209"/>
        <v>60000</v>
      </c>
      <c r="V983" s="1">
        <f t="shared" si="210"/>
        <v>2110000</v>
      </c>
      <c r="W983" s="1">
        <f t="shared" si="211"/>
        <v>5.5933324513824578</v>
      </c>
      <c r="X983" s="3">
        <v>0</v>
      </c>
      <c r="Y983" s="3">
        <v>10</v>
      </c>
      <c r="Z983" s="3">
        <v>0</v>
      </c>
      <c r="AA983" s="3">
        <f t="shared" si="201"/>
        <v>10</v>
      </c>
    </row>
    <row r="984" spans="1:27" x14ac:dyDescent="0.3">
      <c r="A984" s="1" t="s">
        <v>12</v>
      </c>
      <c r="B984" s="3">
        <v>2016</v>
      </c>
      <c r="C984" s="13">
        <f t="shared" si="212"/>
        <v>0.12627027900680848</v>
      </c>
      <c r="D984" s="1">
        <f t="shared" si="213"/>
        <v>50000</v>
      </c>
      <c r="E984" s="1">
        <v>395976</v>
      </c>
      <c r="F984" s="8">
        <v>12806342894.308916</v>
      </c>
      <c r="G984" s="8">
        <v>32341.209806424926</v>
      </c>
      <c r="H984" s="1">
        <f t="shared" si="202"/>
        <v>1045953851.7431958</v>
      </c>
      <c r="I984" s="1">
        <f t="shared" si="203"/>
        <v>2931649000</v>
      </c>
      <c r="J984" s="2">
        <v>2931.6489999999999</v>
      </c>
      <c r="K984" s="6">
        <f t="shared" si="204"/>
        <v>402441000</v>
      </c>
      <c r="L984" s="6">
        <f t="shared" si="205"/>
        <v>3334090000</v>
      </c>
      <c r="M984" s="6">
        <v>402.44099999999997</v>
      </c>
      <c r="N984" s="6">
        <f t="shared" si="206"/>
        <v>0.26034676937173495</v>
      </c>
      <c r="O984" s="1">
        <v>10010</v>
      </c>
      <c r="P984" s="12">
        <f t="shared" si="207"/>
        <v>2.5279309857163059E-2</v>
      </c>
      <c r="Q984" s="1">
        <v>1.9790000000000001</v>
      </c>
      <c r="R984" s="1">
        <v>0.05</v>
      </c>
      <c r="S984" s="1">
        <v>1.9750000000000001</v>
      </c>
      <c r="T984" s="1">
        <f t="shared" si="208"/>
        <v>1979000</v>
      </c>
      <c r="U984" s="1">
        <f t="shared" si="209"/>
        <v>50000</v>
      </c>
      <c r="V984" s="1">
        <f t="shared" si="210"/>
        <v>1975000</v>
      </c>
      <c r="W984" s="1">
        <f t="shared" si="211"/>
        <v>4.9977776430894805</v>
      </c>
      <c r="X984" s="3">
        <v>0</v>
      </c>
      <c r="Y984" s="3">
        <v>10</v>
      </c>
      <c r="Z984" s="3">
        <v>0</v>
      </c>
      <c r="AA984" s="3">
        <f t="shared" si="201"/>
        <v>10</v>
      </c>
    </row>
    <row r="985" spans="1:27" x14ac:dyDescent="0.3">
      <c r="A985" s="1" t="s">
        <v>12</v>
      </c>
      <c r="B985" s="3">
        <v>2015</v>
      </c>
      <c r="C985" s="13">
        <f t="shared" si="212"/>
        <v>0.10185970353733285</v>
      </c>
      <c r="D985" s="1">
        <f t="shared" si="213"/>
        <v>40000</v>
      </c>
      <c r="E985" s="1">
        <v>392697</v>
      </c>
      <c r="F985" s="8">
        <v>12668729965.465063</v>
      </c>
      <c r="G985" s="8">
        <v>32260.826961919909</v>
      </c>
      <c r="H985" s="1">
        <f t="shared" si="202"/>
        <v>1040760956.2669386</v>
      </c>
      <c r="I985" s="1">
        <f t="shared" si="203"/>
        <v>3162043000</v>
      </c>
      <c r="J985" s="2">
        <v>3162.0430000000001</v>
      </c>
      <c r="K985" s="6">
        <f t="shared" si="204"/>
        <v>449041000</v>
      </c>
      <c r="L985" s="6">
        <f t="shared" si="205"/>
        <v>3611084000</v>
      </c>
      <c r="M985" s="6">
        <v>449.041</v>
      </c>
      <c r="N985" s="6">
        <f t="shared" si="206"/>
        <v>0.28503914834745148</v>
      </c>
      <c r="O985" s="1">
        <v>10010</v>
      </c>
      <c r="P985" s="12">
        <f t="shared" si="207"/>
        <v>2.5490390810217547E-2</v>
      </c>
      <c r="Q985" s="1">
        <v>2.1360000000000001</v>
      </c>
      <c r="R985" s="1">
        <v>0.04</v>
      </c>
      <c r="S985" s="1">
        <v>2.1320000000000001</v>
      </c>
      <c r="T985" s="1">
        <f t="shared" si="208"/>
        <v>2136000</v>
      </c>
      <c r="U985" s="1">
        <f t="shared" si="209"/>
        <v>40000</v>
      </c>
      <c r="V985" s="1">
        <f t="shared" si="210"/>
        <v>2132000</v>
      </c>
      <c r="W985" s="1">
        <f t="shared" si="211"/>
        <v>5.4393081688935743</v>
      </c>
      <c r="X985" s="3">
        <v>0</v>
      </c>
      <c r="Y985" s="3">
        <v>10</v>
      </c>
      <c r="Z985" s="3">
        <v>0</v>
      </c>
      <c r="AA985" s="3">
        <f t="shared" si="201"/>
        <v>10</v>
      </c>
    </row>
    <row r="986" spans="1:27" x14ac:dyDescent="0.3">
      <c r="A986" s="1" t="s">
        <v>12</v>
      </c>
      <c r="B986" s="3">
        <v>2021</v>
      </c>
      <c r="C986" s="13">
        <f t="shared" si="212"/>
        <v>7.3546356268355942E-2</v>
      </c>
      <c r="D986" s="1">
        <f t="shared" si="213"/>
        <v>30000</v>
      </c>
      <c r="E986" s="1">
        <v>407906</v>
      </c>
      <c r="F986" s="8">
        <v>13537883107.840441</v>
      </c>
      <c r="G986" s="8">
        <v>33188.732472286363</v>
      </c>
      <c r="H986" s="1">
        <f t="shared" si="202"/>
        <v>1101491963.1169953</v>
      </c>
      <c r="I986" s="1">
        <f t="shared" si="203"/>
        <v>4715980000</v>
      </c>
      <c r="J986" s="2">
        <v>4715.9799999999996</v>
      </c>
      <c r="K986" s="6">
        <f t="shared" si="204"/>
        <v>3077510000</v>
      </c>
      <c r="L986" s="6">
        <f t="shared" si="205"/>
        <v>7793490000</v>
      </c>
      <c r="M986" s="6">
        <v>3077.51</v>
      </c>
      <c r="N986" s="6">
        <f t="shared" si="206"/>
        <v>0.57568010728992147</v>
      </c>
      <c r="O986" s="1">
        <v>10010</v>
      </c>
      <c r="P986" s="12">
        <f t="shared" si="207"/>
        <v>2.4539967541541433E-2</v>
      </c>
      <c r="Q986" s="1">
        <v>2.3860000000000001</v>
      </c>
      <c r="R986" s="1">
        <v>0.03</v>
      </c>
      <c r="S986" s="1">
        <v>2.3809999999999998</v>
      </c>
      <c r="T986" s="1">
        <f t="shared" si="208"/>
        <v>2386000</v>
      </c>
      <c r="U986" s="1">
        <f t="shared" si="209"/>
        <v>30000</v>
      </c>
      <c r="V986" s="1">
        <f t="shared" si="210"/>
        <v>2381000</v>
      </c>
      <c r="W986" s="1">
        <f t="shared" si="211"/>
        <v>5.8493868685432426</v>
      </c>
      <c r="X986" s="3">
        <v>0</v>
      </c>
      <c r="Y986" s="3">
        <v>10</v>
      </c>
      <c r="Z986" s="3">
        <v>0</v>
      </c>
      <c r="AA986" s="3">
        <f t="shared" si="201"/>
        <v>10</v>
      </c>
    </row>
    <row r="987" spans="1:27" x14ac:dyDescent="0.3">
      <c r="A987" s="1" t="s">
        <v>12</v>
      </c>
      <c r="B987" s="3">
        <v>2020</v>
      </c>
      <c r="C987" s="13">
        <f t="shared" si="212"/>
        <v>7.3806003380314955E-2</v>
      </c>
      <c r="D987" s="1">
        <f t="shared" si="213"/>
        <v>30000</v>
      </c>
      <c r="E987" s="1">
        <v>406471</v>
      </c>
      <c r="F987" s="8">
        <v>11429658542.685419</v>
      </c>
      <c r="G987" s="8">
        <v>28119.247234576193</v>
      </c>
      <c r="H987" s="1">
        <f t="shared" si="202"/>
        <v>790692065.03922081</v>
      </c>
      <c r="I987" s="1">
        <f t="shared" si="203"/>
        <v>2205287000</v>
      </c>
      <c r="J987" s="2">
        <v>2205.2869999999998</v>
      </c>
      <c r="K987" s="6">
        <f t="shared" si="204"/>
        <v>334508000</v>
      </c>
      <c r="L987" s="6">
        <f t="shared" si="205"/>
        <v>2539795000</v>
      </c>
      <c r="M987" s="6">
        <v>334.50799999999998</v>
      </c>
      <c r="N987" s="6">
        <f t="shared" si="206"/>
        <v>0.22221092524460231</v>
      </c>
      <c r="O987" s="1">
        <v>10010</v>
      </c>
      <c r="P987" s="12">
        <f t="shared" si="207"/>
        <v>2.4626603127898425E-2</v>
      </c>
      <c r="Q987" s="1">
        <v>2.1669999999999998</v>
      </c>
      <c r="R987" s="1">
        <v>0.03</v>
      </c>
      <c r="S987" s="1">
        <v>2.1619999999999999</v>
      </c>
      <c r="T987" s="1">
        <f t="shared" si="208"/>
        <v>2167000</v>
      </c>
      <c r="U987" s="1">
        <f t="shared" si="209"/>
        <v>30000</v>
      </c>
      <c r="V987" s="1">
        <f t="shared" si="210"/>
        <v>2162000</v>
      </c>
      <c r="W987" s="1">
        <f t="shared" si="211"/>
        <v>5.3312536441714169</v>
      </c>
      <c r="X987" s="3">
        <v>0</v>
      </c>
      <c r="Y987" s="3">
        <v>10</v>
      </c>
      <c r="Z987" s="3">
        <v>0</v>
      </c>
      <c r="AA987" s="3">
        <f t="shared" si="201"/>
        <v>10</v>
      </c>
    </row>
    <row r="988" spans="1:27" x14ac:dyDescent="0.3">
      <c r="A988" s="1" t="s">
        <v>12</v>
      </c>
      <c r="B988" s="3">
        <v>2019</v>
      </c>
      <c r="C988" s="13">
        <f t="shared" si="212"/>
        <v>7.4155187031740885E-2</v>
      </c>
      <c r="D988" s="1">
        <f t="shared" si="213"/>
        <v>30000</v>
      </c>
      <c r="E988" s="1">
        <v>404557</v>
      </c>
      <c r="F988" s="8">
        <v>14825323453.480272</v>
      </c>
      <c r="G988" s="8">
        <v>36645.821116629479</v>
      </c>
      <c r="H988" s="1">
        <f t="shared" si="202"/>
        <v>1342916205.312007</v>
      </c>
      <c r="I988" s="1">
        <f t="shared" si="203"/>
        <v>3370817000</v>
      </c>
      <c r="J988" s="2">
        <v>3370.817</v>
      </c>
      <c r="K988" s="6">
        <f t="shared" si="204"/>
        <v>537271000</v>
      </c>
      <c r="L988" s="6">
        <f t="shared" si="205"/>
        <v>3908088000</v>
      </c>
      <c r="M988" s="6">
        <v>537.27099999999996</v>
      </c>
      <c r="N988" s="6">
        <f t="shared" si="206"/>
        <v>0.26360895344125318</v>
      </c>
      <c r="O988" s="1">
        <v>10010</v>
      </c>
      <c r="P988" s="12">
        <f t="shared" si="207"/>
        <v>2.4743114072924212E-2</v>
      </c>
      <c r="Q988" s="1">
        <v>2.5350000000000001</v>
      </c>
      <c r="R988" s="1">
        <v>0.03</v>
      </c>
      <c r="S988" s="1">
        <v>2.532</v>
      </c>
      <c r="T988" s="1">
        <f t="shared" si="208"/>
        <v>2535000</v>
      </c>
      <c r="U988" s="1">
        <f t="shared" si="209"/>
        <v>30000</v>
      </c>
      <c r="V988" s="1">
        <f t="shared" si="210"/>
        <v>2532000</v>
      </c>
      <c r="W988" s="1">
        <f t="shared" si="211"/>
        <v>6.2661133041821051</v>
      </c>
      <c r="X988" s="3">
        <v>0</v>
      </c>
      <c r="Y988" s="3">
        <v>10</v>
      </c>
      <c r="Z988" s="3">
        <v>0</v>
      </c>
      <c r="AA988" s="3">
        <f t="shared" si="201"/>
        <v>10</v>
      </c>
    </row>
    <row r="989" spans="1:27" x14ac:dyDescent="0.3">
      <c r="A989" s="1" t="s">
        <v>12</v>
      </c>
      <c r="B989" s="3">
        <v>2018</v>
      </c>
      <c r="C989" s="13">
        <f t="shared" si="212"/>
        <v>7.4644319816076402E-2</v>
      </c>
      <c r="D989" s="1">
        <f t="shared" si="213"/>
        <v>30000</v>
      </c>
      <c r="E989" s="1">
        <v>401906</v>
      </c>
      <c r="F989" s="8">
        <v>14293767377.604021</v>
      </c>
      <c r="G989" s="8">
        <v>35564.951450349137</v>
      </c>
      <c r="H989" s="1">
        <f t="shared" si="202"/>
        <v>1264865771.6656911</v>
      </c>
      <c r="I989" s="1">
        <f t="shared" si="203"/>
        <v>3521414000</v>
      </c>
      <c r="J989" s="2">
        <v>3521.4140000000002</v>
      </c>
      <c r="K989" s="6">
        <f t="shared" si="204"/>
        <v>511857000</v>
      </c>
      <c r="L989" s="6">
        <f t="shared" si="205"/>
        <v>4033271000</v>
      </c>
      <c r="M989" s="6">
        <v>511.85700000000003</v>
      </c>
      <c r="N989" s="6">
        <f t="shared" si="206"/>
        <v>0.28216990618718696</v>
      </c>
      <c r="O989" s="1">
        <v>10010</v>
      </c>
      <c r="P989" s="12">
        <f t="shared" si="207"/>
        <v>2.4906321378630823E-2</v>
      </c>
      <c r="Q989" s="1">
        <v>2.7</v>
      </c>
      <c r="R989" s="1">
        <v>0.03</v>
      </c>
      <c r="S989" s="1">
        <v>2.6970000000000001</v>
      </c>
      <c r="T989" s="1">
        <f t="shared" si="208"/>
        <v>2700000</v>
      </c>
      <c r="U989" s="1">
        <f t="shared" si="209"/>
        <v>30000</v>
      </c>
      <c r="V989" s="1">
        <f t="shared" si="210"/>
        <v>2697000</v>
      </c>
      <c r="W989" s="1">
        <f t="shared" si="211"/>
        <v>6.7179887834468754</v>
      </c>
      <c r="X989" s="3">
        <v>0</v>
      </c>
      <c r="Y989" s="3">
        <v>10</v>
      </c>
      <c r="Z989" s="3">
        <v>0</v>
      </c>
      <c r="AA989" s="3">
        <f t="shared" si="201"/>
        <v>10</v>
      </c>
    </row>
    <row r="990" spans="1:27" x14ac:dyDescent="0.3">
      <c r="A990" s="1" t="s">
        <v>12</v>
      </c>
      <c r="B990" s="3">
        <v>2014</v>
      </c>
      <c r="C990" s="13">
        <f t="shared" si="212"/>
        <v>7.7094860085678091E-2</v>
      </c>
      <c r="D990" s="1">
        <f t="shared" si="213"/>
        <v>30000</v>
      </c>
      <c r="E990" s="1">
        <v>389131</v>
      </c>
      <c r="F990" s="8">
        <v>12359296821.023317</v>
      </c>
      <c r="G990" s="8">
        <v>31761.275305805288</v>
      </c>
      <c r="H990" s="1">
        <f t="shared" si="202"/>
        <v>1008778609.0511568</v>
      </c>
      <c r="I990" s="1">
        <f t="shared" si="203"/>
        <v>3789986000</v>
      </c>
      <c r="J990" s="2">
        <v>3789.9859999999999</v>
      </c>
      <c r="K990" s="6">
        <f t="shared" si="204"/>
        <v>689179000</v>
      </c>
      <c r="L990" s="6">
        <f t="shared" si="205"/>
        <v>4479165000</v>
      </c>
      <c r="M990" s="6">
        <v>689.17899999999997</v>
      </c>
      <c r="N990" s="6">
        <f t="shared" si="206"/>
        <v>0.36241260848925361</v>
      </c>
      <c r="O990" s="1">
        <v>10010</v>
      </c>
      <c r="P990" s="12">
        <f t="shared" si="207"/>
        <v>2.5723984981921254E-2</v>
      </c>
      <c r="Q990" s="1">
        <v>2.4289999999999998</v>
      </c>
      <c r="R990" s="1">
        <v>0.03</v>
      </c>
      <c r="S990" s="1">
        <v>2.4260000000000002</v>
      </c>
      <c r="T990" s="1">
        <f t="shared" si="208"/>
        <v>2429000</v>
      </c>
      <c r="U990" s="1">
        <f t="shared" si="209"/>
        <v>30000</v>
      </c>
      <c r="V990" s="1">
        <f t="shared" si="210"/>
        <v>2426000</v>
      </c>
      <c r="W990" s="1">
        <f t="shared" si="211"/>
        <v>6.2421138382704022</v>
      </c>
      <c r="X990" s="3">
        <v>0</v>
      </c>
      <c r="Y990" s="3">
        <v>10</v>
      </c>
      <c r="Z990" s="3">
        <v>0</v>
      </c>
      <c r="AA990" s="3">
        <f t="shared" si="201"/>
        <v>10</v>
      </c>
    </row>
    <row r="991" spans="1:27" x14ac:dyDescent="0.3">
      <c r="A991" s="1" t="s">
        <v>12</v>
      </c>
      <c r="B991" s="3">
        <v>2012</v>
      </c>
      <c r="C991" s="13">
        <f t="shared" si="212"/>
        <v>7.8521492641227444E-2</v>
      </c>
      <c r="D991" s="1">
        <f t="shared" si="213"/>
        <v>30000</v>
      </c>
      <c r="E991" s="1">
        <v>382061</v>
      </c>
      <c r="F991" s="8">
        <v>11713379202.210495</v>
      </c>
      <c r="G991" s="8">
        <v>30658.400627675936</v>
      </c>
      <c r="H991" s="1">
        <f t="shared" si="202"/>
        <v>939937529.04708016</v>
      </c>
      <c r="I991" s="1">
        <f t="shared" si="203"/>
        <v>3647015000</v>
      </c>
      <c r="J991" s="2">
        <v>3647.0149999999999</v>
      </c>
      <c r="K991" s="6">
        <f t="shared" si="204"/>
        <v>827684000</v>
      </c>
      <c r="L991" s="6">
        <f t="shared" si="205"/>
        <v>4474699000</v>
      </c>
      <c r="M991" s="6">
        <v>827.68399999999997</v>
      </c>
      <c r="N991" s="6">
        <f t="shared" si="206"/>
        <v>0.38201606238066255</v>
      </c>
      <c r="O991" s="1">
        <v>10010</v>
      </c>
      <c r="P991" s="12">
        <f t="shared" si="207"/>
        <v>2.6200004711289557E-2</v>
      </c>
      <c r="Q991" s="1">
        <v>2.3119999999999998</v>
      </c>
      <c r="R991" s="1">
        <v>0.03</v>
      </c>
      <c r="S991" s="1">
        <v>2.3079999999999998</v>
      </c>
      <c r="T991" s="1">
        <f t="shared" si="208"/>
        <v>2312000</v>
      </c>
      <c r="U991" s="1">
        <f t="shared" si="209"/>
        <v>30000</v>
      </c>
      <c r="V991" s="1">
        <f t="shared" si="210"/>
        <v>2308000</v>
      </c>
      <c r="W991" s="1">
        <f t="shared" si="211"/>
        <v>6.0513896995505956</v>
      </c>
      <c r="X991" s="3">
        <v>0</v>
      </c>
      <c r="Y991" s="3">
        <v>10</v>
      </c>
      <c r="Z991" s="3">
        <v>0</v>
      </c>
      <c r="AA991" s="3">
        <f t="shared" si="201"/>
        <v>10</v>
      </c>
    </row>
  </sheetData>
  <sortState xmlns:xlrd2="http://schemas.microsoft.com/office/spreadsheetml/2017/richdata2" ref="A2:AA991">
    <sortCondition descending="1" ref="U2:U991"/>
    <sortCondition ref="A2:A991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Cheatham</dc:creator>
  <cp:lastModifiedBy>Cody Cheatham</cp:lastModifiedBy>
  <dcterms:created xsi:type="dcterms:W3CDTF">2015-06-05T18:17:20Z</dcterms:created>
  <dcterms:modified xsi:type="dcterms:W3CDTF">2023-05-17T17:59:09Z</dcterms:modified>
</cp:coreProperties>
</file>