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/>
  <mc:AlternateContent xmlns:mc="http://schemas.openxmlformats.org/markup-compatibility/2006">
    <mc:Choice Requires="x15">
      <x15ac:absPath xmlns:x15ac="http://schemas.microsoft.com/office/spreadsheetml/2010/11/ac" url="/Users/Lauren/Documents/Reason/Tennessee/School Zones/"/>
    </mc:Choice>
  </mc:AlternateContent>
  <bookViews>
    <workbookView xWindow="480" yWindow="460" windowWidth="22040" windowHeight="11040"/>
  </bookViews>
  <sheets>
    <sheet name="Population" sheetId="1" r:id="rId1"/>
    <sheet name="Race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2" i="1"/>
  <c r="C96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3" i="1"/>
  <c r="C4" i="1"/>
  <c r="C5" i="1"/>
  <c r="C6" i="1"/>
  <c r="C7" i="1"/>
  <c r="C8" i="1"/>
  <c r="C9" i="1"/>
  <c r="C2" i="1"/>
  <c r="B97" i="1"/>
</calcChain>
</file>

<file path=xl/sharedStrings.xml><?xml version="1.0" encoding="utf-8"?>
<sst xmlns="http://schemas.openxmlformats.org/spreadsheetml/2006/main" count="109" uniqueCount="103">
  <si>
    <t>County</t>
  </si>
  <si>
    <t>Anderson</t>
  </si>
  <si>
    <t>Bedford</t>
  </si>
  <si>
    <t>Benton</t>
  </si>
  <si>
    <t>Bledsoe</t>
  </si>
  <si>
    <t>Blount</t>
  </si>
  <si>
    <t>Bradley</t>
  </si>
  <si>
    <t>Campbell</t>
  </si>
  <si>
    <t>Cannon</t>
  </si>
  <si>
    <t>Carroll</t>
  </si>
  <si>
    <t>Carter</t>
  </si>
  <si>
    <t>Cheatham</t>
  </si>
  <si>
    <t>Chester</t>
  </si>
  <si>
    <t>Claiborne</t>
  </si>
  <si>
    <t>Clay</t>
  </si>
  <si>
    <t>Cocke</t>
  </si>
  <si>
    <t>Coffee</t>
  </si>
  <si>
    <t>Crockett</t>
  </si>
  <si>
    <t>Cumberland</t>
  </si>
  <si>
    <t>Davidson</t>
  </si>
  <si>
    <t>Decatur</t>
  </si>
  <si>
    <t>DeKalb</t>
  </si>
  <si>
    <t>Dickson</t>
  </si>
  <si>
    <t>Dyer</t>
  </si>
  <si>
    <t>Fayette</t>
  </si>
  <si>
    <t>Fentress</t>
  </si>
  <si>
    <t>Franklin</t>
  </si>
  <si>
    <t>Gibson</t>
  </si>
  <si>
    <t>Giles</t>
  </si>
  <si>
    <t>Grainger</t>
  </si>
  <si>
    <t>Greene</t>
  </si>
  <si>
    <t>Grundy</t>
  </si>
  <si>
    <t>Hamblen</t>
  </si>
  <si>
    <t>Hamilton</t>
  </si>
  <si>
    <t>Hancock</t>
  </si>
  <si>
    <t>Hardeman</t>
  </si>
  <si>
    <t>Hardin</t>
  </si>
  <si>
    <t>Hawkins</t>
  </si>
  <si>
    <t>Haywood</t>
  </si>
  <si>
    <t>Henderson</t>
  </si>
  <si>
    <t>Henry</t>
  </si>
  <si>
    <t>Hickman</t>
  </si>
  <si>
    <t>Houston</t>
  </si>
  <si>
    <t>Humphreys</t>
  </si>
  <si>
    <t>Jackson</t>
  </si>
  <si>
    <t>Jefferson</t>
  </si>
  <si>
    <t>Johnson</t>
  </si>
  <si>
    <t>Knox</t>
  </si>
  <si>
    <t>Lake</t>
  </si>
  <si>
    <t>Lauderdale</t>
  </si>
  <si>
    <t>Lawrence</t>
  </si>
  <si>
    <t>Lewis</t>
  </si>
  <si>
    <t>Lincoln</t>
  </si>
  <si>
    <t>Loudon</t>
  </si>
  <si>
    <t>Macon</t>
  </si>
  <si>
    <t>Madison</t>
  </si>
  <si>
    <t>Marion</t>
  </si>
  <si>
    <t>Marshall</t>
  </si>
  <si>
    <t>Maury</t>
  </si>
  <si>
    <t>McMinn</t>
  </si>
  <si>
    <t>McNairy</t>
  </si>
  <si>
    <t>Meigs</t>
  </si>
  <si>
    <t>Monroe</t>
  </si>
  <si>
    <t>Montgomery</t>
  </si>
  <si>
    <t>Moore</t>
  </si>
  <si>
    <t>Morgan</t>
  </si>
  <si>
    <t>Obion</t>
  </si>
  <si>
    <t>Overton</t>
  </si>
  <si>
    <t>Perry</t>
  </si>
  <si>
    <t>Pickett</t>
  </si>
  <si>
    <t>Polk</t>
  </si>
  <si>
    <t>Putnam</t>
  </si>
  <si>
    <t>Rhea</t>
  </si>
  <si>
    <t>Roane</t>
  </si>
  <si>
    <t>Robertson</t>
  </si>
  <si>
    <t>Rutherford</t>
  </si>
  <si>
    <t>Scott</t>
  </si>
  <si>
    <t>Sequatchie</t>
  </si>
  <si>
    <t>Sevier</t>
  </si>
  <si>
    <t>Shelby</t>
  </si>
  <si>
    <t>Smith</t>
  </si>
  <si>
    <t>Stewart</t>
  </si>
  <si>
    <t>Sullivan</t>
  </si>
  <si>
    <t>Sumner</t>
  </si>
  <si>
    <t>Tipton</t>
  </si>
  <si>
    <t>Trousdale</t>
  </si>
  <si>
    <t>Unicoi</t>
  </si>
  <si>
    <t>Union</t>
  </si>
  <si>
    <t>Van Buren</t>
  </si>
  <si>
    <t>Warren</t>
  </si>
  <si>
    <t>Washington</t>
  </si>
  <si>
    <t>Wayne</t>
  </si>
  <si>
    <t>Weakley</t>
  </si>
  <si>
    <t>White</t>
  </si>
  <si>
    <t>Williamson</t>
  </si>
  <si>
    <t>Wilson</t>
  </si>
  <si>
    <t>Population</t>
  </si>
  <si>
    <t>Black</t>
  </si>
  <si>
    <t>Hispanic</t>
  </si>
  <si>
    <t>TDOC</t>
  </si>
  <si>
    <t>Total</t>
  </si>
  <si>
    <t>% of pop</t>
  </si>
  <si>
    <t>% of TDOC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</si>
</sst>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3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" fontId="0" fillId="0" borderId="0" xfId="1" applyNumberFormat="1" applyFont="1"/>
    <xf numFmtId="0" fontId="0" fillId="0" borderId="0" xfId="0"/>
    <xf numFmtId="3" fontId="0" fillId="0" borderId="0" xfId="0" applyNumberFormat="1"/>
    <xf numFmtId="9" fontId="0" fillId="0" borderId="0" xfId="1" applyFont="1"/>
    <xf numFmtId="9" fontId="0" fillId="0" borderId="0" xfId="1" applyNumberFormat="1" applyFon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Population!$C$1</c:f>
              <c:strCache>
                <c:ptCount val="1"/>
                <c:pt idx="0">
                  <c:v>% of pop</c:v>
                </c:pt>
              </c:strCache>
            </c:strRef>
          </c:tx>
          <c:marker>
            <c:symbol val="none"/>
          </c:marker>
          <c:cat>
            <c:strRef>
              <c:f>Population!$A$2:$A$96</c:f>
              <c:strCache>
                <c:ptCount val="95"/>
                <c:pt idx="0">
                  <c:v>Anderson</c:v>
                </c:pt>
                <c:pt idx="1">
                  <c:v>Bedford</c:v>
                </c:pt>
                <c:pt idx="2">
                  <c:v>Benton</c:v>
                </c:pt>
                <c:pt idx="3">
                  <c:v>Bledsoe</c:v>
                </c:pt>
                <c:pt idx="4">
                  <c:v>Blount</c:v>
                </c:pt>
                <c:pt idx="5">
                  <c:v>Bradley</c:v>
                </c:pt>
                <c:pt idx="6">
                  <c:v>Campbell</c:v>
                </c:pt>
                <c:pt idx="7">
                  <c:v>Cannon</c:v>
                </c:pt>
                <c:pt idx="8">
                  <c:v>Carroll</c:v>
                </c:pt>
                <c:pt idx="9">
                  <c:v>Carter</c:v>
                </c:pt>
                <c:pt idx="10">
                  <c:v>Cheatham</c:v>
                </c:pt>
                <c:pt idx="11">
                  <c:v>Chester</c:v>
                </c:pt>
                <c:pt idx="12">
                  <c:v>Claiborne</c:v>
                </c:pt>
                <c:pt idx="13">
                  <c:v>Clay</c:v>
                </c:pt>
                <c:pt idx="14">
                  <c:v>Cocke</c:v>
                </c:pt>
                <c:pt idx="15">
                  <c:v>Coffee</c:v>
                </c:pt>
                <c:pt idx="16">
                  <c:v>Crockett</c:v>
                </c:pt>
                <c:pt idx="17">
                  <c:v>Cumberland</c:v>
                </c:pt>
                <c:pt idx="18">
                  <c:v>Davidson</c:v>
                </c:pt>
                <c:pt idx="19">
                  <c:v>Decatur</c:v>
                </c:pt>
                <c:pt idx="20">
                  <c:v>DeKalb</c:v>
                </c:pt>
                <c:pt idx="21">
                  <c:v>Dickson</c:v>
                </c:pt>
                <c:pt idx="22">
                  <c:v>Dyer</c:v>
                </c:pt>
                <c:pt idx="23">
                  <c:v>Fayette</c:v>
                </c:pt>
                <c:pt idx="24">
                  <c:v>Fentress</c:v>
                </c:pt>
                <c:pt idx="25">
                  <c:v>Franklin</c:v>
                </c:pt>
                <c:pt idx="26">
                  <c:v>Gibson</c:v>
                </c:pt>
                <c:pt idx="27">
                  <c:v>Giles</c:v>
                </c:pt>
                <c:pt idx="28">
                  <c:v>Grainger</c:v>
                </c:pt>
                <c:pt idx="29">
                  <c:v>Greene</c:v>
                </c:pt>
                <c:pt idx="30">
                  <c:v>Grundy</c:v>
                </c:pt>
                <c:pt idx="31">
                  <c:v>Hamblen</c:v>
                </c:pt>
                <c:pt idx="32">
                  <c:v>Hamilton</c:v>
                </c:pt>
                <c:pt idx="33">
                  <c:v>Hancock</c:v>
                </c:pt>
                <c:pt idx="34">
                  <c:v>Hardeman</c:v>
                </c:pt>
                <c:pt idx="35">
                  <c:v>Hardin</c:v>
                </c:pt>
                <c:pt idx="36">
                  <c:v>Hawkins</c:v>
                </c:pt>
                <c:pt idx="37">
                  <c:v>Haywood</c:v>
                </c:pt>
                <c:pt idx="38">
                  <c:v>Henderson</c:v>
                </c:pt>
                <c:pt idx="39">
                  <c:v>Henry</c:v>
                </c:pt>
                <c:pt idx="40">
                  <c:v>Hickman</c:v>
                </c:pt>
                <c:pt idx="41">
                  <c:v>Houston</c:v>
                </c:pt>
                <c:pt idx="42">
                  <c:v>Humphreys</c:v>
                </c:pt>
                <c:pt idx="43">
                  <c:v>Jackson</c:v>
                </c:pt>
                <c:pt idx="44">
                  <c:v>Jefferson</c:v>
                </c:pt>
                <c:pt idx="45">
                  <c:v>Johnson</c:v>
                </c:pt>
                <c:pt idx="46">
                  <c:v>Knox</c:v>
                </c:pt>
                <c:pt idx="47">
                  <c:v>Lake</c:v>
                </c:pt>
                <c:pt idx="48">
                  <c:v>Lauderdale</c:v>
                </c:pt>
                <c:pt idx="49">
                  <c:v>Lawrence</c:v>
                </c:pt>
                <c:pt idx="50">
                  <c:v>Lewis</c:v>
                </c:pt>
                <c:pt idx="51">
                  <c:v>Lincoln</c:v>
                </c:pt>
                <c:pt idx="52">
                  <c:v>Loudon</c:v>
                </c:pt>
                <c:pt idx="53">
                  <c:v>Macon</c:v>
                </c:pt>
                <c:pt idx="54">
                  <c:v>Madison</c:v>
                </c:pt>
                <c:pt idx="55">
                  <c:v>Marion</c:v>
                </c:pt>
                <c:pt idx="56">
                  <c:v>Marshall</c:v>
                </c:pt>
                <c:pt idx="57">
                  <c:v>Maury</c:v>
                </c:pt>
                <c:pt idx="58">
                  <c:v>McMinn</c:v>
                </c:pt>
                <c:pt idx="59">
                  <c:v>McNairy</c:v>
                </c:pt>
                <c:pt idx="60">
                  <c:v>Meigs</c:v>
                </c:pt>
                <c:pt idx="61">
                  <c:v>Monroe</c:v>
                </c:pt>
                <c:pt idx="62">
                  <c:v>Montgomery</c:v>
                </c:pt>
                <c:pt idx="63">
                  <c:v>Moore</c:v>
                </c:pt>
                <c:pt idx="64">
                  <c:v>Morgan</c:v>
                </c:pt>
                <c:pt idx="65">
                  <c:v>Obion</c:v>
                </c:pt>
                <c:pt idx="66">
                  <c:v>Overton</c:v>
                </c:pt>
                <c:pt idx="67">
                  <c:v>Perry</c:v>
                </c:pt>
                <c:pt idx="68">
                  <c:v>Pickett</c:v>
                </c:pt>
                <c:pt idx="69">
                  <c:v>Polk</c:v>
                </c:pt>
                <c:pt idx="70">
                  <c:v>Putnam</c:v>
                </c:pt>
                <c:pt idx="71">
                  <c:v>Rhea</c:v>
                </c:pt>
                <c:pt idx="72">
                  <c:v>Roane</c:v>
                </c:pt>
                <c:pt idx="73">
                  <c:v>Robertson</c:v>
                </c:pt>
                <c:pt idx="74">
                  <c:v>Rutherford</c:v>
                </c:pt>
                <c:pt idx="75">
                  <c:v>Scott</c:v>
                </c:pt>
                <c:pt idx="76">
                  <c:v>Sequatchie</c:v>
                </c:pt>
                <c:pt idx="77">
                  <c:v>Sevier</c:v>
                </c:pt>
                <c:pt idx="78">
                  <c:v>Shelby</c:v>
                </c:pt>
                <c:pt idx="79">
                  <c:v>Smith</c:v>
                </c:pt>
                <c:pt idx="80">
                  <c:v>Stewart</c:v>
                </c:pt>
                <c:pt idx="81">
                  <c:v>Sullivan</c:v>
                </c:pt>
                <c:pt idx="82">
                  <c:v>Sumner</c:v>
                </c:pt>
                <c:pt idx="83">
                  <c:v>Tipton</c:v>
                </c:pt>
                <c:pt idx="84">
                  <c:v>Trousdale</c:v>
                </c:pt>
                <c:pt idx="85">
                  <c:v>Unicoi</c:v>
                </c:pt>
                <c:pt idx="86">
                  <c:v>Union</c:v>
                </c:pt>
                <c:pt idx="87">
                  <c:v>Van Buren</c:v>
                </c:pt>
                <c:pt idx="88">
                  <c:v>Warren</c:v>
                </c:pt>
                <c:pt idx="89">
                  <c:v>Washington</c:v>
                </c:pt>
                <c:pt idx="90">
                  <c:v>Wayne</c:v>
                </c:pt>
                <c:pt idx="91">
                  <c:v>Weakley</c:v>
                </c:pt>
                <c:pt idx="92">
                  <c:v>White</c:v>
                </c:pt>
                <c:pt idx="93">
                  <c:v>Williamson</c:v>
                </c:pt>
                <c:pt idx="94">
                  <c:v>Wilson</c:v>
                </c:pt>
              </c:strCache>
            </c:strRef>
          </c:cat>
          <c:val>
            <c:numRef>
              <c:f>Population!$C$2:$C$96</c:f>
              <c:numCache>
                <c:formatCode>0.00%</c:formatCode>
                <c:ptCount val="95"/>
                <c:pt idx="0">
                  <c:v>0.0114766012873053</c:v>
                </c:pt>
                <c:pt idx="1">
                  <c:v>0.00714861553999296</c:v>
                </c:pt>
                <c:pt idx="2">
                  <c:v>0.00244367717280687</c:v>
                </c:pt>
                <c:pt idx="3">
                  <c:v>0.00219717318866918</c:v>
                </c:pt>
                <c:pt idx="4">
                  <c:v>0.0192798841385822</c:v>
                </c:pt>
                <c:pt idx="5">
                  <c:v>0.015770649178166</c:v>
                </c:pt>
                <c:pt idx="6">
                  <c:v>0.00602275745386686</c:v>
                </c:pt>
                <c:pt idx="7">
                  <c:v>0.00209687470219152</c:v>
                </c:pt>
                <c:pt idx="8">
                  <c:v>0.00422859631056108</c:v>
                </c:pt>
                <c:pt idx="9">
                  <c:v>0.00855809714075074</c:v>
                </c:pt>
                <c:pt idx="10">
                  <c:v>0.00602109086270182</c:v>
                </c:pt>
                <c:pt idx="11">
                  <c:v>0.00264700129494133</c:v>
                </c:pt>
                <c:pt idx="12">
                  <c:v>0.00480417629564963</c:v>
                </c:pt>
                <c:pt idx="13">
                  <c:v>0.0011773709039545</c:v>
                </c:pt>
                <c:pt idx="14">
                  <c:v>0.0053273344131834</c:v>
                </c:pt>
                <c:pt idx="15">
                  <c:v>0.00822341533315384</c:v>
                </c:pt>
                <c:pt idx="16">
                  <c:v>0.00221217250915451</c:v>
                </c:pt>
                <c:pt idx="17">
                  <c:v>0.00882217608626518</c:v>
                </c:pt>
                <c:pt idx="18">
                  <c:v>0.10285730994914</c:v>
                </c:pt>
                <c:pt idx="19">
                  <c:v>0.00176658663493881</c:v>
                </c:pt>
                <c:pt idx="20">
                  <c:v>0.00290623197524839</c:v>
                </c:pt>
                <c:pt idx="21">
                  <c:v>0.00780070721038547</c:v>
                </c:pt>
                <c:pt idx="22">
                  <c:v>0.00574110354697567</c:v>
                </c:pt>
                <c:pt idx="23">
                  <c:v>0.005933822088969</c:v>
                </c:pt>
                <c:pt idx="24">
                  <c:v>0.00271457399126918</c:v>
                </c:pt>
                <c:pt idx="25">
                  <c:v>0.00627986701814569</c:v>
                </c:pt>
                <c:pt idx="26">
                  <c:v>0.00748435790560397</c:v>
                </c:pt>
                <c:pt idx="27">
                  <c:v>0.00438555889664998</c:v>
                </c:pt>
                <c:pt idx="28">
                  <c:v>0.00346135834149332</c:v>
                </c:pt>
                <c:pt idx="29">
                  <c:v>0.0103904383725646</c:v>
                </c:pt>
                <c:pt idx="30">
                  <c:v>0.00203642289538701</c:v>
                </c:pt>
                <c:pt idx="31">
                  <c:v>0.00960592845869558</c:v>
                </c:pt>
                <c:pt idx="32">
                  <c:v>0.0536487816688304</c:v>
                </c:pt>
                <c:pt idx="33">
                  <c:v>0.000995712466965511</c:v>
                </c:pt>
                <c:pt idx="34">
                  <c:v>0.00389482355269057</c:v>
                </c:pt>
                <c:pt idx="35">
                  <c:v>0.00390224745878937</c:v>
                </c:pt>
                <c:pt idx="36">
                  <c:v>0.00855582451643478</c:v>
                </c:pt>
                <c:pt idx="37">
                  <c:v>0.00273063386976863</c:v>
                </c:pt>
                <c:pt idx="38">
                  <c:v>0.00424450468077279</c:v>
                </c:pt>
                <c:pt idx="39">
                  <c:v>0.00487053692567564</c:v>
                </c:pt>
                <c:pt idx="40">
                  <c:v>0.00369119641398064</c:v>
                </c:pt>
                <c:pt idx="41">
                  <c:v>0.00123464103671667</c:v>
                </c:pt>
                <c:pt idx="42">
                  <c:v>0.00274760279799445</c:v>
                </c:pt>
                <c:pt idx="43">
                  <c:v>0.00174370888349149</c:v>
                </c:pt>
                <c:pt idx="44">
                  <c:v>0.00806630123877721</c:v>
                </c:pt>
                <c:pt idx="45">
                  <c:v>0.00270139277023662</c:v>
                </c:pt>
                <c:pt idx="46">
                  <c:v>0.0683793264517259</c:v>
                </c:pt>
                <c:pt idx="47">
                  <c:v>0.00114782678784704</c:v>
                </c:pt>
                <c:pt idx="48">
                  <c:v>0.00408102723831148</c:v>
                </c:pt>
                <c:pt idx="49">
                  <c:v>0.00644879875896531</c:v>
                </c:pt>
                <c:pt idx="50">
                  <c:v>0.00179597924275855</c:v>
                </c:pt>
                <c:pt idx="51">
                  <c:v>0.00511234415289368</c:v>
                </c:pt>
                <c:pt idx="52">
                  <c:v>0.00774661875166564</c:v>
                </c:pt>
                <c:pt idx="53">
                  <c:v>0.00797524475785112</c:v>
                </c:pt>
                <c:pt idx="54">
                  <c:v>0.00394921502798585</c:v>
                </c:pt>
                <c:pt idx="55">
                  <c:v>0.00351150758473214</c:v>
                </c:pt>
                <c:pt idx="56">
                  <c:v>0.014788723965384</c:v>
                </c:pt>
                <c:pt idx="57">
                  <c:v>0.00431601659258164</c:v>
                </c:pt>
                <c:pt idx="58">
                  <c:v>0.00478038949447593</c:v>
                </c:pt>
                <c:pt idx="59">
                  <c:v>0.0132959128063744</c:v>
                </c:pt>
                <c:pt idx="60">
                  <c:v>0.00179234304385301</c:v>
                </c:pt>
                <c:pt idx="61">
                  <c:v>0.00693468583771735</c:v>
                </c:pt>
                <c:pt idx="62">
                  <c:v>0.029313672001829</c:v>
                </c:pt>
                <c:pt idx="63">
                  <c:v>0.000957835395032861</c:v>
                </c:pt>
                <c:pt idx="64">
                  <c:v>0.00325712516963247</c:v>
                </c:pt>
                <c:pt idx="65">
                  <c:v>0.00464206242777789</c:v>
                </c:pt>
                <c:pt idx="66">
                  <c:v>0.00335272689919047</c:v>
                </c:pt>
                <c:pt idx="67">
                  <c:v>0.00120130921341594</c:v>
                </c:pt>
                <c:pt idx="68">
                  <c:v>0.000779661648661674</c:v>
                </c:pt>
                <c:pt idx="69">
                  <c:v>0.00254124851010537</c:v>
                </c:pt>
                <c:pt idx="70">
                  <c:v>0.0112953973751795</c:v>
                </c:pt>
                <c:pt idx="71">
                  <c:v>0.00492795856672554</c:v>
                </c:pt>
                <c:pt idx="72">
                  <c:v>0.00799251670265241</c:v>
                </c:pt>
                <c:pt idx="73">
                  <c:v>0.0103889232896873</c:v>
                </c:pt>
                <c:pt idx="74">
                  <c:v>0.0452421928158103</c:v>
                </c:pt>
                <c:pt idx="75">
                  <c:v>0.0033256069156867</c:v>
                </c:pt>
                <c:pt idx="76">
                  <c:v>0.00224398924957794</c:v>
                </c:pt>
                <c:pt idx="77">
                  <c:v>0.0145366141746003</c:v>
                </c:pt>
                <c:pt idx="78">
                  <c:v>0.142125227963157</c:v>
                </c:pt>
                <c:pt idx="79">
                  <c:v>0.00292335241176195</c:v>
                </c:pt>
                <c:pt idx="80">
                  <c:v>0.00200884838702004</c:v>
                </c:pt>
                <c:pt idx="81">
                  <c:v>0.0237551359415687</c:v>
                </c:pt>
                <c:pt idx="82">
                  <c:v>0.0266637920494208</c:v>
                </c:pt>
                <c:pt idx="83">
                  <c:v>0.0093738177618923</c:v>
                </c:pt>
                <c:pt idx="84">
                  <c:v>0.0012184296499295</c:v>
                </c:pt>
                <c:pt idx="85">
                  <c:v>0.00270593801886854</c:v>
                </c:pt>
                <c:pt idx="86">
                  <c:v>0.00289668695312137</c:v>
                </c:pt>
                <c:pt idx="87">
                  <c:v>0.000860112549446623</c:v>
                </c:pt>
                <c:pt idx="88">
                  <c:v>0.00612623761438686</c:v>
                </c:pt>
                <c:pt idx="89">
                  <c:v>0.0191357997569504</c:v>
                </c:pt>
                <c:pt idx="90">
                  <c:v>0.00253746080291211</c:v>
                </c:pt>
                <c:pt idx="91">
                  <c:v>0.00514522145133122</c:v>
                </c:pt>
                <c:pt idx="92">
                  <c:v>0.00401815129890328</c:v>
                </c:pt>
                <c:pt idx="93">
                  <c:v>0.0320700622805118</c:v>
                </c:pt>
                <c:pt idx="94">
                  <c:v>0.0195310848796395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Population!$E$1</c:f>
              <c:strCache>
                <c:ptCount val="1"/>
                <c:pt idx="0">
                  <c:v>% of TDOC</c:v>
                </c:pt>
              </c:strCache>
            </c:strRef>
          </c:tx>
          <c:marker>
            <c:symbol val="none"/>
          </c:marker>
          <c:cat>
            <c:strRef>
              <c:f>Population!$A$2:$A$96</c:f>
              <c:strCache>
                <c:ptCount val="95"/>
                <c:pt idx="0">
                  <c:v>Anderson</c:v>
                </c:pt>
                <c:pt idx="1">
                  <c:v>Bedford</c:v>
                </c:pt>
                <c:pt idx="2">
                  <c:v>Benton</c:v>
                </c:pt>
                <c:pt idx="3">
                  <c:v>Bledsoe</c:v>
                </c:pt>
                <c:pt idx="4">
                  <c:v>Blount</c:v>
                </c:pt>
                <c:pt idx="5">
                  <c:v>Bradley</c:v>
                </c:pt>
                <c:pt idx="6">
                  <c:v>Campbell</c:v>
                </c:pt>
                <c:pt idx="7">
                  <c:v>Cannon</c:v>
                </c:pt>
                <c:pt idx="8">
                  <c:v>Carroll</c:v>
                </c:pt>
                <c:pt idx="9">
                  <c:v>Carter</c:v>
                </c:pt>
                <c:pt idx="10">
                  <c:v>Cheatham</c:v>
                </c:pt>
                <c:pt idx="11">
                  <c:v>Chester</c:v>
                </c:pt>
                <c:pt idx="12">
                  <c:v>Claiborne</c:v>
                </c:pt>
                <c:pt idx="13">
                  <c:v>Clay</c:v>
                </c:pt>
                <c:pt idx="14">
                  <c:v>Cocke</c:v>
                </c:pt>
                <c:pt idx="15">
                  <c:v>Coffee</c:v>
                </c:pt>
                <c:pt idx="16">
                  <c:v>Crockett</c:v>
                </c:pt>
                <c:pt idx="17">
                  <c:v>Cumberland</c:v>
                </c:pt>
                <c:pt idx="18">
                  <c:v>Davidson</c:v>
                </c:pt>
                <c:pt idx="19">
                  <c:v>Decatur</c:v>
                </c:pt>
                <c:pt idx="20">
                  <c:v>DeKalb</c:v>
                </c:pt>
                <c:pt idx="21">
                  <c:v>Dickson</c:v>
                </c:pt>
                <c:pt idx="22">
                  <c:v>Dyer</c:v>
                </c:pt>
                <c:pt idx="23">
                  <c:v>Fayette</c:v>
                </c:pt>
                <c:pt idx="24">
                  <c:v>Fentress</c:v>
                </c:pt>
                <c:pt idx="25">
                  <c:v>Franklin</c:v>
                </c:pt>
                <c:pt idx="26">
                  <c:v>Gibson</c:v>
                </c:pt>
                <c:pt idx="27">
                  <c:v>Giles</c:v>
                </c:pt>
                <c:pt idx="28">
                  <c:v>Grainger</c:v>
                </c:pt>
                <c:pt idx="29">
                  <c:v>Greene</c:v>
                </c:pt>
                <c:pt idx="30">
                  <c:v>Grundy</c:v>
                </c:pt>
                <c:pt idx="31">
                  <c:v>Hamblen</c:v>
                </c:pt>
                <c:pt idx="32">
                  <c:v>Hamilton</c:v>
                </c:pt>
                <c:pt idx="33">
                  <c:v>Hancock</c:v>
                </c:pt>
                <c:pt idx="34">
                  <c:v>Hardeman</c:v>
                </c:pt>
                <c:pt idx="35">
                  <c:v>Hardin</c:v>
                </c:pt>
                <c:pt idx="36">
                  <c:v>Hawkins</c:v>
                </c:pt>
                <c:pt idx="37">
                  <c:v>Haywood</c:v>
                </c:pt>
                <c:pt idx="38">
                  <c:v>Henderson</c:v>
                </c:pt>
                <c:pt idx="39">
                  <c:v>Henry</c:v>
                </c:pt>
                <c:pt idx="40">
                  <c:v>Hickman</c:v>
                </c:pt>
                <c:pt idx="41">
                  <c:v>Houston</c:v>
                </c:pt>
                <c:pt idx="42">
                  <c:v>Humphreys</c:v>
                </c:pt>
                <c:pt idx="43">
                  <c:v>Jackson</c:v>
                </c:pt>
                <c:pt idx="44">
                  <c:v>Jefferson</c:v>
                </c:pt>
                <c:pt idx="45">
                  <c:v>Johnson</c:v>
                </c:pt>
                <c:pt idx="46">
                  <c:v>Knox</c:v>
                </c:pt>
                <c:pt idx="47">
                  <c:v>Lake</c:v>
                </c:pt>
                <c:pt idx="48">
                  <c:v>Lauderdale</c:v>
                </c:pt>
                <c:pt idx="49">
                  <c:v>Lawrence</c:v>
                </c:pt>
                <c:pt idx="50">
                  <c:v>Lewis</c:v>
                </c:pt>
                <c:pt idx="51">
                  <c:v>Lincoln</c:v>
                </c:pt>
                <c:pt idx="52">
                  <c:v>Loudon</c:v>
                </c:pt>
                <c:pt idx="53">
                  <c:v>Macon</c:v>
                </c:pt>
                <c:pt idx="54">
                  <c:v>Madison</c:v>
                </c:pt>
                <c:pt idx="55">
                  <c:v>Marion</c:v>
                </c:pt>
                <c:pt idx="56">
                  <c:v>Marshall</c:v>
                </c:pt>
                <c:pt idx="57">
                  <c:v>Maury</c:v>
                </c:pt>
                <c:pt idx="58">
                  <c:v>McMinn</c:v>
                </c:pt>
                <c:pt idx="59">
                  <c:v>McNairy</c:v>
                </c:pt>
                <c:pt idx="60">
                  <c:v>Meigs</c:v>
                </c:pt>
                <c:pt idx="61">
                  <c:v>Monroe</c:v>
                </c:pt>
                <c:pt idx="62">
                  <c:v>Montgomery</c:v>
                </c:pt>
                <c:pt idx="63">
                  <c:v>Moore</c:v>
                </c:pt>
                <c:pt idx="64">
                  <c:v>Morgan</c:v>
                </c:pt>
                <c:pt idx="65">
                  <c:v>Obion</c:v>
                </c:pt>
                <c:pt idx="66">
                  <c:v>Overton</c:v>
                </c:pt>
                <c:pt idx="67">
                  <c:v>Perry</c:v>
                </c:pt>
                <c:pt idx="68">
                  <c:v>Pickett</c:v>
                </c:pt>
                <c:pt idx="69">
                  <c:v>Polk</c:v>
                </c:pt>
                <c:pt idx="70">
                  <c:v>Putnam</c:v>
                </c:pt>
                <c:pt idx="71">
                  <c:v>Rhea</c:v>
                </c:pt>
                <c:pt idx="72">
                  <c:v>Roane</c:v>
                </c:pt>
                <c:pt idx="73">
                  <c:v>Robertson</c:v>
                </c:pt>
                <c:pt idx="74">
                  <c:v>Rutherford</c:v>
                </c:pt>
                <c:pt idx="75">
                  <c:v>Scott</c:v>
                </c:pt>
                <c:pt idx="76">
                  <c:v>Sequatchie</c:v>
                </c:pt>
                <c:pt idx="77">
                  <c:v>Sevier</c:v>
                </c:pt>
                <c:pt idx="78">
                  <c:v>Shelby</c:v>
                </c:pt>
                <c:pt idx="79">
                  <c:v>Smith</c:v>
                </c:pt>
                <c:pt idx="80">
                  <c:v>Stewart</c:v>
                </c:pt>
                <c:pt idx="81">
                  <c:v>Sullivan</c:v>
                </c:pt>
                <c:pt idx="82">
                  <c:v>Sumner</c:v>
                </c:pt>
                <c:pt idx="83">
                  <c:v>Tipton</c:v>
                </c:pt>
                <c:pt idx="84">
                  <c:v>Trousdale</c:v>
                </c:pt>
                <c:pt idx="85">
                  <c:v>Unicoi</c:v>
                </c:pt>
                <c:pt idx="86">
                  <c:v>Union</c:v>
                </c:pt>
                <c:pt idx="87">
                  <c:v>Van Buren</c:v>
                </c:pt>
                <c:pt idx="88">
                  <c:v>Warren</c:v>
                </c:pt>
                <c:pt idx="89">
                  <c:v>Washington</c:v>
                </c:pt>
                <c:pt idx="90">
                  <c:v>Wayne</c:v>
                </c:pt>
                <c:pt idx="91">
                  <c:v>Weakley</c:v>
                </c:pt>
                <c:pt idx="92">
                  <c:v>White</c:v>
                </c:pt>
                <c:pt idx="93">
                  <c:v>Williamson</c:v>
                </c:pt>
                <c:pt idx="94">
                  <c:v>Wilson</c:v>
                </c:pt>
              </c:strCache>
            </c:strRef>
          </c:cat>
          <c:val>
            <c:numRef>
              <c:f>Population!$E$2:$E$96</c:f>
              <c:numCache>
                <c:formatCode>0.00%</c:formatCode>
                <c:ptCount val="95"/>
                <c:pt idx="0">
                  <c:v>0.00460829493087557</c:v>
                </c:pt>
                <c:pt idx="1">
                  <c:v>0.00460829493087557</c:v>
                </c:pt>
                <c:pt idx="2">
                  <c:v>0.0</c:v>
                </c:pt>
                <c:pt idx="3">
                  <c:v>0.0</c:v>
                </c:pt>
                <c:pt idx="4">
                  <c:v>0.0207373271889401</c:v>
                </c:pt>
                <c:pt idx="5">
                  <c:v>0.0115207373271889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0.00230414746543779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0.00230414746543779</c:v>
                </c:pt>
                <c:pt idx="18">
                  <c:v>0.149769585253456</c:v>
                </c:pt>
                <c:pt idx="19">
                  <c:v>0.00460829493087557</c:v>
                </c:pt>
                <c:pt idx="20">
                  <c:v>0.0</c:v>
                </c:pt>
                <c:pt idx="21">
                  <c:v>0.0</c:v>
                </c:pt>
                <c:pt idx="22">
                  <c:v>0.0115207373271889</c:v>
                </c:pt>
                <c:pt idx="23">
                  <c:v>0.00230414746543779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0.00230414746543779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0.00230414746543779</c:v>
                </c:pt>
                <c:pt idx="36">
                  <c:v>0.0115207373271889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0.00230414746543779</c:v>
                </c:pt>
                <c:pt idx="42">
                  <c:v>0.00230414746543779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0.276497695852535</c:v>
                </c:pt>
                <c:pt idx="47">
                  <c:v>0.00230414746543779</c:v>
                </c:pt>
                <c:pt idx="48">
                  <c:v>0.0</c:v>
                </c:pt>
                <c:pt idx="49">
                  <c:v>0.0</c:v>
                </c:pt>
                <c:pt idx="50">
                  <c:v>0.00230414746543779</c:v>
                </c:pt>
                <c:pt idx="51">
                  <c:v>0.0</c:v>
                </c:pt>
                <c:pt idx="52">
                  <c:v>0.00460829493087557</c:v>
                </c:pt>
                <c:pt idx="53">
                  <c:v>0.00460829493087557</c:v>
                </c:pt>
                <c:pt idx="54">
                  <c:v>0.00230414746543779</c:v>
                </c:pt>
                <c:pt idx="55">
                  <c:v>0.0</c:v>
                </c:pt>
                <c:pt idx="56">
                  <c:v>0.00230414746543779</c:v>
                </c:pt>
                <c:pt idx="57">
                  <c:v>0.133640552995392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0.00230414746543779</c:v>
                </c:pt>
                <c:pt idx="62">
                  <c:v>0.0115207373271889</c:v>
                </c:pt>
                <c:pt idx="63">
                  <c:v>0.0</c:v>
                </c:pt>
                <c:pt idx="64">
                  <c:v>0.0</c:v>
                </c:pt>
                <c:pt idx="65">
                  <c:v>0.00691244239631336</c:v>
                </c:pt>
                <c:pt idx="66">
                  <c:v>0.00230414746543779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0.0161290322580645</c:v>
                </c:pt>
                <c:pt idx="71">
                  <c:v>0.0</c:v>
                </c:pt>
                <c:pt idx="72">
                  <c:v>0.00921658986175115</c:v>
                </c:pt>
                <c:pt idx="73">
                  <c:v>0.00230414746543779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0.0138248847926267</c:v>
                </c:pt>
                <c:pt idx="78">
                  <c:v>0.00460829493087557</c:v>
                </c:pt>
                <c:pt idx="79">
                  <c:v>0.0</c:v>
                </c:pt>
                <c:pt idx="80">
                  <c:v>0.0</c:v>
                </c:pt>
                <c:pt idx="81">
                  <c:v>0.221198156682028</c:v>
                </c:pt>
                <c:pt idx="82">
                  <c:v>0.00230414746543779</c:v>
                </c:pt>
                <c:pt idx="83">
                  <c:v>0.0184331797235023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0.0115207373271889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0.00691244239631336</c:v>
                </c:pt>
                <c:pt idx="93">
                  <c:v>0.00691244239631336</c:v>
                </c:pt>
                <c:pt idx="9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060992"/>
        <c:axId val="-2104094944"/>
      </c:lineChart>
      <c:catAx>
        <c:axId val="-211906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04094944"/>
        <c:crosses val="autoZero"/>
        <c:auto val="1"/>
        <c:lblAlgn val="ctr"/>
        <c:lblOffset val="100"/>
        <c:noMultiLvlLbl val="0"/>
      </c:catAx>
      <c:valAx>
        <c:axId val="-21040949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1906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Race!$C$1</c:f>
              <c:strCache>
                <c:ptCount val="1"/>
                <c:pt idx="0">
                  <c:v>% of pop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Race!$A$2:$A$4</c:f>
              <c:strCache>
                <c:ptCount val="3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</c:strCache>
            </c:strRef>
          </c:cat>
          <c:val>
            <c:numRef>
              <c:f>Race!$C$2:$C$4</c:f>
              <c:numCache>
                <c:formatCode>0%</c:formatCode>
                <c:ptCount val="3"/>
                <c:pt idx="0">
                  <c:v>0.743782819535903</c:v>
                </c:pt>
                <c:pt idx="1">
                  <c:v>0.168065719446952</c:v>
                </c:pt>
                <c:pt idx="2">
                  <c:v>0.0515897840385716</c:v>
                </c:pt>
              </c:numCache>
            </c:numRef>
          </c:val>
        </c:ser>
        <c:ser>
          <c:idx val="1"/>
          <c:order val="1"/>
          <c:tx>
            <c:strRef>
              <c:f>Race!$E$1</c:f>
              <c:strCache>
                <c:ptCount val="1"/>
                <c:pt idx="0">
                  <c:v>% of TDOC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Race!$A$2:$A$4</c:f>
              <c:strCache>
                <c:ptCount val="3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</c:strCache>
            </c:strRef>
          </c:cat>
          <c:val>
            <c:numRef>
              <c:f>Race!$E$2:$E$4</c:f>
              <c:numCache>
                <c:formatCode>0%</c:formatCode>
                <c:ptCount val="3"/>
                <c:pt idx="0">
                  <c:v>0.28110599078341</c:v>
                </c:pt>
                <c:pt idx="1">
                  <c:v>0.691244239631336</c:v>
                </c:pt>
                <c:pt idx="2">
                  <c:v>0.0276497695852535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232064"/>
        <c:axId val="-2101230016"/>
      </c:barChart>
      <c:catAx>
        <c:axId val="-210123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01230016"/>
        <c:crosses val="autoZero"/>
        <c:auto val="1"/>
        <c:lblAlgn val="ctr"/>
        <c:lblOffset val="100"/>
        <c:noMultiLvlLbl val="0"/>
      </c:catAx>
      <c:valAx>
        <c:axId val="-21012300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0123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95250</xdr:rowOff>
    </xdr:from>
    <xdr:to>
      <xdr:col>33</xdr:col>
      <xdr:colOff>57149</xdr:colOff>
      <xdr:row>20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1</xdr:row>
      <xdr:rowOff>90487</xdr:rowOff>
    </xdr:from>
    <xdr:to>
      <xdr:col>13</xdr:col>
      <xdr:colOff>300037</xdr:colOff>
      <xdr:row>15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topLeftCell="A80" workbookViewId="0">
      <selection activeCell="A83" sqref="A83"/>
    </sheetView>
  </sheetViews>
  <sheetFormatPr baseColWidth="10" defaultColWidth="8.83203125" defaultRowHeight="15" x14ac:dyDescent="0.2"/>
  <cols>
    <col min="1" max="1" width="14" customWidth="1"/>
    <col min="2" max="2" width="11" customWidth="1"/>
    <col min="3" max="3" width="8.83203125" style="2" customWidth="1"/>
    <col min="4" max="4" width="11" style="4" customWidth="1"/>
    <col min="5" max="5" width="11" style="2" customWidth="1"/>
  </cols>
  <sheetData>
    <row r="1" spans="1:10" x14ac:dyDescent="0.2">
      <c r="A1" t="s">
        <v>0</v>
      </c>
      <c r="B1" t="s">
        <v>96</v>
      </c>
      <c r="C1" s="2" t="s">
        <v>101</v>
      </c>
      <c r="D1" s="4" t="s">
        <v>99</v>
      </c>
      <c r="E1" s="2" t="s">
        <v>102</v>
      </c>
    </row>
    <row r="2" spans="1:10" x14ac:dyDescent="0.2">
      <c r="A2" t="s">
        <v>1</v>
      </c>
      <c r="B2" s="1">
        <v>75749</v>
      </c>
      <c r="C2" s="2">
        <f>B2/6600299</f>
        <v>1.1476601287305318E-2</v>
      </c>
      <c r="D2" s="4">
        <v>2</v>
      </c>
      <c r="E2" s="2">
        <f>D2/434</f>
        <v>4.608294930875576E-3</v>
      </c>
      <c r="F2" s="1"/>
      <c r="G2" s="1"/>
      <c r="H2" s="1"/>
      <c r="I2" s="1"/>
    </row>
    <row r="3" spans="1:10" x14ac:dyDescent="0.2">
      <c r="A3" t="s">
        <v>2</v>
      </c>
      <c r="B3" s="1">
        <v>47183</v>
      </c>
      <c r="C3" s="2">
        <f t="shared" ref="C3:C66" si="0">B3/6600299</f>
        <v>7.1486155399929606E-3</v>
      </c>
      <c r="D3" s="4">
        <v>2</v>
      </c>
      <c r="E3" s="2">
        <f t="shared" ref="E3:E66" si="1">D3/434</f>
        <v>4.608294930875576E-3</v>
      </c>
      <c r="F3" s="1"/>
      <c r="G3" s="1"/>
      <c r="H3" s="1"/>
      <c r="I3" s="1"/>
    </row>
    <row r="4" spans="1:10" x14ac:dyDescent="0.2">
      <c r="A4" t="s">
        <v>3</v>
      </c>
      <c r="B4" s="1">
        <v>16129</v>
      </c>
      <c r="C4" s="2">
        <f t="shared" si="0"/>
        <v>2.4436771728068682E-3</v>
      </c>
      <c r="E4" s="2">
        <f t="shared" si="1"/>
        <v>0</v>
      </c>
      <c r="F4" s="1"/>
      <c r="I4" s="1"/>
    </row>
    <row r="5" spans="1:10" x14ac:dyDescent="0.2">
      <c r="A5" t="s">
        <v>4</v>
      </c>
      <c r="B5" s="1">
        <v>14502</v>
      </c>
      <c r="C5" s="2">
        <f t="shared" si="0"/>
        <v>2.1971731886691799E-3</v>
      </c>
      <c r="E5" s="2">
        <f t="shared" si="1"/>
        <v>0</v>
      </c>
      <c r="F5" s="1"/>
      <c r="I5" s="1"/>
    </row>
    <row r="6" spans="1:10" x14ac:dyDescent="0.2">
      <c r="A6" t="s">
        <v>5</v>
      </c>
      <c r="B6" s="1">
        <v>127253</v>
      </c>
      <c r="C6" s="2">
        <f t="shared" si="0"/>
        <v>1.9279884138582205E-2</v>
      </c>
      <c r="D6" s="4">
        <v>9</v>
      </c>
      <c r="E6" s="2">
        <f t="shared" si="1"/>
        <v>2.0737327188940093E-2</v>
      </c>
      <c r="F6" s="1"/>
      <c r="G6" s="1"/>
      <c r="H6" s="1"/>
      <c r="I6" s="1"/>
      <c r="J6" s="3"/>
    </row>
    <row r="7" spans="1:10" x14ac:dyDescent="0.2">
      <c r="A7" t="s">
        <v>6</v>
      </c>
      <c r="B7" s="1">
        <v>104091</v>
      </c>
      <c r="C7" s="2">
        <f t="shared" si="0"/>
        <v>1.5770649178166018E-2</v>
      </c>
      <c r="D7" s="4">
        <v>5</v>
      </c>
      <c r="E7" s="2">
        <f t="shared" si="1"/>
        <v>1.1520737327188941E-2</v>
      </c>
      <c r="F7" s="1"/>
      <c r="G7" s="1"/>
      <c r="H7" s="1"/>
      <c r="I7" s="1"/>
    </row>
    <row r="8" spans="1:10" x14ac:dyDescent="0.2">
      <c r="A8" t="s">
        <v>7</v>
      </c>
      <c r="B8" s="1">
        <v>39752</v>
      </c>
      <c r="C8" s="2">
        <f t="shared" si="0"/>
        <v>6.0227574538668626E-3</v>
      </c>
      <c r="E8" s="2">
        <f t="shared" si="1"/>
        <v>0</v>
      </c>
      <c r="F8" s="1"/>
      <c r="I8" s="1"/>
    </row>
    <row r="9" spans="1:10" x14ac:dyDescent="0.2">
      <c r="A9" t="s">
        <v>8</v>
      </c>
      <c r="B9" s="1">
        <v>13840</v>
      </c>
      <c r="C9" s="2">
        <f t="shared" si="0"/>
        <v>2.0968747021915218E-3</v>
      </c>
      <c r="E9" s="2">
        <f t="shared" si="1"/>
        <v>0</v>
      </c>
      <c r="F9" s="1"/>
    </row>
    <row r="10" spans="1:10" x14ac:dyDescent="0.2">
      <c r="A10" t="s">
        <v>9</v>
      </c>
      <c r="B10" s="1">
        <v>27910</v>
      </c>
      <c r="C10" s="2">
        <f t="shared" si="0"/>
        <v>4.2285963105610823E-3</v>
      </c>
      <c r="E10" s="2">
        <f t="shared" si="1"/>
        <v>0</v>
      </c>
      <c r="F10" s="1"/>
      <c r="G10" s="1"/>
    </row>
    <row r="11" spans="1:10" x14ac:dyDescent="0.2">
      <c r="A11" t="s">
        <v>10</v>
      </c>
      <c r="B11" s="1">
        <v>56486</v>
      </c>
      <c r="C11" s="2">
        <f t="shared" si="0"/>
        <v>8.558097140750745E-3</v>
      </c>
      <c r="E11" s="2">
        <f t="shared" si="1"/>
        <v>0</v>
      </c>
      <c r="F11" s="1"/>
    </row>
    <row r="12" spans="1:10" x14ac:dyDescent="0.2">
      <c r="A12" t="s">
        <v>11</v>
      </c>
      <c r="B12" s="1">
        <v>39741</v>
      </c>
      <c r="C12" s="2">
        <f t="shared" si="0"/>
        <v>6.0210908627018264E-3</v>
      </c>
      <c r="E12" s="2">
        <f t="shared" si="1"/>
        <v>0</v>
      </c>
      <c r="F12" s="1"/>
      <c r="H12" s="1"/>
    </row>
    <row r="13" spans="1:10" x14ac:dyDescent="0.2">
      <c r="A13" t="s">
        <v>12</v>
      </c>
      <c r="B13" s="1">
        <v>17471</v>
      </c>
      <c r="C13" s="2">
        <f t="shared" si="0"/>
        <v>2.6470012949413352E-3</v>
      </c>
      <c r="E13" s="2">
        <f t="shared" si="1"/>
        <v>0</v>
      </c>
      <c r="F13" s="1"/>
      <c r="G13" s="1"/>
    </row>
    <row r="14" spans="1:10" x14ac:dyDescent="0.2">
      <c r="A14" t="s">
        <v>13</v>
      </c>
      <c r="B14" s="1">
        <v>31709</v>
      </c>
      <c r="C14" s="2">
        <f t="shared" si="0"/>
        <v>4.8041762956496361E-3</v>
      </c>
      <c r="E14" s="2">
        <f t="shared" si="1"/>
        <v>0</v>
      </c>
      <c r="F14" s="1"/>
    </row>
    <row r="15" spans="1:10" x14ac:dyDescent="0.2">
      <c r="A15" t="s">
        <v>14</v>
      </c>
      <c r="B15" s="1">
        <v>7771</v>
      </c>
      <c r="C15" s="2">
        <f t="shared" si="0"/>
        <v>1.1773709039545027E-3</v>
      </c>
      <c r="D15" s="4">
        <v>1</v>
      </c>
      <c r="E15" s="2">
        <f t="shared" si="1"/>
        <v>2.304147465437788E-3</v>
      </c>
      <c r="F15" s="1"/>
    </row>
    <row r="16" spans="1:10" x14ac:dyDescent="0.2">
      <c r="A16" t="s">
        <v>15</v>
      </c>
      <c r="B16" s="1">
        <v>35162</v>
      </c>
      <c r="C16" s="2">
        <f t="shared" si="0"/>
        <v>5.3273344131834028E-3</v>
      </c>
      <c r="E16" s="2">
        <f t="shared" si="1"/>
        <v>0</v>
      </c>
      <c r="F16" s="1"/>
    </row>
    <row r="17" spans="1:8" x14ac:dyDescent="0.2">
      <c r="A17" t="s">
        <v>16</v>
      </c>
      <c r="B17" s="1">
        <v>54277</v>
      </c>
      <c r="C17" s="2">
        <f t="shared" si="0"/>
        <v>8.2234153331538461E-3</v>
      </c>
      <c r="E17" s="2">
        <f t="shared" si="1"/>
        <v>0</v>
      </c>
      <c r="F17" s="1"/>
      <c r="G17" s="1"/>
      <c r="H17" s="1"/>
    </row>
    <row r="18" spans="1:8" x14ac:dyDescent="0.2">
      <c r="A18" t="s">
        <v>17</v>
      </c>
      <c r="B18" s="1">
        <v>14601</v>
      </c>
      <c r="C18" s="2">
        <f t="shared" si="0"/>
        <v>2.2121725091545094E-3</v>
      </c>
      <c r="E18" s="2">
        <f t="shared" si="1"/>
        <v>0</v>
      </c>
      <c r="F18" s="1"/>
      <c r="G18" s="1"/>
      <c r="H18" s="1"/>
    </row>
    <row r="19" spans="1:8" x14ac:dyDescent="0.2">
      <c r="A19" t="s">
        <v>18</v>
      </c>
      <c r="B19" s="1">
        <v>58229</v>
      </c>
      <c r="C19" s="2">
        <f t="shared" si="0"/>
        <v>8.8221760862651835E-3</v>
      </c>
      <c r="D19" s="4">
        <v>1</v>
      </c>
      <c r="E19" s="2">
        <f t="shared" si="1"/>
        <v>2.304147465437788E-3</v>
      </c>
      <c r="F19" s="1"/>
      <c r="H19" s="1"/>
    </row>
    <row r="20" spans="1:8" x14ac:dyDescent="0.2">
      <c r="A20" t="s">
        <v>19</v>
      </c>
      <c r="B20" s="1">
        <v>678889</v>
      </c>
      <c r="C20" s="2">
        <f t="shared" si="0"/>
        <v>0.10285730994914018</v>
      </c>
      <c r="D20" s="4">
        <v>65</v>
      </c>
      <c r="E20" s="2">
        <f t="shared" si="1"/>
        <v>0.14976958525345621</v>
      </c>
      <c r="F20" s="1"/>
      <c r="G20" s="1"/>
      <c r="H20" s="1"/>
    </row>
    <row r="21" spans="1:8" x14ac:dyDescent="0.2">
      <c r="A21" t="s">
        <v>20</v>
      </c>
      <c r="B21" s="1">
        <v>11660</v>
      </c>
      <c r="C21" s="2">
        <f t="shared" si="0"/>
        <v>1.7665866349388111E-3</v>
      </c>
      <c r="D21" s="4">
        <v>2</v>
      </c>
      <c r="E21" s="2">
        <f t="shared" si="1"/>
        <v>4.608294930875576E-3</v>
      </c>
      <c r="F21" s="1"/>
    </row>
    <row r="22" spans="1:8" x14ac:dyDescent="0.2">
      <c r="A22" t="s">
        <v>21</v>
      </c>
      <c r="B22" s="1">
        <v>19182</v>
      </c>
      <c r="C22" s="2">
        <f t="shared" si="0"/>
        <v>2.9062319752483942E-3</v>
      </c>
      <c r="E22" s="2">
        <f t="shared" si="1"/>
        <v>0</v>
      </c>
      <c r="F22" s="1"/>
      <c r="H22" s="1"/>
    </row>
    <row r="23" spans="1:8" x14ac:dyDescent="0.2">
      <c r="A23" t="s">
        <v>22</v>
      </c>
      <c r="B23" s="1">
        <v>51487</v>
      </c>
      <c r="C23" s="2">
        <f t="shared" si="0"/>
        <v>7.8007072103854691E-3</v>
      </c>
      <c r="E23" s="2">
        <f t="shared" si="1"/>
        <v>0</v>
      </c>
      <c r="F23" s="1"/>
      <c r="G23" s="1"/>
      <c r="H23" s="1"/>
    </row>
    <row r="24" spans="1:8" x14ac:dyDescent="0.2">
      <c r="A24" t="s">
        <v>23</v>
      </c>
      <c r="B24" s="1">
        <v>37893</v>
      </c>
      <c r="C24" s="2">
        <f t="shared" si="0"/>
        <v>5.7411035469756748E-3</v>
      </c>
      <c r="D24" s="4">
        <v>5</v>
      </c>
      <c r="E24" s="2">
        <f t="shared" si="1"/>
        <v>1.1520737327188941E-2</v>
      </c>
      <c r="F24" s="1"/>
      <c r="G24" s="1"/>
      <c r="H24" s="1"/>
    </row>
    <row r="25" spans="1:8" x14ac:dyDescent="0.2">
      <c r="A25" t="s">
        <v>24</v>
      </c>
      <c r="B25" s="1">
        <v>39165</v>
      </c>
      <c r="C25" s="2">
        <f t="shared" si="0"/>
        <v>5.9338220889689998E-3</v>
      </c>
      <c r="D25" s="4">
        <v>1</v>
      </c>
      <c r="E25" s="2">
        <f t="shared" si="1"/>
        <v>2.304147465437788E-3</v>
      </c>
      <c r="F25" s="1"/>
      <c r="G25" s="1"/>
    </row>
    <row r="26" spans="1:8" x14ac:dyDescent="0.2">
      <c r="A26" t="s">
        <v>25</v>
      </c>
      <c r="B26" s="1">
        <v>17917</v>
      </c>
      <c r="C26" s="2">
        <f t="shared" si="0"/>
        <v>2.7145739912691836E-3</v>
      </c>
      <c r="E26" s="2">
        <f t="shared" si="1"/>
        <v>0</v>
      </c>
      <c r="F26" s="1"/>
    </row>
    <row r="27" spans="1:8" x14ac:dyDescent="0.2">
      <c r="A27" t="s">
        <v>26</v>
      </c>
      <c r="B27" s="1">
        <v>41449</v>
      </c>
      <c r="C27" s="2">
        <f t="shared" si="0"/>
        <v>6.279867018145693E-3</v>
      </c>
      <c r="E27" s="2">
        <f t="shared" si="1"/>
        <v>0</v>
      </c>
      <c r="F27" s="1"/>
      <c r="G27" s="1"/>
      <c r="H27" s="1"/>
    </row>
    <row r="28" spans="1:8" x14ac:dyDescent="0.2">
      <c r="A28" t="s">
        <v>27</v>
      </c>
      <c r="B28" s="1">
        <v>49399</v>
      </c>
      <c r="C28" s="2">
        <f t="shared" si="0"/>
        <v>7.4843579056039734E-3</v>
      </c>
      <c r="E28" s="2">
        <f t="shared" si="1"/>
        <v>0</v>
      </c>
      <c r="F28" s="1"/>
      <c r="G28" s="1"/>
      <c r="H28" s="1"/>
    </row>
    <row r="29" spans="1:8" x14ac:dyDescent="0.2">
      <c r="A29" t="s">
        <v>28</v>
      </c>
      <c r="B29" s="1">
        <v>28946</v>
      </c>
      <c r="C29" s="2">
        <f t="shared" si="0"/>
        <v>4.3855588966499855E-3</v>
      </c>
      <c r="D29" s="4">
        <v>1</v>
      </c>
      <c r="E29" s="2">
        <f t="shared" si="1"/>
        <v>2.304147465437788E-3</v>
      </c>
      <c r="F29" s="1"/>
      <c r="G29" s="1"/>
    </row>
    <row r="30" spans="1:8" x14ac:dyDescent="0.2">
      <c r="A30" t="s">
        <v>29</v>
      </c>
      <c r="B30" s="1">
        <v>22846</v>
      </c>
      <c r="C30" s="2">
        <f t="shared" si="0"/>
        <v>3.461358341493317E-3</v>
      </c>
      <c r="E30" s="2">
        <f t="shared" si="1"/>
        <v>0</v>
      </c>
      <c r="F30" s="1"/>
    </row>
    <row r="31" spans="1:8" x14ac:dyDescent="0.2">
      <c r="A31" t="s">
        <v>30</v>
      </c>
      <c r="B31" s="1">
        <v>68580</v>
      </c>
      <c r="C31" s="2">
        <f t="shared" si="0"/>
        <v>1.0390438372564637E-2</v>
      </c>
      <c r="E31" s="2">
        <f t="shared" si="1"/>
        <v>0</v>
      </c>
      <c r="F31" s="1"/>
      <c r="G31" s="1"/>
      <c r="H31" s="1"/>
    </row>
    <row r="32" spans="1:8" x14ac:dyDescent="0.2">
      <c r="A32" t="s">
        <v>31</v>
      </c>
      <c r="B32" s="1">
        <v>13441</v>
      </c>
      <c r="C32" s="2">
        <f t="shared" si="0"/>
        <v>2.0364228953870119E-3</v>
      </c>
      <c r="E32" s="2">
        <f t="shared" si="1"/>
        <v>0</v>
      </c>
      <c r="F32" s="1"/>
    </row>
    <row r="33" spans="1:8" x14ac:dyDescent="0.2">
      <c r="A33" t="s">
        <v>32</v>
      </c>
      <c r="B33" s="1">
        <v>63402</v>
      </c>
      <c r="C33" s="2">
        <f t="shared" si="0"/>
        <v>9.6059284586955829E-3</v>
      </c>
      <c r="E33" s="2">
        <f t="shared" si="1"/>
        <v>0</v>
      </c>
      <c r="F33" s="1"/>
      <c r="G33" s="1"/>
      <c r="H33" s="1"/>
    </row>
    <row r="34" spans="1:8" x14ac:dyDescent="0.2">
      <c r="A34" t="s">
        <v>33</v>
      </c>
      <c r="B34" s="1">
        <v>354098</v>
      </c>
      <c r="C34" s="2">
        <f t="shared" si="0"/>
        <v>5.3648781668830456E-2</v>
      </c>
      <c r="E34" s="2">
        <f t="shared" si="1"/>
        <v>0</v>
      </c>
      <c r="F34" s="1"/>
      <c r="G34" s="1"/>
      <c r="H34" s="1"/>
    </row>
    <row r="35" spans="1:8" x14ac:dyDescent="0.2">
      <c r="A35" t="s">
        <v>34</v>
      </c>
      <c r="B35" s="1">
        <v>6572</v>
      </c>
      <c r="C35" s="2">
        <f t="shared" si="0"/>
        <v>9.9571246696551177E-4</v>
      </c>
      <c r="E35" s="2">
        <f t="shared" si="1"/>
        <v>0</v>
      </c>
      <c r="F35" s="1"/>
    </row>
    <row r="36" spans="1:8" x14ac:dyDescent="0.2">
      <c r="A36" t="s">
        <v>35</v>
      </c>
      <c r="B36" s="1">
        <v>25707</v>
      </c>
      <c r="C36" s="2">
        <f t="shared" si="0"/>
        <v>3.8948235526905673E-3</v>
      </c>
      <c r="E36" s="2">
        <f t="shared" si="1"/>
        <v>0</v>
      </c>
      <c r="F36" s="1"/>
      <c r="G36" s="1"/>
    </row>
    <row r="37" spans="1:8" x14ac:dyDescent="0.2">
      <c r="A37" t="s">
        <v>36</v>
      </c>
      <c r="B37" s="1">
        <v>25756</v>
      </c>
      <c r="C37" s="2">
        <f t="shared" si="0"/>
        <v>3.9022474587893669E-3</v>
      </c>
      <c r="D37" s="4">
        <v>1</v>
      </c>
      <c r="E37" s="2">
        <f t="shared" si="1"/>
        <v>2.304147465437788E-3</v>
      </c>
      <c r="F37" s="1"/>
    </row>
    <row r="38" spans="1:8" x14ac:dyDescent="0.2">
      <c r="A38" t="s">
        <v>37</v>
      </c>
      <c r="B38" s="1">
        <v>56471</v>
      </c>
      <c r="C38" s="2">
        <f t="shared" si="0"/>
        <v>8.5558245164347856E-3</v>
      </c>
      <c r="D38" s="4">
        <v>5</v>
      </c>
      <c r="E38" s="2">
        <f t="shared" si="1"/>
        <v>1.1520737327188941E-2</v>
      </c>
      <c r="F38" s="1"/>
    </row>
    <row r="39" spans="1:8" x14ac:dyDescent="0.2">
      <c r="A39" t="s">
        <v>38</v>
      </c>
      <c r="B39" s="1">
        <v>18023</v>
      </c>
      <c r="C39" s="2">
        <f t="shared" si="0"/>
        <v>2.730633869768627E-3</v>
      </c>
      <c r="E39" s="2">
        <f t="shared" si="1"/>
        <v>0</v>
      </c>
      <c r="F39" s="1"/>
      <c r="G39" s="1"/>
    </row>
    <row r="40" spans="1:8" x14ac:dyDescent="0.2">
      <c r="A40" t="s">
        <v>39</v>
      </c>
      <c r="B40" s="1">
        <v>28015</v>
      </c>
      <c r="C40" s="2">
        <f t="shared" si="0"/>
        <v>4.2445046807727954E-3</v>
      </c>
      <c r="E40" s="2">
        <f t="shared" si="1"/>
        <v>0</v>
      </c>
      <c r="F40" s="1"/>
      <c r="G40" s="1"/>
    </row>
    <row r="41" spans="1:8" x14ac:dyDescent="0.2">
      <c r="A41" t="s">
        <v>40</v>
      </c>
      <c r="B41" s="1">
        <v>32147</v>
      </c>
      <c r="C41" s="2">
        <f t="shared" si="0"/>
        <v>4.8705369256756403E-3</v>
      </c>
      <c r="E41" s="2">
        <f t="shared" si="1"/>
        <v>0</v>
      </c>
      <c r="F41" s="1"/>
      <c r="G41" s="1"/>
    </row>
    <row r="42" spans="1:8" x14ac:dyDescent="0.2">
      <c r="A42" t="s">
        <v>41</v>
      </c>
      <c r="B42" s="1">
        <v>24363</v>
      </c>
      <c r="C42" s="2">
        <f t="shared" si="0"/>
        <v>3.6911964139806392E-3</v>
      </c>
      <c r="E42" s="2">
        <f t="shared" si="1"/>
        <v>0</v>
      </c>
      <c r="F42" s="1"/>
      <c r="G42" s="1"/>
    </row>
    <row r="43" spans="1:8" x14ac:dyDescent="0.2">
      <c r="A43" t="s">
        <v>42</v>
      </c>
      <c r="B43" s="1">
        <v>8149</v>
      </c>
      <c r="C43" s="2">
        <f t="shared" si="0"/>
        <v>1.2346410367166699E-3</v>
      </c>
      <c r="D43" s="4">
        <v>1</v>
      </c>
      <c r="E43" s="2">
        <f t="shared" si="1"/>
        <v>2.304147465437788E-3</v>
      </c>
      <c r="F43" s="1"/>
    </row>
    <row r="44" spans="1:8" x14ac:dyDescent="0.2">
      <c r="A44" t="s">
        <v>43</v>
      </c>
      <c r="B44" s="1">
        <v>18135</v>
      </c>
      <c r="C44" s="2">
        <f t="shared" si="0"/>
        <v>2.7476027979944544E-3</v>
      </c>
      <c r="D44" s="4">
        <v>1</v>
      </c>
      <c r="E44" s="2">
        <f t="shared" si="1"/>
        <v>2.304147465437788E-3</v>
      </c>
      <c r="F44" s="1"/>
    </row>
    <row r="45" spans="1:8" x14ac:dyDescent="0.2">
      <c r="A45" t="s">
        <v>44</v>
      </c>
      <c r="B45" s="1">
        <v>11509</v>
      </c>
      <c r="C45" s="2">
        <f t="shared" si="0"/>
        <v>1.7437088834914903E-3</v>
      </c>
      <c r="E45" s="2">
        <f t="shared" si="1"/>
        <v>0</v>
      </c>
      <c r="F45" s="1"/>
    </row>
    <row r="46" spans="1:8" x14ac:dyDescent="0.2">
      <c r="A46" t="s">
        <v>45</v>
      </c>
      <c r="B46" s="1">
        <v>53240</v>
      </c>
      <c r="C46" s="2">
        <f t="shared" si="0"/>
        <v>8.066301238777213E-3</v>
      </c>
      <c r="E46" s="2">
        <f t="shared" si="1"/>
        <v>0</v>
      </c>
      <c r="F46" s="1"/>
      <c r="G46" s="1"/>
      <c r="H46" s="1"/>
    </row>
    <row r="47" spans="1:8" x14ac:dyDescent="0.2">
      <c r="A47" t="s">
        <v>46</v>
      </c>
      <c r="B47" s="1">
        <v>17830</v>
      </c>
      <c r="C47" s="2">
        <f t="shared" si="0"/>
        <v>2.701392770236621E-3</v>
      </c>
      <c r="E47" s="2">
        <f t="shared" si="1"/>
        <v>0</v>
      </c>
      <c r="F47" s="1"/>
    </row>
    <row r="48" spans="1:8" x14ac:dyDescent="0.2">
      <c r="A48" t="s">
        <v>47</v>
      </c>
      <c r="B48" s="1">
        <v>451324</v>
      </c>
      <c r="C48" s="2">
        <f t="shared" si="0"/>
        <v>6.8379326451725897E-2</v>
      </c>
      <c r="D48" s="4">
        <v>120</v>
      </c>
      <c r="E48" s="2">
        <f t="shared" si="1"/>
        <v>0.27649769585253459</v>
      </c>
      <c r="F48" s="1"/>
      <c r="G48" s="1"/>
      <c r="H48" s="1"/>
    </row>
    <row r="49" spans="1:8" x14ac:dyDescent="0.2">
      <c r="A49" t="s">
        <v>48</v>
      </c>
      <c r="B49" s="1">
        <v>7576</v>
      </c>
      <c r="C49" s="2">
        <f t="shared" si="0"/>
        <v>1.1478267878470355E-3</v>
      </c>
      <c r="D49" s="4">
        <v>1</v>
      </c>
      <c r="E49" s="2">
        <f t="shared" si="1"/>
        <v>2.304147465437788E-3</v>
      </c>
      <c r="F49" s="1"/>
      <c r="G49" s="1"/>
    </row>
    <row r="50" spans="1:8" x14ac:dyDescent="0.2">
      <c r="A50" t="s">
        <v>49</v>
      </c>
      <c r="B50" s="1">
        <v>26936</v>
      </c>
      <c r="C50" s="2">
        <f t="shared" si="0"/>
        <v>4.0810272383114765E-3</v>
      </c>
      <c r="E50" s="2">
        <f t="shared" si="1"/>
        <v>0</v>
      </c>
      <c r="F50" s="1"/>
      <c r="G50" s="1"/>
    </row>
    <row r="51" spans="1:8" x14ac:dyDescent="0.2">
      <c r="A51" t="s">
        <v>50</v>
      </c>
      <c r="B51" s="1">
        <v>42564</v>
      </c>
      <c r="C51" s="2">
        <f t="shared" si="0"/>
        <v>6.4487987589653137E-3</v>
      </c>
      <c r="E51" s="2">
        <f t="shared" si="1"/>
        <v>0</v>
      </c>
      <c r="F51" s="1"/>
    </row>
    <row r="52" spans="1:8" x14ac:dyDescent="0.2">
      <c r="A52" t="s">
        <v>51</v>
      </c>
      <c r="B52" s="1">
        <v>11854</v>
      </c>
      <c r="C52" s="2">
        <f t="shared" si="0"/>
        <v>1.7959792427585477E-3</v>
      </c>
      <c r="D52" s="4">
        <v>1</v>
      </c>
      <c r="E52" s="2">
        <f t="shared" si="1"/>
        <v>2.304147465437788E-3</v>
      </c>
      <c r="F52" s="1"/>
    </row>
    <row r="53" spans="1:8" x14ac:dyDescent="0.2">
      <c r="A53" t="s">
        <v>52</v>
      </c>
      <c r="B53" s="1">
        <v>33743</v>
      </c>
      <c r="C53" s="2">
        <f t="shared" si="0"/>
        <v>5.1123441528936799E-3</v>
      </c>
      <c r="E53" s="2">
        <f t="shared" si="1"/>
        <v>0</v>
      </c>
      <c r="F53" s="1"/>
      <c r="G53" s="1"/>
      <c r="H53" s="1"/>
    </row>
    <row r="54" spans="1:8" x14ac:dyDescent="0.2">
      <c r="A54" t="s">
        <v>53</v>
      </c>
      <c r="B54" s="1">
        <v>51130</v>
      </c>
      <c r="C54" s="2">
        <f t="shared" si="0"/>
        <v>7.746618751665644E-3</v>
      </c>
      <c r="D54" s="4">
        <v>2</v>
      </c>
      <c r="E54" s="2">
        <f t="shared" si="1"/>
        <v>4.608294930875576E-3</v>
      </c>
      <c r="F54" s="1"/>
      <c r="H54" s="1"/>
    </row>
    <row r="55" spans="1:8" x14ac:dyDescent="0.2">
      <c r="A55" t="s">
        <v>54</v>
      </c>
      <c r="B55" s="1">
        <v>52639</v>
      </c>
      <c r="C55" s="2">
        <f t="shared" si="0"/>
        <v>7.9752447578511215E-3</v>
      </c>
      <c r="D55" s="4">
        <v>2</v>
      </c>
      <c r="E55" s="2">
        <f t="shared" si="1"/>
        <v>4.608294930875576E-3</v>
      </c>
      <c r="F55" s="1"/>
      <c r="G55" s="1"/>
      <c r="H55" s="1"/>
    </row>
    <row r="56" spans="1:8" x14ac:dyDescent="0.2">
      <c r="A56" t="s">
        <v>55</v>
      </c>
      <c r="B56" s="1">
        <v>26066</v>
      </c>
      <c r="C56" s="2">
        <f t="shared" si="0"/>
        <v>3.9492150279858531E-3</v>
      </c>
      <c r="D56" s="4">
        <v>1</v>
      </c>
      <c r="E56" s="2">
        <f t="shared" si="1"/>
        <v>2.304147465437788E-3</v>
      </c>
      <c r="F56" s="1"/>
      <c r="G56" s="1"/>
    </row>
    <row r="57" spans="1:8" x14ac:dyDescent="0.2">
      <c r="A57" t="s">
        <v>56</v>
      </c>
      <c r="B57" s="1">
        <v>23177</v>
      </c>
      <c r="C57" s="2">
        <f t="shared" si="0"/>
        <v>3.511507584732146E-3</v>
      </c>
      <c r="E57" s="2">
        <f t="shared" si="1"/>
        <v>0</v>
      </c>
      <c r="F57" s="1"/>
      <c r="H57" s="1"/>
    </row>
    <row r="58" spans="1:8" x14ac:dyDescent="0.2">
      <c r="A58" t="s">
        <v>57</v>
      </c>
      <c r="B58" s="1">
        <v>97610</v>
      </c>
      <c r="C58" s="2">
        <f t="shared" si="0"/>
        <v>1.4788723965383992E-2</v>
      </c>
      <c r="D58" s="4">
        <v>1</v>
      </c>
      <c r="E58" s="2">
        <f t="shared" si="1"/>
        <v>2.304147465437788E-3</v>
      </c>
      <c r="F58" s="1"/>
      <c r="G58" s="1"/>
      <c r="H58" s="1"/>
    </row>
    <row r="59" spans="1:8" x14ac:dyDescent="0.2">
      <c r="A59" t="s">
        <v>58</v>
      </c>
      <c r="B59" s="1">
        <v>28487</v>
      </c>
      <c r="C59" s="2">
        <f t="shared" si="0"/>
        <v>4.3160165925816389E-3</v>
      </c>
      <c r="D59" s="4">
        <v>58</v>
      </c>
      <c r="E59" s="2">
        <f t="shared" si="1"/>
        <v>0.13364055299539171</v>
      </c>
      <c r="F59" s="1"/>
      <c r="G59" s="1"/>
    </row>
    <row r="60" spans="1:8" x14ac:dyDescent="0.2">
      <c r="A60" t="s">
        <v>59</v>
      </c>
      <c r="B60" s="1">
        <v>31552</v>
      </c>
      <c r="C60" s="2">
        <f t="shared" si="0"/>
        <v>4.7803894944759319E-3</v>
      </c>
      <c r="E60" s="2">
        <f t="shared" si="1"/>
        <v>0</v>
      </c>
      <c r="F60" s="1"/>
      <c r="G60" s="1"/>
      <c r="H60" s="1"/>
    </row>
    <row r="61" spans="1:8" x14ac:dyDescent="0.2">
      <c r="A61" t="s">
        <v>60</v>
      </c>
      <c r="B61" s="1">
        <v>87757</v>
      </c>
      <c r="C61" s="2">
        <f t="shared" si="0"/>
        <v>1.3295912806374379E-2</v>
      </c>
      <c r="E61" s="2">
        <f t="shared" si="1"/>
        <v>0</v>
      </c>
      <c r="F61" s="1"/>
      <c r="G61" s="1"/>
      <c r="H61" s="1"/>
    </row>
    <row r="62" spans="1:8" x14ac:dyDescent="0.2">
      <c r="A62" t="s">
        <v>61</v>
      </c>
      <c r="B62" s="1">
        <v>11830</v>
      </c>
      <c r="C62" s="2">
        <f t="shared" si="0"/>
        <v>1.7923430438530133E-3</v>
      </c>
      <c r="E62" s="2">
        <f t="shared" si="1"/>
        <v>0</v>
      </c>
      <c r="F62" s="1"/>
    </row>
    <row r="63" spans="1:8" x14ac:dyDescent="0.2">
      <c r="A63" t="s">
        <v>62</v>
      </c>
      <c r="B63" s="1">
        <v>45771</v>
      </c>
      <c r="C63" s="2">
        <f t="shared" si="0"/>
        <v>6.9346858377173515E-3</v>
      </c>
      <c r="D63" s="4">
        <v>1</v>
      </c>
      <c r="E63" s="2">
        <f t="shared" si="1"/>
        <v>2.304147465437788E-3</v>
      </c>
      <c r="F63" s="1"/>
      <c r="H63" s="1"/>
    </row>
    <row r="64" spans="1:8" x14ac:dyDescent="0.2">
      <c r="A64" t="s">
        <v>63</v>
      </c>
      <c r="B64" s="1">
        <v>193479</v>
      </c>
      <c r="C64" s="2">
        <f t="shared" si="0"/>
        <v>2.9313672001829008E-2</v>
      </c>
      <c r="D64" s="4">
        <v>5</v>
      </c>
      <c r="E64" s="2">
        <f t="shared" si="1"/>
        <v>1.1520737327188941E-2</v>
      </c>
      <c r="F64" s="1"/>
      <c r="G64" s="1"/>
      <c r="H64" s="1"/>
    </row>
    <row r="65" spans="1:8" x14ac:dyDescent="0.2">
      <c r="A65" t="s">
        <v>64</v>
      </c>
      <c r="B65" s="1">
        <v>6322</v>
      </c>
      <c r="C65" s="2">
        <f t="shared" si="0"/>
        <v>9.5783539503286144E-4</v>
      </c>
      <c r="E65" s="2">
        <f t="shared" si="1"/>
        <v>0</v>
      </c>
      <c r="F65" s="1"/>
    </row>
    <row r="66" spans="1:8" x14ac:dyDescent="0.2">
      <c r="A66" t="s">
        <v>65</v>
      </c>
      <c r="B66" s="1">
        <v>21498</v>
      </c>
      <c r="C66" s="2">
        <f t="shared" si="0"/>
        <v>3.2571251696324665E-3</v>
      </c>
      <c r="E66" s="2">
        <f t="shared" si="1"/>
        <v>0</v>
      </c>
      <c r="F66" s="1"/>
    </row>
    <row r="67" spans="1:8" x14ac:dyDescent="0.2">
      <c r="A67" t="s">
        <v>66</v>
      </c>
      <c r="B67" s="1">
        <v>30639</v>
      </c>
      <c r="C67" s="2">
        <f t="shared" ref="C67:C96" si="2">B67/6600299</f>
        <v>4.6420624277778927E-3</v>
      </c>
      <c r="D67" s="4">
        <v>3</v>
      </c>
      <c r="E67" s="2">
        <f t="shared" ref="E67:E96" si="3">D67/434</f>
        <v>6.9124423963133645E-3</v>
      </c>
      <c r="F67" s="1"/>
      <c r="G67" s="1"/>
      <c r="H67" s="1"/>
    </row>
    <row r="68" spans="1:8" x14ac:dyDescent="0.2">
      <c r="A68" t="s">
        <v>67</v>
      </c>
      <c r="B68" s="1">
        <v>22129</v>
      </c>
      <c r="C68" s="2">
        <f t="shared" si="2"/>
        <v>3.3527268991904759E-3</v>
      </c>
      <c r="D68" s="4">
        <v>1</v>
      </c>
      <c r="E68" s="2">
        <f t="shared" si="3"/>
        <v>2.304147465437788E-3</v>
      </c>
      <c r="F68" s="1"/>
    </row>
    <row r="69" spans="1:8" x14ac:dyDescent="0.2">
      <c r="A69" t="s">
        <v>68</v>
      </c>
      <c r="B69" s="1">
        <v>7929</v>
      </c>
      <c r="C69" s="2">
        <f t="shared" si="2"/>
        <v>1.2013092134159377E-3</v>
      </c>
      <c r="E69" s="2">
        <f t="shared" si="3"/>
        <v>0</v>
      </c>
      <c r="F69" s="1"/>
    </row>
    <row r="70" spans="1:8" x14ac:dyDescent="0.2">
      <c r="A70" t="s">
        <v>69</v>
      </c>
      <c r="B70" s="1">
        <v>5146</v>
      </c>
      <c r="C70" s="2">
        <f t="shared" si="2"/>
        <v>7.7966164866167425E-4</v>
      </c>
      <c r="E70" s="2">
        <f t="shared" si="3"/>
        <v>0</v>
      </c>
      <c r="F70" s="1"/>
    </row>
    <row r="71" spans="1:8" x14ac:dyDescent="0.2">
      <c r="A71" t="s">
        <v>70</v>
      </c>
      <c r="B71" s="1">
        <v>16773</v>
      </c>
      <c r="C71" s="2">
        <f t="shared" si="2"/>
        <v>2.5412485101053753E-3</v>
      </c>
      <c r="E71" s="2">
        <f t="shared" si="3"/>
        <v>0</v>
      </c>
      <c r="F71" s="1"/>
    </row>
    <row r="72" spans="1:8" x14ac:dyDescent="0.2">
      <c r="A72" t="s">
        <v>71</v>
      </c>
      <c r="B72" s="1">
        <v>74553</v>
      </c>
      <c r="C72" s="2">
        <f t="shared" si="2"/>
        <v>1.1295397375179518E-2</v>
      </c>
      <c r="D72" s="4">
        <v>7</v>
      </c>
      <c r="E72" s="2">
        <f t="shared" si="3"/>
        <v>1.6129032258064516E-2</v>
      </c>
      <c r="F72" s="1"/>
      <c r="G72" s="1"/>
      <c r="H72" s="1"/>
    </row>
    <row r="73" spans="1:8" x14ac:dyDescent="0.2">
      <c r="A73" t="s">
        <v>72</v>
      </c>
      <c r="B73" s="1">
        <v>32526</v>
      </c>
      <c r="C73" s="2">
        <f t="shared" si="2"/>
        <v>4.9279585667255377E-3</v>
      </c>
      <c r="E73" s="2">
        <f t="shared" si="3"/>
        <v>0</v>
      </c>
      <c r="F73" s="1"/>
      <c r="H73" s="1"/>
    </row>
    <row r="74" spans="1:8" x14ac:dyDescent="0.2">
      <c r="A74" t="s">
        <v>73</v>
      </c>
      <c r="B74" s="1">
        <v>52753</v>
      </c>
      <c r="C74" s="2">
        <f t="shared" si="2"/>
        <v>7.9925167026524101E-3</v>
      </c>
      <c r="D74" s="4">
        <v>4</v>
      </c>
      <c r="E74" s="2">
        <f t="shared" si="3"/>
        <v>9.2165898617511521E-3</v>
      </c>
      <c r="F74" s="1"/>
      <c r="G74" s="1"/>
    </row>
    <row r="75" spans="1:8" x14ac:dyDescent="0.2">
      <c r="A75" t="s">
        <v>74</v>
      </c>
      <c r="B75" s="1">
        <v>68570</v>
      </c>
      <c r="C75" s="2">
        <f t="shared" si="2"/>
        <v>1.0388923289687331E-2</v>
      </c>
      <c r="D75" s="4">
        <v>1</v>
      </c>
      <c r="E75" s="2">
        <f t="shared" si="3"/>
        <v>2.304147465437788E-3</v>
      </c>
      <c r="F75" s="1"/>
      <c r="G75" s="1"/>
      <c r="H75" s="1"/>
    </row>
    <row r="76" spans="1:8" x14ac:dyDescent="0.2">
      <c r="A76" t="s">
        <v>75</v>
      </c>
      <c r="B76" s="1">
        <v>298612</v>
      </c>
      <c r="C76" s="2">
        <f t="shared" si="2"/>
        <v>4.5242192815810316E-2</v>
      </c>
      <c r="E76" s="2">
        <f t="shared" si="3"/>
        <v>0</v>
      </c>
      <c r="F76" s="1"/>
      <c r="G76" s="1"/>
      <c r="H76" s="1"/>
    </row>
    <row r="77" spans="1:8" x14ac:dyDescent="0.2">
      <c r="A77" t="s">
        <v>76</v>
      </c>
      <c r="B77" s="1">
        <v>21950</v>
      </c>
      <c r="C77" s="2">
        <f t="shared" si="2"/>
        <v>3.3256069156866984E-3</v>
      </c>
      <c r="E77" s="2">
        <f t="shared" si="3"/>
        <v>0</v>
      </c>
      <c r="F77" s="1"/>
    </row>
    <row r="78" spans="1:8" x14ac:dyDescent="0.2">
      <c r="A78" t="s">
        <v>77</v>
      </c>
      <c r="B78" s="1">
        <v>14811</v>
      </c>
      <c r="C78" s="2">
        <f t="shared" si="2"/>
        <v>2.2439892495779356E-3</v>
      </c>
      <c r="E78" s="2">
        <f t="shared" si="3"/>
        <v>0</v>
      </c>
      <c r="F78" s="1"/>
    </row>
    <row r="79" spans="1:8" x14ac:dyDescent="0.2">
      <c r="A79" t="s">
        <v>78</v>
      </c>
      <c r="B79" s="1">
        <v>95946</v>
      </c>
      <c r="C79" s="2">
        <f t="shared" si="2"/>
        <v>1.4536614174600272E-2</v>
      </c>
      <c r="D79" s="4">
        <v>6</v>
      </c>
      <c r="E79" s="2">
        <f t="shared" si="3"/>
        <v>1.3824884792626729E-2</v>
      </c>
      <c r="F79" s="1"/>
      <c r="G79" s="1"/>
      <c r="H79" s="1"/>
    </row>
    <row r="80" spans="1:8" x14ac:dyDescent="0.2">
      <c r="A80" t="s">
        <v>79</v>
      </c>
      <c r="B80" s="1">
        <v>938069</v>
      </c>
      <c r="C80" s="2">
        <f t="shared" si="2"/>
        <v>0.14212522796315744</v>
      </c>
      <c r="D80" s="4">
        <v>2</v>
      </c>
      <c r="E80" s="2">
        <f t="shared" si="3"/>
        <v>4.608294930875576E-3</v>
      </c>
      <c r="F80" s="1"/>
      <c r="G80" s="1"/>
      <c r="H80" s="1"/>
    </row>
    <row r="81" spans="1:8" x14ac:dyDescent="0.2">
      <c r="A81" t="s">
        <v>80</v>
      </c>
      <c r="B81" s="1">
        <v>19295</v>
      </c>
      <c r="C81" s="2">
        <f t="shared" si="2"/>
        <v>2.9233524117619519E-3</v>
      </c>
      <c r="E81" s="2">
        <f t="shared" si="3"/>
        <v>0</v>
      </c>
      <c r="F81" s="1"/>
    </row>
    <row r="82" spans="1:8" x14ac:dyDescent="0.2">
      <c r="A82" t="s">
        <v>81</v>
      </c>
      <c r="B82" s="1">
        <v>13259</v>
      </c>
      <c r="C82" s="2">
        <f t="shared" si="2"/>
        <v>2.0088483870200425E-3</v>
      </c>
      <c r="E82" s="2">
        <f t="shared" si="3"/>
        <v>0</v>
      </c>
      <c r="F82" s="1"/>
    </row>
    <row r="83" spans="1:8" x14ac:dyDescent="0.2">
      <c r="A83" t="s">
        <v>82</v>
      </c>
      <c r="B83" s="1">
        <v>156791</v>
      </c>
      <c r="C83" s="2">
        <f t="shared" si="2"/>
        <v>2.3755135941568709E-2</v>
      </c>
      <c r="D83" s="4">
        <v>96</v>
      </c>
      <c r="E83" s="2">
        <f t="shared" si="3"/>
        <v>0.22119815668202766</v>
      </c>
      <c r="F83" s="1"/>
      <c r="G83" s="1"/>
      <c r="H83" s="1"/>
    </row>
    <row r="84" spans="1:8" x14ac:dyDescent="0.2">
      <c r="A84" t="s">
        <v>83</v>
      </c>
      <c r="B84" s="1">
        <v>175989</v>
      </c>
      <c r="C84" s="2">
        <f t="shared" si="2"/>
        <v>2.6663792049420793E-2</v>
      </c>
      <c r="D84" s="4">
        <v>1</v>
      </c>
      <c r="E84" s="2">
        <f t="shared" si="3"/>
        <v>2.304147465437788E-3</v>
      </c>
      <c r="F84" s="1"/>
      <c r="G84" s="1"/>
      <c r="H84" s="1"/>
    </row>
    <row r="85" spans="1:8" x14ac:dyDescent="0.2">
      <c r="A85" t="s">
        <v>84</v>
      </c>
      <c r="B85" s="1">
        <v>61870</v>
      </c>
      <c r="C85" s="2">
        <f t="shared" si="2"/>
        <v>9.3738177618923023E-3</v>
      </c>
      <c r="D85" s="4">
        <v>8</v>
      </c>
      <c r="E85" s="2">
        <f t="shared" si="3"/>
        <v>1.8433179723502304E-2</v>
      </c>
      <c r="F85" s="1"/>
      <c r="G85" s="1"/>
      <c r="H85" s="1"/>
    </row>
    <row r="86" spans="1:8" x14ac:dyDescent="0.2">
      <c r="A86" t="s">
        <v>85</v>
      </c>
      <c r="B86" s="1">
        <v>8042</v>
      </c>
      <c r="C86" s="2">
        <f t="shared" si="2"/>
        <v>1.2184296499294957E-3</v>
      </c>
      <c r="E86" s="2">
        <f t="shared" si="3"/>
        <v>0</v>
      </c>
      <c r="F86" s="1"/>
    </row>
    <row r="87" spans="1:8" x14ac:dyDescent="0.2">
      <c r="A87" t="s">
        <v>86</v>
      </c>
      <c r="B87" s="1">
        <v>17860</v>
      </c>
      <c r="C87" s="2">
        <f t="shared" si="2"/>
        <v>2.7059380188685393E-3</v>
      </c>
      <c r="E87" s="2">
        <f t="shared" si="3"/>
        <v>0</v>
      </c>
      <c r="F87" s="1"/>
    </row>
    <row r="88" spans="1:8" x14ac:dyDescent="0.2">
      <c r="A88" t="s">
        <v>87</v>
      </c>
      <c r="B88" s="1">
        <v>19119</v>
      </c>
      <c r="C88" s="2">
        <f t="shared" si="2"/>
        <v>2.896686953121366E-3</v>
      </c>
      <c r="E88" s="2">
        <f t="shared" si="3"/>
        <v>0</v>
      </c>
      <c r="F88" s="1"/>
    </row>
    <row r="89" spans="1:8" x14ac:dyDescent="0.2">
      <c r="A89" t="s">
        <v>88</v>
      </c>
      <c r="B89" s="1">
        <v>5677</v>
      </c>
      <c r="C89" s="2">
        <f t="shared" si="2"/>
        <v>8.6011254944662351E-4</v>
      </c>
      <c r="E89" s="2">
        <f t="shared" si="3"/>
        <v>0</v>
      </c>
      <c r="F89" s="1"/>
    </row>
    <row r="90" spans="1:8" x14ac:dyDescent="0.2">
      <c r="A90" t="s">
        <v>89</v>
      </c>
      <c r="B90" s="1">
        <v>40435</v>
      </c>
      <c r="C90" s="2">
        <f t="shared" si="2"/>
        <v>6.1262376143868631E-3</v>
      </c>
      <c r="D90" s="4">
        <v>5</v>
      </c>
      <c r="E90" s="2">
        <f t="shared" si="3"/>
        <v>1.1520737327188941E-2</v>
      </c>
      <c r="F90" s="1"/>
      <c r="G90" s="1"/>
      <c r="H90" s="1"/>
    </row>
    <row r="91" spans="1:8" x14ac:dyDescent="0.2">
      <c r="A91" t="s">
        <v>90</v>
      </c>
      <c r="B91" s="1">
        <v>126302</v>
      </c>
      <c r="C91" s="2">
        <f t="shared" si="2"/>
        <v>1.9135799756950404E-2</v>
      </c>
      <c r="E91" s="2">
        <f t="shared" si="3"/>
        <v>0</v>
      </c>
      <c r="F91" s="1"/>
      <c r="G91" s="1"/>
      <c r="H91" s="1"/>
    </row>
    <row r="92" spans="1:8" x14ac:dyDescent="0.2">
      <c r="A92" t="s">
        <v>91</v>
      </c>
      <c r="B92" s="1">
        <v>16748</v>
      </c>
      <c r="C92" s="2">
        <f t="shared" si="2"/>
        <v>2.5374608029121106E-3</v>
      </c>
      <c r="E92" s="2">
        <f t="shared" si="3"/>
        <v>0</v>
      </c>
      <c r="F92" s="1"/>
      <c r="G92" s="1"/>
    </row>
    <row r="93" spans="1:8" x14ac:dyDescent="0.2">
      <c r="A93" t="s">
        <v>92</v>
      </c>
      <c r="B93" s="1">
        <v>33960</v>
      </c>
      <c r="C93" s="2">
        <f t="shared" si="2"/>
        <v>5.14522145133122E-3</v>
      </c>
      <c r="E93" s="2">
        <f t="shared" si="3"/>
        <v>0</v>
      </c>
      <c r="F93" s="1"/>
      <c r="G93" s="1"/>
    </row>
    <row r="94" spans="1:8" x14ac:dyDescent="0.2">
      <c r="A94" t="s">
        <v>93</v>
      </c>
      <c r="B94" s="1">
        <v>26521</v>
      </c>
      <c r="C94" s="2">
        <f t="shared" si="2"/>
        <v>4.0181512989032773E-3</v>
      </c>
      <c r="D94" s="4">
        <v>3</v>
      </c>
      <c r="E94" s="2">
        <f t="shared" si="3"/>
        <v>6.9124423963133645E-3</v>
      </c>
      <c r="F94" s="1"/>
    </row>
    <row r="95" spans="1:8" x14ac:dyDescent="0.2">
      <c r="A95" t="s">
        <v>94</v>
      </c>
      <c r="B95" s="1">
        <v>211672</v>
      </c>
      <c r="C95" s="2">
        <f t="shared" si="2"/>
        <v>3.2070062280511839E-2</v>
      </c>
      <c r="D95" s="4">
        <v>3</v>
      </c>
      <c r="E95" s="2">
        <f t="shared" si="3"/>
        <v>6.9124423963133645E-3</v>
      </c>
      <c r="F95" s="1"/>
      <c r="G95" s="1"/>
      <c r="H95" s="1"/>
    </row>
    <row r="96" spans="1:8" x14ac:dyDescent="0.2">
      <c r="A96" t="s">
        <v>95</v>
      </c>
      <c r="B96" s="1">
        <v>128911</v>
      </c>
      <c r="C96" s="2">
        <f t="shared" si="2"/>
        <v>1.9531084879639542E-2</v>
      </c>
      <c r="E96" s="2">
        <f t="shared" si="3"/>
        <v>0</v>
      </c>
      <c r="F96" s="1"/>
      <c r="G96" s="1"/>
      <c r="H96" s="1"/>
    </row>
    <row r="97" spans="1:5" x14ac:dyDescent="0.2">
      <c r="A97" t="s">
        <v>100</v>
      </c>
      <c r="B97" s="1">
        <f>SUM(B2:B96)</f>
        <v>6600299</v>
      </c>
      <c r="C97" s="1"/>
      <c r="D97" s="4">
        <v>434</v>
      </c>
      <c r="E97" s="1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O13" sqref="O13"/>
    </sheetView>
  </sheetViews>
  <sheetFormatPr baseColWidth="10" defaultColWidth="8.83203125" defaultRowHeight="15" x14ac:dyDescent="0.2"/>
  <cols>
    <col min="2" max="2" width="10.83203125" customWidth="1"/>
  </cols>
  <sheetData>
    <row r="1" spans="1:5" x14ac:dyDescent="0.2">
      <c r="A1" s="5"/>
      <c r="B1" s="5" t="s">
        <v>96</v>
      </c>
      <c r="C1" s="8" t="s">
        <v>101</v>
      </c>
      <c r="D1" s="5" t="s">
        <v>99</v>
      </c>
      <c r="E1" s="7" t="s">
        <v>102</v>
      </c>
    </row>
    <row r="2" spans="1:5" x14ac:dyDescent="0.2">
      <c r="A2" s="5" t="s">
        <v>93</v>
      </c>
      <c r="B2" s="6">
        <v>4909189</v>
      </c>
      <c r="C2" s="8">
        <v>0.74378281953590286</v>
      </c>
      <c r="D2" s="5">
        <v>122</v>
      </c>
      <c r="E2" s="7">
        <v>0.28110599078341014</v>
      </c>
    </row>
    <row r="3" spans="1:5" x14ac:dyDescent="0.2">
      <c r="A3" s="5" t="s">
        <v>97</v>
      </c>
      <c r="B3" s="6">
        <v>1109284</v>
      </c>
      <c r="C3" s="8">
        <v>0.16806571944695234</v>
      </c>
      <c r="D3" s="5">
        <v>300</v>
      </c>
      <c r="E3" s="7">
        <v>0.69124423963133641</v>
      </c>
    </row>
    <row r="4" spans="1:5" x14ac:dyDescent="0.2">
      <c r="A4" s="5" t="s">
        <v>98</v>
      </c>
      <c r="B4" s="6">
        <v>340508</v>
      </c>
      <c r="C4" s="8">
        <v>5.1589784038571583E-2</v>
      </c>
      <c r="D4" s="5">
        <v>12</v>
      </c>
      <c r="E4" s="7">
        <v>2.7649769585253458E-2</v>
      </c>
    </row>
    <row r="5" spans="1:5" x14ac:dyDescent="0.2">
      <c r="A5" s="5" t="s">
        <v>100</v>
      </c>
      <c r="B5" s="6">
        <v>6600299</v>
      </c>
      <c r="C5" s="5"/>
      <c r="D5" s="5">
        <v>434</v>
      </c>
      <c r="E5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</vt:lpstr>
      <vt:lpstr>Race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Raybin</dc:creator>
  <cp:lastModifiedBy>Lauren Krisai</cp:lastModifiedBy>
  <dcterms:created xsi:type="dcterms:W3CDTF">2016-08-09T14:21:47Z</dcterms:created>
  <dcterms:modified xsi:type="dcterms:W3CDTF">2017-06-15T19:08:52Z</dcterms:modified>
</cp:coreProperties>
</file>