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PURE_LAMBDA_RESULTS/PURE_COLD_STARTS/"/>
    </mc:Choice>
  </mc:AlternateContent>
  <xr:revisionPtr revIDLastSave="0" documentId="13_ncr:1_{F65A3CBE-B69B-8A4F-80E7-6339D1282AB7}" xr6:coauthVersionLast="43" xr6:coauthVersionMax="43" xr10:uidLastSave="{00000000-0000-0000-0000-000000000000}"/>
  <bookViews>
    <workbookView xWindow="51200" yWindow="4500" windowWidth="38400" windowHeight="21140" activeTab="1" xr2:uid="{00000000-000D-0000-FFFF-FFFF00000000}"/>
  </bookViews>
  <sheets>
    <sheet name="Sheet1" sheetId="2" r:id="rId1"/>
    <sheet name="JAVA_LINE_CHART" sheetId="3" r:id="rId2"/>
    <sheet name="BAR STATS" sheetId="4" r:id="rId3"/>
    <sheet name="JAVA_PURE_COLDSTART" sheetId="1" r:id="rId4"/>
  </sheets>
  <calcPr calcId="191029"/>
  <pivotCaches>
    <pivotCache cacheId="22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 a="1"/>
  <c r="O5" i="1" s="1"/>
  <c r="O4" i="1" a="1"/>
  <c r="O4" i="1" s="1"/>
  <c r="O6" i="1" a="1"/>
  <c r="O6" i="1" s="1"/>
  <c r="N6" i="1" a="1"/>
  <c r="N6" i="1" s="1"/>
  <c r="N5" i="1" a="1"/>
  <c r="N5" i="1" s="1"/>
  <c r="M6" i="1" a="1"/>
  <c r="M6" i="1" s="1"/>
  <c r="M5" i="1" a="1"/>
  <c r="M5" i="1" s="1"/>
  <c r="L6" i="1" a="1"/>
  <c r="L6" i="1" s="1"/>
  <c r="L5" i="1" a="1"/>
  <c r="L5" i="1" s="1"/>
  <c r="K6" i="1" a="1"/>
  <c r="K6" i="1" s="1"/>
  <c r="K5" i="1" a="1"/>
  <c r="K5" i="1" s="1"/>
  <c r="J5" i="1" a="1"/>
  <c r="J5" i="1" s="1"/>
  <c r="J6" i="1" a="1"/>
  <c r="J6" i="1" s="1"/>
  <c r="N4" i="1" a="1"/>
  <c r="N4" i="1" s="1"/>
  <c r="M4" i="1" a="1"/>
  <c r="M4" i="1" s="1"/>
  <c r="L4" i="1" a="1"/>
  <c r="L4" i="1" s="1"/>
  <c r="K4" i="1" a="1"/>
  <c r="K4" i="1" s="1"/>
  <c r="J4" i="1" a="1"/>
  <c r="J4" i="1" s="1"/>
</calcChain>
</file>

<file path=xl/sharedStrings.xml><?xml version="1.0" encoding="utf-8"?>
<sst xmlns="http://schemas.openxmlformats.org/spreadsheetml/2006/main" count="14" uniqueCount="14">
  <si>
    <t>Memory Allocation</t>
  </si>
  <si>
    <t>Used Memory</t>
  </si>
  <si>
    <t>Billed Duration</t>
  </si>
  <si>
    <t>Duration</t>
  </si>
  <si>
    <t>Row Labels</t>
  </si>
  <si>
    <t>Grand Total</t>
  </si>
  <si>
    <t>Helper Row</t>
  </si>
  <si>
    <t>AVERAGE</t>
  </si>
  <si>
    <t>MEDIAN</t>
  </si>
  <si>
    <t>MIN</t>
  </si>
  <si>
    <t>MAX</t>
  </si>
  <si>
    <t>STDEV</t>
  </si>
  <si>
    <t>99p</t>
  </si>
  <si>
    <t>Count of Duration2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</si>
</sst>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164" fontId="16" fillId="0" borderId="0" xfId="0" applyNumberFormat="1" applyFont="1"/>
    <xf numFmtId="165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</a:t>
            </a:r>
            <a:r>
              <a:rPr lang="en-US" baseline="0"/>
              <a:t> Cold Start</a:t>
            </a:r>
            <a:br>
              <a:rPr lang="en-US" baseline="0"/>
            </a:br>
            <a:r>
              <a:rPr lang="en-US" sz="1200" b="0" i="1" baseline="0"/>
              <a:t>(pure Lambda invocation)</a:t>
            </a:r>
            <a:endParaRPr lang="en-US" b="0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512 MB</c:v>
          </c:tx>
          <c:spPr>
            <a:ln w="317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JAVA_PURE_COLDSTART!$B$2:$B$32</c:f>
              <c:numCache>
                <c:formatCode>General</c:formatCode>
                <c:ptCount val="31"/>
                <c:pt idx="0">
                  <c:v>6000.5</c:v>
                </c:pt>
                <c:pt idx="1">
                  <c:v>6000.5</c:v>
                </c:pt>
                <c:pt idx="2">
                  <c:v>6001.6</c:v>
                </c:pt>
                <c:pt idx="3">
                  <c:v>6001.62</c:v>
                </c:pt>
                <c:pt idx="4">
                  <c:v>6001.74</c:v>
                </c:pt>
                <c:pt idx="5">
                  <c:v>6002.22</c:v>
                </c:pt>
                <c:pt idx="6">
                  <c:v>6002.64</c:v>
                </c:pt>
                <c:pt idx="7">
                  <c:v>6002.66</c:v>
                </c:pt>
                <c:pt idx="8">
                  <c:v>6002.72</c:v>
                </c:pt>
                <c:pt idx="9">
                  <c:v>6002.88</c:v>
                </c:pt>
                <c:pt idx="10">
                  <c:v>6002.89</c:v>
                </c:pt>
                <c:pt idx="11">
                  <c:v>6003</c:v>
                </c:pt>
                <c:pt idx="12">
                  <c:v>6003.22</c:v>
                </c:pt>
                <c:pt idx="13">
                  <c:v>6003.33</c:v>
                </c:pt>
                <c:pt idx="14">
                  <c:v>6003.38</c:v>
                </c:pt>
                <c:pt idx="15">
                  <c:v>6003.41</c:v>
                </c:pt>
                <c:pt idx="16">
                  <c:v>6003.58</c:v>
                </c:pt>
                <c:pt idx="17">
                  <c:v>6003.77</c:v>
                </c:pt>
                <c:pt idx="18">
                  <c:v>6003.91</c:v>
                </c:pt>
                <c:pt idx="19">
                  <c:v>6004.22</c:v>
                </c:pt>
                <c:pt idx="20">
                  <c:v>6004.3</c:v>
                </c:pt>
                <c:pt idx="21">
                  <c:v>6004.36</c:v>
                </c:pt>
                <c:pt idx="22">
                  <c:v>6004.48</c:v>
                </c:pt>
                <c:pt idx="23">
                  <c:v>6004.71</c:v>
                </c:pt>
                <c:pt idx="24">
                  <c:v>6004.83</c:v>
                </c:pt>
                <c:pt idx="25">
                  <c:v>6004.86</c:v>
                </c:pt>
                <c:pt idx="26">
                  <c:v>6004.99</c:v>
                </c:pt>
                <c:pt idx="27">
                  <c:v>6005.03</c:v>
                </c:pt>
                <c:pt idx="28">
                  <c:v>6005.1</c:v>
                </c:pt>
                <c:pt idx="29">
                  <c:v>6005.19</c:v>
                </c:pt>
                <c:pt idx="30">
                  <c:v>6005.19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3-0A49-9CAA-907A03514810}"/>
            </c:ext>
          </c:extLst>
        </c:ser>
        <c:ser>
          <c:idx val="0"/>
          <c:order val="1"/>
          <c:tx>
            <c:v>1024 MB</c:v>
          </c:tx>
          <c:spPr>
            <a:ln w="317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JAVA_PURE_COLDSTART!$B$43:$B$73</c:f>
              <c:numCache>
                <c:formatCode>General</c:formatCode>
                <c:ptCount val="31"/>
                <c:pt idx="0">
                  <c:v>4023.42</c:v>
                </c:pt>
                <c:pt idx="1">
                  <c:v>4089.62</c:v>
                </c:pt>
                <c:pt idx="2">
                  <c:v>4112.51</c:v>
                </c:pt>
                <c:pt idx="3">
                  <c:v>4142.7</c:v>
                </c:pt>
                <c:pt idx="4">
                  <c:v>4184.1899999999996</c:v>
                </c:pt>
                <c:pt idx="5">
                  <c:v>4254.12</c:v>
                </c:pt>
                <c:pt idx="6">
                  <c:v>4273.58</c:v>
                </c:pt>
                <c:pt idx="7">
                  <c:v>4285.32</c:v>
                </c:pt>
                <c:pt idx="8">
                  <c:v>4292.8999999999996</c:v>
                </c:pt>
                <c:pt idx="9">
                  <c:v>4352.2299999999996</c:v>
                </c:pt>
                <c:pt idx="10">
                  <c:v>4365.54</c:v>
                </c:pt>
                <c:pt idx="11">
                  <c:v>4391.91</c:v>
                </c:pt>
                <c:pt idx="12">
                  <c:v>4394.28</c:v>
                </c:pt>
                <c:pt idx="13">
                  <c:v>4401.87</c:v>
                </c:pt>
                <c:pt idx="14">
                  <c:v>4417.1400000000003</c:v>
                </c:pt>
                <c:pt idx="15">
                  <c:v>4423.8999999999996</c:v>
                </c:pt>
                <c:pt idx="16">
                  <c:v>4424.2</c:v>
                </c:pt>
                <c:pt idx="17">
                  <c:v>4426.42</c:v>
                </c:pt>
                <c:pt idx="18">
                  <c:v>4438.12</c:v>
                </c:pt>
                <c:pt idx="19">
                  <c:v>4440.2</c:v>
                </c:pt>
                <c:pt idx="20">
                  <c:v>4447.87</c:v>
                </c:pt>
                <c:pt idx="21">
                  <c:v>4473.87</c:v>
                </c:pt>
                <c:pt idx="22">
                  <c:v>4494.09</c:v>
                </c:pt>
                <c:pt idx="23">
                  <c:v>4506.13</c:v>
                </c:pt>
                <c:pt idx="24">
                  <c:v>4519.07</c:v>
                </c:pt>
                <c:pt idx="25">
                  <c:v>4539.62</c:v>
                </c:pt>
                <c:pt idx="26">
                  <c:v>4546.28</c:v>
                </c:pt>
                <c:pt idx="27">
                  <c:v>4562.7700000000004</c:v>
                </c:pt>
                <c:pt idx="28">
                  <c:v>4575.6400000000003</c:v>
                </c:pt>
                <c:pt idx="29">
                  <c:v>4580.34</c:v>
                </c:pt>
                <c:pt idx="30">
                  <c:v>4619.7299999999996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3-0A49-9CAA-907A03514810}"/>
            </c:ext>
          </c:extLst>
        </c:ser>
        <c:ser>
          <c:idx val="1"/>
          <c:order val="2"/>
          <c:tx>
            <c:v>2048 MB</c:v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JAVA_PURE_COLDSTART!$B$74:$B$104</c:f>
              <c:numCache>
                <c:formatCode>General</c:formatCode>
                <c:ptCount val="31"/>
                <c:pt idx="0">
                  <c:v>1826.49</c:v>
                </c:pt>
                <c:pt idx="1">
                  <c:v>2069.25</c:v>
                </c:pt>
                <c:pt idx="2">
                  <c:v>2100.98</c:v>
                </c:pt>
                <c:pt idx="3">
                  <c:v>2104.77</c:v>
                </c:pt>
                <c:pt idx="4">
                  <c:v>2106.5500000000002</c:v>
                </c:pt>
                <c:pt idx="5">
                  <c:v>2106.9899999999998</c:v>
                </c:pt>
                <c:pt idx="6">
                  <c:v>2111.1</c:v>
                </c:pt>
                <c:pt idx="7">
                  <c:v>2111.3200000000002</c:v>
                </c:pt>
                <c:pt idx="8">
                  <c:v>2112.36</c:v>
                </c:pt>
                <c:pt idx="9">
                  <c:v>2117.17</c:v>
                </c:pt>
                <c:pt idx="10">
                  <c:v>2118.08</c:v>
                </c:pt>
                <c:pt idx="11">
                  <c:v>2119.06</c:v>
                </c:pt>
                <c:pt idx="12">
                  <c:v>2127.5700000000002</c:v>
                </c:pt>
                <c:pt idx="13">
                  <c:v>2143.23</c:v>
                </c:pt>
                <c:pt idx="14">
                  <c:v>2149.3200000000002</c:v>
                </c:pt>
                <c:pt idx="15">
                  <c:v>2152.04</c:v>
                </c:pt>
                <c:pt idx="16">
                  <c:v>2152.48</c:v>
                </c:pt>
                <c:pt idx="17">
                  <c:v>2155.5</c:v>
                </c:pt>
                <c:pt idx="18">
                  <c:v>2155.98</c:v>
                </c:pt>
                <c:pt idx="19">
                  <c:v>2158.19</c:v>
                </c:pt>
                <c:pt idx="20">
                  <c:v>2177</c:v>
                </c:pt>
                <c:pt idx="21">
                  <c:v>2183.46</c:v>
                </c:pt>
                <c:pt idx="22">
                  <c:v>2185.17</c:v>
                </c:pt>
                <c:pt idx="23">
                  <c:v>2195.48</c:v>
                </c:pt>
                <c:pt idx="24">
                  <c:v>2201.29</c:v>
                </c:pt>
                <c:pt idx="25">
                  <c:v>2201.4499999999998</c:v>
                </c:pt>
                <c:pt idx="26">
                  <c:v>2204.96</c:v>
                </c:pt>
                <c:pt idx="27">
                  <c:v>2216.88</c:v>
                </c:pt>
                <c:pt idx="28">
                  <c:v>2245.08</c:v>
                </c:pt>
                <c:pt idx="29">
                  <c:v>2455.7399999999998</c:v>
                </c:pt>
                <c:pt idx="30">
                  <c:v>2516.42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3-0A49-9CAA-907A03514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191712"/>
        <c:axId val="55412192"/>
      </c:lineChart>
      <c:catAx>
        <c:axId val="47519171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100 Invocation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crossAx val="55412192"/>
        <c:crosses val="autoZero"/>
        <c:auto val="1"/>
        <c:lblAlgn val="ctr"/>
        <c:lblOffset val="100"/>
        <c:noMultiLvlLbl val="0"/>
      </c:catAx>
      <c:valAx>
        <c:axId val="5541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\ &quot;ms&quot;" sourceLinked="0"/>
        <c:majorTickMark val="none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9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JAVA_PURE_COLDSTART!$I$4</c:f>
              <c:strCache>
                <c:ptCount val="1"/>
                <c:pt idx="0">
                  <c:v>512 MB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JAVA_PURE_COLDSTART!$J$3:$O$3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JAVA_PURE_COLDSTART!$J$4:$O$4</c:f>
              <c:numCache>
                <c:formatCode>0"ms"</c:formatCode>
                <c:ptCount val="6"/>
                <c:pt idx="0">
                  <c:v>6004.0887804878048</c:v>
                </c:pt>
                <c:pt idx="1">
                  <c:v>6004.3</c:v>
                </c:pt>
                <c:pt idx="2">
                  <c:v>6000.5</c:v>
                </c:pt>
                <c:pt idx="3">
                  <c:v>6006.24</c:v>
                </c:pt>
                <c:pt idx="4">
                  <c:v>1.6345491658587761</c:v>
                </c:pt>
                <c:pt idx="5">
                  <c:v>6006.2280000000001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C-BB4F-BAC6-15B61F0910CD}"/>
            </c:ext>
          </c:extLst>
        </c:ser>
        <c:ser>
          <c:idx val="1"/>
          <c:order val="1"/>
          <c:tx>
            <c:strRef>
              <c:f>JAVA_PURE_COLDSTART!$I$5</c:f>
              <c:strCache>
                <c:ptCount val="1"/>
                <c:pt idx="0">
                  <c:v>1024 MB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JAVA_PURE_COLDSTART!$J$3:$O$3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JAVA_PURE_COLDSTART!$J$5:$O$5</c:f>
              <c:numCache>
                <c:formatCode>0"ms"</c:formatCode>
                <c:ptCount val="6"/>
                <c:pt idx="0">
                  <c:v>4387.0832258064511</c:v>
                </c:pt>
                <c:pt idx="1">
                  <c:v>4423.8999999999996</c:v>
                </c:pt>
                <c:pt idx="2">
                  <c:v>4023.42</c:v>
                </c:pt>
                <c:pt idx="3">
                  <c:v>4619.7299999999996</c:v>
                </c:pt>
                <c:pt idx="4">
                  <c:v>154.93644302072374</c:v>
                </c:pt>
                <c:pt idx="5">
                  <c:v>4607.9129999999996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C-BB4F-BAC6-15B61F0910CD}"/>
            </c:ext>
          </c:extLst>
        </c:ser>
        <c:ser>
          <c:idx val="2"/>
          <c:order val="2"/>
          <c:tx>
            <c:strRef>
              <c:f>JAVA_PURE_COLDSTART!$I$6</c:f>
              <c:strCache>
                <c:ptCount val="1"/>
                <c:pt idx="0">
                  <c:v>2048 MB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JAVA_PURE_COLDSTART!$J$3:$O$3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JAVA_PURE_COLDSTART!$J$6:$O$6</c:f>
              <c:numCache>
                <c:formatCode>0"ms"</c:formatCode>
                <c:ptCount val="6"/>
                <c:pt idx="0">
                  <c:v>2160.6890322580648</c:v>
                </c:pt>
                <c:pt idx="1">
                  <c:v>2152.04</c:v>
                </c:pt>
                <c:pt idx="2">
                  <c:v>1826.49</c:v>
                </c:pt>
                <c:pt idx="3">
                  <c:v>2516.42</c:v>
                </c:pt>
                <c:pt idx="4">
                  <c:v>112.35401554476039</c:v>
                </c:pt>
                <c:pt idx="5">
                  <c:v>2498.2159999999999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C-BB4F-BAC6-15B61F091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4959456"/>
        <c:axId val="498195040"/>
      </c:barChart>
      <c:catAx>
        <c:axId val="53495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95040"/>
        <c:crosses val="autoZero"/>
        <c:auto val="1"/>
        <c:lblAlgn val="ctr"/>
        <c:lblOffset val="100"/>
        <c:noMultiLvlLbl val="0"/>
      </c:catAx>
      <c:valAx>
        <c:axId val="4981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5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E50609-4B10-B14E-BA75-3D98150422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4F455C-BFA0-944B-9C65-FE27E3E169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831041666665" createdVersion="6" refreshedVersion="6" minRefreshableVersion="3" recordCount="103" xr:uid="{00000000-000A-0000-FFFF-FFFFAC000000}">
  <cacheSource type="worksheet">
    <worksheetSource ref="B1:E104" sheet="JAVA_PURE_COLDSTART"/>
  </cacheSource>
  <cacheFields count="4">
    <cacheField name="Duration" numFmtId="0">
      <sharedItems containsSemiMixedTypes="0" containsString="0" containsNumber="1" minValue="1826.49" maxValue="6006.24"/>
    </cacheField>
    <cacheField name="Billed Duration" numFmtId="0">
      <sharedItems containsSemiMixedTypes="0" containsString="0" containsNumber="1" containsInteger="1" minValue="1900" maxValue="60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98" maxValue="1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">
  <r>
    <n v="6003.91"/>
    <n v="6000"/>
    <x v="0"/>
    <n v="130"/>
  </r>
  <r>
    <n v="6001.62"/>
    <n v="6000"/>
    <x v="0"/>
    <n v="123"/>
  </r>
  <r>
    <n v="6002.22"/>
    <n v="6000"/>
    <x v="0"/>
    <n v="120"/>
  </r>
  <r>
    <n v="6006.21"/>
    <n v="6000"/>
    <x v="0"/>
    <n v="123"/>
  </r>
  <r>
    <n v="6003"/>
    <n v="6000"/>
    <x v="0"/>
    <n v="122"/>
  </r>
  <r>
    <n v="6003.41"/>
    <n v="6000"/>
    <x v="0"/>
    <n v="122"/>
  </r>
  <r>
    <n v="6003.58"/>
    <n v="6000"/>
    <x v="0"/>
    <n v="122"/>
  </r>
  <r>
    <n v="6003.77"/>
    <n v="6000"/>
    <x v="0"/>
    <n v="122"/>
  </r>
  <r>
    <n v="6000.5"/>
    <n v="6000"/>
    <x v="0"/>
    <n v="120"/>
  </r>
  <r>
    <n v="6001.74"/>
    <n v="6000"/>
    <x v="0"/>
    <n v="122"/>
  </r>
  <r>
    <n v="6003.33"/>
    <n v="6000"/>
    <x v="0"/>
    <n v="126"/>
  </r>
  <r>
    <n v="6004.71"/>
    <n v="6000"/>
    <x v="0"/>
    <n v="122"/>
  </r>
  <r>
    <n v="6004.99"/>
    <n v="6000"/>
    <x v="0"/>
    <n v="121"/>
  </r>
  <r>
    <n v="6000.5"/>
    <n v="6000"/>
    <x v="0"/>
    <n v="122"/>
  </r>
  <r>
    <n v="6005.84"/>
    <n v="6000"/>
    <x v="0"/>
    <n v="122"/>
  </r>
  <r>
    <n v="6002.64"/>
    <n v="6000"/>
    <x v="0"/>
    <n v="121"/>
  </r>
  <r>
    <n v="6003.38"/>
    <n v="6000"/>
    <x v="0"/>
    <n v="121"/>
  </r>
  <r>
    <n v="6006.14"/>
    <n v="6000"/>
    <x v="0"/>
    <n v="122"/>
  </r>
  <r>
    <n v="6001.6"/>
    <n v="6000"/>
    <x v="0"/>
    <n v="122"/>
  </r>
  <r>
    <n v="6005.59"/>
    <n v="6000"/>
    <x v="0"/>
    <n v="132"/>
  </r>
  <r>
    <n v="6004.36"/>
    <n v="6000"/>
    <x v="0"/>
    <n v="120"/>
  </r>
  <r>
    <n v="6005.1"/>
    <n v="6000"/>
    <x v="0"/>
    <n v="121"/>
  </r>
  <r>
    <n v="6003.22"/>
    <n v="6000"/>
    <x v="0"/>
    <n v="122"/>
  </r>
  <r>
    <n v="6002.88"/>
    <n v="6000"/>
    <x v="0"/>
    <n v="121"/>
  </r>
  <r>
    <n v="6002.66"/>
    <n v="6000"/>
    <x v="0"/>
    <n v="120"/>
  </r>
  <r>
    <n v="6006.18"/>
    <n v="6000"/>
    <x v="0"/>
    <n v="126"/>
  </r>
  <r>
    <n v="6002.89"/>
    <n v="6000"/>
    <x v="0"/>
    <n v="123"/>
  </r>
  <r>
    <n v="6002.72"/>
    <n v="6000"/>
    <x v="0"/>
    <n v="121"/>
  </r>
  <r>
    <n v="6004.48"/>
    <n v="6000"/>
    <x v="0"/>
    <n v="121"/>
  </r>
  <r>
    <n v="6004.22"/>
    <n v="6000"/>
    <x v="0"/>
    <n v="122"/>
  </r>
  <r>
    <n v="6004.3"/>
    <n v="6000"/>
    <x v="0"/>
    <n v="121"/>
  </r>
  <r>
    <n v="6006.17"/>
    <n v="6000"/>
    <x v="0"/>
    <n v="122"/>
  </r>
  <r>
    <n v="6004.83"/>
    <n v="6000"/>
    <x v="0"/>
    <n v="123"/>
  </r>
  <r>
    <n v="6004.86"/>
    <n v="6000"/>
    <x v="0"/>
    <n v="127"/>
  </r>
  <r>
    <n v="6006.24"/>
    <n v="6000"/>
    <x v="0"/>
    <n v="121"/>
  </r>
  <r>
    <n v="6005.19"/>
    <n v="6000"/>
    <x v="0"/>
    <n v="126"/>
  </r>
  <r>
    <n v="6005.03"/>
    <n v="6000"/>
    <x v="0"/>
    <n v="121"/>
  </r>
  <r>
    <n v="6006.16"/>
    <n v="6000"/>
    <x v="0"/>
    <n v="127"/>
  </r>
  <r>
    <n v="6006.15"/>
    <n v="6000"/>
    <x v="0"/>
    <n v="121"/>
  </r>
  <r>
    <n v="6006.13"/>
    <n v="6000"/>
    <x v="0"/>
    <n v="122"/>
  </r>
  <r>
    <n v="6005.19"/>
    <n v="6000"/>
    <x v="0"/>
    <n v="121"/>
  </r>
  <r>
    <n v="4438.12"/>
    <n v="4500"/>
    <x v="1"/>
    <n v="138"/>
  </r>
  <r>
    <n v="4184.1899999999996"/>
    <n v="4200"/>
    <x v="1"/>
    <n v="141"/>
  </r>
  <r>
    <n v="4546.28"/>
    <n v="4600"/>
    <x v="1"/>
    <n v="140"/>
  </r>
  <r>
    <n v="4506.13"/>
    <n v="4600"/>
    <x v="1"/>
    <n v="140"/>
  </r>
  <r>
    <n v="4352.2299999999996"/>
    <n v="4400"/>
    <x v="1"/>
    <n v="138"/>
  </r>
  <r>
    <n v="4575.6400000000003"/>
    <n v="4600"/>
    <x v="1"/>
    <n v="141"/>
  </r>
  <r>
    <n v="4519.07"/>
    <n v="4600"/>
    <x v="1"/>
    <n v="139"/>
  </r>
  <r>
    <n v="4580.34"/>
    <n v="4600"/>
    <x v="1"/>
    <n v="139"/>
  </r>
  <r>
    <n v="4447.87"/>
    <n v="4500"/>
    <x v="1"/>
    <n v="137"/>
  </r>
  <r>
    <n v="4391.91"/>
    <n v="4400"/>
    <x v="1"/>
    <n v="139"/>
  </r>
  <r>
    <n v="4562.7700000000004"/>
    <n v="4600"/>
    <x v="1"/>
    <n v="138"/>
  </r>
  <r>
    <n v="4394.28"/>
    <n v="4400"/>
    <x v="1"/>
    <n v="138"/>
  </r>
  <r>
    <n v="4426.42"/>
    <n v="4500"/>
    <x v="1"/>
    <n v="141"/>
  </r>
  <r>
    <n v="4494.09"/>
    <n v="4500"/>
    <x v="1"/>
    <n v="141"/>
  </r>
  <r>
    <n v="4292.8999999999996"/>
    <n v="4300"/>
    <x v="1"/>
    <n v="139"/>
  </r>
  <r>
    <n v="4423.8999999999996"/>
    <n v="4500"/>
    <x v="1"/>
    <n v="138"/>
  </r>
  <r>
    <n v="4142.7"/>
    <n v="4200"/>
    <x v="1"/>
    <n v="138"/>
  </r>
  <r>
    <n v="4365.54"/>
    <n v="4400"/>
    <x v="1"/>
    <n v="139"/>
  </r>
  <r>
    <n v="4619.7299999999996"/>
    <n v="4700"/>
    <x v="1"/>
    <n v="140"/>
  </r>
  <r>
    <n v="4023.42"/>
    <n v="4100"/>
    <x v="1"/>
    <n v="116"/>
  </r>
  <r>
    <n v="4273.58"/>
    <n v="4300"/>
    <x v="1"/>
    <n v="137"/>
  </r>
  <r>
    <n v="4285.32"/>
    <n v="4300"/>
    <x v="1"/>
    <n v="139"/>
  </r>
  <r>
    <n v="4424.2"/>
    <n v="4500"/>
    <x v="1"/>
    <n v="137"/>
  </r>
  <r>
    <n v="4254.12"/>
    <n v="4300"/>
    <x v="1"/>
    <n v="139"/>
  </r>
  <r>
    <n v="4473.87"/>
    <n v="4500"/>
    <x v="1"/>
    <n v="139"/>
  </r>
  <r>
    <n v="4401.87"/>
    <n v="4500"/>
    <x v="1"/>
    <n v="139"/>
  </r>
  <r>
    <n v="4539.62"/>
    <n v="4600"/>
    <x v="1"/>
    <n v="140"/>
  </r>
  <r>
    <n v="4112.51"/>
    <n v="4200"/>
    <x v="1"/>
    <n v="138"/>
  </r>
  <r>
    <n v="4417.1400000000003"/>
    <n v="4500"/>
    <x v="1"/>
    <n v="139"/>
  </r>
  <r>
    <n v="4089.62"/>
    <n v="4100"/>
    <x v="1"/>
    <n v="136"/>
  </r>
  <r>
    <n v="4440.2"/>
    <n v="4500"/>
    <x v="1"/>
    <n v="138"/>
  </r>
  <r>
    <n v="1826.49"/>
    <n v="1900"/>
    <x v="2"/>
    <n v="148"/>
  </r>
  <r>
    <n v="2149.3200000000002"/>
    <n v="2200"/>
    <x v="2"/>
    <n v="150"/>
  </r>
  <r>
    <n v="2119.06"/>
    <n v="2200"/>
    <x v="2"/>
    <n v="148"/>
  </r>
  <r>
    <n v="2111.1"/>
    <n v="2200"/>
    <x v="2"/>
    <n v="147"/>
  </r>
  <r>
    <n v="2216.88"/>
    <n v="2300"/>
    <x v="2"/>
    <n v="150"/>
  </r>
  <r>
    <n v="2117.17"/>
    <n v="2200"/>
    <x v="2"/>
    <n v="146"/>
  </r>
  <r>
    <n v="2183.46"/>
    <n v="2200"/>
    <x v="2"/>
    <n v="148"/>
  </r>
  <r>
    <n v="2201.4499999999998"/>
    <n v="2300"/>
    <x v="2"/>
    <n v="154"/>
  </r>
  <r>
    <n v="2104.77"/>
    <n v="2200"/>
    <x v="2"/>
    <n v="147"/>
  </r>
  <r>
    <n v="2069.25"/>
    <n v="2100"/>
    <x v="2"/>
    <n v="147"/>
  </r>
  <r>
    <n v="2143.23"/>
    <n v="2200"/>
    <x v="2"/>
    <n v="149"/>
  </r>
  <r>
    <n v="2127.5700000000002"/>
    <n v="2200"/>
    <x v="2"/>
    <n v="147"/>
  </r>
  <r>
    <n v="2106.5500000000002"/>
    <n v="2200"/>
    <x v="2"/>
    <n v="150"/>
  </r>
  <r>
    <n v="2155.5"/>
    <n v="2200"/>
    <x v="2"/>
    <n v="149"/>
  </r>
  <r>
    <n v="2106.9899999999998"/>
    <n v="2200"/>
    <x v="2"/>
    <n v="147"/>
  </r>
  <r>
    <n v="2152.04"/>
    <n v="2200"/>
    <x v="2"/>
    <n v="151"/>
  </r>
  <r>
    <n v="2177"/>
    <n v="2200"/>
    <x v="2"/>
    <n v="147"/>
  </r>
  <r>
    <n v="2245.08"/>
    <n v="2300"/>
    <x v="2"/>
    <n v="146"/>
  </r>
  <r>
    <n v="2201.29"/>
    <n v="2300"/>
    <x v="2"/>
    <n v="147"/>
  </r>
  <r>
    <n v="2112.36"/>
    <n v="2200"/>
    <x v="2"/>
    <n v="148"/>
  </r>
  <r>
    <n v="2204.96"/>
    <n v="2300"/>
    <x v="2"/>
    <n v="147"/>
  </r>
  <r>
    <n v="2195.48"/>
    <n v="2200"/>
    <x v="2"/>
    <n v="154"/>
  </r>
  <r>
    <n v="2155.98"/>
    <n v="2200"/>
    <x v="2"/>
    <n v="147"/>
  </r>
  <r>
    <n v="2185.17"/>
    <n v="2200"/>
    <x v="2"/>
    <n v="147"/>
  </r>
  <r>
    <n v="2100.98"/>
    <n v="2200"/>
    <x v="2"/>
    <n v="148"/>
  </r>
  <r>
    <n v="2455.7399999999998"/>
    <n v="2500"/>
    <x v="2"/>
    <n v="98"/>
  </r>
  <r>
    <n v="2111.3200000000002"/>
    <n v="2200"/>
    <x v="2"/>
    <n v="150"/>
  </r>
  <r>
    <n v="2152.48"/>
    <n v="2200"/>
    <x v="2"/>
    <n v="150"/>
  </r>
  <r>
    <n v="2118.08"/>
    <n v="2200"/>
    <x v="2"/>
    <n v="149"/>
  </r>
  <r>
    <n v="2158.19"/>
    <n v="2200"/>
    <x v="2"/>
    <n v="148"/>
  </r>
  <r>
    <n v="2516.42"/>
    <n v="2600"/>
    <x v="2"/>
    <n v="1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7" cacheId="2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4"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uration2" fld="0" subtotal="countNums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B5" sqref="B5"/>
    </sheetView>
  </sheetViews>
  <sheetFormatPr baseColWidth="10" defaultRowHeight="16"/>
  <cols>
    <col min="1" max="1" width="13" bestFit="1" customWidth="1"/>
    <col min="2" max="2" width="16.83203125" bestFit="1" customWidth="1"/>
    <col min="3" max="3" width="15.6640625" bestFit="1" customWidth="1"/>
    <col min="4" max="28" width="4.1640625" bestFit="1" customWidth="1"/>
  </cols>
  <sheetData>
    <row r="3" spans="1:2">
      <c r="A3" s="2" t="s">
        <v>4</v>
      </c>
      <c r="B3" t="s">
        <v>13</v>
      </c>
    </row>
    <row r="4" spans="1:2">
      <c r="A4" s="3">
        <v>512</v>
      </c>
      <c r="B4" s="4">
        <v>41</v>
      </c>
    </row>
    <row r="5" spans="1:2">
      <c r="A5" s="3">
        <v>1024</v>
      </c>
      <c r="B5" s="4">
        <v>31</v>
      </c>
    </row>
    <row r="6" spans="1:2">
      <c r="A6" s="3">
        <v>2048</v>
      </c>
      <c r="B6" s="4">
        <v>31</v>
      </c>
    </row>
    <row r="7" spans="1:2">
      <c r="A7" s="3" t="s">
        <v>5</v>
      </c>
      <c r="B7" s="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4"/>
  <sheetViews>
    <sheetView workbookViewId="0">
      <selection activeCell="D14" sqref="D14"/>
    </sheetView>
  </sheetViews>
  <sheetFormatPr baseColWidth="10" defaultRowHeight="16"/>
  <cols>
    <col min="3" max="3" width="13.33203125" bestFit="1" customWidth="1"/>
    <col min="4" max="4" width="16.83203125" bestFit="1" customWidth="1"/>
    <col min="5" max="5" width="12.6640625" bestFit="1" customWidth="1"/>
  </cols>
  <sheetData>
    <row r="1" spans="1:15">
      <c r="A1" s="1" t="s">
        <v>6</v>
      </c>
      <c r="B1" s="1" t="s">
        <v>3</v>
      </c>
      <c r="C1" s="1" t="s">
        <v>2</v>
      </c>
      <c r="D1" s="1" t="s">
        <v>0</v>
      </c>
      <c r="E1" s="1" t="s">
        <v>1</v>
      </c>
    </row>
    <row r="2" spans="1:15">
      <c r="A2">
        <v>91</v>
      </c>
      <c r="B2">
        <v>6000.5</v>
      </c>
      <c r="C2">
        <v>6000</v>
      </c>
      <c r="D2">
        <v>512</v>
      </c>
      <c r="E2">
        <v>120</v>
      </c>
    </row>
    <row r="3" spans="1:15">
      <c r="A3">
        <v>96</v>
      </c>
      <c r="B3">
        <v>6000.5</v>
      </c>
      <c r="C3">
        <v>6000</v>
      </c>
      <c r="D3">
        <v>512</v>
      </c>
      <c r="E3">
        <v>122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5">
      <c r="A4">
        <v>101</v>
      </c>
      <c r="B4">
        <v>6001.6</v>
      </c>
      <c r="C4">
        <v>6000</v>
      </c>
      <c r="D4">
        <v>512</v>
      </c>
      <c r="E4">
        <v>122</v>
      </c>
      <c r="I4" s="6">
        <v>512</v>
      </c>
      <c r="J4" s="7">
        <f t="array" ref="J4">AVERAGE(IF($D:$D=$I4,$B:$B))</f>
        <v>6004.0887804878048</v>
      </c>
      <c r="K4" s="7">
        <f t="array" ref="K4">MEDIAN(IF($D:$D=$I4,$B:$B))</f>
        <v>6004.3</v>
      </c>
      <c r="L4" s="7">
        <f t="array" ref="L4">MIN(IF($D:$D=$I4,$B:$B))</f>
        <v>6000.5</v>
      </c>
      <c r="M4" s="7">
        <f t="array" ref="M4">MAX(IF($D:$D=$I4,$B:$B))</f>
        <v>6006.24</v>
      </c>
      <c r="N4" s="7">
        <f t="array" ref="N4">STDEV(IF($D:$D=$I4,$B:$B))</f>
        <v>1.6345491658587761</v>
      </c>
      <c r="O4" s="7">
        <f t="array" ref="O4">PERCENTILE((IF($D:$D=$I4,$B:$B)),0.99)</f>
        <v>6006.2280000000001</v>
      </c>
    </row>
    <row r="5" spans="1:15">
      <c r="A5">
        <v>84</v>
      </c>
      <c r="B5">
        <v>6001.62</v>
      </c>
      <c r="C5">
        <v>6000</v>
      </c>
      <c r="D5">
        <v>512</v>
      </c>
      <c r="E5">
        <v>123</v>
      </c>
      <c r="I5" s="6">
        <v>1024</v>
      </c>
      <c r="J5" s="7">
        <f t="array" ref="J5">AVERAGE(IF($D:$D=$I5,$B:$B))</f>
        <v>4387.0832258064511</v>
      </c>
      <c r="K5" s="7">
        <f t="array" ref="K5">MEDIAN(IF($D:$D=$I5,$B:$B))</f>
        <v>4423.8999999999996</v>
      </c>
      <c r="L5" s="7">
        <f t="array" ref="L5">MIN(IF($D:$D=$I5,$B:$B))</f>
        <v>4023.42</v>
      </c>
      <c r="M5" s="7">
        <f t="array" ref="M5">MAX(IF($D:$D=$I5,$B:$B))</f>
        <v>4619.7299999999996</v>
      </c>
      <c r="N5" s="7">
        <f t="array" ref="N5">STDEV(IF($D:$D=$I5,$B:$B))</f>
        <v>154.93644302072374</v>
      </c>
      <c r="O5" s="7">
        <f t="array" ref="O5">PERCENTILE((IF($D:$D=$I5,$B:$B)),0.99)</f>
        <v>4607.9129999999996</v>
      </c>
    </row>
    <row r="6" spans="1:15">
      <c r="A6">
        <v>92</v>
      </c>
      <c r="B6">
        <v>6001.74</v>
      </c>
      <c r="C6">
        <v>6000</v>
      </c>
      <c r="D6">
        <v>512</v>
      </c>
      <c r="E6">
        <v>122</v>
      </c>
      <c r="I6" s="6">
        <v>2048</v>
      </c>
      <c r="J6" s="7">
        <f t="array" ref="J6">AVERAGE(IF($D:$D=$I6,$B:$B))</f>
        <v>2160.6890322580648</v>
      </c>
      <c r="K6" s="7">
        <f t="array" ref="K6">MEDIAN(IF($D:$D=$I6,$B:$B))</f>
        <v>2152.04</v>
      </c>
      <c r="L6" s="7">
        <f t="array" ref="L6">MIN(IF($D:$D=$I6,$B:$B))</f>
        <v>1826.49</v>
      </c>
      <c r="M6" s="7">
        <f t="array" ref="M6">MAX(IF($D:$D=$I6,$B:$B))</f>
        <v>2516.42</v>
      </c>
      <c r="N6" s="7">
        <f t="array" ref="N6">STDEV(IF($D:$D=$I6,$B:$B))</f>
        <v>112.35401554476039</v>
      </c>
      <c r="O6" s="7">
        <f t="array" ref="O6">PERCENTILE((IF($D:$D=$I6,$B:$B)),0.99)</f>
        <v>2498.2159999999999</v>
      </c>
    </row>
    <row r="7" spans="1:15">
      <c r="A7">
        <v>85</v>
      </c>
      <c r="B7">
        <v>6002.22</v>
      </c>
      <c r="C7">
        <v>6000</v>
      </c>
      <c r="D7">
        <v>512</v>
      </c>
      <c r="E7">
        <v>120</v>
      </c>
    </row>
    <row r="8" spans="1:15">
      <c r="A8">
        <v>98</v>
      </c>
      <c r="B8">
        <v>6002.64</v>
      </c>
      <c r="C8">
        <v>6000</v>
      </c>
      <c r="D8">
        <v>512</v>
      </c>
      <c r="E8">
        <v>121</v>
      </c>
    </row>
    <row r="9" spans="1:15">
      <c r="A9">
        <v>107</v>
      </c>
      <c r="B9">
        <v>6002.66</v>
      </c>
      <c r="C9">
        <v>6000</v>
      </c>
      <c r="D9">
        <v>512</v>
      </c>
      <c r="E9">
        <v>120</v>
      </c>
    </row>
    <row r="10" spans="1:15">
      <c r="A10">
        <v>110</v>
      </c>
      <c r="B10">
        <v>6002.72</v>
      </c>
      <c r="C10">
        <v>6000</v>
      </c>
      <c r="D10">
        <v>512</v>
      </c>
      <c r="E10">
        <v>121</v>
      </c>
    </row>
    <row r="11" spans="1:15">
      <c r="A11">
        <v>106</v>
      </c>
      <c r="B11">
        <v>6002.88</v>
      </c>
      <c r="C11">
        <v>6000</v>
      </c>
      <c r="D11">
        <v>512</v>
      </c>
      <c r="E11">
        <v>121</v>
      </c>
    </row>
    <row r="12" spans="1:15">
      <c r="A12">
        <v>109</v>
      </c>
      <c r="B12">
        <v>6002.89</v>
      </c>
      <c r="C12">
        <v>6000</v>
      </c>
      <c r="D12">
        <v>512</v>
      </c>
      <c r="E12">
        <v>123</v>
      </c>
    </row>
    <row r="13" spans="1:15">
      <c r="A13">
        <v>87</v>
      </c>
      <c r="B13">
        <v>6003</v>
      </c>
      <c r="C13">
        <v>6000</v>
      </c>
      <c r="D13">
        <v>512</v>
      </c>
      <c r="E13">
        <v>122</v>
      </c>
    </row>
    <row r="14" spans="1:15">
      <c r="A14">
        <v>105</v>
      </c>
      <c r="B14">
        <v>6003.22</v>
      </c>
      <c r="C14">
        <v>6000</v>
      </c>
      <c r="D14">
        <v>512</v>
      </c>
      <c r="E14">
        <v>122</v>
      </c>
    </row>
    <row r="15" spans="1:15">
      <c r="A15">
        <v>93</v>
      </c>
      <c r="B15">
        <v>6003.33</v>
      </c>
      <c r="C15">
        <v>6000</v>
      </c>
      <c r="D15">
        <v>512</v>
      </c>
      <c r="E15">
        <v>126</v>
      </c>
    </row>
    <row r="16" spans="1:15">
      <c r="A16">
        <v>99</v>
      </c>
      <c r="B16">
        <v>6003.38</v>
      </c>
      <c r="C16">
        <v>6000</v>
      </c>
      <c r="D16">
        <v>512</v>
      </c>
      <c r="E16">
        <v>121</v>
      </c>
    </row>
    <row r="17" spans="1:5">
      <c r="A17">
        <v>88</v>
      </c>
      <c r="B17">
        <v>6003.41</v>
      </c>
      <c r="C17">
        <v>6000</v>
      </c>
      <c r="D17">
        <v>512</v>
      </c>
      <c r="E17">
        <v>122</v>
      </c>
    </row>
    <row r="18" spans="1:5">
      <c r="A18">
        <v>89</v>
      </c>
      <c r="B18">
        <v>6003.58</v>
      </c>
      <c r="C18">
        <v>6000</v>
      </c>
      <c r="D18">
        <v>512</v>
      </c>
      <c r="E18">
        <v>122</v>
      </c>
    </row>
    <row r="19" spans="1:5">
      <c r="A19">
        <v>90</v>
      </c>
      <c r="B19">
        <v>6003.77</v>
      </c>
      <c r="C19">
        <v>6000</v>
      </c>
      <c r="D19">
        <v>512</v>
      </c>
      <c r="E19">
        <v>122</v>
      </c>
    </row>
    <row r="20" spans="1:5">
      <c r="A20">
        <v>83</v>
      </c>
      <c r="B20">
        <v>6003.91</v>
      </c>
      <c r="C20">
        <v>6000</v>
      </c>
      <c r="D20">
        <v>512</v>
      </c>
      <c r="E20">
        <v>130</v>
      </c>
    </row>
    <row r="21" spans="1:5">
      <c r="A21">
        <v>112</v>
      </c>
      <c r="B21">
        <v>6004.22</v>
      </c>
      <c r="C21">
        <v>6000</v>
      </c>
      <c r="D21">
        <v>512</v>
      </c>
      <c r="E21">
        <v>122</v>
      </c>
    </row>
    <row r="22" spans="1:5">
      <c r="A22">
        <v>113</v>
      </c>
      <c r="B22">
        <v>6004.3</v>
      </c>
      <c r="C22">
        <v>6000</v>
      </c>
      <c r="D22">
        <v>512</v>
      </c>
      <c r="E22">
        <v>121</v>
      </c>
    </row>
    <row r="23" spans="1:5">
      <c r="A23">
        <v>103</v>
      </c>
      <c r="B23">
        <v>6004.36</v>
      </c>
      <c r="C23">
        <v>6000</v>
      </c>
      <c r="D23">
        <v>512</v>
      </c>
      <c r="E23">
        <v>120</v>
      </c>
    </row>
    <row r="24" spans="1:5">
      <c r="A24">
        <v>111</v>
      </c>
      <c r="B24">
        <v>6004.48</v>
      </c>
      <c r="C24">
        <v>6000</v>
      </c>
      <c r="D24">
        <v>512</v>
      </c>
      <c r="E24">
        <v>121</v>
      </c>
    </row>
    <row r="25" spans="1:5">
      <c r="A25">
        <v>94</v>
      </c>
      <c r="B25">
        <v>6004.71</v>
      </c>
      <c r="C25">
        <v>6000</v>
      </c>
      <c r="D25">
        <v>512</v>
      </c>
      <c r="E25">
        <v>122</v>
      </c>
    </row>
    <row r="26" spans="1:5">
      <c r="A26">
        <v>115</v>
      </c>
      <c r="B26">
        <v>6004.83</v>
      </c>
      <c r="C26">
        <v>6000</v>
      </c>
      <c r="D26">
        <v>512</v>
      </c>
      <c r="E26">
        <v>123</v>
      </c>
    </row>
    <row r="27" spans="1:5">
      <c r="A27">
        <v>116</v>
      </c>
      <c r="B27">
        <v>6004.86</v>
      </c>
      <c r="C27">
        <v>6000</v>
      </c>
      <c r="D27">
        <v>512</v>
      </c>
      <c r="E27">
        <v>127</v>
      </c>
    </row>
    <row r="28" spans="1:5">
      <c r="A28">
        <v>95</v>
      </c>
      <c r="B28">
        <v>6004.99</v>
      </c>
      <c r="C28">
        <v>6000</v>
      </c>
      <c r="D28">
        <v>512</v>
      </c>
      <c r="E28">
        <v>121</v>
      </c>
    </row>
    <row r="29" spans="1:5">
      <c r="A29">
        <v>119</v>
      </c>
      <c r="B29">
        <v>6005.03</v>
      </c>
      <c r="C29">
        <v>6000</v>
      </c>
      <c r="D29">
        <v>512</v>
      </c>
      <c r="E29">
        <v>121</v>
      </c>
    </row>
    <row r="30" spans="1:5">
      <c r="A30">
        <v>104</v>
      </c>
      <c r="B30">
        <v>6005.1</v>
      </c>
      <c r="C30">
        <v>6000</v>
      </c>
      <c r="D30">
        <v>512</v>
      </c>
      <c r="E30">
        <v>121</v>
      </c>
    </row>
    <row r="31" spans="1:5">
      <c r="A31">
        <v>118</v>
      </c>
      <c r="B31">
        <v>6005.19</v>
      </c>
      <c r="C31">
        <v>6000</v>
      </c>
      <c r="D31">
        <v>512</v>
      </c>
      <c r="E31">
        <v>126</v>
      </c>
    </row>
    <row r="32" spans="1:5">
      <c r="A32">
        <v>123</v>
      </c>
      <c r="B32">
        <v>6005.19</v>
      </c>
      <c r="C32">
        <v>6000</v>
      </c>
      <c r="D32">
        <v>512</v>
      </c>
      <c r="E32">
        <v>121</v>
      </c>
    </row>
    <row r="33" spans="1:5">
      <c r="A33">
        <v>102</v>
      </c>
      <c r="B33">
        <v>6005.59</v>
      </c>
      <c r="C33">
        <v>6000</v>
      </c>
      <c r="D33">
        <v>512</v>
      </c>
      <c r="E33">
        <v>132</v>
      </c>
    </row>
    <row r="34" spans="1:5">
      <c r="A34">
        <v>97</v>
      </c>
      <c r="B34">
        <v>6005.84</v>
      </c>
      <c r="C34">
        <v>6000</v>
      </c>
      <c r="D34">
        <v>512</v>
      </c>
      <c r="E34">
        <v>122</v>
      </c>
    </row>
    <row r="35" spans="1:5">
      <c r="A35">
        <v>122</v>
      </c>
      <c r="B35">
        <v>6006.13</v>
      </c>
      <c r="C35">
        <v>6000</v>
      </c>
      <c r="D35">
        <v>512</v>
      </c>
      <c r="E35">
        <v>122</v>
      </c>
    </row>
    <row r="36" spans="1:5">
      <c r="A36">
        <v>100</v>
      </c>
      <c r="B36">
        <v>6006.14</v>
      </c>
      <c r="C36">
        <v>6000</v>
      </c>
      <c r="D36">
        <v>512</v>
      </c>
      <c r="E36">
        <v>122</v>
      </c>
    </row>
    <row r="37" spans="1:5">
      <c r="A37">
        <v>121</v>
      </c>
      <c r="B37">
        <v>6006.15</v>
      </c>
      <c r="C37">
        <v>6000</v>
      </c>
      <c r="D37">
        <v>512</v>
      </c>
      <c r="E37">
        <v>121</v>
      </c>
    </row>
    <row r="38" spans="1:5">
      <c r="A38">
        <v>120</v>
      </c>
      <c r="B38">
        <v>6006.16</v>
      </c>
      <c r="C38">
        <v>6000</v>
      </c>
      <c r="D38">
        <v>512</v>
      </c>
      <c r="E38">
        <v>127</v>
      </c>
    </row>
    <row r="39" spans="1:5">
      <c r="A39">
        <v>114</v>
      </c>
      <c r="B39">
        <v>6006.17</v>
      </c>
      <c r="C39">
        <v>6000</v>
      </c>
      <c r="D39">
        <v>512</v>
      </c>
      <c r="E39">
        <v>122</v>
      </c>
    </row>
    <row r="40" spans="1:5">
      <c r="A40">
        <v>108</v>
      </c>
      <c r="B40">
        <v>6006.18</v>
      </c>
      <c r="C40">
        <v>6000</v>
      </c>
      <c r="D40">
        <v>512</v>
      </c>
      <c r="E40">
        <v>126</v>
      </c>
    </row>
    <row r="41" spans="1:5">
      <c r="A41">
        <v>86</v>
      </c>
      <c r="B41">
        <v>6006.21</v>
      </c>
      <c r="C41">
        <v>6000</v>
      </c>
      <c r="D41">
        <v>512</v>
      </c>
      <c r="E41">
        <v>123</v>
      </c>
    </row>
    <row r="42" spans="1:5">
      <c r="A42">
        <v>117</v>
      </c>
      <c r="B42">
        <v>6006.24</v>
      </c>
      <c r="C42">
        <v>6000</v>
      </c>
      <c r="D42">
        <v>512</v>
      </c>
      <c r="E42">
        <v>121</v>
      </c>
    </row>
    <row r="43" spans="1:5" s="5" customFormat="1">
      <c r="A43" s="5">
        <v>26</v>
      </c>
      <c r="B43" s="5">
        <v>4023.42</v>
      </c>
      <c r="C43" s="5">
        <v>4100</v>
      </c>
      <c r="D43" s="5">
        <v>1024</v>
      </c>
      <c r="E43" s="5">
        <v>116</v>
      </c>
    </row>
    <row r="44" spans="1:5">
      <c r="A44">
        <v>40</v>
      </c>
      <c r="B44">
        <v>4089.62</v>
      </c>
      <c r="C44">
        <v>4100</v>
      </c>
      <c r="D44">
        <v>1024</v>
      </c>
      <c r="E44">
        <v>136</v>
      </c>
    </row>
    <row r="45" spans="1:5">
      <c r="A45">
        <v>38</v>
      </c>
      <c r="B45">
        <v>4112.51</v>
      </c>
      <c r="C45">
        <v>4200</v>
      </c>
      <c r="D45">
        <v>1024</v>
      </c>
      <c r="E45">
        <v>138</v>
      </c>
    </row>
    <row r="46" spans="1:5">
      <c r="A46">
        <v>22</v>
      </c>
      <c r="B46">
        <v>4142.7</v>
      </c>
      <c r="C46">
        <v>4200</v>
      </c>
      <c r="D46">
        <v>1024</v>
      </c>
      <c r="E46">
        <v>138</v>
      </c>
    </row>
    <row r="47" spans="1:5">
      <c r="A47">
        <v>3</v>
      </c>
      <c r="B47">
        <v>4184.1899999999996</v>
      </c>
      <c r="C47">
        <v>4200</v>
      </c>
      <c r="D47">
        <v>1024</v>
      </c>
      <c r="E47">
        <v>141</v>
      </c>
    </row>
    <row r="48" spans="1:5">
      <c r="A48">
        <v>32</v>
      </c>
      <c r="B48">
        <v>4254.12</v>
      </c>
      <c r="C48">
        <v>4300</v>
      </c>
      <c r="D48">
        <v>1024</v>
      </c>
      <c r="E48">
        <v>139</v>
      </c>
    </row>
    <row r="49" spans="1:5">
      <c r="A49">
        <v>27</v>
      </c>
      <c r="B49">
        <v>4273.58</v>
      </c>
      <c r="C49">
        <v>4300</v>
      </c>
      <c r="D49">
        <v>1024</v>
      </c>
      <c r="E49">
        <v>137</v>
      </c>
    </row>
    <row r="50" spans="1:5">
      <c r="A50">
        <v>29</v>
      </c>
      <c r="B50">
        <v>4285.32</v>
      </c>
      <c r="C50">
        <v>4300</v>
      </c>
      <c r="D50">
        <v>1024</v>
      </c>
      <c r="E50">
        <v>139</v>
      </c>
    </row>
    <row r="51" spans="1:5">
      <c r="A51">
        <v>19</v>
      </c>
      <c r="B51">
        <v>4292.8999999999996</v>
      </c>
      <c r="C51">
        <v>4300</v>
      </c>
      <c r="D51">
        <v>1024</v>
      </c>
      <c r="E51">
        <v>139</v>
      </c>
    </row>
    <row r="52" spans="1:5">
      <c r="A52">
        <v>6</v>
      </c>
      <c r="B52">
        <v>4352.2299999999996</v>
      </c>
      <c r="C52">
        <v>4400</v>
      </c>
      <c r="D52">
        <v>1024</v>
      </c>
      <c r="E52">
        <v>138</v>
      </c>
    </row>
    <row r="53" spans="1:5">
      <c r="A53">
        <v>23</v>
      </c>
      <c r="B53">
        <v>4365.54</v>
      </c>
      <c r="C53">
        <v>4400</v>
      </c>
      <c r="D53">
        <v>1024</v>
      </c>
      <c r="E53">
        <v>139</v>
      </c>
    </row>
    <row r="54" spans="1:5">
      <c r="A54">
        <v>12</v>
      </c>
      <c r="B54">
        <v>4391.91</v>
      </c>
      <c r="C54">
        <v>4400</v>
      </c>
      <c r="D54">
        <v>1024</v>
      </c>
      <c r="E54">
        <v>139</v>
      </c>
    </row>
    <row r="55" spans="1:5">
      <c r="A55">
        <v>14</v>
      </c>
      <c r="B55">
        <v>4394.28</v>
      </c>
      <c r="C55">
        <v>4400</v>
      </c>
      <c r="D55">
        <v>1024</v>
      </c>
      <c r="E55">
        <v>138</v>
      </c>
    </row>
    <row r="56" spans="1:5">
      <c r="A56">
        <v>35</v>
      </c>
      <c r="B56">
        <v>4401.87</v>
      </c>
      <c r="C56">
        <v>4500</v>
      </c>
      <c r="D56">
        <v>1024</v>
      </c>
      <c r="E56">
        <v>139</v>
      </c>
    </row>
    <row r="57" spans="1:5">
      <c r="A57">
        <v>39</v>
      </c>
      <c r="B57">
        <v>4417.1400000000003</v>
      </c>
      <c r="C57">
        <v>4500</v>
      </c>
      <c r="D57">
        <v>1024</v>
      </c>
      <c r="E57">
        <v>139</v>
      </c>
    </row>
    <row r="58" spans="1:5">
      <c r="A58">
        <v>20</v>
      </c>
      <c r="B58">
        <v>4423.8999999999996</v>
      </c>
      <c r="C58">
        <v>4500</v>
      </c>
      <c r="D58">
        <v>1024</v>
      </c>
      <c r="E58">
        <v>138</v>
      </c>
    </row>
    <row r="59" spans="1:5">
      <c r="A59">
        <v>31</v>
      </c>
      <c r="B59">
        <v>4424.2</v>
      </c>
      <c r="C59">
        <v>4500</v>
      </c>
      <c r="D59">
        <v>1024</v>
      </c>
      <c r="E59">
        <v>137</v>
      </c>
    </row>
    <row r="60" spans="1:5">
      <c r="A60">
        <v>16</v>
      </c>
      <c r="B60">
        <v>4426.42</v>
      </c>
      <c r="C60">
        <v>4500</v>
      </c>
      <c r="D60">
        <v>1024</v>
      </c>
      <c r="E60">
        <v>141</v>
      </c>
    </row>
    <row r="61" spans="1:5">
      <c r="A61" s="8">
        <v>2</v>
      </c>
      <c r="B61" s="8">
        <v>4438.12</v>
      </c>
      <c r="C61" s="8">
        <v>4500</v>
      </c>
      <c r="D61" s="8">
        <v>1024</v>
      </c>
      <c r="E61" s="8">
        <v>138</v>
      </c>
    </row>
    <row r="62" spans="1:5">
      <c r="A62">
        <v>41</v>
      </c>
      <c r="B62">
        <v>4440.2</v>
      </c>
      <c r="C62">
        <v>4500</v>
      </c>
      <c r="D62">
        <v>1024</v>
      </c>
      <c r="E62">
        <v>138</v>
      </c>
    </row>
    <row r="63" spans="1:5">
      <c r="A63">
        <v>11</v>
      </c>
      <c r="B63">
        <v>4447.87</v>
      </c>
      <c r="C63">
        <v>4500</v>
      </c>
      <c r="D63">
        <v>1024</v>
      </c>
      <c r="E63">
        <v>137</v>
      </c>
    </row>
    <row r="64" spans="1:5">
      <c r="A64">
        <v>33</v>
      </c>
      <c r="B64">
        <v>4473.87</v>
      </c>
      <c r="C64">
        <v>4500</v>
      </c>
      <c r="D64">
        <v>1024</v>
      </c>
      <c r="E64">
        <v>139</v>
      </c>
    </row>
    <row r="65" spans="1:5">
      <c r="A65">
        <v>18</v>
      </c>
      <c r="B65">
        <v>4494.09</v>
      </c>
      <c r="C65">
        <v>4500</v>
      </c>
      <c r="D65">
        <v>1024</v>
      </c>
      <c r="E65">
        <v>141</v>
      </c>
    </row>
    <row r="66" spans="1:5">
      <c r="A66">
        <v>5</v>
      </c>
      <c r="B66">
        <v>4506.13</v>
      </c>
      <c r="C66">
        <v>4600</v>
      </c>
      <c r="D66">
        <v>1024</v>
      </c>
      <c r="E66">
        <v>140</v>
      </c>
    </row>
    <row r="67" spans="1:5">
      <c r="A67">
        <v>8</v>
      </c>
      <c r="B67">
        <v>4519.07</v>
      </c>
      <c r="C67">
        <v>4600</v>
      </c>
      <c r="D67">
        <v>1024</v>
      </c>
      <c r="E67">
        <v>139</v>
      </c>
    </row>
    <row r="68" spans="1:5">
      <c r="A68">
        <v>36</v>
      </c>
      <c r="B68">
        <v>4539.62</v>
      </c>
      <c r="C68">
        <v>4600</v>
      </c>
      <c r="D68">
        <v>1024</v>
      </c>
      <c r="E68">
        <v>140</v>
      </c>
    </row>
    <row r="69" spans="1:5">
      <c r="A69">
        <v>4</v>
      </c>
      <c r="B69">
        <v>4546.28</v>
      </c>
      <c r="C69">
        <v>4600</v>
      </c>
      <c r="D69">
        <v>1024</v>
      </c>
      <c r="E69">
        <v>140</v>
      </c>
    </row>
    <row r="70" spans="1:5">
      <c r="A70">
        <v>13</v>
      </c>
      <c r="B70">
        <v>4562.7700000000004</v>
      </c>
      <c r="C70">
        <v>4600</v>
      </c>
      <c r="D70">
        <v>1024</v>
      </c>
      <c r="E70">
        <v>138</v>
      </c>
    </row>
    <row r="71" spans="1:5">
      <c r="A71">
        <v>7</v>
      </c>
      <c r="B71">
        <v>4575.6400000000003</v>
      </c>
      <c r="C71">
        <v>4600</v>
      </c>
      <c r="D71">
        <v>1024</v>
      </c>
      <c r="E71">
        <v>141</v>
      </c>
    </row>
    <row r="72" spans="1:5">
      <c r="A72">
        <v>9</v>
      </c>
      <c r="B72">
        <v>4580.34</v>
      </c>
      <c r="C72">
        <v>4600</v>
      </c>
      <c r="D72">
        <v>1024</v>
      </c>
      <c r="E72">
        <v>139</v>
      </c>
    </row>
    <row r="73" spans="1:5">
      <c r="A73">
        <v>24</v>
      </c>
      <c r="B73">
        <v>4619.7299999999996</v>
      </c>
      <c r="C73">
        <v>4700</v>
      </c>
      <c r="D73">
        <v>1024</v>
      </c>
      <c r="E73">
        <v>140</v>
      </c>
    </row>
    <row r="74" spans="1:5" s="5" customFormat="1">
      <c r="A74" s="5">
        <v>42</v>
      </c>
      <c r="B74" s="5">
        <v>1826.49</v>
      </c>
      <c r="C74" s="5">
        <v>1900</v>
      </c>
      <c r="D74" s="5">
        <v>2048</v>
      </c>
      <c r="E74" s="5">
        <v>148</v>
      </c>
    </row>
    <row r="75" spans="1:5">
      <c r="A75">
        <v>51</v>
      </c>
      <c r="B75">
        <v>2069.25</v>
      </c>
      <c r="C75">
        <v>2100</v>
      </c>
      <c r="D75">
        <v>2048</v>
      </c>
      <c r="E75">
        <v>147</v>
      </c>
    </row>
    <row r="76" spans="1:5">
      <c r="A76">
        <v>66</v>
      </c>
      <c r="B76">
        <v>2100.98</v>
      </c>
      <c r="C76">
        <v>2200</v>
      </c>
      <c r="D76">
        <v>2048</v>
      </c>
      <c r="E76">
        <v>148</v>
      </c>
    </row>
    <row r="77" spans="1:5">
      <c r="A77">
        <v>50</v>
      </c>
      <c r="B77">
        <v>2104.77</v>
      </c>
      <c r="C77">
        <v>2200</v>
      </c>
      <c r="D77">
        <v>2048</v>
      </c>
      <c r="E77">
        <v>147</v>
      </c>
    </row>
    <row r="78" spans="1:5">
      <c r="A78">
        <v>54</v>
      </c>
      <c r="B78">
        <v>2106.5500000000002</v>
      </c>
      <c r="C78">
        <v>2200</v>
      </c>
      <c r="D78">
        <v>2048</v>
      </c>
      <c r="E78">
        <v>150</v>
      </c>
    </row>
    <row r="79" spans="1:5">
      <c r="A79">
        <v>56</v>
      </c>
      <c r="B79">
        <v>2106.9899999999998</v>
      </c>
      <c r="C79">
        <v>2200</v>
      </c>
      <c r="D79">
        <v>2048</v>
      </c>
      <c r="E79">
        <v>147</v>
      </c>
    </row>
    <row r="80" spans="1:5">
      <c r="A80">
        <v>45</v>
      </c>
      <c r="B80">
        <v>2111.1</v>
      </c>
      <c r="C80">
        <v>2200</v>
      </c>
      <c r="D80">
        <v>2048</v>
      </c>
      <c r="E80">
        <v>147</v>
      </c>
    </row>
    <row r="81" spans="1:5">
      <c r="A81">
        <v>68</v>
      </c>
      <c r="B81">
        <v>2111.3200000000002</v>
      </c>
      <c r="C81">
        <v>2200</v>
      </c>
      <c r="D81">
        <v>2048</v>
      </c>
      <c r="E81">
        <v>150</v>
      </c>
    </row>
    <row r="82" spans="1:5">
      <c r="A82">
        <v>61</v>
      </c>
      <c r="B82">
        <v>2112.36</v>
      </c>
      <c r="C82">
        <v>2200</v>
      </c>
      <c r="D82">
        <v>2048</v>
      </c>
      <c r="E82">
        <v>148</v>
      </c>
    </row>
    <row r="83" spans="1:5">
      <c r="A83">
        <v>47</v>
      </c>
      <c r="B83">
        <v>2117.17</v>
      </c>
      <c r="C83">
        <v>2200</v>
      </c>
      <c r="D83">
        <v>2048</v>
      </c>
      <c r="E83">
        <v>146</v>
      </c>
    </row>
    <row r="84" spans="1:5">
      <c r="A84">
        <v>70</v>
      </c>
      <c r="B84">
        <v>2118.08</v>
      </c>
      <c r="C84">
        <v>2200</v>
      </c>
      <c r="D84">
        <v>2048</v>
      </c>
      <c r="E84">
        <v>149</v>
      </c>
    </row>
    <row r="85" spans="1:5">
      <c r="A85">
        <v>44</v>
      </c>
      <c r="B85">
        <v>2119.06</v>
      </c>
      <c r="C85">
        <v>2200</v>
      </c>
      <c r="D85">
        <v>2048</v>
      </c>
      <c r="E85">
        <v>148</v>
      </c>
    </row>
    <row r="86" spans="1:5">
      <c r="A86">
        <v>53</v>
      </c>
      <c r="B86">
        <v>2127.5700000000002</v>
      </c>
      <c r="C86">
        <v>2200</v>
      </c>
      <c r="D86">
        <v>2048</v>
      </c>
      <c r="E86">
        <v>147</v>
      </c>
    </row>
    <row r="87" spans="1:5">
      <c r="A87">
        <v>52</v>
      </c>
      <c r="B87">
        <v>2143.23</v>
      </c>
      <c r="C87">
        <v>2200</v>
      </c>
      <c r="D87">
        <v>2048</v>
      </c>
      <c r="E87">
        <v>149</v>
      </c>
    </row>
    <row r="88" spans="1:5">
      <c r="A88">
        <v>43</v>
      </c>
      <c r="B88">
        <v>2149.3200000000002</v>
      </c>
      <c r="C88">
        <v>2200</v>
      </c>
      <c r="D88">
        <v>2048</v>
      </c>
      <c r="E88">
        <v>150</v>
      </c>
    </row>
    <row r="89" spans="1:5">
      <c r="A89">
        <v>57</v>
      </c>
      <c r="B89">
        <v>2152.04</v>
      </c>
      <c r="C89">
        <v>2200</v>
      </c>
      <c r="D89">
        <v>2048</v>
      </c>
      <c r="E89">
        <v>151</v>
      </c>
    </row>
    <row r="90" spans="1:5">
      <c r="A90">
        <v>69</v>
      </c>
      <c r="B90">
        <v>2152.48</v>
      </c>
      <c r="C90">
        <v>2200</v>
      </c>
      <c r="D90">
        <v>2048</v>
      </c>
      <c r="E90">
        <v>150</v>
      </c>
    </row>
    <row r="91" spans="1:5">
      <c r="A91">
        <v>55</v>
      </c>
      <c r="B91">
        <v>2155.5</v>
      </c>
      <c r="C91">
        <v>2200</v>
      </c>
      <c r="D91">
        <v>2048</v>
      </c>
      <c r="E91">
        <v>149</v>
      </c>
    </row>
    <row r="92" spans="1:5">
      <c r="A92">
        <v>64</v>
      </c>
      <c r="B92">
        <v>2155.98</v>
      </c>
      <c r="C92">
        <v>2200</v>
      </c>
      <c r="D92">
        <v>2048</v>
      </c>
      <c r="E92">
        <v>147</v>
      </c>
    </row>
    <row r="93" spans="1:5">
      <c r="A93">
        <v>71</v>
      </c>
      <c r="B93">
        <v>2158.19</v>
      </c>
      <c r="C93">
        <v>2200</v>
      </c>
      <c r="D93">
        <v>2048</v>
      </c>
      <c r="E93">
        <v>148</v>
      </c>
    </row>
    <row r="94" spans="1:5">
      <c r="A94">
        <v>58</v>
      </c>
      <c r="B94">
        <v>2177</v>
      </c>
      <c r="C94">
        <v>2200</v>
      </c>
      <c r="D94">
        <v>2048</v>
      </c>
      <c r="E94">
        <v>147</v>
      </c>
    </row>
    <row r="95" spans="1:5">
      <c r="A95">
        <v>48</v>
      </c>
      <c r="B95">
        <v>2183.46</v>
      </c>
      <c r="C95">
        <v>2200</v>
      </c>
      <c r="D95">
        <v>2048</v>
      </c>
      <c r="E95">
        <v>148</v>
      </c>
    </row>
    <row r="96" spans="1:5">
      <c r="A96">
        <v>65</v>
      </c>
      <c r="B96">
        <v>2185.17</v>
      </c>
      <c r="C96">
        <v>2200</v>
      </c>
      <c r="D96">
        <v>2048</v>
      </c>
      <c r="E96">
        <v>147</v>
      </c>
    </row>
    <row r="97" spans="1:5">
      <c r="A97">
        <v>63</v>
      </c>
      <c r="B97">
        <v>2195.48</v>
      </c>
      <c r="C97">
        <v>2200</v>
      </c>
      <c r="D97">
        <v>2048</v>
      </c>
      <c r="E97">
        <v>154</v>
      </c>
    </row>
    <row r="98" spans="1:5">
      <c r="A98">
        <v>60</v>
      </c>
      <c r="B98">
        <v>2201.29</v>
      </c>
      <c r="C98">
        <v>2300</v>
      </c>
      <c r="D98">
        <v>2048</v>
      </c>
      <c r="E98">
        <v>147</v>
      </c>
    </row>
    <row r="99" spans="1:5">
      <c r="A99">
        <v>49</v>
      </c>
      <c r="B99">
        <v>2201.4499999999998</v>
      </c>
      <c r="C99">
        <v>2300</v>
      </c>
      <c r="D99">
        <v>2048</v>
      </c>
      <c r="E99">
        <v>154</v>
      </c>
    </row>
    <row r="100" spans="1:5">
      <c r="A100">
        <v>62</v>
      </c>
      <c r="B100">
        <v>2204.96</v>
      </c>
      <c r="C100">
        <v>2300</v>
      </c>
      <c r="D100">
        <v>2048</v>
      </c>
      <c r="E100">
        <v>147</v>
      </c>
    </row>
    <row r="101" spans="1:5">
      <c r="A101">
        <v>46</v>
      </c>
      <c r="B101">
        <v>2216.88</v>
      </c>
      <c r="C101">
        <v>2300</v>
      </c>
      <c r="D101">
        <v>2048</v>
      </c>
      <c r="E101">
        <v>150</v>
      </c>
    </row>
    <row r="102" spans="1:5">
      <c r="A102">
        <v>59</v>
      </c>
      <c r="B102">
        <v>2245.08</v>
      </c>
      <c r="C102">
        <v>2300</v>
      </c>
      <c r="D102">
        <v>2048</v>
      </c>
      <c r="E102">
        <v>146</v>
      </c>
    </row>
    <row r="103" spans="1:5">
      <c r="A103">
        <v>67</v>
      </c>
      <c r="B103">
        <v>2455.7399999999998</v>
      </c>
      <c r="C103">
        <v>2500</v>
      </c>
      <c r="D103">
        <v>2048</v>
      </c>
      <c r="E103">
        <v>98</v>
      </c>
    </row>
    <row r="104" spans="1:5">
      <c r="A104">
        <v>72</v>
      </c>
      <c r="B104">
        <v>2516.42</v>
      </c>
      <c r="C104">
        <v>2600</v>
      </c>
      <c r="D104">
        <v>2048</v>
      </c>
      <c r="E104">
        <v>118</v>
      </c>
    </row>
  </sheetData>
  <sortState xmlns:xlrd2="http://schemas.microsoft.com/office/spreadsheetml/2017/richdata2" ref="A2:E104">
    <sortCondition ref="D2:D104"/>
    <sortCondition ref="B2:B10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Sheet1</vt:lpstr>
      <vt:lpstr>JAVA_PURE_COLDSTART</vt:lpstr>
      <vt:lpstr>JAVA_LINE_CHART</vt:lpstr>
      <vt:lpstr>BAR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2019-04-16T18:15:54Z</dcterms:created>
  <dcterms:modified xsi:type="dcterms:W3CDTF">2019-04-16T21:18:21Z</dcterms:modified>
</cp:coreProperties>
</file>