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PURE_LAMBDA_RESULTS/PURE_COLD_STARTS/"/>
    </mc:Choice>
  </mc:AlternateContent>
  <xr:revisionPtr revIDLastSave="0" documentId="13_ncr:1_{1C89AEC2-DC48-A24D-B610-7284C12004BD}" xr6:coauthVersionLast="43" xr6:coauthVersionMax="43" xr10:uidLastSave="{00000000-0000-0000-0000-000000000000}"/>
  <bookViews>
    <workbookView xWindow="0" yWindow="460" windowWidth="51200" windowHeight="28340" activeTab="2" xr2:uid="{00000000-000D-0000-FFFF-FFFF00000000}"/>
  </bookViews>
  <sheets>
    <sheet name="Sheet1" sheetId="2" r:id="rId1"/>
    <sheet name="NODE LINE CHART" sheetId="3" r:id="rId2"/>
    <sheet name="NODE BAR STATS" sheetId="4" r:id="rId3"/>
    <sheet name="NODE_PURE_COLDSTART" sheetId="1" r:id="rId4"/>
  </sheets>
  <definedNames>
    <definedName name="_xlnm._FilterDatabase" localSheetId="3" hidden="1">NODE_PURE_COLDSTART!$A$1:$E$94</definedName>
  </definedNames>
  <calcPr calcId="191029"/>
  <pivotCaches>
    <pivotCache cacheId="22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" i="1" l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</calcChain>
</file>

<file path=xl/sharedStrings.xml><?xml version="1.0" encoding="utf-8"?>
<sst xmlns="http://schemas.openxmlformats.org/spreadsheetml/2006/main" count="14" uniqueCount="14">
  <si>
    <t>Duration</t>
  </si>
  <si>
    <t>Billed Duration</t>
  </si>
  <si>
    <t>Memory Allocation</t>
  </si>
  <si>
    <t>Used Memory</t>
  </si>
  <si>
    <t>Helper Row</t>
  </si>
  <si>
    <t>AVERAGE</t>
  </si>
  <si>
    <t>MEDIAN</t>
  </si>
  <si>
    <t>MIN</t>
  </si>
  <si>
    <t>MAX</t>
  </si>
  <si>
    <t>STDEV</t>
  </si>
  <si>
    <t>99p</t>
  </si>
  <si>
    <t>Row Labels</t>
  </si>
  <si>
    <t>Grand Total</t>
  </si>
  <si>
    <t>Count of Billed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</si>
</sst>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NODE_PURE_COLDSTART!$B$2:$B$32</c:f>
              <c:numCache>
                <c:formatCode>General</c:formatCode>
                <c:ptCount val="31"/>
                <c:pt idx="0">
                  <c:v>168.35</c:v>
                </c:pt>
                <c:pt idx="1">
                  <c:v>168.65</c:v>
                </c:pt>
                <c:pt idx="2">
                  <c:v>169.21</c:v>
                </c:pt>
                <c:pt idx="3">
                  <c:v>169.25</c:v>
                </c:pt>
                <c:pt idx="4">
                  <c:v>170.33</c:v>
                </c:pt>
                <c:pt idx="5">
                  <c:v>172.82</c:v>
                </c:pt>
                <c:pt idx="6">
                  <c:v>173.02</c:v>
                </c:pt>
                <c:pt idx="7">
                  <c:v>174.67</c:v>
                </c:pt>
                <c:pt idx="8">
                  <c:v>174.71</c:v>
                </c:pt>
                <c:pt idx="9">
                  <c:v>177.18</c:v>
                </c:pt>
                <c:pt idx="10">
                  <c:v>182.47</c:v>
                </c:pt>
                <c:pt idx="11">
                  <c:v>182.65</c:v>
                </c:pt>
                <c:pt idx="12">
                  <c:v>182.97</c:v>
                </c:pt>
                <c:pt idx="13">
                  <c:v>183.43</c:v>
                </c:pt>
                <c:pt idx="14">
                  <c:v>183.66</c:v>
                </c:pt>
                <c:pt idx="15">
                  <c:v>184.95</c:v>
                </c:pt>
                <c:pt idx="16">
                  <c:v>185.02</c:v>
                </c:pt>
                <c:pt idx="17">
                  <c:v>185.39</c:v>
                </c:pt>
                <c:pt idx="18">
                  <c:v>185.76</c:v>
                </c:pt>
                <c:pt idx="19">
                  <c:v>186.26</c:v>
                </c:pt>
                <c:pt idx="20">
                  <c:v>186.8</c:v>
                </c:pt>
                <c:pt idx="21">
                  <c:v>186.86</c:v>
                </c:pt>
                <c:pt idx="22">
                  <c:v>187.27</c:v>
                </c:pt>
                <c:pt idx="23">
                  <c:v>189.19</c:v>
                </c:pt>
                <c:pt idx="24">
                  <c:v>193.63</c:v>
                </c:pt>
                <c:pt idx="25">
                  <c:v>193.94</c:v>
                </c:pt>
                <c:pt idx="26">
                  <c:v>194.76</c:v>
                </c:pt>
                <c:pt idx="27">
                  <c:v>196.01</c:v>
                </c:pt>
                <c:pt idx="28">
                  <c:v>198.83</c:v>
                </c:pt>
                <c:pt idx="29">
                  <c:v>199.25</c:v>
                </c:pt>
                <c:pt idx="30">
                  <c:v>205.09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C-A944-B3DD-9E19462DCC48}"/>
            </c:ext>
          </c:extLst>
        </c:ser>
        <c:ser>
          <c:idx val="1"/>
          <c:order val="1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NODE_PURE_COLDSTART!$B$33:$B$63</c:f>
              <c:numCache>
                <c:formatCode>General</c:formatCode>
                <c:ptCount val="31"/>
                <c:pt idx="0">
                  <c:v>77.64</c:v>
                </c:pt>
                <c:pt idx="1">
                  <c:v>79.06</c:v>
                </c:pt>
                <c:pt idx="2">
                  <c:v>80.77</c:v>
                </c:pt>
                <c:pt idx="3">
                  <c:v>84.12</c:v>
                </c:pt>
                <c:pt idx="4">
                  <c:v>86.33</c:v>
                </c:pt>
                <c:pt idx="5">
                  <c:v>86.89</c:v>
                </c:pt>
                <c:pt idx="6">
                  <c:v>88.83</c:v>
                </c:pt>
                <c:pt idx="7">
                  <c:v>89.84</c:v>
                </c:pt>
                <c:pt idx="8">
                  <c:v>91.07</c:v>
                </c:pt>
                <c:pt idx="9">
                  <c:v>91.85</c:v>
                </c:pt>
                <c:pt idx="10">
                  <c:v>91.94</c:v>
                </c:pt>
                <c:pt idx="11">
                  <c:v>92.76</c:v>
                </c:pt>
                <c:pt idx="12">
                  <c:v>93.51</c:v>
                </c:pt>
                <c:pt idx="13">
                  <c:v>93.99</c:v>
                </c:pt>
                <c:pt idx="14">
                  <c:v>94.02</c:v>
                </c:pt>
                <c:pt idx="15">
                  <c:v>94.54</c:v>
                </c:pt>
                <c:pt idx="16">
                  <c:v>95.45</c:v>
                </c:pt>
                <c:pt idx="17">
                  <c:v>95.48</c:v>
                </c:pt>
                <c:pt idx="18">
                  <c:v>95.67</c:v>
                </c:pt>
                <c:pt idx="19">
                  <c:v>95.85</c:v>
                </c:pt>
                <c:pt idx="20">
                  <c:v>97.85</c:v>
                </c:pt>
                <c:pt idx="21">
                  <c:v>98.17</c:v>
                </c:pt>
                <c:pt idx="22">
                  <c:v>98.26</c:v>
                </c:pt>
                <c:pt idx="23">
                  <c:v>98.96</c:v>
                </c:pt>
                <c:pt idx="24">
                  <c:v>100.17</c:v>
                </c:pt>
                <c:pt idx="25">
                  <c:v>100.78</c:v>
                </c:pt>
                <c:pt idx="26">
                  <c:v>102</c:v>
                </c:pt>
                <c:pt idx="27">
                  <c:v>104.85</c:v>
                </c:pt>
                <c:pt idx="28">
                  <c:v>110.99</c:v>
                </c:pt>
                <c:pt idx="29">
                  <c:v>113.66</c:v>
                </c:pt>
                <c:pt idx="30">
                  <c:v>113.77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C-A944-B3DD-9E19462DCC48}"/>
            </c:ext>
          </c:extLst>
        </c:ser>
        <c:ser>
          <c:idx val="2"/>
          <c:order val="2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NODE_PURE_COLDSTART!$B$64:$B$94</c:f>
              <c:numCache>
                <c:formatCode>General</c:formatCode>
                <c:ptCount val="31"/>
                <c:pt idx="0">
                  <c:v>59.54</c:v>
                </c:pt>
                <c:pt idx="1">
                  <c:v>60.68</c:v>
                </c:pt>
                <c:pt idx="2">
                  <c:v>61.47</c:v>
                </c:pt>
                <c:pt idx="3">
                  <c:v>61.8</c:v>
                </c:pt>
                <c:pt idx="4">
                  <c:v>61.84</c:v>
                </c:pt>
                <c:pt idx="5">
                  <c:v>62.25</c:v>
                </c:pt>
                <c:pt idx="6">
                  <c:v>62.5</c:v>
                </c:pt>
                <c:pt idx="7">
                  <c:v>62.65</c:v>
                </c:pt>
                <c:pt idx="8">
                  <c:v>62.76</c:v>
                </c:pt>
                <c:pt idx="9">
                  <c:v>62.78</c:v>
                </c:pt>
                <c:pt idx="10">
                  <c:v>63.25</c:v>
                </c:pt>
                <c:pt idx="11">
                  <c:v>64.81</c:v>
                </c:pt>
                <c:pt idx="12">
                  <c:v>65.14</c:v>
                </c:pt>
                <c:pt idx="13">
                  <c:v>65.22</c:v>
                </c:pt>
                <c:pt idx="14">
                  <c:v>65.430000000000007</c:v>
                </c:pt>
                <c:pt idx="15">
                  <c:v>65.78</c:v>
                </c:pt>
                <c:pt idx="16">
                  <c:v>66.25</c:v>
                </c:pt>
                <c:pt idx="17">
                  <c:v>66.38</c:v>
                </c:pt>
                <c:pt idx="18">
                  <c:v>67.06</c:v>
                </c:pt>
                <c:pt idx="19">
                  <c:v>67.17</c:v>
                </c:pt>
                <c:pt idx="20">
                  <c:v>67.17</c:v>
                </c:pt>
                <c:pt idx="21">
                  <c:v>67.239999999999995</c:v>
                </c:pt>
                <c:pt idx="22">
                  <c:v>67.430000000000007</c:v>
                </c:pt>
                <c:pt idx="23">
                  <c:v>67.459999999999994</c:v>
                </c:pt>
                <c:pt idx="24">
                  <c:v>68.41</c:v>
                </c:pt>
                <c:pt idx="25">
                  <c:v>68.66</c:v>
                </c:pt>
                <c:pt idx="26">
                  <c:v>69.66</c:v>
                </c:pt>
                <c:pt idx="27">
                  <c:v>70.89</c:v>
                </c:pt>
                <c:pt idx="28">
                  <c:v>71.260000000000005</c:v>
                </c:pt>
                <c:pt idx="29">
                  <c:v>72.09</c:v>
                </c:pt>
                <c:pt idx="30">
                  <c:v>78.010000000000005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C-A944-B3DD-9E19462DC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25984"/>
        <c:axId val="581667472"/>
      </c:lineChart>
      <c:catAx>
        <c:axId val="5472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67472"/>
        <c:crosses val="autoZero"/>
        <c:auto val="1"/>
        <c:lblAlgn val="ctr"/>
        <c:lblOffset val="100"/>
        <c:noMultiLvlLbl val="0"/>
      </c:catAx>
      <c:valAx>
        <c:axId val="5816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NODE_PURE_COLDSTART!$J$7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NODE_PURE_COLDSTART!$K$6:$P$6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NODE_PURE_COLDSTART!$K$7:$P$7</c:f>
              <c:numCache>
                <c:formatCode>0"ms"</c:formatCode>
                <c:ptCount val="6"/>
                <c:pt idx="0">
                  <c:v>183.62516129032258</c:v>
                </c:pt>
                <c:pt idx="1">
                  <c:v>184.95</c:v>
                </c:pt>
                <c:pt idx="2">
                  <c:v>168.35</c:v>
                </c:pt>
                <c:pt idx="3">
                  <c:v>205.09</c:v>
                </c:pt>
                <c:pt idx="4">
                  <c:v>9.974992688708344</c:v>
                </c:pt>
                <c:pt idx="5">
                  <c:v>203.33799999999999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2-4E49-826E-4F47217A2E04}"/>
            </c:ext>
          </c:extLst>
        </c:ser>
        <c:ser>
          <c:idx val="1"/>
          <c:order val="1"/>
          <c:tx>
            <c:strRef>
              <c:f>NODE_PURE_COLDSTART!$J$8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NODE_PURE_COLDSTART!$K$6:$P$6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NODE_PURE_COLDSTART!$K$8:$P$8</c:f>
              <c:numCache>
                <c:formatCode>0"ms"</c:formatCode>
                <c:ptCount val="6"/>
                <c:pt idx="0">
                  <c:v>94.808709677419344</c:v>
                </c:pt>
                <c:pt idx="1">
                  <c:v>94.54</c:v>
                </c:pt>
                <c:pt idx="2">
                  <c:v>77.64</c:v>
                </c:pt>
                <c:pt idx="3">
                  <c:v>113.77</c:v>
                </c:pt>
                <c:pt idx="4">
                  <c:v>8.8193267853185109</c:v>
                </c:pt>
                <c:pt idx="5">
                  <c:v>113.73699999999999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2-4E49-826E-4F47217A2E04}"/>
            </c:ext>
          </c:extLst>
        </c:ser>
        <c:ser>
          <c:idx val="2"/>
          <c:order val="2"/>
          <c:tx>
            <c:strRef>
              <c:f>NODE_PURE_COLDSTART!$J$9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NODE_PURE_COLDSTART!$K$6:$P$6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NODE_PURE_COLDSTART!$K$9:$P$9</c:f>
              <c:numCache>
                <c:formatCode>0"ms"</c:formatCode>
                <c:ptCount val="6"/>
                <c:pt idx="0">
                  <c:v>65.90451612903226</c:v>
                </c:pt>
                <c:pt idx="1">
                  <c:v>65.78</c:v>
                </c:pt>
                <c:pt idx="2">
                  <c:v>59.54</c:v>
                </c:pt>
                <c:pt idx="3">
                  <c:v>78.010000000000005</c:v>
                </c:pt>
                <c:pt idx="4">
                  <c:v>3.929751339639425</c:v>
                </c:pt>
                <c:pt idx="5">
                  <c:v>76.233999999999995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2-4E49-826E-4F47217A2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1334672"/>
        <c:axId val="581360352"/>
      </c:barChart>
      <c:catAx>
        <c:axId val="58133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60352"/>
        <c:crosses val="autoZero"/>
        <c:auto val="1"/>
        <c:lblAlgn val="ctr"/>
        <c:lblOffset val="100"/>
        <c:noMultiLvlLbl val="0"/>
      </c:catAx>
      <c:valAx>
        <c:axId val="5813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3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2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tabSelected="1" zoomScale="2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0F257-BA76-9E4E-8567-36612A8E2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0B998-6154-A746-8F0A-4A42A76306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47605092589" createdVersion="6" refreshedVersion="6" minRefreshableVersion="3" recordCount="113" xr:uid="{00000000-000A-0000-FFFF-FFFFB6000000}">
  <cacheSource type="worksheet">
    <worksheetSource ref="A1:E94" sheet="NODE_PURE_COLDSTART"/>
  </cacheSource>
  <cacheFields count="5">
    <cacheField name="Helper Row" numFmtId="0">
      <sharedItems containsSemiMixedTypes="0" containsString="0" containsNumber="1" containsInteger="1" minValue="1" maxValue="114"/>
    </cacheField>
    <cacheField name="Duration" numFmtId="0">
      <sharedItems containsSemiMixedTypes="0" containsString="0" containsNumber="1" minValue="59.54" maxValue="205.09"/>
    </cacheField>
    <cacheField name="Billed Duration" numFmtId="0">
      <sharedItems containsSemiMixedTypes="0" containsString="0" containsNumber="1" containsInteger="1" minValue="100" maxValue="3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61" maxValue="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">
  <r>
    <n v="114"/>
    <n v="168.35"/>
    <n v="200"/>
    <x v="0"/>
    <n v="61"/>
  </r>
  <r>
    <n v="94"/>
    <n v="168.65"/>
    <n v="200"/>
    <x v="0"/>
    <n v="69"/>
  </r>
  <r>
    <n v="97"/>
    <n v="169.21"/>
    <n v="200"/>
    <x v="0"/>
    <n v="69"/>
  </r>
  <r>
    <n v="91"/>
    <n v="169.25"/>
    <n v="200"/>
    <x v="0"/>
    <n v="69"/>
  </r>
  <r>
    <n v="110"/>
    <n v="170.33"/>
    <n v="200"/>
    <x v="0"/>
    <n v="69"/>
  </r>
  <r>
    <n v="92"/>
    <n v="172.82"/>
    <n v="200"/>
    <x v="0"/>
    <n v="69"/>
  </r>
  <r>
    <n v="86"/>
    <n v="173.02"/>
    <n v="200"/>
    <x v="0"/>
    <n v="68"/>
  </r>
  <r>
    <n v="105"/>
    <n v="174.67"/>
    <n v="200"/>
    <x v="0"/>
    <n v="69"/>
  </r>
  <r>
    <n v="108"/>
    <n v="174.71"/>
    <n v="200"/>
    <x v="0"/>
    <n v="69"/>
  </r>
  <r>
    <n v="102"/>
    <n v="177.18"/>
    <n v="200"/>
    <x v="0"/>
    <n v="69"/>
  </r>
  <r>
    <n v="99"/>
    <n v="182.47"/>
    <n v="200"/>
    <x v="0"/>
    <n v="69"/>
  </r>
  <r>
    <n v="83"/>
    <n v="182.65"/>
    <n v="200"/>
    <x v="0"/>
    <n v="69"/>
  </r>
  <r>
    <n v="104"/>
    <n v="182.97"/>
    <n v="200"/>
    <x v="0"/>
    <n v="69"/>
  </r>
  <r>
    <n v="103"/>
    <n v="183.43"/>
    <n v="200"/>
    <x v="0"/>
    <n v="69"/>
  </r>
  <r>
    <n v="84"/>
    <n v="183.66"/>
    <n v="200"/>
    <x v="0"/>
    <n v="69"/>
  </r>
  <r>
    <n v="88"/>
    <n v="184.95"/>
    <n v="200"/>
    <x v="0"/>
    <n v="69"/>
  </r>
  <r>
    <n v="89"/>
    <n v="185.02"/>
    <n v="200"/>
    <x v="0"/>
    <n v="69"/>
  </r>
  <r>
    <n v="113"/>
    <n v="185.39"/>
    <n v="200"/>
    <x v="0"/>
    <n v="69"/>
  </r>
  <r>
    <n v="96"/>
    <n v="185.76"/>
    <n v="200"/>
    <x v="0"/>
    <n v="69"/>
  </r>
  <r>
    <n v="107"/>
    <n v="186.26"/>
    <n v="200"/>
    <x v="0"/>
    <n v="69"/>
  </r>
  <r>
    <n v="106"/>
    <n v="186.8"/>
    <n v="200"/>
    <x v="0"/>
    <n v="69"/>
  </r>
  <r>
    <n v="95"/>
    <n v="186.86"/>
    <n v="200"/>
    <x v="0"/>
    <n v="69"/>
  </r>
  <r>
    <n v="112"/>
    <n v="187.27"/>
    <n v="200"/>
    <x v="0"/>
    <n v="70"/>
  </r>
  <r>
    <n v="85"/>
    <n v="189.19"/>
    <n v="200"/>
    <x v="0"/>
    <n v="69"/>
  </r>
  <r>
    <n v="109"/>
    <n v="193.63"/>
    <n v="200"/>
    <x v="0"/>
    <n v="69"/>
  </r>
  <r>
    <n v="111"/>
    <n v="193.94"/>
    <n v="200"/>
    <x v="0"/>
    <n v="69"/>
  </r>
  <r>
    <n v="100"/>
    <n v="194.76"/>
    <n v="200"/>
    <x v="0"/>
    <n v="69"/>
  </r>
  <r>
    <n v="90"/>
    <n v="196.01"/>
    <n v="200"/>
    <x v="0"/>
    <n v="69"/>
  </r>
  <r>
    <n v="87"/>
    <n v="198.83"/>
    <n v="200"/>
    <x v="0"/>
    <n v="69"/>
  </r>
  <r>
    <n v="98"/>
    <n v="199.25"/>
    <n v="200"/>
    <x v="0"/>
    <n v="69"/>
  </r>
  <r>
    <n v="93"/>
    <n v="205.09"/>
    <n v="300"/>
    <x v="0"/>
    <n v="69"/>
  </r>
  <r>
    <n v="14"/>
    <n v="77.64"/>
    <n v="100"/>
    <x v="1"/>
    <n v="70"/>
  </r>
  <r>
    <n v="24"/>
    <n v="79.06"/>
    <n v="100"/>
    <x v="1"/>
    <n v="70"/>
  </r>
  <r>
    <n v="28"/>
    <n v="80.77"/>
    <n v="100"/>
    <x v="1"/>
    <n v="70"/>
  </r>
  <r>
    <n v="20"/>
    <n v="84.12"/>
    <n v="100"/>
    <x v="1"/>
    <n v="70"/>
  </r>
  <r>
    <n v="3"/>
    <n v="86.33"/>
    <n v="100"/>
    <x v="1"/>
    <n v="69"/>
  </r>
  <r>
    <n v="41"/>
    <n v="86.89"/>
    <n v="100"/>
    <x v="1"/>
    <n v="68"/>
  </r>
  <r>
    <n v="25"/>
    <n v="88.41"/>
    <n v="100"/>
    <x v="1"/>
    <n v="71"/>
  </r>
  <r>
    <n v="23"/>
    <n v="88.83"/>
    <n v="100"/>
    <x v="1"/>
    <n v="70"/>
  </r>
  <r>
    <n v="29"/>
    <n v="89.84"/>
    <n v="100"/>
    <x v="1"/>
    <n v="70"/>
  </r>
  <r>
    <n v="34"/>
    <n v="91.07"/>
    <n v="100"/>
    <x v="1"/>
    <n v="69"/>
  </r>
  <r>
    <n v="16"/>
    <n v="91.19"/>
    <n v="100"/>
    <x v="1"/>
    <n v="70"/>
  </r>
  <r>
    <n v="35"/>
    <n v="91.85"/>
    <n v="100"/>
    <x v="1"/>
    <n v="70"/>
  </r>
  <r>
    <n v="8"/>
    <n v="91.94"/>
    <n v="100"/>
    <x v="1"/>
    <n v="70"/>
  </r>
  <r>
    <n v="15"/>
    <n v="92.5"/>
    <n v="100"/>
    <x v="1"/>
    <n v="70"/>
  </r>
  <r>
    <n v="6"/>
    <n v="92.76"/>
    <n v="100"/>
    <x v="1"/>
    <n v="70"/>
  </r>
  <r>
    <n v="18"/>
    <n v="93.07"/>
    <n v="100"/>
    <x v="1"/>
    <n v="70"/>
  </r>
  <r>
    <n v="13"/>
    <n v="93.51"/>
    <n v="100"/>
    <x v="1"/>
    <n v="70"/>
  </r>
  <r>
    <n v="4"/>
    <n v="93.83"/>
    <n v="100"/>
    <x v="1"/>
    <n v="70"/>
  </r>
  <r>
    <n v="17"/>
    <n v="93.99"/>
    <n v="100"/>
    <x v="1"/>
    <n v="70"/>
  </r>
  <r>
    <n v="22"/>
    <n v="94.02"/>
    <n v="100"/>
    <x v="1"/>
    <n v="69"/>
  </r>
  <r>
    <n v="30"/>
    <n v="94.41"/>
    <n v="100"/>
    <x v="1"/>
    <n v="69"/>
  </r>
  <r>
    <n v="40"/>
    <n v="94.54"/>
    <n v="100"/>
    <x v="1"/>
    <n v="70"/>
  </r>
  <r>
    <n v="39"/>
    <n v="95.45"/>
    <n v="100"/>
    <x v="1"/>
    <n v="70"/>
  </r>
  <r>
    <n v="36"/>
    <n v="95.48"/>
    <n v="100"/>
    <x v="1"/>
    <n v="70"/>
  </r>
  <r>
    <n v="26"/>
    <n v="95.57"/>
    <n v="100"/>
    <x v="1"/>
    <n v="70"/>
  </r>
  <r>
    <n v="33"/>
    <n v="95.67"/>
    <n v="100"/>
    <x v="1"/>
    <n v="70"/>
  </r>
  <r>
    <n v="5"/>
    <n v="95.85"/>
    <n v="100"/>
    <x v="1"/>
    <n v="70"/>
  </r>
  <r>
    <n v="32"/>
    <n v="97.85"/>
    <n v="100"/>
    <x v="1"/>
    <n v="70"/>
  </r>
  <r>
    <n v="11"/>
    <n v="98.16"/>
    <n v="100"/>
    <x v="1"/>
    <n v="69"/>
  </r>
  <r>
    <n v="10"/>
    <n v="98.17"/>
    <n v="100"/>
    <x v="1"/>
    <n v="70"/>
  </r>
  <r>
    <n v="21"/>
    <n v="98.26"/>
    <n v="100"/>
    <x v="1"/>
    <n v="70"/>
  </r>
  <r>
    <n v="12"/>
    <n v="98.96"/>
    <n v="100"/>
    <x v="1"/>
    <n v="70"/>
  </r>
  <r>
    <n v="2"/>
    <n v="100.17"/>
    <n v="200"/>
    <x v="1"/>
    <n v="70"/>
  </r>
  <r>
    <n v="37"/>
    <n v="100.78"/>
    <n v="200"/>
    <x v="1"/>
    <n v="70"/>
  </r>
  <r>
    <n v="27"/>
    <n v="100.98"/>
    <n v="200"/>
    <x v="1"/>
    <n v="70"/>
  </r>
  <r>
    <n v="19"/>
    <n v="102"/>
    <n v="200"/>
    <x v="1"/>
    <n v="70"/>
  </r>
  <r>
    <n v="31"/>
    <n v="102.69"/>
    <n v="200"/>
    <x v="1"/>
    <n v="70"/>
  </r>
  <r>
    <n v="38"/>
    <n v="104.85"/>
    <n v="200"/>
    <x v="1"/>
    <n v="70"/>
  </r>
  <r>
    <n v="7"/>
    <n v="110.99"/>
    <n v="200"/>
    <x v="1"/>
    <n v="70"/>
  </r>
  <r>
    <n v="9"/>
    <n v="113.66"/>
    <n v="200"/>
    <x v="1"/>
    <n v="70"/>
  </r>
  <r>
    <n v="1"/>
    <n v="113.77"/>
    <n v="200"/>
    <x v="1"/>
    <n v="70"/>
  </r>
  <r>
    <n v="48"/>
    <n v="59.54"/>
    <n v="100"/>
    <x v="2"/>
    <n v="72"/>
  </r>
  <r>
    <n v="54"/>
    <n v="60.68"/>
    <n v="100"/>
    <x v="2"/>
    <n v="71"/>
  </r>
  <r>
    <n v="53"/>
    <n v="61.44"/>
    <n v="100"/>
    <x v="2"/>
    <n v="71"/>
  </r>
  <r>
    <n v="66"/>
    <n v="61.47"/>
    <n v="100"/>
    <x v="2"/>
    <n v="71"/>
  </r>
  <r>
    <n v="74"/>
    <n v="61.8"/>
    <n v="100"/>
    <x v="2"/>
    <n v="71"/>
  </r>
  <r>
    <n v="80"/>
    <n v="61.84"/>
    <n v="100"/>
    <x v="2"/>
    <n v="71"/>
  </r>
  <r>
    <n v="50"/>
    <n v="62.23"/>
    <n v="100"/>
    <x v="2"/>
    <n v="71"/>
  </r>
  <r>
    <n v="65"/>
    <n v="62.25"/>
    <n v="100"/>
    <x v="2"/>
    <n v="71"/>
  </r>
  <r>
    <n v="82"/>
    <n v="62.5"/>
    <n v="100"/>
    <x v="2"/>
    <n v="71"/>
  </r>
  <r>
    <n v="69"/>
    <n v="62.65"/>
    <n v="100"/>
    <x v="2"/>
    <n v="71"/>
  </r>
  <r>
    <n v="78"/>
    <n v="62.76"/>
    <n v="100"/>
    <x v="2"/>
    <n v="71"/>
  </r>
  <r>
    <n v="63"/>
    <n v="62.78"/>
    <n v="100"/>
    <x v="2"/>
    <n v="71"/>
  </r>
  <r>
    <n v="58"/>
    <n v="63.02"/>
    <n v="100"/>
    <x v="2"/>
    <n v="71"/>
  </r>
  <r>
    <n v="77"/>
    <n v="63.25"/>
    <n v="100"/>
    <x v="2"/>
    <n v="71"/>
  </r>
  <r>
    <n v="61"/>
    <n v="64.81"/>
    <n v="100"/>
    <x v="2"/>
    <n v="71"/>
  </r>
  <r>
    <n v="72"/>
    <n v="65.12"/>
    <n v="100"/>
    <x v="2"/>
    <n v="71"/>
  </r>
  <r>
    <n v="43"/>
    <n v="65.14"/>
    <n v="100"/>
    <x v="2"/>
    <n v="71"/>
  </r>
  <r>
    <n v="76"/>
    <n v="65.22"/>
    <n v="100"/>
    <x v="2"/>
    <n v="71"/>
  </r>
  <r>
    <n v="42"/>
    <n v="65.430000000000007"/>
    <n v="100"/>
    <x v="2"/>
    <n v="71"/>
  </r>
  <r>
    <n v="68"/>
    <n v="65.78"/>
    <n v="100"/>
    <x v="2"/>
    <n v="71"/>
  </r>
  <r>
    <n v="49"/>
    <n v="66.010000000000005"/>
    <n v="100"/>
    <x v="2"/>
    <n v="71"/>
  </r>
  <r>
    <n v="57"/>
    <n v="66.25"/>
    <n v="100"/>
    <x v="2"/>
    <n v="71"/>
  </r>
  <r>
    <n v="60"/>
    <n v="66.38"/>
    <n v="100"/>
    <x v="2"/>
    <n v="71"/>
  </r>
  <r>
    <n v="67"/>
    <n v="67.05"/>
    <n v="100"/>
    <x v="2"/>
    <n v="71"/>
  </r>
  <r>
    <n v="79"/>
    <n v="67.06"/>
    <n v="100"/>
    <x v="2"/>
    <n v="71"/>
  </r>
  <r>
    <n v="45"/>
    <n v="67.17"/>
    <n v="100"/>
    <x v="2"/>
    <n v="71"/>
  </r>
  <r>
    <n v="71"/>
    <n v="67.17"/>
    <n v="100"/>
    <x v="2"/>
    <n v="71"/>
  </r>
  <r>
    <n v="62"/>
    <n v="67.239999999999995"/>
    <n v="100"/>
    <x v="2"/>
    <n v="71"/>
  </r>
  <r>
    <n v="75"/>
    <n v="67.3"/>
    <n v="100"/>
    <x v="2"/>
    <n v="71"/>
  </r>
  <r>
    <n v="70"/>
    <n v="67.430000000000007"/>
    <n v="100"/>
    <x v="2"/>
    <n v="71"/>
  </r>
  <r>
    <n v="47"/>
    <n v="67.45"/>
    <n v="100"/>
    <x v="2"/>
    <n v="71"/>
  </r>
  <r>
    <n v="73"/>
    <n v="67.459999999999994"/>
    <n v="100"/>
    <x v="2"/>
    <n v="71"/>
  </r>
  <r>
    <n v="52"/>
    <n v="68.41"/>
    <n v="100"/>
    <x v="2"/>
    <n v="71"/>
  </r>
  <r>
    <n v="46"/>
    <n v="68.430000000000007"/>
    <n v="100"/>
    <x v="2"/>
    <n v="71"/>
  </r>
  <r>
    <n v="55"/>
    <n v="68.66"/>
    <n v="100"/>
    <x v="2"/>
    <n v="71"/>
  </r>
  <r>
    <n v="51"/>
    <n v="69.11"/>
    <n v="100"/>
    <x v="2"/>
    <n v="71"/>
  </r>
  <r>
    <n v="59"/>
    <n v="69.66"/>
    <n v="100"/>
    <x v="2"/>
    <n v="71"/>
  </r>
  <r>
    <n v="64"/>
    <n v="70.89"/>
    <n v="100"/>
    <x v="2"/>
    <n v="71"/>
  </r>
  <r>
    <n v="56"/>
    <n v="71.260000000000005"/>
    <n v="100"/>
    <x v="2"/>
    <n v="71"/>
  </r>
  <r>
    <n v="81"/>
    <n v="72.09"/>
    <n v="100"/>
    <x v="2"/>
    <n v="71"/>
  </r>
  <r>
    <n v="44"/>
    <n v="78.010000000000005"/>
    <n v="100"/>
    <x v="2"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8" cacheId="2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showAll="0"/>
    <pivotField dataField="1"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illed Duratio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21" bestFit="1" customWidth="1"/>
  </cols>
  <sheetData>
    <row r="3" spans="1:2">
      <c r="A3" s="5" t="s">
        <v>11</v>
      </c>
      <c r="B3" t="s">
        <v>13</v>
      </c>
    </row>
    <row r="4" spans="1:2">
      <c r="A4" s="6">
        <v>512</v>
      </c>
      <c r="B4" s="4">
        <v>31</v>
      </c>
    </row>
    <row r="5" spans="1:2">
      <c r="A5" s="6">
        <v>1024</v>
      </c>
      <c r="B5" s="4">
        <v>41</v>
      </c>
    </row>
    <row r="6" spans="1:2">
      <c r="A6" s="6">
        <v>2048</v>
      </c>
      <c r="B6" s="4">
        <v>41</v>
      </c>
    </row>
    <row r="7" spans="1:2">
      <c r="A7" s="6" t="s">
        <v>12</v>
      </c>
      <c r="B7" s="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94"/>
  <sheetViews>
    <sheetView workbookViewId="0">
      <selection activeCell="C15" sqref="C15"/>
    </sheetView>
  </sheetViews>
  <sheetFormatPr baseColWidth="10" defaultColWidth="14.1640625" defaultRowHeight="16"/>
  <sheetData>
    <row r="1" spans="1:1638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>
        <v>114</v>
      </c>
      <c r="B2">
        <v>168.35</v>
      </c>
      <c r="C2">
        <v>200</v>
      </c>
      <c r="D2">
        <v>512</v>
      </c>
      <c r="E2">
        <v>61</v>
      </c>
    </row>
    <row r="3" spans="1:16384">
      <c r="A3">
        <v>94</v>
      </c>
      <c r="B3">
        <v>168.65</v>
      </c>
      <c r="C3">
        <v>200</v>
      </c>
      <c r="D3">
        <v>512</v>
      </c>
      <c r="E3">
        <v>69</v>
      </c>
    </row>
    <row r="4" spans="1:16384">
      <c r="A4">
        <v>97</v>
      </c>
      <c r="B4">
        <v>169.21</v>
      </c>
      <c r="C4">
        <v>200</v>
      </c>
      <c r="D4">
        <v>512</v>
      </c>
      <c r="E4">
        <v>69</v>
      </c>
    </row>
    <row r="5" spans="1:16384">
      <c r="A5">
        <v>91</v>
      </c>
      <c r="B5">
        <v>169.25</v>
      </c>
      <c r="C5">
        <v>200</v>
      </c>
      <c r="D5">
        <v>512</v>
      </c>
      <c r="E5">
        <v>69</v>
      </c>
    </row>
    <row r="6" spans="1:16384">
      <c r="A6">
        <v>110</v>
      </c>
      <c r="B6">
        <v>170.33</v>
      </c>
      <c r="C6">
        <v>200</v>
      </c>
      <c r="D6">
        <v>512</v>
      </c>
      <c r="E6">
        <v>69</v>
      </c>
      <c r="K6" s="1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10</v>
      </c>
    </row>
    <row r="7" spans="1:16384">
      <c r="A7">
        <v>92</v>
      </c>
      <c r="B7">
        <v>172.82</v>
      </c>
      <c r="C7">
        <v>200</v>
      </c>
      <c r="D7">
        <v>512</v>
      </c>
      <c r="E7">
        <v>69</v>
      </c>
      <c r="J7" s="2">
        <v>512</v>
      </c>
      <c r="K7" s="3">
        <f t="array" ref="K7">AVERAGE(IF($D:$D=$J7,$B:$B))</f>
        <v>183.62516129032258</v>
      </c>
      <c r="L7" s="3">
        <f t="array" ref="L7">MEDIAN(IF($D:$D=$J7,$B:$B))</f>
        <v>184.95</v>
      </c>
      <c r="M7" s="3">
        <f t="array" ref="M7">MIN(IF($D:$D=$J7,$B:$B))</f>
        <v>168.35</v>
      </c>
      <c r="N7" s="3">
        <f t="array" ref="N7">MAX(IF($D:$D=$J7,$B:$B))</f>
        <v>205.09</v>
      </c>
      <c r="O7" s="3">
        <f t="array" ref="O7">STDEV(IF($D:$D=$J7,$B:$B))</f>
        <v>9.974992688708344</v>
      </c>
      <c r="P7" s="3">
        <f t="array" ref="P7">PERCENTILE((IF($D:$D=$J7,$B:$B)),0.99)</f>
        <v>203.33799999999999</v>
      </c>
    </row>
    <row r="8" spans="1:16384">
      <c r="A8">
        <v>86</v>
      </c>
      <c r="B8">
        <v>173.02</v>
      </c>
      <c r="C8">
        <v>200</v>
      </c>
      <c r="D8">
        <v>512</v>
      </c>
      <c r="E8">
        <v>68</v>
      </c>
      <c r="J8" s="2">
        <v>1024</v>
      </c>
      <c r="K8" s="3">
        <f t="array" ref="K8">AVERAGE(IF($D:$D=$J8,$B:$B))</f>
        <v>94.808709677419344</v>
      </c>
      <c r="L8" s="3">
        <f t="array" ref="L8">MEDIAN(IF($D:$D=$J8,$B:$B))</f>
        <v>94.54</v>
      </c>
      <c r="M8" s="3">
        <f t="array" ref="M8">MIN(IF($D:$D=$J8,$B:$B))</f>
        <v>77.64</v>
      </c>
      <c r="N8" s="3">
        <f t="array" ref="N8">MAX(IF($D:$D=$J8,$B:$B))</f>
        <v>113.77</v>
      </c>
      <c r="O8" s="3">
        <f t="array" ref="O8">STDEV(IF($D:$D=$J8,$B:$B))</f>
        <v>8.8193267853185109</v>
      </c>
      <c r="P8" s="3">
        <f t="array" ref="P8">PERCENTILE((IF($D:$D=$J8,$B:$B)),0.99)</f>
        <v>113.73699999999999</v>
      </c>
    </row>
    <row r="9" spans="1:16384">
      <c r="A9">
        <v>105</v>
      </c>
      <c r="B9">
        <v>174.67</v>
      </c>
      <c r="C9">
        <v>200</v>
      </c>
      <c r="D9">
        <v>512</v>
      </c>
      <c r="E9">
        <v>69</v>
      </c>
      <c r="J9" s="2">
        <v>2048</v>
      </c>
      <c r="K9" s="3">
        <f t="array" ref="K9">AVERAGE(IF($D:$D=$J9,$B:$B))</f>
        <v>65.90451612903226</v>
      </c>
      <c r="L9" s="3">
        <f t="array" ref="L9">MEDIAN(IF($D:$D=$J9,$B:$B))</f>
        <v>65.78</v>
      </c>
      <c r="M9" s="3">
        <f t="array" ref="M9">MIN(IF($D:$D=$J9,$B:$B))</f>
        <v>59.54</v>
      </c>
      <c r="N9" s="3">
        <f t="array" ref="N9">MAX(IF($D:$D=$J9,$B:$B))</f>
        <v>78.010000000000005</v>
      </c>
      <c r="O9" s="3">
        <f t="array" ref="O9">STDEV(IF($D:$D=$J9,$B:$B))</f>
        <v>3.929751339639425</v>
      </c>
      <c r="P9" s="3">
        <f t="array" ref="P9">PERCENTILE((IF($D:$D=$J9,$B:$B)),0.99)</f>
        <v>76.233999999999995</v>
      </c>
    </row>
    <row r="10" spans="1:16384">
      <c r="A10">
        <v>108</v>
      </c>
      <c r="B10">
        <v>174.71</v>
      </c>
      <c r="C10">
        <v>200</v>
      </c>
      <c r="D10">
        <v>512</v>
      </c>
      <c r="E10">
        <v>69</v>
      </c>
    </row>
    <row r="11" spans="1:16384">
      <c r="A11">
        <v>102</v>
      </c>
      <c r="B11">
        <v>177.18</v>
      </c>
      <c r="C11">
        <v>200</v>
      </c>
      <c r="D11">
        <v>512</v>
      </c>
      <c r="E11">
        <v>69</v>
      </c>
    </row>
    <row r="12" spans="1:16384">
      <c r="A12">
        <v>99</v>
      </c>
      <c r="B12">
        <v>182.47</v>
      </c>
      <c r="C12">
        <v>200</v>
      </c>
      <c r="D12">
        <v>512</v>
      </c>
      <c r="E12">
        <v>69</v>
      </c>
    </row>
    <row r="13" spans="1:16384">
      <c r="A13">
        <v>83</v>
      </c>
      <c r="B13">
        <v>182.65</v>
      </c>
      <c r="C13">
        <v>200</v>
      </c>
      <c r="D13">
        <v>512</v>
      </c>
      <c r="E13">
        <v>69</v>
      </c>
    </row>
    <row r="14" spans="1:16384">
      <c r="A14">
        <v>104</v>
      </c>
      <c r="B14">
        <v>182.97</v>
      </c>
      <c r="C14">
        <v>200</v>
      </c>
      <c r="D14">
        <v>512</v>
      </c>
      <c r="E14">
        <v>69</v>
      </c>
    </row>
    <row r="15" spans="1:16384">
      <c r="A15">
        <v>103</v>
      </c>
      <c r="B15">
        <v>183.43</v>
      </c>
      <c r="C15">
        <v>200</v>
      </c>
      <c r="D15">
        <v>512</v>
      </c>
      <c r="E15">
        <v>69</v>
      </c>
    </row>
    <row r="16" spans="1:16384">
      <c r="A16">
        <v>84</v>
      </c>
      <c r="B16">
        <v>183.66</v>
      </c>
      <c r="C16">
        <v>200</v>
      </c>
      <c r="D16">
        <v>512</v>
      </c>
      <c r="E16">
        <v>69</v>
      </c>
    </row>
    <row r="17" spans="1:5">
      <c r="A17">
        <v>88</v>
      </c>
      <c r="B17">
        <v>184.95</v>
      </c>
      <c r="C17">
        <v>200</v>
      </c>
      <c r="D17">
        <v>512</v>
      </c>
      <c r="E17">
        <v>69</v>
      </c>
    </row>
    <row r="18" spans="1:5">
      <c r="A18">
        <v>89</v>
      </c>
      <c r="B18">
        <v>185.02</v>
      </c>
      <c r="C18">
        <v>200</v>
      </c>
      <c r="D18">
        <v>512</v>
      </c>
      <c r="E18">
        <v>69</v>
      </c>
    </row>
    <row r="19" spans="1:5">
      <c r="A19">
        <v>113</v>
      </c>
      <c r="B19">
        <v>185.39</v>
      </c>
      <c r="C19">
        <v>200</v>
      </c>
      <c r="D19">
        <v>512</v>
      </c>
      <c r="E19">
        <v>69</v>
      </c>
    </row>
    <row r="20" spans="1:5">
      <c r="A20">
        <v>96</v>
      </c>
      <c r="B20">
        <v>185.76</v>
      </c>
      <c r="C20">
        <v>200</v>
      </c>
      <c r="D20">
        <v>512</v>
      </c>
      <c r="E20">
        <v>69</v>
      </c>
    </row>
    <row r="21" spans="1:5">
      <c r="A21">
        <v>107</v>
      </c>
      <c r="B21">
        <v>186.26</v>
      </c>
      <c r="C21">
        <v>200</v>
      </c>
      <c r="D21">
        <v>512</v>
      </c>
      <c r="E21">
        <v>69</v>
      </c>
    </row>
    <row r="22" spans="1:5">
      <c r="A22">
        <v>106</v>
      </c>
      <c r="B22">
        <v>186.8</v>
      </c>
      <c r="C22">
        <v>200</v>
      </c>
      <c r="D22">
        <v>512</v>
      </c>
      <c r="E22">
        <v>69</v>
      </c>
    </row>
    <row r="23" spans="1:5">
      <c r="A23">
        <v>95</v>
      </c>
      <c r="B23">
        <v>186.86</v>
      </c>
      <c r="C23">
        <v>200</v>
      </c>
      <c r="D23">
        <v>512</v>
      </c>
      <c r="E23">
        <v>69</v>
      </c>
    </row>
    <row r="24" spans="1:5">
      <c r="A24">
        <v>112</v>
      </c>
      <c r="B24">
        <v>187.27</v>
      </c>
      <c r="C24">
        <v>200</v>
      </c>
      <c r="D24">
        <v>512</v>
      </c>
      <c r="E24">
        <v>70</v>
      </c>
    </row>
    <row r="25" spans="1:5">
      <c r="A25">
        <v>85</v>
      </c>
      <c r="B25">
        <v>189.19</v>
      </c>
      <c r="C25">
        <v>200</v>
      </c>
      <c r="D25">
        <v>512</v>
      </c>
      <c r="E25">
        <v>69</v>
      </c>
    </row>
    <row r="26" spans="1:5">
      <c r="A26">
        <v>109</v>
      </c>
      <c r="B26">
        <v>193.63</v>
      </c>
      <c r="C26">
        <v>200</v>
      </c>
      <c r="D26">
        <v>512</v>
      </c>
      <c r="E26">
        <v>69</v>
      </c>
    </row>
    <row r="27" spans="1:5">
      <c r="A27">
        <v>111</v>
      </c>
      <c r="B27">
        <v>193.94</v>
      </c>
      <c r="C27">
        <v>200</v>
      </c>
      <c r="D27">
        <v>512</v>
      </c>
      <c r="E27">
        <v>69</v>
      </c>
    </row>
    <row r="28" spans="1:5">
      <c r="A28">
        <v>100</v>
      </c>
      <c r="B28">
        <v>194.76</v>
      </c>
      <c r="C28">
        <v>200</v>
      </c>
      <c r="D28">
        <v>512</v>
      </c>
      <c r="E28">
        <v>69</v>
      </c>
    </row>
    <row r="29" spans="1:5">
      <c r="A29">
        <v>90</v>
      </c>
      <c r="B29">
        <v>196.01</v>
      </c>
      <c r="C29">
        <v>200</v>
      </c>
      <c r="D29">
        <v>512</v>
      </c>
      <c r="E29">
        <v>69</v>
      </c>
    </row>
    <row r="30" spans="1:5">
      <c r="A30">
        <v>87</v>
      </c>
      <c r="B30">
        <v>198.83</v>
      </c>
      <c r="C30">
        <v>200</v>
      </c>
      <c r="D30">
        <v>512</v>
      </c>
      <c r="E30">
        <v>69</v>
      </c>
    </row>
    <row r="31" spans="1:5">
      <c r="A31">
        <v>98</v>
      </c>
      <c r="B31">
        <v>199.25</v>
      </c>
      <c r="C31">
        <v>200</v>
      </c>
      <c r="D31">
        <v>512</v>
      </c>
      <c r="E31">
        <v>69</v>
      </c>
    </row>
    <row r="32" spans="1:5">
      <c r="A32">
        <v>93</v>
      </c>
      <c r="B32">
        <v>205.09</v>
      </c>
      <c r="C32">
        <v>300</v>
      </c>
      <c r="D32">
        <v>512</v>
      </c>
      <c r="E32">
        <v>69</v>
      </c>
    </row>
    <row r="33" spans="1:5">
      <c r="A33">
        <v>14</v>
      </c>
      <c r="B33">
        <v>77.64</v>
      </c>
      <c r="C33">
        <v>100</v>
      </c>
      <c r="D33">
        <v>1024</v>
      </c>
      <c r="E33">
        <v>70</v>
      </c>
    </row>
    <row r="34" spans="1:5">
      <c r="A34">
        <v>24</v>
      </c>
      <c r="B34">
        <v>79.06</v>
      </c>
      <c r="C34">
        <v>100</v>
      </c>
      <c r="D34">
        <v>1024</v>
      </c>
      <c r="E34">
        <v>70</v>
      </c>
    </row>
    <row r="35" spans="1:5">
      <c r="A35">
        <v>28</v>
      </c>
      <c r="B35">
        <v>80.77</v>
      </c>
      <c r="C35">
        <v>100</v>
      </c>
      <c r="D35">
        <v>1024</v>
      </c>
      <c r="E35">
        <v>70</v>
      </c>
    </row>
    <row r="36" spans="1:5">
      <c r="A36">
        <v>20</v>
      </c>
      <c r="B36">
        <v>84.12</v>
      </c>
      <c r="C36">
        <v>100</v>
      </c>
      <c r="D36">
        <v>1024</v>
      </c>
      <c r="E36">
        <v>70</v>
      </c>
    </row>
    <row r="37" spans="1:5">
      <c r="A37">
        <v>3</v>
      </c>
      <c r="B37">
        <v>86.33</v>
      </c>
      <c r="C37">
        <v>100</v>
      </c>
      <c r="D37">
        <v>1024</v>
      </c>
      <c r="E37">
        <v>69</v>
      </c>
    </row>
    <row r="38" spans="1:5">
      <c r="A38">
        <v>41</v>
      </c>
      <c r="B38">
        <v>86.89</v>
      </c>
      <c r="C38">
        <v>100</v>
      </c>
      <c r="D38">
        <v>1024</v>
      </c>
      <c r="E38">
        <v>68</v>
      </c>
    </row>
    <row r="39" spans="1:5">
      <c r="A39">
        <v>23</v>
      </c>
      <c r="B39">
        <v>88.83</v>
      </c>
      <c r="C39">
        <v>100</v>
      </c>
      <c r="D39">
        <v>1024</v>
      </c>
      <c r="E39">
        <v>70</v>
      </c>
    </row>
    <row r="40" spans="1:5">
      <c r="A40">
        <v>29</v>
      </c>
      <c r="B40">
        <v>89.84</v>
      </c>
      <c r="C40">
        <v>100</v>
      </c>
      <c r="D40">
        <v>1024</v>
      </c>
      <c r="E40">
        <v>70</v>
      </c>
    </row>
    <row r="41" spans="1:5">
      <c r="A41">
        <v>34</v>
      </c>
      <c r="B41">
        <v>91.07</v>
      </c>
      <c r="C41">
        <v>100</v>
      </c>
      <c r="D41">
        <v>1024</v>
      </c>
      <c r="E41">
        <v>69</v>
      </c>
    </row>
    <row r="42" spans="1:5">
      <c r="A42">
        <v>35</v>
      </c>
      <c r="B42">
        <v>91.85</v>
      </c>
      <c r="C42">
        <v>100</v>
      </c>
      <c r="D42">
        <v>1024</v>
      </c>
      <c r="E42">
        <v>70</v>
      </c>
    </row>
    <row r="43" spans="1:5">
      <c r="A43">
        <v>8</v>
      </c>
      <c r="B43">
        <v>91.94</v>
      </c>
      <c r="C43">
        <v>100</v>
      </c>
      <c r="D43">
        <v>1024</v>
      </c>
      <c r="E43">
        <v>70</v>
      </c>
    </row>
    <row r="44" spans="1:5">
      <c r="A44">
        <v>6</v>
      </c>
      <c r="B44">
        <v>92.76</v>
      </c>
      <c r="C44">
        <v>100</v>
      </c>
      <c r="D44">
        <v>1024</v>
      </c>
      <c r="E44">
        <v>70</v>
      </c>
    </row>
    <row r="45" spans="1:5">
      <c r="A45">
        <v>13</v>
      </c>
      <c r="B45">
        <v>93.51</v>
      </c>
      <c r="C45">
        <v>100</v>
      </c>
      <c r="D45">
        <v>1024</v>
      </c>
      <c r="E45">
        <v>70</v>
      </c>
    </row>
    <row r="46" spans="1:5">
      <c r="A46">
        <v>17</v>
      </c>
      <c r="B46">
        <v>93.99</v>
      </c>
      <c r="C46">
        <v>100</v>
      </c>
      <c r="D46">
        <v>1024</v>
      </c>
      <c r="E46">
        <v>70</v>
      </c>
    </row>
    <row r="47" spans="1:5">
      <c r="A47">
        <v>22</v>
      </c>
      <c r="B47">
        <v>94.02</v>
      </c>
      <c r="C47">
        <v>100</v>
      </c>
      <c r="D47">
        <v>1024</v>
      </c>
      <c r="E47">
        <v>69</v>
      </c>
    </row>
    <row r="48" spans="1:5">
      <c r="A48">
        <v>40</v>
      </c>
      <c r="B48">
        <v>94.54</v>
      </c>
      <c r="C48">
        <v>100</v>
      </c>
      <c r="D48">
        <v>1024</v>
      </c>
      <c r="E48">
        <v>70</v>
      </c>
    </row>
    <row r="49" spans="1:5">
      <c r="A49">
        <v>39</v>
      </c>
      <c r="B49">
        <v>95.45</v>
      </c>
      <c r="C49">
        <v>100</v>
      </c>
      <c r="D49">
        <v>1024</v>
      </c>
      <c r="E49">
        <v>70</v>
      </c>
    </row>
    <row r="50" spans="1:5">
      <c r="A50">
        <v>36</v>
      </c>
      <c r="B50">
        <v>95.48</v>
      </c>
      <c r="C50">
        <v>100</v>
      </c>
      <c r="D50">
        <v>1024</v>
      </c>
      <c r="E50">
        <v>70</v>
      </c>
    </row>
    <row r="51" spans="1:5">
      <c r="A51">
        <v>33</v>
      </c>
      <c r="B51">
        <v>95.67</v>
      </c>
      <c r="C51">
        <v>100</v>
      </c>
      <c r="D51">
        <v>1024</v>
      </c>
      <c r="E51">
        <v>70</v>
      </c>
    </row>
    <row r="52" spans="1:5">
      <c r="A52">
        <v>5</v>
      </c>
      <c r="B52">
        <v>95.85</v>
      </c>
      <c r="C52">
        <v>100</v>
      </c>
      <c r="D52">
        <v>1024</v>
      </c>
      <c r="E52">
        <v>70</v>
      </c>
    </row>
    <row r="53" spans="1:5">
      <c r="A53">
        <v>32</v>
      </c>
      <c r="B53">
        <v>97.85</v>
      </c>
      <c r="C53">
        <v>100</v>
      </c>
      <c r="D53">
        <v>1024</v>
      </c>
      <c r="E53">
        <v>70</v>
      </c>
    </row>
    <row r="54" spans="1:5">
      <c r="A54">
        <v>10</v>
      </c>
      <c r="B54">
        <v>98.17</v>
      </c>
      <c r="C54">
        <v>100</v>
      </c>
      <c r="D54">
        <v>1024</v>
      </c>
      <c r="E54">
        <v>70</v>
      </c>
    </row>
    <row r="55" spans="1:5">
      <c r="A55">
        <v>21</v>
      </c>
      <c r="B55">
        <v>98.26</v>
      </c>
      <c r="C55">
        <v>100</v>
      </c>
      <c r="D55">
        <v>1024</v>
      </c>
      <c r="E55">
        <v>70</v>
      </c>
    </row>
    <row r="56" spans="1:5">
      <c r="A56">
        <v>12</v>
      </c>
      <c r="B56">
        <v>98.96</v>
      </c>
      <c r="C56">
        <v>100</v>
      </c>
      <c r="D56">
        <v>1024</v>
      </c>
      <c r="E56">
        <v>70</v>
      </c>
    </row>
    <row r="57" spans="1:5">
      <c r="A57">
        <v>2</v>
      </c>
      <c r="B57">
        <v>100.17</v>
      </c>
      <c r="C57">
        <v>200</v>
      </c>
      <c r="D57">
        <v>1024</v>
      </c>
      <c r="E57">
        <v>70</v>
      </c>
    </row>
    <row r="58" spans="1:5">
      <c r="A58">
        <v>37</v>
      </c>
      <c r="B58">
        <v>100.78</v>
      </c>
      <c r="C58">
        <v>200</v>
      </c>
      <c r="D58">
        <v>1024</v>
      </c>
      <c r="E58">
        <v>70</v>
      </c>
    </row>
    <row r="59" spans="1:5">
      <c r="A59">
        <v>19</v>
      </c>
      <c r="B59">
        <v>102</v>
      </c>
      <c r="C59">
        <v>200</v>
      </c>
      <c r="D59">
        <v>1024</v>
      </c>
      <c r="E59">
        <v>70</v>
      </c>
    </row>
    <row r="60" spans="1:5">
      <c r="A60">
        <v>38</v>
      </c>
      <c r="B60">
        <v>104.85</v>
      </c>
      <c r="C60">
        <v>200</v>
      </c>
      <c r="D60">
        <v>1024</v>
      </c>
      <c r="E60">
        <v>70</v>
      </c>
    </row>
    <row r="61" spans="1:5">
      <c r="A61">
        <v>7</v>
      </c>
      <c r="B61">
        <v>110.99</v>
      </c>
      <c r="C61">
        <v>200</v>
      </c>
      <c r="D61">
        <v>1024</v>
      </c>
      <c r="E61">
        <v>70</v>
      </c>
    </row>
    <row r="62" spans="1:5">
      <c r="A62">
        <v>9</v>
      </c>
      <c r="B62">
        <v>113.66</v>
      </c>
      <c r="C62">
        <v>200</v>
      </c>
      <c r="D62">
        <v>1024</v>
      </c>
      <c r="E62">
        <v>70</v>
      </c>
    </row>
    <row r="63" spans="1:5">
      <c r="A63">
        <v>1</v>
      </c>
      <c r="B63">
        <v>113.77</v>
      </c>
      <c r="C63">
        <v>200</v>
      </c>
      <c r="D63">
        <v>1024</v>
      </c>
      <c r="E63">
        <v>70</v>
      </c>
    </row>
    <row r="64" spans="1:5">
      <c r="A64">
        <v>48</v>
      </c>
      <c r="B64">
        <v>59.54</v>
      </c>
      <c r="C64">
        <v>100</v>
      </c>
      <c r="D64">
        <v>2048</v>
      </c>
      <c r="E64">
        <v>72</v>
      </c>
    </row>
    <row r="65" spans="1:5">
      <c r="A65">
        <v>54</v>
      </c>
      <c r="B65">
        <v>60.68</v>
      </c>
      <c r="C65">
        <v>100</v>
      </c>
      <c r="D65">
        <v>2048</v>
      </c>
      <c r="E65">
        <v>71</v>
      </c>
    </row>
    <row r="66" spans="1:5">
      <c r="A66">
        <v>66</v>
      </c>
      <c r="B66">
        <v>61.47</v>
      </c>
      <c r="C66">
        <v>100</v>
      </c>
      <c r="D66">
        <v>2048</v>
      </c>
      <c r="E66">
        <v>71</v>
      </c>
    </row>
    <row r="67" spans="1:5">
      <c r="A67">
        <v>74</v>
      </c>
      <c r="B67">
        <v>61.8</v>
      </c>
      <c r="C67">
        <v>100</v>
      </c>
      <c r="D67">
        <v>2048</v>
      </c>
      <c r="E67">
        <v>71</v>
      </c>
    </row>
    <row r="68" spans="1:5">
      <c r="A68">
        <v>80</v>
      </c>
      <c r="B68">
        <v>61.84</v>
      </c>
      <c r="C68">
        <v>100</v>
      </c>
      <c r="D68">
        <v>2048</v>
      </c>
      <c r="E68">
        <v>71</v>
      </c>
    </row>
    <row r="69" spans="1:5">
      <c r="A69">
        <v>65</v>
      </c>
      <c r="B69">
        <v>62.25</v>
      </c>
      <c r="C69">
        <v>100</v>
      </c>
      <c r="D69">
        <v>2048</v>
      </c>
      <c r="E69">
        <v>71</v>
      </c>
    </row>
    <row r="70" spans="1:5">
      <c r="A70">
        <v>82</v>
      </c>
      <c r="B70">
        <v>62.5</v>
      </c>
      <c r="C70">
        <v>100</v>
      </c>
      <c r="D70">
        <v>2048</v>
      </c>
      <c r="E70">
        <v>71</v>
      </c>
    </row>
    <row r="71" spans="1:5">
      <c r="A71">
        <v>69</v>
      </c>
      <c r="B71">
        <v>62.65</v>
      </c>
      <c r="C71">
        <v>100</v>
      </c>
      <c r="D71">
        <v>2048</v>
      </c>
      <c r="E71">
        <v>71</v>
      </c>
    </row>
    <row r="72" spans="1:5">
      <c r="A72">
        <v>78</v>
      </c>
      <c r="B72">
        <v>62.76</v>
      </c>
      <c r="C72">
        <v>100</v>
      </c>
      <c r="D72">
        <v>2048</v>
      </c>
      <c r="E72">
        <v>71</v>
      </c>
    </row>
    <row r="73" spans="1:5">
      <c r="A73">
        <v>63</v>
      </c>
      <c r="B73">
        <v>62.78</v>
      </c>
      <c r="C73">
        <v>100</v>
      </c>
      <c r="D73">
        <v>2048</v>
      </c>
      <c r="E73">
        <v>71</v>
      </c>
    </row>
    <row r="74" spans="1:5">
      <c r="A74">
        <v>77</v>
      </c>
      <c r="B74">
        <v>63.25</v>
      </c>
      <c r="C74">
        <v>100</v>
      </c>
      <c r="D74">
        <v>2048</v>
      </c>
      <c r="E74">
        <v>71</v>
      </c>
    </row>
    <row r="75" spans="1:5">
      <c r="A75">
        <v>61</v>
      </c>
      <c r="B75">
        <v>64.81</v>
      </c>
      <c r="C75">
        <v>100</v>
      </c>
      <c r="D75">
        <v>2048</v>
      </c>
      <c r="E75">
        <v>71</v>
      </c>
    </row>
    <row r="76" spans="1:5">
      <c r="A76">
        <v>43</v>
      </c>
      <c r="B76">
        <v>65.14</v>
      </c>
      <c r="C76">
        <v>100</v>
      </c>
      <c r="D76">
        <v>2048</v>
      </c>
      <c r="E76">
        <v>71</v>
      </c>
    </row>
    <row r="77" spans="1:5">
      <c r="A77">
        <v>76</v>
      </c>
      <c r="B77">
        <v>65.22</v>
      </c>
      <c r="C77">
        <v>100</v>
      </c>
      <c r="D77">
        <v>2048</v>
      </c>
      <c r="E77">
        <v>71</v>
      </c>
    </row>
    <row r="78" spans="1:5">
      <c r="A78">
        <v>42</v>
      </c>
      <c r="B78">
        <v>65.430000000000007</v>
      </c>
      <c r="C78">
        <v>100</v>
      </c>
      <c r="D78">
        <v>2048</v>
      </c>
      <c r="E78">
        <v>71</v>
      </c>
    </row>
    <row r="79" spans="1:5">
      <c r="A79">
        <v>68</v>
      </c>
      <c r="B79">
        <v>65.78</v>
      </c>
      <c r="C79">
        <v>100</v>
      </c>
      <c r="D79">
        <v>2048</v>
      </c>
      <c r="E79">
        <v>71</v>
      </c>
    </row>
    <row r="80" spans="1:5">
      <c r="A80">
        <v>57</v>
      </c>
      <c r="B80">
        <v>66.25</v>
      </c>
      <c r="C80">
        <v>100</v>
      </c>
      <c r="D80">
        <v>2048</v>
      </c>
      <c r="E80">
        <v>71</v>
      </c>
    </row>
    <row r="81" spans="1:5">
      <c r="A81">
        <v>60</v>
      </c>
      <c r="B81">
        <v>66.38</v>
      </c>
      <c r="C81">
        <v>100</v>
      </c>
      <c r="D81">
        <v>2048</v>
      </c>
      <c r="E81">
        <v>71</v>
      </c>
    </row>
    <row r="82" spans="1:5">
      <c r="A82">
        <v>79</v>
      </c>
      <c r="B82">
        <v>67.06</v>
      </c>
      <c r="C82">
        <v>100</v>
      </c>
      <c r="D82">
        <v>2048</v>
      </c>
      <c r="E82">
        <v>71</v>
      </c>
    </row>
    <row r="83" spans="1:5">
      <c r="A83">
        <v>45</v>
      </c>
      <c r="B83">
        <v>67.17</v>
      </c>
      <c r="C83">
        <v>100</v>
      </c>
      <c r="D83">
        <v>2048</v>
      </c>
      <c r="E83">
        <v>71</v>
      </c>
    </row>
    <row r="84" spans="1:5">
      <c r="A84">
        <v>71</v>
      </c>
      <c r="B84">
        <v>67.17</v>
      </c>
      <c r="C84">
        <v>100</v>
      </c>
      <c r="D84">
        <v>2048</v>
      </c>
      <c r="E84">
        <v>71</v>
      </c>
    </row>
    <row r="85" spans="1:5">
      <c r="A85">
        <v>62</v>
      </c>
      <c r="B85">
        <v>67.239999999999995</v>
      </c>
      <c r="C85">
        <v>100</v>
      </c>
      <c r="D85">
        <v>2048</v>
      </c>
      <c r="E85">
        <v>71</v>
      </c>
    </row>
    <row r="86" spans="1:5">
      <c r="A86">
        <v>70</v>
      </c>
      <c r="B86">
        <v>67.430000000000007</v>
      </c>
      <c r="C86">
        <v>100</v>
      </c>
      <c r="D86">
        <v>2048</v>
      </c>
      <c r="E86">
        <v>71</v>
      </c>
    </row>
    <row r="87" spans="1:5">
      <c r="A87">
        <v>73</v>
      </c>
      <c r="B87">
        <v>67.459999999999994</v>
      </c>
      <c r="C87">
        <v>100</v>
      </c>
      <c r="D87">
        <v>2048</v>
      </c>
      <c r="E87">
        <v>71</v>
      </c>
    </row>
    <row r="88" spans="1:5">
      <c r="A88">
        <v>52</v>
      </c>
      <c r="B88">
        <v>68.41</v>
      </c>
      <c r="C88">
        <v>100</v>
      </c>
      <c r="D88">
        <v>2048</v>
      </c>
      <c r="E88">
        <v>71</v>
      </c>
    </row>
    <row r="89" spans="1:5">
      <c r="A89">
        <v>55</v>
      </c>
      <c r="B89">
        <v>68.66</v>
      </c>
      <c r="C89">
        <v>100</v>
      </c>
      <c r="D89">
        <v>2048</v>
      </c>
      <c r="E89">
        <v>71</v>
      </c>
    </row>
    <row r="90" spans="1:5">
      <c r="A90">
        <v>59</v>
      </c>
      <c r="B90">
        <v>69.66</v>
      </c>
      <c r="C90">
        <v>100</v>
      </c>
      <c r="D90">
        <v>2048</v>
      </c>
      <c r="E90">
        <v>71</v>
      </c>
    </row>
    <row r="91" spans="1:5">
      <c r="A91">
        <v>64</v>
      </c>
      <c r="B91">
        <v>70.89</v>
      </c>
      <c r="C91">
        <v>100</v>
      </c>
      <c r="D91">
        <v>2048</v>
      </c>
      <c r="E91">
        <v>71</v>
      </c>
    </row>
    <row r="92" spans="1:5">
      <c r="A92">
        <v>56</v>
      </c>
      <c r="B92">
        <v>71.260000000000005</v>
      </c>
      <c r="C92">
        <v>100</v>
      </c>
      <c r="D92">
        <v>2048</v>
      </c>
      <c r="E92">
        <v>71</v>
      </c>
    </row>
    <row r="93" spans="1:5">
      <c r="A93">
        <v>81</v>
      </c>
      <c r="B93">
        <v>72.09</v>
      </c>
      <c r="C93">
        <v>100</v>
      </c>
      <c r="D93">
        <v>2048</v>
      </c>
      <c r="E93">
        <v>71</v>
      </c>
    </row>
    <row r="94" spans="1:5">
      <c r="A94">
        <v>44</v>
      </c>
      <c r="B94">
        <v>78.010000000000005</v>
      </c>
      <c r="C94">
        <v>100</v>
      </c>
      <c r="D94">
        <v>2048</v>
      </c>
      <c r="E94">
        <v>71</v>
      </c>
    </row>
  </sheetData>
  <autoFilter ref="A1:E94" xr:uid="{00000000-0009-0000-0000-000003000000}">
    <sortState xmlns:xlrd2="http://schemas.microsoft.com/office/spreadsheetml/2017/richdata2" ref="A2:E94">
      <sortCondition ref="D2:D94"/>
      <sortCondition ref="B2:B94"/>
    </sortState>
  </autoFilter>
  <sortState xmlns:xlrd2="http://schemas.microsoft.com/office/spreadsheetml/2017/richdata2" ref="A2:E94">
    <sortCondition ref="D2:D94"/>
    <sortCondition ref="B2:B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NODE_PURE_COLDSTART</vt:lpstr>
      <vt:lpstr>NODE LINE CHART</vt:lpstr>
      <vt:lpstr>NODE BAR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2019-04-16T19:15:10Z</dcterms:created>
  <dcterms:modified xsi:type="dcterms:W3CDTF">2019-04-16T21:20:53Z</dcterms:modified>
</cp:coreProperties>
</file>