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SECOND 50 HOUR TEST/"/>
    </mc:Choice>
  </mc:AlternateContent>
  <xr:revisionPtr revIDLastSave="0" documentId="13_ncr:40009_{66CC7C2A-5DFB-3E4D-A333-8C1F688D022E}" xr6:coauthVersionLast="43" xr6:coauthVersionMax="43" xr10:uidLastSave="{00000000-0000-0000-0000-000000000000}"/>
  <bookViews>
    <workbookView xWindow="51200" yWindow="4500" windowWidth="38400" windowHeight="21140"/>
  </bookViews>
  <sheets>
    <sheet name="BAR STATISTICS" sheetId="3" r:id="rId1"/>
    <sheet name="Sheet1" sheetId="4" r:id="rId2"/>
    <sheet name="results_java_POST_11-04-2019_15" sheetId="1" r:id="rId3"/>
  </sheets>
  <definedNames>
    <definedName name="_xlnm._FilterDatabase" localSheetId="2" hidden="1">'results_java_POST_11-04-2019_15'!$A$1:$G$335</definedName>
    <definedName name="_xlchart.v1.0" hidden="1">'results_java_POST_11-04-2019_15'!$L$5</definedName>
    <definedName name="_xlchart.v1.1" hidden="1">'results_java_POST_11-04-2019_15'!$M$12:$R$12</definedName>
    <definedName name="_xlchart.v1.10" hidden="1">'results_java_POST_11-04-2019_15'!$L$5</definedName>
    <definedName name="_xlchart.v1.11" hidden="1">'results_java_POST_11-04-2019_15'!$M$12:$R$12</definedName>
    <definedName name="_xlchart.v1.12" hidden="1">'results_java_POST_11-04-2019_15'!$M$13:$R$13</definedName>
    <definedName name="_xlchart.v1.13" hidden="1">'results_java_POST_11-04-2019_15'!$M$14:$R$14</definedName>
    <definedName name="_xlchart.v1.14" hidden="1">'results_java_POST_11-04-2019_15'!$M$4:$R$4</definedName>
    <definedName name="_xlchart.v1.2" hidden="1">'results_java_POST_11-04-2019_15'!$M$13:$R$13</definedName>
    <definedName name="_xlchart.v1.3" hidden="1">'results_java_POST_11-04-2019_15'!$M$14:$R$14</definedName>
    <definedName name="_xlchart.v1.4" hidden="1">'results_java_POST_11-04-2019_15'!$M$4:$R$4</definedName>
    <definedName name="_xlchart.v1.5" hidden="1">'results_java_POST_11-04-2019_15'!$L$5</definedName>
    <definedName name="_xlchart.v1.6" hidden="1">'results_java_POST_11-04-2019_15'!$M$12:$R$12</definedName>
    <definedName name="_xlchart.v1.7" hidden="1">'results_java_POST_11-04-2019_15'!$M$13:$R$13</definedName>
    <definedName name="_xlchart.v1.8" hidden="1">'results_java_POST_11-04-2019_15'!$M$14:$R$14</definedName>
    <definedName name="_xlchart.v1.9" hidden="1">'results_java_POST_11-04-2019_15'!$M$4:$R$4</definedName>
  </definedNames>
  <calcPr calcId="191029"/>
  <pivotCaches>
    <pivotCache cacheId="15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L22" i="1"/>
  <c r="O19" i="1"/>
  <c r="O20" i="1"/>
  <c r="N19" i="1"/>
  <c r="N20" i="1"/>
  <c r="M19" i="1"/>
  <c r="M20" i="1"/>
  <c r="L20" i="1"/>
  <c r="L19" i="1"/>
  <c r="J13" i="1"/>
  <c r="M7" i="1" a="1"/>
  <c r="M7" i="1" s="1"/>
  <c r="M14" i="1" s="1"/>
  <c r="M6" i="1" a="1"/>
  <c r="M6" i="1" s="1"/>
  <c r="M13" i="1" s="1"/>
  <c r="M5" i="1" a="1"/>
  <c r="M5" i="1" s="1"/>
  <c r="M12" i="1" s="1"/>
  <c r="R6" i="1" a="1"/>
  <c r="R6" i="1" s="1"/>
  <c r="R13" i="1" s="1"/>
  <c r="R7" i="1" a="1"/>
  <c r="R7" i="1" s="1"/>
  <c r="R14" i="1" s="1"/>
  <c r="Q6" i="1" a="1"/>
  <c r="Q6" i="1" s="1"/>
  <c r="Q13" i="1" s="1"/>
  <c r="Q7" i="1" a="1"/>
  <c r="Q7" i="1" s="1"/>
  <c r="Q14" i="1" s="1"/>
  <c r="P6" i="1" a="1"/>
  <c r="P6" i="1" s="1"/>
  <c r="P13" i="1" s="1"/>
  <c r="P7" i="1" a="1"/>
  <c r="P7" i="1" s="1"/>
  <c r="P14" i="1" s="1"/>
  <c r="P5" i="1" a="1"/>
  <c r="P5" i="1" s="1"/>
  <c r="P12" i="1" s="1"/>
  <c r="O6" i="1" a="1"/>
  <c r="O6" i="1" s="1"/>
  <c r="O13" i="1" s="1"/>
  <c r="O7" i="1" a="1"/>
  <c r="O7" i="1" s="1"/>
  <c r="O14" i="1" s="1"/>
  <c r="O5" i="1" a="1"/>
  <c r="O5" i="1" s="1"/>
  <c r="O12" i="1" s="1"/>
  <c r="N6" i="1" a="1"/>
  <c r="N6" i="1" s="1"/>
  <c r="N13" i="1" s="1"/>
  <c r="N7" i="1" a="1"/>
  <c r="N7" i="1" s="1"/>
  <c r="N14" i="1" s="1"/>
  <c r="R5" i="1" a="1"/>
  <c r="R5" i="1" s="1"/>
  <c r="R12" i="1" s="1"/>
  <c r="Q5" i="1" a="1"/>
  <c r="Q5" i="1" s="1"/>
  <c r="Q12" i="1" s="1"/>
  <c r="N5" i="1" a="1"/>
  <c r="N5" i="1" s="1"/>
  <c r="N12" i="1" s="1"/>
  <c r="G120" i="1"/>
  <c r="G237" i="1"/>
  <c r="G3" i="1"/>
  <c r="G121" i="1"/>
  <c r="G238" i="1"/>
  <c r="G4" i="1"/>
  <c r="G122" i="1"/>
  <c r="G239" i="1"/>
  <c r="G123" i="1"/>
  <c r="G240" i="1"/>
  <c r="G5" i="1"/>
  <c r="G124" i="1"/>
  <c r="G241" i="1"/>
  <c r="G6" i="1"/>
  <c r="G125" i="1"/>
  <c r="G242" i="1"/>
  <c r="G7" i="1"/>
  <c r="G126" i="1"/>
  <c r="G243" i="1"/>
  <c r="G8" i="1"/>
  <c r="G127" i="1"/>
  <c r="G244" i="1"/>
  <c r="G9" i="1"/>
  <c r="G128" i="1"/>
  <c r="G245" i="1"/>
  <c r="G10" i="1"/>
  <c r="G129" i="1"/>
  <c r="G246" i="1"/>
  <c r="G11" i="1"/>
  <c r="G130" i="1"/>
  <c r="G247" i="1"/>
  <c r="G12" i="1"/>
  <c r="G131" i="1"/>
  <c r="G248" i="1"/>
  <c r="G13" i="1"/>
  <c r="G132" i="1"/>
  <c r="G249" i="1"/>
  <c r="G14" i="1"/>
  <c r="G133" i="1"/>
  <c r="G250" i="1"/>
  <c r="G15" i="1"/>
  <c r="G134" i="1"/>
  <c r="G251" i="1"/>
  <c r="G16" i="1"/>
  <c r="G135" i="1"/>
  <c r="G252" i="1"/>
  <c r="G17" i="1"/>
  <c r="G136" i="1"/>
  <c r="G253" i="1"/>
  <c r="G18" i="1"/>
  <c r="G137" i="1"/>
  <c r="G254" i="1"/>
  <c r="G19" i="1"/>
  <c r="G138" i="1"/>
  <c r="G255" i="1"/>
  <c r="G20" i="1"/>
  <c r="G139" i="1"/>
  <c r="G256" i="1"/>
  <c r="G21" i="1"/>
  <c r="G140" i="1"/>
  <c r="G257" i="1"/>
  <c r="G22" i="1"/>
  <c r="G141" i="1"/>
  <c r="G258" i="1"/>
  <c r="G23" i="1"/>
  <c r="G142" i="1"/>
  <c r="G259" i="1"/>
  <c r="G260" i="1"/>
  <c r="G24" i="1"/>
  <c r="G143" i="1"/>
  <c r="G261" i="1"/>
  <c r="G25" i="1"/>
  <c r="G144" i="1"/>
  <c r="G262" i="1"/>
  <c r="G26" i="1"/>
  <c r="G145" i="1"/>
  <c r="G263" i="1"/>
  <c r="G27" i="1"/>
  <c r="G264" i="1"/>
  <c r="G28" i="1"/>
  <c r="G146" i="1"/>
  <c r="G265" i="1"/>
  <c r="G29" i="1"/>
  <c r="G147" i="1"/>
  <c r="G266" i="1"/>
  <c r="G30" i="1"/>
  <c r="G148" i="1"/>
  <c r="G267" i="1"/>
  <c r="G31" i="1"/>
  <c r="G149" i="1"/>
  <c r="G268" i="1"/>
  <c r="G32" i="1"/>
  <c r="G150" i="1"/>
  <c r="G269" i="1"/>
  <c r="G33" i="1"/>
  <c r="G151" i="1"/>
  <c r="G270" i="1"/>
  <c r="G34" i="1"/>
  <c r="G152" i="1"/>
  <c r="G271" i="1"/>
  <c r="G35" i="1"/>
  <c r="G153" i="1"/>
  <c r="G272" i="1"/>
  <c r="G36" i="1"/>
  <c r="G154" i="1"/>
  <c r="G273" i="1"/>
  <c r="G37" i="1"/>
  <c r="G274" i="1"/>
  <c r="G38" i="1"/>
  <c r="G155" i="1"/>
  <c r="G275" i="1"/>
  <c r="G39" i="1"/>
  <c r="G156" i="1"/>
  <c r="G276" i="1"/>
  <c r="G40" i="1"/>
  <c r="G157" i="1"/>
  <c r="G277" i="1"/>
  <c r="G41" i="1"/>
  <c r="G158" i="1"/>
  <c r="G278" i="1"/>
  <c r="G42" i="1"/>
  <c r="G159" i="1"/>
  <c r="G279" i="1"/>
  <c r="G43" i="1"/>
  <c r="G160" i="1"/>
  <c r="G280" i="1"/>
  <c r="G44" i="1"/>
  <c r="G161" i="1"/>
  <c r="G281" i="1"/>
  <c r="G45" i="1"/>
  <c r="G162" i="1"/>
  <c r="G46" i="1"/>
  <c r="G163" i="1"/>
  <c r="G47" i="1"/>
  <c r="G164" i="1"/>
  <c r="G48" i="1"/>
  <c r="G165" i="1"/>
  <c r="G49" i="1"/>
  <c r="G166" i="1"/>
  <c r="G50" i="1"/>
  <c r="G167" i="1"/>
  <c r="G51" i="1"/>
  <c r="G168" i="1"/>
  <c r="G52" i="1"/>
  <c r="G169" i="1"/>
  <c r="G53" i="1"/>
  <c r="G170" i="1"/>
  <c r="G54" i="1"/>
  <c r="G171" i="1"/>
  <c r="G55" i="1"/>
  <c r="G172" i="1"/>
  <c r="G56" i="1"/>
  <c r="G173" i="1"/>
  <c r="G57" i="1"/>
  <c r="G174" i="1"/>
  <c r="G58" i="1"/>
  <c r="G175" i="1"/>
  <c r="G282" i="1"/>
  <c r="G59" i="1"/>
  <c r="G176" i="1"/>
  <c r="G283" i="1"/>
  <c r="G60" i="1"/>
  <c r="G177" i="1"/>
  <c r="G284" i="1"/>
  <c r="G61" i="1"/>
  <c r="G178" i="1"/>
  <c r="G285" i="1"/>
  <c r="G62" i="1"/>
  <c r="G179" i="1"/>
  <c r="G286" i="1"/>
  <c r="G63" i="1"/>
  <c r="G180" i="1"/>
  <c r="G64" i="1"/>
  <c r="G181" i="1"/>
  <c r="G65" i="1"/>
  <c r="G182" i="1"/>
  <c r="G66" i="1"/>
  <c r="G183" i="1"/>
  <c r="G67" i="1"/>
  <c r="G184" i="1"/>
  <c r="G68" i="1"/>
  <c r="G185" i="1"/>
  <c r="G69" i="1"/>
  <c r="G186" i="1"/>
  <c r="G70" i="1"/>
  <c r="G187" i="1"/>
  <c r="G71" i="1"/>
  <c r="G188" i="1"/>
  <c r="G72" i="1"/>
  <c r="G189" i="1"/>
  <c r="G190" i="1"/>
  <c r="G73" i="1"/>
  <c r="G74" i="1"/>
  <c r="G191" i="1"/>
  <c r="G287" i="1"/>
  <c r="G75" i="1"/>
  <c r="G192" i="1"/>
  <c r="G288" i="1"/>
  <c r="G76" i="1"/>
  <c r="G193" i="1"/>
  <c r="G289" i="1"/>
  <c r="G77" i="1"/>
  <c r="G194" i="1"/>
  <c r="G290" i="1"/>
  <c r="G78" i="1"/>
  <c r="G195" i="1"/>
  <c r="G291" i="1"/>
  <c r="G79" i="1"/>
  <c r="G196" i="1"/>
  <c r="G292" i="1"/>
  <c r="G80" i="1"/>
  <c r="G197" i="1"/>
  <c r="G293" i="1"/>
  <c r="G81" i="1"/>
  <c r="G198" i="1"/>
  <c r="G294" i="1"/>
  <c r="G82" i="1"/>
  <c r="G199" i="1"/>
  <c r="G295" i="1"/>
  <c r="G83" i="1"/>
  <c r="G200" i="1"/>
  <c r="G296" i="1"/>
  <c r="G84" i="1"/>
  <c r="G201" i="1"/>
  <c r="G297" i="1"/>
  <c r="G85" i="1"/>
  <c r="G202" i="1"/>
  <c r="G298" i="1"/>
  <c r="G86" i="1"/>
  <c r="G203" i="1"/>
  <c r="G299" i="1"/>
  <c r="G87" i="1"/>
  <c r="G204" i="1"/>
  <c r="G300" i="1"/>
  <c r="G88" i="1"/>
  <c r="G205" i="1"/>
  <c r="G301" i="1"/>
  <c r="G89" i="1"/>
  <c r="G206" i="1"/>
  <c r="G302" i="1"/>
  <c r="G90" i="1"/>
  <c r="G207" i="1"/>
  <c r="G303" i="1"/>
  <c r="G208" i="1"/>
  <c r="G304" i="1"/>
  <c r="G91" i="1"/>
  <c r="G209" i="1"/>
  <c r="G305" i="1"/>
  <c r="G92" i="1"/>
  <c r="G210" i="1"/>
  <c r="G306" i="1"/>
  <c r="G93" i="1"/>
  <c r="G211" i="1"/>
  <c r="G307" i="1"/>
  <c r="G94" i="1"/>
  <c r="G212" i="1"/>
  <c r="G308" i="1"/>
  <c r="G95" i="1"/>
  <c r="G213" i="1"/>
  <c r="G309" i="1"/>
  <c r="G96" i="1"/>
  <c r="G214" i="1"/>
  <c r="G310" i="1"/>
  <c r="G97" i="1"/>
  <c r="G215" i="1"/>
  <c r="G311" i="1"/>
  <c r="G98" i="1"/>
  <c r="G216" i="1"/>
  <c r="G312" i="1"/>
  <c r="G99" i="1"/>
  <c r="G217" i="1"/>
  <c r="G313" i="1"/>
  <c r="G100" i="1"/>
  <c r="G218" i="1"/>
  <c r="G314" i="1"/>
  <c r="G101" i="1"/>
  <c r="G219" i="1"/>
  <c r="G315" i="1"/>
  <c r="G102" i="1"/>
  <c r="G220" i="1"/>
  <c r="G316" i="1"/>
  <c r="G103" i="1"/>
  <c r="G221" i="1"/>
  <c r="G317" i="1"/>
  <c r="G104" i="1"/>
  <c r="G222" i="1"/>
  <c r="G318" i="1"/>
  <c r="G319" i="1"/>
  <c r="G105" i="1"/>
  <c r="G223" i="1"/>
  <c r="G320" i="1"/>
  <c r="G106" i="1"/>
  <c r="G224" i="1"/>
  <c r="G321" i="1"/>
  <c r="G107" i="1"/>
  <c r="G225" i="1"/>
  <c r="G322" i="1"/>
  <c r="G108" i="1"/>
  <c r="G226" i="1"/>
  <c r="G323" i="1"/>
  <c r="G109" i="1"/>
  <c r="G324" i="1"/>
  <c r="G110" i="1"/>
  <c r="G227" i="1"/>
  <c r="G325" i="1"/>
  <c r="G111" i="1"/>
  <c r="G228" i="1"/>
  <c r="G326" i="1"/>
  <c r="G112" i="1"/>
  <c r="G229" i="1"/>
  <c r="G327" i="1"/>
  <c r="G230" i="1"/>
  <c r="G328" i="1"/>
  <c r="G113" i="1"/>
  <c r="G329" i="1"/>
  <c r="G114" i="1"/>
  <c r="G231" i="1"/>
  <c r="G330" i="1"/>
  <c r="G115" i="1"/>
  <c r="G232" i="1"/>
  <c r="G331" i="1"/>
  <c r="G116" i="1"/>
  <c r="G233" i="1"/>
  <c r="G332" i="1"/>
  <c r="G117" i="1"/>
  <c r="G234" i="1"/>
  <c r="G333" i="1"/>
  <c r="G118" i="1"/>
  <c r="G235" i="1"/>
  <c r="G334" i="1"/>
  <c r="G119" i="1"/>
  <c r="G236" i="1"/>
  <c r="G335" i="1"/>
  <c r="G2" i="1"/>
  <c r="F120" i="1"/>
  <c r="F237" i="1"/>
  <c r="F3" i="1"/>
  <c r="F121" i="1"/>
  <c r="F238" i="1"/>
  <c r="F4" i="1"/>
  <c r="F122" i="1"/>
  <c r="F239" i="1"/>
  <c r="F123" i="1"/>
  <c r="F240" i="1"/>
  <c r="F5" i="1"/>
  <c r="F124" i="1"/>
  <c r="F241" i="1"/>
  <c r="F6" i="1"/>
  <c r="F125" i="1"/>
  <c r="F242" i="1"/>
  <c r="F7" i="1"/>
  <c r="F126" i="1"/>
  <c r="F243" i="1"/>
  <c r="F8" i="1"/>
  <c r="F127" i="1"/>
  <c r="F244" i="1"/>
  <c r="F9" i="1"/>
  <c r="F128" i="1"/>
  <c r="F245" i="1"/>
  <c r="F10" i="1"/>
  <c r="F129" i="1"/>
  <c r="F246" i="1"/>
  <c r="F11" i="1"/>
  <c r="F130" i="1"/>
  <c r="F247" i="1"/>
  <c r="F12" i="1"/>
  <c r="F131" i="1"/>
  <c r="F248" i="1"/>
  <c r="F13" i="1"/>
  <c r="F132" i="1"/>
  <c r="F249" i="1"/>
  <c r="F14" i="1"/>
  <c r="F133" i="1"/>
  <c r="F250" i="1"/>
  <c r="F15" i="1"/>
  <c r="F134" i="1"/>
  <c r="F251" i="1"/>
  <c r="F16" i="1"/>
  <c r="F135" i="1"/>
  <c r="F252" i="1"/>
  <c r="F17" i="1"/>
  <c r="F136" i="1"/>
  <c r="F253" i="1"/>
  <c r="F18" i="1"/>
  <c r="F137" i="1"/>
  <c r="F254" i="1"/>
  <c r="F19" i="1"/>
  <c r="F138" i="1"/>
  <c r="F255" i="1"/>
  <c r="F20" i="1"/>
  <c r="F139" i="1"/>
  <c r="F256" i="1"/>
  <c r="F21" i="1"/>
  <c r="F140" i="1"/>
  <c r="F257" i="1"/>
  <c r="F22" i="1"/>
  <c r="F141" i="1"/>
  <c r="F258" i="1"/>
  <c r="F23" i="1"/>
  <c r="F142" i="1"/>
  <c r="F259" i="1"/>
  <c r="F260" i="1"/>
  <c r="F24" i="1"/>
  <c r="F143" i="1"/>
  <c r="F261" i="1"/>
  <c r="F25" i="1"/>
  <c r="F144" i="1"/>
  <c r="F262" i="1"/>
  <c r="F26" i="1"/>
  <c r="F145" i="1"/>
  <c r="F263" i="1"/>
  <c r="F27" i="1"/>
  <c r="F264" i="1"/>
  <c r="F28" i="1"/>
  <c r="F146" i="1"/>
  <c r="F265" i="1"/>
  <c r="F29" i="1"/>
  <c r="F147" i="1"/>
  <c r="F266" i="1"/>
  <c r="F30" i="1"/>
  <c r="F148" i="1"/>
  <c r="F267" i="1"/>
  <c r="F31" i="1"/>
  <c r="F149" i="1"/>
  <c r="F268" i="1"/>
  <c r="F32" i="1"/>
  <c r="F150" i="1"/>
  <c r="F269" i="1"/>
  <c r="F33" i="1"/>
  <c r="F151" i="1"/>
  <c r="F270" i="1"/>
  <c r="F34" i="1"/>
  <c r="F152" i="1"/>
  <c r="F271" i="1"/>
  <c r="F35" i="1"/>
  <c r="F153" i="1"/>
  <c r="F272" i="1"/>
  <c r="F36" i="1"/>
  <c r="F154" i="1"/>
  <c r="F273" i="1"/>
  <c r="F37" i="1"/>
  <c r="F274" i="1"/>
  <c r="F38" i="1"/>
  <c r="F155" i="1"/>
  <c r="F275" i="1"/>
  <c r="F39" i="1"/>
  <c r="F156" i="1"/>
  <c r="F276" i="1"/>
  <c r="F40" i="1"/>
  <c r="F157" i="1"/>
  <c r="F277" i="1"/>
  <c r="F41" i="1"/>
  <c r="F158" i="1"/>
  <c r="F278" i="1"/>
  <c r="F42" i="1"/>
  <c r="F159" i="1"/>
  <c r="F279" i="1"/>
  <c r="F43" i="1"/>
  <c r="F160" i="1"/>
  <c r="F280" i="1"/>
  <c r="F44" i="1"/>
  <c r="F161" i="1"/>
  <c r="F281" i="1"/>
  <c r="F45" i="1"/>
  <c r="F162" i="1"/>
  <c r="F46" i="1"/>
  <c r="F163" i="1"/>
  <c r="F47" i="1"/>
  <c r="F164" i="1"/>
  <c r="F48" i="1"/>
  <c r="F165" i="1"/>
  <c r="F49" i="1"/>
  <c r="F166" i="1"/>
  <c r="F50" i="1"/>
  <c r="F167" i="1"/>
  <c r="F51" i="1"/>
  <c r="F168" i="1"/>
  <c r="F52" i="1"/>
  <c r="F169" i="1"/>
  <c r="F53" i="1"/>
  <c r="F170" i="1"/>
  <c r="F54" i="1"/>
  <c r="F171" i="1"/>
  <c r="F55" i="1"/>
  <c r="F172" i="1"/>
  <c r="F56" i="1"/>
  <c r="F173" i="1"/>
  <c r="F57" i="1"/>
  <c r="F174" i="1"/>
  <c r="F58" i="1"/>
  <c r="F175" i="1"/>
  <c r="F282" i="1"/>
  <c r="F59" i="1"/>
  <c r="F176" i="1"/>
  <c r="F283" i="1"/>
  <c r="F60" i="1"/>
  <c r="F177" i="1"/>
  <c r="F284" i="1"/>
  <c r="F61" i="1"/>
  <c r="F178" i="1"/>
  <c r="F285" i="1"/>
  <c r="F62" i="1"/>
  <c r="F179" i="1"/>
  <c r="F286" i="1"/>
  <c r="F63" i="1"/>
  <c r="F180" i="1"/>
  <c r="F64" i="1"/>
  <c r="F181" i="1"/>
  <c r="F65" i="1"/>
  <c r="F182" i="1"/>
  <c r="F66" i="1"/>
  <c r="F183" i="1"/>
  <c r="F67" i="1"/>
  <c r="F184" i="1"/>
  <c r="F68" i="1"/>
  <c r="F185" i="1"/>
  <c r="F69" i="1"/>
  <c r="F186" i="1"/>
  <c r="F70" i="1"/>
  <c r="F187" i="1"/>
  <c r="F71" i="1"/>
  <c r="F188" i="1"/>
  <c r="F72" i="1"/>
  <c r="F189" i="1"/>
  <c r="F190" i="1"/>
  <c r="F73" i="1"/>
  <c r="F74" i="1"/>
  <c r="F191" i="1"/>
  <c r="F287" i="1"/>
  <c r="F75" i="1"/>
  <c r="F192" i="1"/>
  <c r="F288" i="1"/>
  <c r="F76" i="1"/>
  <c r="F193" i="1"/>
  <c r="F289" i="1"/>
  <c r="F77" i="1"/>
  <c r="F194" i="1"/>
  <c r="F290" i="1"/>
  <c r="F78" i="1"/>
  <c r="F195" i="1"/>
  <c r="F291" i="1"/>
  <c r="F79" i="1"/>
  <c r="F196" i="1"/>
  <c r="F292" i="1"/>
  <c r="F80" i="1"/>
  <c r="F197" i="1"/>
  <c r="F293" i="1"/>
  <c r="F81" i="1"/>
  <c r="F198" i="1"/>
  <c r="F294" i="1"/>
  <c r="F82" i="1"/>
  <c r="F199" i="1"/>
  <c r="F295" i="1"/>
  <c r="F83" i="1"/>
  <c r="F200" i="1"/>
  <c r="F296" i="1"/>
  <c r="F84" i="1"/>
  <c r="F201" i="1"/>
  <c r="F297" i="1"/>
  <c r="F85" i="1"/>
  <c r="F202" i="1"/>
  <c r="F298" i="1"/>
  <c r="F86" i="1"/>
  <c r="F203" i="1"/>
  <c r="F299" i="1"/>
  <c r="F87" i="1"/>
  <c r="F204" i="1"/>
  <c r="F300" i="1"/>
  <c r="F88" i="1"/>
  <c r="F205" i="1"/>
  <c r="F301" i="1"/>
  <c r="F89" i="1"/>
  <c r="F206" i="1"/>
  <c r="F302" i="1"/>
  <c r="F90" i="1"/>
  <c r="F207" i="1"/>
  <c r="F303" i="1"/>
  <c r="F208" i="1"/>
  <c r="F304" i="1"/>
  <c r="F91" i="1"/>
  <c r="F209" i="1"/>
  <c r="F305" i="1"/>
  <c r="F92" i="1"/>
  <c r="F210" i="1"/>
  <c r="F306" i="1"/>
  <c r="F93" i="1"/>
  <c r="F211" i="1"/>
  <c r="F307" i="1"/>
  <c r="F94" i="1"/>
  <c r="F212" i="1"/>
  <c r="F308" i="1"/>
  <c r="F95" i="1"/>
  <c r="F213" i="1"/>
  <c r="F309" i="1"/>
  <c r="F96" i="1"/>
  <c r="F214" i="1"/>
  <c r="F310" i="1"/>
  <c r="F97" i="1"/>
  <c r="F215" i="1"/>
  <c r="F311" i="1"/>
  <c r="F98" i="1"/>
  <c r="F216" i="1"/>
  <c r="F312" i="1"/>
  <c r="F99" i="1"/>
  <c r="F217" i="1"/>
  <c r="F313" i="1"/>
  <c r="F100" i="1"/>
  <c r="F218" i="1"/>
  <c r="F314" i="1"/>
  <c r="F101" i="1"/>
  <c r="F219" i="1"/>
  <c r="F315" i="1"/>
  <c r="F102" i="1"/>
  <c r="F220" i="1"/>
  <c r="F316" i="1"/>
  <c r="F103" i="1"/>
  <c r="F221" i="1"/>
  <c r="F317" i="1"/>
  <c r="F104" i="1"/>
  <c r="F222" i="1"/>
  <c r="F318" i="1"/>
  <c r="F319" i="1"/>
  <c r="F105" i="1"/>
  <c r="F223" i="1"/>
  <c r="F320" i="1"/>
  <c r="F106" i="1"/>
  <c r="F224" i="1"/>
  <c r="F321" i="1"/>
  <c r="F107" i="1"/>
  <c r="F225" i="1"/>
  <c r="F322" i="1"/>
  <c r="F108" i="1"/>
  <c r="F226" i="1"/>
  <c r="F323" i="1"/>
  <c r="F109" i="1"/>
  <c r="F324" i="1"/>
  <c r="F110" i="1"/>
  <c r="F227" i="1"/>
  <c r="F325" i="1"/>
  <c r="F111" i="1"/>
  <c r="F228" i="1"/>
  <c r="F326" i="1"/>
  <c r="F112" i="1"/>
  <c r="F229" i="1"/>
  <c r="F327" i="1"/>
  <c r="F230" i="1"/>
  <c r="F328" i="1"/>
  <c r="F113" i="1"/>
  <c r="F329" i="1"/>
  <c r="F114" i="1"/>
  <c r="F231" i="1"/>
  <c r="F330" i="1"/>
  <c r="F115" i="1"/>
  <c r="F232" i="1"/>
  <c r="F331" i="1"/>
  <c r="F116" i="1"/>
  <c r="F233" i="1"/>
  <c r="F332" i="1"/>
  <c r="F117" i="1"/>
  <c r="F234" i="1"/>
  <c r="F333" i="1"/>
  <c r="F118" i="1"/>
  <c r="F235" i="1"/>
  <c r="F334" i="1"/>
  <c r="F119" i="1"/>
  <c r="F236" i="1"/>
  <c r="F335" i="1"/>
  <c r="F2" i="1"/>
</calcChain>
</file>

<file path=xl/sharedStrings.xml><?xml version="1.0" encoding="utf-8"?>
<sst xmlns="http://schemas.openxmlformats.org/spreadsheetml/2006/main" count="692" uniqueCount="350">
  <si>
    <t>java</t>
  </si>
  <si>
    <t>Thu 11 Apr 2019 15:39:43 BST</t>
  </si>
  <si>
    <t>Thu 11 Apr 2019 15:40:00 BST</t>
  </si>
  <si>
    <t>Thu 11 Apr 2019 15:40:16 BST</t>
  </si>
  <si>
    <t>Thu 11 Apr 2019 16:10:31 BST</t>
  </si>
  <si>
    <t>Thu 11 Apr 2019 16:10:48 BST</t>
  </si>
  <si>
    <t>Thu 11 Apr 2019 16:11:05 BST</t>
  </si>
  <si>
    <t>Thu 11 Apr 2019 16:41:18 BST</t>
  </si>
  <si>
    <t>Thu 11 Apr 2019 16:41:36 BST</t>
  </si>
  <si>
    <t>Thu 11 Apr 2019 16:41:53 BST</t>
  </si>
  <si>
    <t>Thu 11 Apr 2019 17:12:47 BST</t>
  </si>
  <si>
    <t>Thu 11 Apr 2019 17:13:03 BST</t>
  </si>
  <si>
    <t>Thu 11 Apr 2019 17:43:17 BST</t>
  </si>
  <si>
    <t>Thu 11 Apr 2019 17:43:35 BST</t>
  </si>
  <si>
    <t>Thu 11 Apr 2019 17:43:50 BST</t>
  </si>
  <si>
    <t>Thu 11 Apr 2019 18:14:04 BST</t>
  </si>
  <si>
    <t>Thu 11 Apr 2019 18:14:22 BST</t>
  </si>
  <si>
    <t>Thu 11 Apr 2019 18:14:38 BST</t>
  </si>
  <si>
    <t>Thu 11 Apr 2019 18:44:52 BST</t>
  </si>
  <si>
    <t>Thu 11 Apr 2019 18:45:10 BST</t>
  </si>
  <si>
    <t>Thu 11 Apr 2019 18:45:26 BST</t>
  </si>
  <si>
    <t>Thu 11 Apr 2019 19:15:40 BST</t>
  </si>
  <si>
    <t>Thu 11 Apr 2019 19:15:58 BST</t>
  </si>
  <si>
    <t>Thu 11 Apr 2019 19:16:14 BST</t>
  </si>
  <si>
    <t>Thu 11 Apr 2019 19:46:28 BST</t>
  </si>
  <si>
    <t>Thu 11 Apr 2019 19:46:46 BST</t>
  </si>
  <si>
    <t>Thu 11 Apr 2019 19:47:01 BST</t>
  </si>
  <si>
    <t>Thu 11 Apr 2019 20:17:14 BST</t>
  </si>
  <si>
    <t>Thu 11 Apr 2019 20:17:32 BST</t>
  </si>
  <si>
    <t>Thu 11 Apr 2019 20:17:48 BST</t>
  </si>
  <si>
    <t>Thu 11 Apr 2019 20:48:02 BST</t>
  </si>
  <si>
    <t>Thu 11 Apr 2019 20:48:20 BST</t>
  </si>
  <si>
    <t>Thu 11 Apr 2019 20:48:36 BST</t>
  </si>
  <si>
    <t>Thu 11 Apr 2019 21:18:50 BST</t>
  </si>
  <si>
    <t>Thu 11 Apr 2019 21:19:08 BST</t>
  </si>
  <si>
    <t>Thu 11 Apr 2019 21:19:25 BST</t>
  </si>
  <si>
    <t>Thu 11 Apr 2019 21:49:39 BST</t>
  </si>
  <si>
    <t>Thu 11 Apr 2019 21:49:57 BST</t>
  </si>
  <si>
    <t>Thu 11 Apr 2019 21:50:13 BST</t>
  </si>
  <si>
    <t>Thu 11 Apr 2019 22:20:27 BST</t>
  </si>
  <si>
    <t>Thu 11 Apr 2019 22:20:45 BST</t>
  </si>
  <si>
    <t>Thu 11 Apr 2019 22:21:01 BST</t>
  </si>
  <si>
    <t>Thu 11 Apr 2019 22:51:15 BST</t>
  </si>
  <si>
    <t>Thu 11 Apr 2019 22:51:33 BST</t>
  </si>
  <si>
    <t>Thu 11 Apr 2019 22:51:50 BST</t>
  </si>
  <si>
    <t>Thu 11 Apr 2019 23:22:04 BST</t>
  </si>
  <si>
    <t>Thu 11 Apr 2019 23:22:22 BST</t>
  </si>
  <si>
    <t>Thu 11 Apr 2019 23:22:37 BST</t>
  </si>
  <si>
    <t>Thu 11 Apr 2019 23:52:52 BST</t>
  </si>
  <si>
    <t>Thu 11 Apr 2019 23:53:09 BST</t>
  </si>
  <si>
    <t>Thu 11 Apr 2019 23:53:25 BST</t>
  </si>
  <si>
    <t>Fri 12 Apr 2019 00:23:39 BST</t>
  </si>
  <si>
    <t>Fri 12 Apr 2019 00:23:57 BST</t>
  </si>
  <si>
    <t>Fri 12 Apr 2019 00:24:13 BST</t>
  </si>
  <si>
    <t>Fri 12 Apr 2019 00:54:27 BST</t>
  </si>
  <si>
    <t>Fri 12 Apr 2019 00:54:45 BST</t>
  </si>
  <si>
    <t>Fri 12 Apr 2019 00:55:01 BST</t>
  </si>
  <si>
    <t>Fri 12 Apr 2019 01:25:15 BST</t>
  </si>
  <si>
    <t>Fri 12 Apr 2019 01:25:33 BST</t>
  </si>
  <si>
    <t>Fri 12 Apr 2019 01:25:50 BST</t>
  </si>
  <si>
    <t>Fri 12 Apr 2019 03:00:08 BST</t>
  </si>
  <si>
    <t>Fri 12 Apr 2019 03:00:27 BST</t>
  </si>
  <si>
    <t>Fri 12 Apr 2019 03:00:43 BST</t>
  </si>
  <si>
    <t>Fri 12 Apr 2019 03:30:58 BST</t>
  </si>
  <si>
    <t>Fri 12 Apr 2019 03:31:16 BST</t>
  </si>
  <si>
    <t>Fri 12 Apr 2019 03:31:32 BST</t>
  </si>
  <si>
    <t>Fri 12 Apr 2019 04:01:46 BST</t>
  </si>
  <si>
    <t>Fri 12 Apr 2019 04:02:04 BST</t>
  </si>
  <si>
    <t>Fri 12 Apr 2019 04:02:21 BST</t>
  </si>
  <si>
    <t>Fri 12 Apr 2019 04:34:30 BST</t>
  </si>
  <si>
    <t>Fri 12 Apr 2019 05:04:44 BST</t>
  </si>
  <si>
    <t>Fri 12 Apr 2019 05:05:02 BST</t>
  </si>
  <si>
    <t>Fri 12 Apr 2019 05:05:18 BST</t>
  </si>
  <si>
    <t>Fri 12 Apr 2019 05:35:32 BST</t>
  </si>
  <si>
    <t>Fri 12 Apr 2019 05:35:49 BST</t>
  </si>
  <si>
    <t>Fri 12 Apr 2019 05:36:06 BST</t>
  </si>
  <si>
    <t>Fri 12 Apr 2019 06:06:20 BST</t>
  </si>
  <si>
    <t>Fri 12 Apr 2019 06:06:38 BST</t>
  </si>
  <si>
    <t>Fri 12 Apr 2019 06:06:54 BST</t>
  </si>
  <si>
    <t>Fri 12 Apr 2019 06:37:08 BST</t>
  </si>
  <si>
    <t>Fri 12 Apr 2019 06:37:46 BST</t>
  </si>
  <si>
    <t>Fri 12 Apr 2019 07:07:59 BST</t>
  </si>
  <si>
    <t>Fri 12 Apr 2019 07:08:16 BST</t>
  </si>
  <si>
    <t>Fri 12 Apr 2019 07:08:32 BST</t>
  </si>
  <si>
    <t>Fri 12 Apr 2019 07:38:46 BST</t>
  </si>
  <si>
    <t>Fri 12 Apr 2019 07:39:04 BST</t>
  </si>
  <si>
    <t>Fri 12 Apr 2019 07:39:21 BST</t>
  </si>
  <si>
    <t>Fri 12 Apr 2019 08:09:35 BST</t>
  </si>
  <si>
    <t>Fri 12 Apr 2019 08:09:52 BST</t>
  </si>
  <si>
    <t>Fri 12 Apr 2019 08:10:08 BST</t>
  </si>
  <si>
    <t>Fri 12 Apr 2019 08:40:22 BST</t>
  </si>
  <si>
    <t>Fri 12 Apr 2019 08:40:40 BST</t>
  </si>
  <si>
    <t>Fri 12 Apr 2019 08:40:56 BST</t>
  </si>
  <si>
    <t>Fri 12 Apr 2019 09:11:10 BST</t>
  </si>
  <si>
    <t>Fri 12 Apr 2019 09:11:28 BST</t>
  </si>
  <si>
    <t>Fri 12 Apr 2019 09:11:44 BST</t>
  </si>
  <si>
    <t>Fri 12 Apr 2019 09:41:58 BST</t>
  </si>
  <si>
    <t>Fri 12 Apr 2019 09:42:16 BST</t>
  </si>
  <si>
    <t>Fri 12 Apr 2019 09:42:33 BST</t>
  </si>
  <si>
    <t>Fri 12 Apr 2019 10:12:47 BST</t>
  </si>
  <si>
    <t>Fri 12 Apr 2019 10:13:05 BST</t>
  </si>
  <si>
    <t>Fri 12 Apr 2019 10:13:22 BST</t>
  </si>
  <si>
    <t>Fri 12 Apr 2019 10:43:36 BST</t>
  </si>
  <si>
    <t>Fri 12 Apr 2019 10:43:54 BST</t>
  </si>
  <si>
    <t>Fri 12 Apr 2019 10:44:10 BST</t>
  </si>
  <si>
    <t>Fri 12 Apr 2019 11:14:25 BST</t>
  </si>
  <si>
    <t>Fri 12 Apr 2019 11:14:42 BST</t>
  </si>
  <si>
    <t>Fri 12 Apr 2019 11:14:59 BST</t>
  </si>
  <si>
    <t>Fri 12 Apr 2019 11:45:13 BST</t>
  </si>
  <si>
    <t>Fri 12 Apr 2019 11:45:51 BST</t>
  </si>
  <si>
    <t>Fri 12 Apr 2019 12:16:05 BST</t>
  </si>
  <si>
    <t>Fri 12 Apr 2019 12:16:22 BST</t>
  </si>
  <si>
    <t>Fri 12 Apr 2019 12:16:38 BST</t>
  </si>
  <si>
    <t>Fri 12 Apr 2019 12:46:51 BST</t>
  </si>
  <si>
    <t>Fri 12 Apr 2019 12:47:09 BST</t>
  </si>
  <si>
    <t>Fri 12 Apr 2019 12:47:25 BST</t>
  </si>
  <si>
    <t>Fri 12 Apr 2019 13:17:39 BST</t>
  </si>
  <si>
    <t>Fri 12 Apr 2019 13:17:56 BST</t>
  </si>
  <si>
    <t>Fri 12 Apr 2019 13:18:13 BST</t>
  </si>
  <si>
    <t>Fri 12 Apr 2019 13:48:27 BST</t>
  </si>
  <si>
    <t>Fri 12 Apr 2019 13:48:44 BST</t>
  </si>
  <si>
    <t>Fri 12 Apr 2019 13:49:00 BST</t>
  </si>
  <si>
    <t>Fri 12 Apr 2019 14:51:16 BST</t>
  </si>
  <si>
    <t>Fri 12 Apr 2019 14:51:34 BST</t>
  </si>
  <si>
    <t>Fri 12 Apr 2019 14:51:50 BST</t>
  </si>
  <si>
    <t>Fri 12 Apr 2019 15:22:04 BST</t>
  </si>
  <si>
    <t>Fri 12 Apr 2019 15:22:22 BST</t>
  </si>
  <si>
    <t>Fri 12 Apr 2019 15:22:38 BST</t>
  </si>
  <si>
    <t>Fri 12 Apr 2019 15:52:52 BST</t>
  </si>
  <si>
    <t>Fri 12 Apr 2019 15:53:11 BST</t>
  </si>
  <si>
    <t>Fri 12 Apr 2019 15:53:27 BST</t>
  </si>
  <si>
    <t>Fri 12 Apr 2019 16:23:41 BST</t>
  </si>
  <si>
    <t>Fri 12 Apr 2019 16:23:59 BST</t>
  </si>
  <si>
    <t>Fri 12 Apr 2019 16:54:27 BST</t>
  </si>
  <si>
    <t>Fri 12 Apr 2019 16:54:45 BST</t>
  </si>
  <si>
    <t>Fri 12 Apr 2019 17:25:11 BST</t>
  </si>
  <si>
    <t>Fri 12 Apr 2019 17:25:29 BST</t>
  </si>
  <si>
    <t>Fri 12 Apr 2019 17:55:57 BST</t>
  </si>
  <si>
    <t>Fri 12 Apr 2019 17:56:15 BST</t>
  </si>
  <si>
    <t>Fri 12 Apr 2019 18:26:42 BST</t>
  </si>
  <si>
    <t>Fri 12 Apr 2019 18:27:00 BST</t>
  </si>
  <si>
    <t>Fri 12 Apr 2019 18:57:27 BST</t>
  </si>
  <si>
    <t>Fri 12 Apr 2019 18:57:45 BST</t>
  </si>
  <si>
    <t>Fri 12 Apr 2019 19:28:12 BST</t>
  </si>
  <si>
    <t>Fri 12 Apr 2019 19:28:30 BST</t>
  </si>
  <si>
    <t>Fri 12 Apr 2019 19:58:58 BST</t>
  </si>
  <si>
    <t>Fri 12 Apr 2019 19:59:16 BST</t>
  </si>
  <si>
    <t>Fri 12 Apr 2019 20:29:43 BST</t>
  </si>
  <si>
    <t>Fri 12 Apr 2019 20:30:01 BST</t>
  </si>
  <si>
    <t>Fri 12 Apr 2019 21:00:29 BST</t>
  </si>
  <si>
    <t>Fri 12 Apr 2019 21:00:47 BST</t>
  </si>
  <si>
    <t>Fri 12 Apr 2019 21:31:15 BST</t>
  </si>
  <si>
    <t>Fri 12 Apr 2019 21:31:33 BST</t>
  </si>
  <si>
    <t>Fri 12 Apr 2019 22:02:01 BST</t>
  </si>
  <si>
    <t>Fri 12 Apr 2019 22:02:19 BST</t>
  </si>
  <si>
    <t>Fri 12 Apr 2019 22:32:47 BST</t>
  </si>
  <si>
    <t>Fri 12 Apr 2019 22:33:05 BST</t>
  </si>
  <si>
    <t>Fri 12 Apr 2019 23:03:31 BST</t>
  </si>
  <si>
    <t>Fri 12 Apr 2019 23:03:50 BST</t>
  </si>
  <si>
    <t>Fri 12 Apr 2019 23:04:06 BST</t>
  </si>
  <si>
    <t>Fri 12 Apr 2019 23:34:19 BST</t>
  </si>
  <si>
    <t>Fri 12 Apr 2019 23:34:37 BST</t>
  </si>
  <si>
    <t>Fri 12 Apr 2019 23:34:53 BST</t>
  </si>
  <si>
    <t>Sat 13 Apr 2019 00:05:07 BST</t>
  </si>
  <si>
    <t>Sat 13 Apr 2019 00:05:26 BST</t>
  </si>
  <si>
    <t>Sat 13 Apr 2019 00:05:41 BST</t>
  </si>
  <si>
    <t>Sat 13 Apr 2019 00:35:55 BST</t>
  </si>
  <si>
    <t>Sat 13 Apr 2019 00:36:13 BST</t>
  </si>
  <si>
    <t>Sat 13 Apr 2019 00:36:28 BST</t>
  </si>
  <si>
    <t>Sat 13 Apr 2019 01:06:43 BST</t>
  </si>
  <si>
    <t>Sat 13 Apr 2019 01:07:00 BST</t>
  </si>
  <si>
    <t>Sat 13 Apr 2019 01:07:16 BST</t>
  </si>
  <si>
    <t>Sat 13 Apr 2019 01:37:31 BST</t>
  </si>
  <si>
    <t>Sat 13 Apr 2019 01:37:49 BST</t>
  </si>
  <si>
    <t>Sat 13 Apr 2019 02:08:19 BST</t>
  </si>
  <si>
    <t>Sat 13 Apr 2019 02:08:36 BST</t>
  </si>
  <si>
    <t>Sat 13 Apr 2019 02:39:04 BST</t>
  </si>
  <si>
    <t>Sat 13 Apr 2019 02:39:22 BST</t>
  </si>
  <si>
    <t>Sat 13 Apr 2019 03:09:49 BST</t>
  </si>
  <si>
    <t>Sat 13 Apr 2019 03:10:07 BST</t>
  </si>
  <si>
    <t>Sat 13 Apr 2019 03:40:35 BST</t>
  </si>
  <si>
    <t>Sat 13 Apr 2019 03:40:53 BST</t>
  </si>
  <si>
    <t>Sat 13 Apr 2019 04:11:21 BST</t>
  </si>
  <si>
    <t>Sat 13 Apr 2019 04:11:39 BST</t>
  </si>
  <si>
    <t>Sat 13 Apr 2019 04:42:07 BST</t>
  </si>
  <si>
    <t>Sat 13 Apr 2019 04:42:25 BST</t>
  </si>
  <si>
    <t>Sat 13 Apr 2019 05:44:18 BST</t>
  </si>
  <si>
    <t>Sat 13 Apr 2019 05:44:36 BST</t>
  </si>
  <si>
    <t>Sat 13 Apr 2019 06:15:03 BST</t>
  </si>
  <si>
    <t>Sat 13 Apr 2019 06:15:20 BST</t>
  </si>
  <si>
    <t>Sat 13 Apr 2019 06:45:48 BST</t>
  </si>
  <si>
    <t>Sat 13 Apr 2019 06:46:05 BST</t>
  </si>
  <si>
    <t>Sat 13 Apr 2019 07:17:01 BST</t>
  </si>
  <si>
    <t>Sat 13 Apr 2019 07:47:29 BST</t>
  </si>
  <si>
    <t>Sat 13 Apr 2019 08:18:19 BST</t>
  </si>
  <si>
    <t>Sat 13 Apr 2019 08:18:37 BST</t>
  </si>
  <si>
    <t>Sat 13 Apr 2019 08:18:53 BST</t>
  </si>
  <si>
    <t>Sat 13 Apr 2019 08:49:07 BST</t>
  </si>
  <si>
    <t>Sat 13 Apr 2019 08:49:25 BST</t>
  </si>
  <si>
    <t>Sat 13 Apr 2019 08:49:41 BST</t>
  </si>
  <si>
    <t>Sat 13 Apr 2019 09:19:55 BST</t>
  </si>
  <si>
    <t>Sat 13 Apr 2019 09:20:12 BST</t>
  </si>
  <si>
    <t>Sat 13 Apr 2019 09:20:28 BST</t>
  </si>
  <si>
    <t>Sat 13 Apr 2019 09:50:42 BST</t>
  </si>
  <si>
    <t>Sat 13 Apr 2019 09:50:59 BST</t>
  </si>
  <si>
    <t>Sat 13 Apr 2019 09:51:15 BST</t>
  </si>
  <si>
    <t>Sat 13 Apr 2019 10:21:29 BST</t>
  </si>
  <si>
    <t>Sat 13 Apr 2019 10:21:47 BST</t>
  </si>
  <si>
    <t>Sat 13 Apr 2019 10:22:03 BST</t>
  </si>
  <si>
    <t>Sat 13 Apr 2019 10:52:18 BST</t>
  </si>
  <si>
    <t>Sat 13 Apr 2019 10:52:35 BST</t>
  </si>
  <si>
    <t>Sat 13 Apr 2019 10:52:51 BST</t>
  </si>
  <si>
    <t>Sat 13 Apr 2019 11:23:04 BST</t>
  </si>
  <si>
    <t>Sat 13 Apr 2019 11:23:20 BST</t>
  </si>
  <si>
    <t>Sat 13 Apr 2019 11:23:37 BST</t>
  </si>
  <si>
    <t>Sat 13 Apr 2019 11:53:50 BST</t>
  </si>
  <si>
    <t>Sat 13 Apr 2019 11:54:06 BST</t>
  </si>
  <si>
    <t>Sat 13 Apr 2019 11:54:23 BST</t>
  </si>
  <si>
    <t>Sat 13 Apr 2019 12:24:36 BST</t>
  </si>
  <si>
    <t>Sat 13 Apr 2019 12:24:53 BST</t>
  </si>
  <si>
    <t>Sat 13 Apr 2019 12:25:09 BST</t>
  </si>
  <si>
    <t>Sat 13 Apr 2019 12:55:24 BST</t>
  </si>
  <si>
    <t>Sat 13 Apr 2019 12:55:41 BST</t>
  </si>
  <si>
    <t>Sat 13 Apr 2019 12:55:57 BST</t>
  </si>
  <si>
    <t>Sat 13 Apr 2019 13:26:11 BST</t>
  </si>
  <si>
    <t>Sat 13 Apr 2019 13:26:28 BST</t>
  </si>
  <si>
    <t>Sat 13 Apr 2019 13:26:45 BST</t>
  </si>
  <si>
    <t>Sat 13 Apr 2019 13:56:58 BST</t>
  </si>
  <si>
    <t>Sat 13 Apr 2019 13:57:16 BST</t>
  </si>
  <si>
    <t>Sat 13 Apr 2019 13:57:32 BST</t>
  </si>
  <si>
    <t>Sat 13 Apr 2019 14:27:46 BST</t>
  </si>
  <si>
    <t>Sat 13 Apr 2019 14:28:03 BST</t>
  </si>
  <si>
    <t>Sat 13 Apr 2019 14:28:20 BST</t>
  </si>
  <si>
    <t>Sat 13 Apr 2019 14:58:34 BST</t>
  </si>
  <si>
    <t>Sat 13 Apr 2019 14:58:50 BST</t>
  </si>
  <si>
    <t>Sat 13 Apr 2019 14:59:07 BST</t>
  </si>
  <si>
    <t>Sat 13 Apr 2019 15:29:21 BST</t>
  </si>
  <si>
    <t>Sat 13 Apr 2019 15:29:38 BST</t>
  </si>
  <si>
    <t>Sat 13 Apr 2019 15:29:54 BST</t>
  </si>
  <si>
    <t>Sat 13 Apr 2019 16:00:08 BST</t>
  </si>
  <si>
    <t>Sat 13 Apr 2019 16:00:25 BST</t>
  </si>
  <si>
    <t>Sat 13 Apr 2019 16:00:42 BST</t>
  </si>
  <si>
    <t>Sat 13 Apr 2019 16:30:56 BST</t>
  </si>
  <si>
    <t>Sat 13 Apr 2019 16:31:14 BST</t>
  </si>
  <si>
    <t>Sat 13 Apr 2019 16:31:30 BST</t>
  </si>
  <si>
    <t>Sat 13 Apr 2019 17:02:20 BST</t>
  </si>
  <si>
    <t>Sat 13 Apr 2019 17:02:36 BST</t>
  </si>
  <si>
    <t>Sat 13 Apr 2019 17:32:50 BST</t>
  </si>
  <si>
    <t>Sat 13 Apr 2019 17:33:08 BST</t>
  </si>
  <si>
    <t>Sat 13 Apr 2019 17:33:24 BST</t>
  </si>
  <si>
    <t>Sat 13 Apr 2019 18:03:38 BST</t>
  </si>
  <si>
    <t>Sat 13 Apr 2019 18:03:56 BST</t>
  </si>
  <si>
    <t>Sat 13 Apr 2019 18:04:12 BST</t>
  </si>
  <si>
    <t>Sat 13 Apr 2019 18:34:26 BST</t>
  </si>
  <si>
    <t>Sat 13 Apr 2019 18:34:44 BST</t>
  </si>
  <si>
    <t>Sat 13 Apr 2019 18:35:00 BST</t>
  </si>
  <si>
    <t>Sat 13 Apr 2019 19:05:14 BST</t>
  </si>
  <si>
    <t>Sat 13 Apr 2019 19:05:32 BST</t>
  </si>
  <si>
    <t>Sat 13 Apr 2019 19:05:47 BST</t>
  </si>
  <si>
    <t>Sat 13 Apr 2019 19:36:01 BST</t>
  </si>
  <si>
    <t>Sat 13 Apr 2019 19:36:19 BST</t>
  </si>
  <si>
    <t>Sat 13 Apr 2019 19:36:36 BST</t>
  </si>
  <si>
    <t>Sat 13 Apr 2019 20:06:49 BST</t>
  </si>
  <si>
    <t>Sat 13 Apr 2019 20:07:07 BST</t>
  </si>
  <si>
    <t>Sat 13 Apr 2019 20:07:23 BST</t>
  </si>
  <si>
    <t>Sat 13 Apr 2019 20:37:37 BST</t>
  </si>
  <si>
    <t>Sat 13 Apr 2019 20:37:55 BST</t>
  </si>
  <si>
    <t>Sat 13 Apr 2019 20:38:10 BST</t>
  </si>
  <si>
    <t>Sat 13 Apr 2019 21:08:23 BST</t>
  </si>
  <si>
    <t>Sat 13 Apr 2019 21:08:41 BST</t>
  </si>
  <si>
    <t>Sat 13 Apr 2019 21:08:58 BST</t>
  </si>
  <si>
    <t>Sat 13 Apr 2019 21:39:12 BST</t>
  </si>
  <si>
    <t>Sat 13 Apr 2019 21:39:30 BST</t>
  </si>
  <si>
    <t>Sat 13 Apr 2019 21:39:46 BST</t>
  </si>
  <si>
    <t>Sat 13 Apr 2019 22:10:00 BST</t>
  </si>
  <si>
    <t>Sat 13 Apr 2019 22:10:18 BST</t>
  </si>
  <si>
    <t>Sat 13 Apr 2019 22:10:35 BST</t>
  </si>
  <si>
    <t>Sat 13 Apr 2019 22:40:47 BST</t>
  </si>
  <si>
    <t>Sat 13 Apr 2019 22:41:05 BST</t>
  </si>
  <si>
    <t>Sat 13 Apr 2019 22:41:21 BST</t>
  </si>
  <si>
    <t>Sat 13 Apr 2019 23:11:35 BST</t>
  </si>
  <si>
    <t>Sat 13 Apr 2019 23:11:53 BST</t>
  </si>
  <si>
    <t>Sat 13 Apr 2019 23:12:10 BST</t>
  </si>
  <si>
    <t>Sat 13 Apr 2019 23:42:24 BST</t>
  </si>
  <si>
    <t>Sat 13 Apr 2019 23:42:42 BST</t>
  </si>
  <si>
    <t>Sat 13 Apr 2019 23:42:58 BST</t>
  </si>
  <si>
    <t>Sun 14 Apr 2019 00:13:12 BST</t>
  </si>
  <si>
    <t>Sun 14 Apr 2019 00:13:30 BST</t>
  </si>
  <si>
    <t>Sun 14 Apr 2019 00:13:46 BST</t>
  </si>
  <si>
    <t>Sun 14 Apr 2019 00:45:15 BST</t>
  </si>
  <si>
    <t>Sun 14 Apr 2019 01:15:28 BST</t>
  </si>
  <si>
    <t>Sun 14 Apr 2019 01:15:46 BST</t>
  </si>
  <si>
    <t>Sun 14 Apr 2019 01:16:02 BST</t>
  </si>
  <si>
    <t>Sun 14 Apr 2019 01:46:17 BST</t>
  </si>
  <si>
    <t>Sun 14 Apr 2019 01:46:34 BST</t>
  </si>
  <si>
    <t>Sun 14 Apr 2019 01:46:50 BST</t>
  </si>
  <si>
    <t>Sun 14 Apr 2019 02:17:04 BST</t>
  </si>
  <si>
    <t>Sun 14 Apr 2019 02:17:22 BST</t>
  </si>
  <si>
    <t>Sun 14 Apr 2019 02:17:38 BST</t>
  </si>
  <si>
    <t>Sun 14 Apr 2019 02:47:52 BST</t>
  </si>
  <si>
    <t>Sun 14 Apr 2019 02:48:10 BST</t>
  </si>
  <si>
    <t>Sun 14 Apr 2019 02:48:26 BST</t>
  </si>
  <si>
    <t>Sun 14 Apr 2019 03:18:40 BST</t>
  </si>
  <si>
    <t>Sun 14 Apr 2019 03:19:25 BST</t>
  </si>
  <si>
    <t>Sun 14 Apr 2019 03:49:39 BST</t>
  </si>
  <si>
    <t>Sun 14 Apr 2019 03:49:56 BST</t>
  </si>
  <si>
    <t>Sun 14 Apr 2019 03:50:13 BST</t>
  </si>
  <si>
    <t>Sun 14 Apr 2019 04:20:27 BST</t>
  </si>
  <si>
    <t>Sun 14 Apr 2019 04:20:45 BST</t>
  </si>
  <si>
    <t>Sun 14 Apr 2019 04:21:01 BST</t>
  </si>
  <si>
    <t>Sun 14 Apr 2019 04:51:15 BST</t>
  </si>
  <si>
    <t>Sun 14 Apr 2019 04:51:33 BST</t>
  </si>
  <si>
    <t>Sun 14 Apr 2019 04:51:50 BST</t>
  </si>
  <si>
    <t>Sun 14 Apr 2019 05:22:32 BST</t>
  </si>
  <si>
    <t>Sun 14 Apr 2019 05:22:48 BST</t>
  </si>
  <si>
    <t>Sun 14 Apr 2019 05:53:02 BST</t>
  </si>
  <si>
    <t>Sun 14 Apr 2019 05:54:07 BST</t>
  </si>
  <si>
    <t>Sun 14 Apr 2019 06:24:21 BST</t>
  </si>
  <si>
    <t>Sun 14 Apr 2019 06:24:39 BST</t>
  </si>
  <si>
    <t>Sun 14 Apr 2019 06:24:55 BST</t>
  </si>
  <si>
    <t>Sun 14 Apr 2019 06:55:09 BST</t>
  </si>
  <si>
    <t>Sun 14 Apr 2019 06:55:27 BST</t>
  </si>
  <si>
    <t>Sun 14 Apr 2019 06:55:44 BST</t>
  </si>
  <si>
    <t>Sun 14 Apr 2019 07:25:58 BST</t>
  </si>
  <si>
    <t>Sun 14 Apr 2019 07:26:15 BST</t>
  </si>
  <si>
    <t>Sun 14 Apr 2019 07:26:32 BST</t>
  </si>
  <si>
    <t>Sun 14 Apr 2019 07:56:46 BST</t>
  </si>
  <si>
    <t>Sun 14 Apr 2019 07:57:04 BST</t>
  </si>
  <si>
    <t>Sun 14 Apr 2019 07:57:20 BST</t>
  </si>
  <si>
    <t>Sun 14 Apr 2019 08:27:34 BST</t>
  </si>
  <si>
    <t>Sun 14 Apr 2019 08:27:52 BST</t>
  </si>
  <si>
    <t>Sun 14 Apr 2019 08:28:07 BST</t>
  </si>
  <si>
    <t>Sun 14 Apr 2019 08:58:21 BST</t>
  </si>
  <si>
    <t>Sun 14 Apr 2019 08:58:39 BST</t>
  </si>
  <si>
    <t>Sun 14 Apr 2019 08:58:55 BST</t>
  </si>
  <si>
    <t>RUNTIME</t>
  </si>
  <si>
    <t>DURATION</t>
  </si>
  <si>
    <t>DATETIME</t>
  </si>
  <si>
    <t>DATE</t>
  </si>
  <si>
    <t>TIME</t>
  </si>
  <si>
    <t>Average</t>
  </si>
  <si>
    <t>Median</t>
  </si>
  <si>
    <t>Min</t>
  </si>
  <si>
    <t>Max</t>
  </si>
  <si>
    <t>99p</t>
  </si>
  <si>
    <t>MEMORY</t>
  </si>
  <si>
    <t>STATUS</t>
  </si>
  <si>
    <t>Std. Dev.</t>
  </si>
  <si>
    <t>Memory</t>
  </si>
  <si>
    <t>Count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</si>
</sst>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0.000"/>
    <numFmt numFmtId="166" formatCode="0&quot;ms&quot;"/>
    <numFmt numFmtId="172" formatCode="General&quot; MB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NumberFormat="1"/>
    <xf numFmtId="172" fontId="16" fillId="0" borderId="0" xfId="0" applyNumberFormat="1" applyFon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Java Cold Start Memory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'results_java_POST_11-04-2019_15'!$L$5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'results_java_POST_11-04-2019_15'!$M$4:$R$4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'results_java_POST_11-04-2019_15'!$M$12:$R$12</c:f>
              <c:numCache>
                <c:formatCode>0"ms"</c:formatCode>
                <c:ptCount val="6"/>
                <c:pt idx="0">
                  <c:v>7752.0177711864408</c:v>
                </c:pt>
                <c:pt idx="1">
                  <c:v>7917.6665000000003</c:v>
                </c:pt>
                <c:pt idx="2">
                  <c:v>6318.8829999999998</c:v>
                </c:pt>
                <c:pt idx="3">
                  <c:v>8114.5110000000004</c:v>
                </c:pt>
                <c:pt idx="4">
                  <c:v>379.09396300940745</c:v>
                </c:pt>
                <c:pt idx="5">
                  <c:v>8113.1162099999992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A-9140-BA1E-132C3ECD3D78}"/>
            </c:ext>
          </c:extLst>
        </c:ser>
        <c:ser>
          <c:idx val="1"/>
          <c:order val="1"/>
          <c:tx>
            <c:v>1024 MB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'results_java_POST_11-04-2019_15'!$M$4:$R$4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'results_java_POST_11-04-2019_15'!$M$13:$R$13</c:f>
              <c:numCache>
                <c:formatCode>0"ms"</c:formatCode>
                <c:ptCount val="6"/>
                <c:pt idx="0">
                  <c:v>6212.1303076923059</c:v>
                </c:pt>
                <c:pt idx="1">
                  <c:v>6253.6149999999998</c:v>
                </c:pt>
                <c:pt idx="2">
                  <c:v>5108.1130000000003</c:v>
                </c:pt>
                <c:pt idx="3">
                  <c:v>7965.317</c:v>
                </c:pt>
                <c:pt idx="4">
                  <c:v>369.36626599778424</c:v>
                </c:pt>
                <c:pt idx="5">
                  <c:v>7833.7094599999946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9A-9140-BA1E-132C3ECD3D78}"/>
            </c:ext>
          </c:extLst>
        </c:ser>
        <c:ser>
          <c:idx val="2"/>
          <c:order val="2"/>
          <c:tx>
            <c:v>2048 MB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'results_java_POST_11-04-2019_15'!$M$4:$R$4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'results_java_POST_11-04-2019_15'!$M$14:$R$14</c:f>
              <c:numCache>
                <c:formatCode>0"ms"</c:formatCode>
                <c:ptCount val="6"/>
                <c:pt idx="0">
                  <c:v>3904.2923030303027</c:v>
                </c:pt>
                <c:pt idx="1">
                  <c:v>3976.8119999999999</c:v>
                </c:pt>
                <c:pt idx="2">
                  <c:v>2867.6410000000001</c:v>
                </c:pt>
                <c:pt idx="3">
                  <c:v>4792.701</c:v>
                </c:pt>
                <c:pt idx="4">
                  <c:v>317.43607124721416</c:v>
                </c:pt>
                <c:pt idx="5">
                  <c:v>4792.701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9A-9140-BA1E-132C3ECD3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8230656"/>
        <c:axId val="558232336"/>
      </c:barChart>
      <c:catAx>
        <c:axId val="55823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32336"/>
        <c:crosses val="autoZero"/>
        <c:auto val="1"/>
        <c:lblAlgn val="ctr"/>
        <c:lblOffset val="100"/>
        <c:noMultiLvlLbl val="0"/>
      </c:catAx>
      <c:valAx>
        <c:axId val="55823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3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[JAVA_MEMORY_TIERDED_TEST.xlsx]Sheet1!PivotTable15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1432508436445445E-2"/>
          <c:y val="9.7513321492007105E-3"/>
          <c:w val="0.93163098362704666"/>
          <c:h val="0.93927175843694499"/>
        </c:manualLayout>
      </c:layout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3"/>
                <c:pt idx="1">
                  <c:v>117</c:v>
                </c:pt>
                <c:pt idx="2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C5-E647-9906-0181D80CBEA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502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Sheet1!$A$5:$A$7</c:f>
              <c:strCache>
                <c:ptCount val="3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54C5-E647-9906-0181D80CB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856288"/>
        <c:axId val="530016672"/>
      </c:lineChart>
      <c:catAx>
        <c:axId val="49385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016672"/>
        <c:crosses val="autoZero"/>
        <c:auto val="1"/>
        <c:lblAlgn val="ctr"/>
        <c:lblOffset val="100"/>
        <c:noMultiLvlLbl val="0"/>
      </c:catAx>
      <c:valAx>
        <c:axId val="5300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5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'results_java_POST_11-04-2019_15'!$L$5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'results_java_POST_11-04-2019_15'!$M$4:$R$4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'results_java_POST_11-04-2019_15'!$M$5:$R$5</c:f>
              <c:numCache>
                <c:formatCode>0.000</c:formatCode>
                <c:ptCount val="6"/>
                <c:pt idx="0">
                  <c:v>7.7520177711864404</c:v>
                </c:pt>
                <c:pt idx="1">
                  <c:v>7.9176665000000002</c:v>
                </c:pt>
                <c:pt idx="2">
                  <c:v>6.3188829999999996</c:v>
                </c:pt>
                <c:pt idx="3">
                  <c:v>8.1145110000000003</c:v>
                </c:pt>
                <c:pt idx="4">
                  <c:v>0.37909396300940745</c:v>
                </c:pt>
                <c:pt idx="5">
                  <c:v>8.1131162099999994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4-7142-8EDF-43D0F571C634}"/>
            </c:ext>
          </c:extLst>
        </c:ser>
        <c:ser>
          <c:idx val="1"/>
          <c:order val="1"/>
          <c:tx>
            <c:strRef>
              <c:f>'results_java_POST_11-04-2019_15'!$L$6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'results_java_POST_11-04-2019_15'!$M$4:$R$4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'results_java_POST_11-04-2019_15'!$M$6:$R$6</c:f>
              <c:numCache>
                <c:formatCode>0.000</c:formatCode>
                <c:ptCount val="6"/>
                <c:pt idx="0">
                  <c:v>6.2121303076923056</c:v>
                </c:pt>
                <c:pt idx="1">
                  <c:v>6.2536149999999999</c:v>
                </c:pt>
                <c:pt idx="2">
                  <c:v>5.1081130000000003</c:v>
                </c:pt>
                <c:pt idx="3">
                  <c:v>7.9653169999999998</c:v>
                </c:pt>
                <c:pt idx="4">
                  <c:v>0.36936626599778422</c:v>
                </c:pt>
                <c:pt idx="5">
                  <c:v>7.8337094599999944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4-7142-8EDF-43D0F571C634}"/>
            </c:ext>
          </c:extLst>
        </c:ser>
        <c:ser>
          <c:idx val="2"/>
          <c:order val="2"/>
          <c:tx>
            <c:strRef>
              <c:f>'results_java_POST_11-04-2019_15'!$L$7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'results_java_POST_11-04-2019_15'!$M$4:$R$4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Std. Dev.</c:v>
                </c:pt>
                <c:pt idx="5">
                  <c:v>99p</c:v>
                </c:pt>
              </c:strCache>
            </c:strRef>
          </c:cat>
          <c:val>
            <c:numRef>
              <c:f>'results_java_POST_11-04-2019_15'!$M$7:$R$7</c:f>
              <c:numCache>
                <c:formatCode>0.000</c:formatCode>
                <c:ptCount val="6"/>
                <c:pt idx="0">
                  <c:v>3.9042923030303025</c:v>
                </c:pt>
                <c:pt idx="1">
                  <c:v>3.9768119999999998</c:v>
                </c:pt>
                <c:pt idx="2">
                  <c:v>2.8676409999999999</c:v>
                </c:pt>
                <c:pt idx="3">
                  <c:v>4.7927010000000001</c:v>
                </c:pt>
                <c:pt idx="4">
                  <c:v>0.31743607124721418</c:v>
                </c:pt>
                <c:pt idx="5">
                  <c:v>4.7927010000000001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4-7142-8EDF-43D0F571C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702048"/>
        <c:axId val="538538224"/>
      </c:barChart>
      <c:catAx>
        <c:axId val="53870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38224"/>
        <c:crosses val="autoZero"/>
        <c:auto val="1"/>
        <c:lblAlgn val="ctr"/>
        <c:lblOffset val="100"/>
        <c:noMultiLvlLbl val="0"/>
      </c:catAx>
      <c:valAx>
        <c:axId val="53853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0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'results_java_POST_11-04-2019_15'!$D$1</c:f>
              <c:strCache>
                <c:ptCount val="1"/>
                <c:pt idx="0">
                  <c:v>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'results_java_POST_11-04-2019_15'!$D$2:$D$336</c:f>
              <c:numCache>
                <c:formatCode>General</c:formatCode>
                <c:ptCount val="335"/>
                <c:pt idx="0">
                  <c:v>7.4066130000000001</c:v>
                </c:pt>
                <c:pt idx="1">
                  <c:v>7.8783339999999997</c:v>
                </c:pt>
                <c:pt idx="2">
                  <c:v>7.878298</c:v>
                </c:pt>
                <c:pt idx="3">
                  <c:v>7.9083180000000004</c:v>
                </c:pt>
                <c:pt idx="4">
                  <c:v>7.9051660000000004</c:v>
                </c:pt>
                <c:pt idx="5">
                  <c:v>7.9070710000000002</c:v>
                </c:pt>
                <c:pt idx="6">
                  <c:v>8.10717</c:v>
                </c:pt>
                <c:pt idx="7">
                  <c:v>7.8210050000000004</c:v>
                </c:pt>
                <c:pt idx="8">
                  <c:v>7.2530799999999997</c:v>
                </c:pt>
                <c:pt idx="9">
                  <c:v>7.935886</c:v>
                </c:pt>
                <c:pt idx="10">
                  <c:v>8.0230820000000005</c:v>
                </c:pt>
                <c:pt idx="11">
                  <c:v>7.9256599999999997</c:v>
                </c:pt>
                <c:pt idx="12">
                  <c:v>7.9505990000000004</c:v>
                </c:pt>
                <c:pt idx="13">
                  <c:v>7.9104219999999996</c:v>
                </c:pt>
                <c:pt idx="14">
                  <c:v>7.9165089999999996</c:v>
                </c:pt>
                <c:pt idx="15">
                  <c:v>7.8721069999999997</c:v>
                </c:pt>
                <c:pt idx="16">
                  <c:v>7.888725</c:v>
                </c:pt>
                <c:pt idx="17">
                  <c:v>7.9395740000000004</c:v>
                </c:pt>
                <c:pt idx="18">
                  <c:v>7.918024</c:v>
                </c:pt>
                <c:pt idx="19">
                  <c:v>8.1145110000000003</c:v>
                </c:pt>
                <c:pt idx="20">
                  <c:v>8.000629</c:v>
                </c:pt>
                <c:pt idx="21">
                  <c:v>8.0034310000000009</c:v>
                </c:pt>
                <c:pt idx="22">
                  <c:v>7.9257809999999997</c:v>
                </c:pt>
                <c:pt idx="23">
                  <c:v>6.9979950000000004</c:v>
                </c:pt>
                <c:pt idx="24">
                  <c:v>7.9613889999999996</c:v>
                </c:pt>
                <c:pt idx="25">
                  <c:v>7.8686280000000002</c:v>
                </c:pt>
                <c:pt idx="26">
                  <c:v>6.8789540000000002</c:v>
                </c:pt>
                <c:pt idx="27">
                  <c:v>7.9054390000000003</c:v>
                </c:pt>
                <c:pt idx="28">
                  <c:v>6.9486800000000004</c:v>
                </c:pt>
                <c:pt idx="29">
                  <c:v>7.8863659999999998</c:v>
                </c:pt>
                <c:pt idx="30">
                  <c:v>7.9731889999999996</c:v>
                </c:pt>
                <c:pt idx="31">
                  <c:v>7.9335459999999998</c:v>
                </c:pt>
                <c:pt idx="32">
                  <c:v>8.0466549999999994</c:v>
                </c:pt>
                <c:pt idx="33">
                  <c:v>7.9372639999999999</c:v>
                </c:pt>
                <c:pt idx="34">
                  <c:v>7.9073079999999996</c:v>
                </c:pt>
                <c:pt idx="35">
                  <c:v>7.9193850000000001</c:v>
                </c:pt>
                <c:pt idx="36">
                  <c:v>7.4939260000000001</c:v>
                </c:pt>
                <c:pt idx="37">
                  <c:v>7.250292</c:v>
                </c:pt>
                <c:pt idx="38">
                  <c:v>7.2848620000000004</c:v>
                </c:pt>
                <c:pt idx="39">
                  <c:v>7.3367719999999998</c:v>
                </c:pt>
                <c:pt idx="40">
                  <c:v>7.2407940000000002</c:v>
                </c:pt>
                <c:pt idx="41">
                  <c:v>7.9122459999999997</c:v>
                </c:pt>
                <c:pt idx="42">
                  <c:v>8.0249410000000001</c:v>
                </c:pt>
                <c:pt idx="43">
                  <c:v>7.9428289999999997</c:v>
                </c:pt>
                <c:pt idx="44">
                  <c:v>7.8803679999999998</c:v>
                </c:pt>
                <c:pt idx="45">
                  <c:v>7.949395</c:v>
                </c:pt>
                <c:pt idx="46">
                  <c:v>7.9853529999999999</c:v>
                </c:pt>
                <c:pt idx="47">
                  <c:v>7.8973750000000003</c:v>
                </c:pt>
                <c:pt idx="48">
                  <c:v>7.8678910000000002</c:v>
                </c:pt>
                <c:pt idx="49">
                  <c:v>7.7430139999999996</c:v>
                </c:pt>
                <c:pt idx="50">
                  <c:v>7.9984419999999998</c:v>
                </c:pt>
                <c:pt idx="51">
                  <c:v>8.0436189999999996</c:v>
                </c:pt>
                <c:pt idx="52">
                  <c:v>8.0587909999999994</c:v>
                </c:pt>
                <c:pt idx="53">
                  <c:v>8.0423950000000008</c:v>
                </c:pt>
                <c:pt idx="54">
                  <c:v>8.0734829999999995</c:v>
                </c:pt>
                <c:pt idx="55">
                  <c:v>7.9931460000000003</c:v>
                </c:pt>
                <c:pt idx="56">
                  <c:v>8.0076330000000002</c:v>
                </c:pt>
                <c:pt idx="57">
                  <c:v>7.9115719999999996</c:v>
                </c:pt>
                <c:pt idx="58">
                  <c:v>8.064095</c:v>
                </c:pt>
                <c:pt idx="59">
                  <c:v>7.9397380000000002</c:v>
                </c:pt>
                <c:pt idx="60">
                  <c:v>7.319477</c:v>
                </c:pt>
                <c:pt idx="61">
                  <c:v>7.9308930000000002</c:v>
                </c:pt>
                <c:pt idx="62">
                  <c:v>7.8744860000000001</c:v>
                </c:pt>
                <c:pt idx="63">
                  <c:v>8.0164170000000006</c:v>
                </c:pt>
                <c:pt idx="64">
                  <c:v>7.9352289999999996</c:v>
                </c:pt>
                <c:pt idx="65">
                  <c:v>7.9436150000000003</c:v>
                </c:pt>
                <c:pt idx="66">
                  <c:v>7.9907310000000003</c:v>
                </c:pt>
                <c:pt idx="67">
                  <c:v>7.9190870000000002</c:v>
                </c:pt>
                <c:pt idx="68">
                  <c:v>7.9695869999999998</c:v>
                </c:pt>
                <c:pt idx="69">
                  <c:v>6.9079819999999996</c:v>
                </c:pt>
                <c:pt idx="70">
                  <c:v>7.3277729999999996</c:v>
                </c:pt>
                <c:pt idx="71">
                  <c:v>7.9293279999999999</c:v>
                </c:pt>
                <c:pt idx="72">
                  <c:v>7.9209300000000002</c:v>
                </c:pt>
                <c:pt idx="73">
                  <c:v>7.9661989999999996</c:v>
                </c:pt>
                <c:pt idx="74">
                  <c:v>7.2450390000000002</c:v>
                </c:pt>
                <c:pt idx="75">
                  <c:v>7.3702909999999999</c:v>
                </c:pt>
                <c:pt idx="76">
                  <c:v>7.3795669999999998</c:v>
                </c:pt>
                <c:pt idx="77">
                  <c:v>7.3925380000000001</c:v>
                </c:pt>
                <c:pt idx="78">
                  <c:v>6.4298400000000004</c:v>
                </c:pt>
                <c:pt idx="79">
                  <c:v>6.3188829999999996</c:v>
                </c:pt>
                <c:pt idx="80">
                  <c:v>6.7396149999999997</c:v>
                </c:pt>
                <c:pt idx="81">
                  <c:v>7.4003240000000003</c:v>
                </c:pt>
                <c:pt idx="82">
                  <c:v>7.3263829999999999</c:v>
                </c:pt>
                <c:pt idx="83">
                  <c:v>7.2840299999999996</c:v>
                </c:pt>
                <c:pt idx="84">
                  <c:v>7.3962009999999996</c:v>
                </c:pt>
                <c:pt idx="85">
                  <c:v>6.5538059999999998</c:v>
                </c:pt>
                <c:pt idx="86">
                  <c:v>7.3409899999999997</c:v>
                </c:pt>
                <c:pt idx="87">
                  <c:v>7.3625220000000002</c:v>
                </c:pt>
                <c:pt idx="88">
                  <c:v>7.9650590000000001</c:v>
                </c:pt>
                <c:pt idx="89">
                  <c:v>7.9657220000000004</c:v>
                </c:pt>
                <c:pt idx="90">
                  <c:v>7.9431750000000001</c:v>
                </c:pt>
                <c:pt idx="91">
                  <c:v>7.9898980000000002</c:v>
                </c:pt>
                <c:pt idx="92">
                  <c:v>7.2771790000000003</c:v>
                </c:pt>
                <c:pt idx="93">
                  <c:v>7.8465910000000001</c:v>
                </c:pt>
                <c:pt idx="94">
                  <c:v>7.9033300000000004</c:v>
                </c:pt>
                <c:pt idx="95">
                  <c:v>7.9720880000000003</c:v>
                </c:pt>
                <c:pt idx="96">
                  <c:v>7.9908140000000003</c:v>
                </c:pt>
                <c:pt idx="97">
                  <c:v>8.074757</c:v>
                </c:pt>
                <c:pt idx="98">
                  <c:v>8.050929</c:v>
                </c:pt>
                <c:pt idx="99">
                  <c:v>7.9450450000000004</c:v>
                </c:pt>
                <c:pt idx="100">
                  <c:v>7.9173090000000004</c:v>
                </c:pt>
                <c:pt idx="101">
                  <c:v>7.934266</c:v>
                </c:pt>
                <c:pt idx="102">
                  <c:v>7.9080909999999998</c:v>
                </c:pt>
                <c:pt idx="103">
                  <c:v>8.0481649999999991</c:v>
                </c:pt>
                <c:pt idx="104">
                  <c:v>7.2474480000000003</c:v>
                </c:pt>
                <c:pt idx="105">
                  <c:v>8.0002720000000007</c:v>
                </c:pt>
                <c:pt idx="106">
                  <c:v>7.9444239999999997</c:v>
                </c:pt>
                <c:pt idx="107">
                  <c:v>7.9295470000000003</c:v>
                </c:pt>
                <c:pt idx="108">
                  <c:v>7.345269</c:v>
                </c:pt>
                <c:pt idx="109">
                  <c:v>7.8942649999999999</c:v>
                </c:pt>
                <c:pt idx="110">
                  <c:v>7.9953519999999996</c:v>
                </c:pt>
                <c:pt idx="111">
                  <c:v>8.0386799999999994</c:v>
                </c:pt>
                <c:pt idx="112">
                  <c:v>7.9133420000000001</c:v>
                </c:pt>
                <c:pt idx="113">
                  <c:v>7.9579269999999998</c:v>
                </c:pt>
                <c:pt idx="114">
                  <c:v>7.8975299999999997</c:v>
                </c:pt>
                <c:pt idx="115">
                  <c:v>7.9385700000000003</c:v>
                </c:pt>
                <c:pt idx="116">
                  <c:v>7.8353999999999999</c:v>
                </c:pt>
                <c:pt idx="117">
                  <c:v>8.078125</c:v>
                </c:pt>
                <c:pt idx="118">
                  <c:v>6.3869819999999997</c:v>
                </c:pt>
                <c:pt idx="119">
                  <c:v>6.456639</c:v>
                </c:pt>
                <c:pt idx="120">
                  <c:v>6.2536149999999999</c:v>
                </c:pt>
                <c:pt idx="121">
                  <c:v>6.3956350000000004</c:v>
                </c:pt>
                <c:pt idx="122">
                  <c:v>5.1081130000000003</c:v>
                </c:pt>
                <c:pt idx="123">
                  <c:v>6.3390740000000001</c:v>
                </c:pt>
                <c:pt idx="124">
                  <c:v>6.1661979999999996</c:v>
                </c:pt>
                <c:pt idx="125">
                  <c:v>6.1555569999999999</c:v>
                </c:pt>
                <c:pt idx="126">
                  <c:v>5.2524379999999997</c:v>
                </c:pt>
                <c:pt idx="127">
                  <c:v>6.2140190000000004</c:v>
                </c:pt>
                <c:pt idx="128">
                  <c:v>6.2836439999999998</c:v>
                </c:pt>
                <c:pt idx="129">
                  <c:v>6.3012800000000002</c:v>
                </c:pt>
                <c:pt idx="130">
                  <c:v>6.443702</c:v>
                </c:pt>
                <c:pt idx="131">
                  <c:v>6.2714619999999996</c:v>
                </c:pt>
                <c:pt idx="132">
                  <c:v>6.3794399999999998</c:v>
                </c:pt>
                <c:pt idx="133">
                  <c:v>5.6401089999999998</c:v>
                </c:pt>
                <c:pt idx="134">
                  <c:v>5.7758789999999998</c:v>
                </c:pt>
                <c:pt idx="135">
                  <c:v>6.3314570000000003</c:v>
                </c:pt>
                <c:pt idx="136">
                  <c:v>6.0712890000000002</c:v>
                </c:pt>
                <c:pt idx="137">
                  <c:v>6.6152319999999998</c:v>
                </c:pt>
                <c:pt idx="138">
                  <c:v>6.39419</c:v>
                </c:pt>
                <c:pt idx="139">
                  <c:v>6.2466150000000003</c:v>
                </c:pt>
                <c:pt idx="140">
                  <c:v>7.2341639999999998</c:v>
                </c:pt>
                <c:pt idx="141">
                  <c:v>6.3393129999999998</c:v>
                </c:pt>
                <c:pt idx="142">
                  <c:v>6.2770239999999999</c:v>
                </c:pt>
                <c:pt idx="143">
                  <c:v>6.2731250000000003</c:v>
                </c:pt>
                <c:pt idx="144">
                  <c:v>6.3102419999999997</c:v>
                </c:pt>
                <c:pt idx="145">
                  <c:v>6.1946130000000004</c:v>
                </c:pt>
                <c:pt idx="146">
                  <c:v>6.2848499999999996</c:v>
                </c:pt>
                <c:pt idx="147">
                  <c:v>6.3320540000000003</c:v>
                </c:pt>
                <c:pt idx="148">
                  <c:v>6.2820429999999998</c:v>
                </c:pt>
                <c:pt idx="149">
                  <c:v>6.9438250000000004</c:v>
                </c:pt>
                <c:pt idx="150">
                  <c:v>6.9040650000000001</c:v>
                </c:pt>
                <c:pt idx="151">
                  <c:v>6.3307799999999999</c:v>
                </c:pt>
                <c:pt idx="152">
                  <c:v>6.3503800000000004</c:v>
                </c:pt>
                <c:pt idx="153">
                  <c:v>6.0960520000000002</c:v>
                </c:pt>
                <c:pt idx="154">
                  <c:v>6.4192450000000001</c:v>
                </c:pt>
                <c:pt idx="155">
                  <c:v>6.2095609999999999</c:v>
                </c:pt>
                <c:pt idx="156">
                  <c:v>6.2193820000000004</c:v>
                </c:pt>
                <c:pt idx="157">
                  <c:v>6.2947759999999997</c:v>
                </c:pt>
                <c:pt idx="158">
                  <c:v>6.3253029999999999</c:v>
                </c:pt>
                <c:pt idx="159">
                  <c:v>6.2195479999999996</c:v>
                </c:pt>
                <c:pt idx="160">
                  <c:v>6.2306980000000003</c:v>
                </c:pt>
                <c:pt idx="161">
                  <c:v>5.749822</c:v>
                </c:pt>
                <c:pt idx="162">
                  <c:v>6.3804249999999998</c:v>
                </c:pt>
                <c:pt idx="163">
                  <c:v>5.4648979999999998</c:v>
                </c:pt>
                <c:pt idx="164">
                  <c:v>6.4306369999999999</c:v>
                </c:pt>
                <c:pt idx="165">
                  <c:v>6.0582909999999996</c:v>
                </c:pt>
                <c:pt idx="166">
                  <c:v>6.6893760000000002</c:v>
                </c:pt>
                <c:pt idx="167">
                  <c:v>6.2243389999999996</c:v>
                </c:pt>
                <c:pt idx="168">
                  <c:v>6.3851610000000001</c:v>
                </c:pt>
                <c:pt idx="169">
                  <c:v>6.6079809999999997</c:v>
                </c:pt>
                <c:pt idx="170">
                  <c:v>6.395327</c:v>
                </c:pt>
                <c:pt idx="171">
                  <c:v>6.2956370000000001</c:v>
                </c:pt>
                <c:pt idx="172">
                  <c:v>6.2281029999999999</c:v>
                </c:pt>
                <c:pt idx="173">
                  <c:v>6.2661340000000001</c:v>
                </c:pt>
                <c:pt idx="174">
                  <c:v>6.0105079999999997</c:v>
                </c:pt>
                <c:pt idx="175">
                  <c:v>5.7653499999999998</c:v>
                </c:pt>
                <c:pt idx="176">
                  <c:v>5.3615159999999999</c:v>
                </c:pt>
                <c:pt idx="177">
                  <c:v>6.3690720000000001</c:v>
                </c:pt>
                <c:pt idx="178">
                  <c:v>7.9653169999999998</c:v>
                </c:pt>
                <c:pt idx="179">
                  <c:v>6.4934240000000001</c:v>
                </c:pt>
                <c:pt idx="180">
                  <c:v>6.0180980000000002</c:v>
                </c:pt>
                <c:pt idx="181">
                  <c:v>6.3326149999999997</c:v>
                </c:pt>
                <c:pt idx="182">
                  <c:v>6.3425690000000001</c:v>
                </c:pt>
                <c:pt idx="183">
                  <c:v>6.8087160000000004</c:v>
                </c:pt>
                <c:pt idx="184">
                  <c:v>6.2259140000000004</c:v>
                </c:pt>
                <c:pt idx="185">
                  <c:v>6.0138730000000002</c:v>
                </c:pt>
                <c:pt idx="186">
                  <c:v>6.1966429999999999</c:v>
                </c:pt>
                <c:pt idx="187">
                  <c:v>6.3832430000000002</c:v>
                </c:pt>
                <c:pt idx="188">
                  <c:v>6.1939140000000004</c:v>
                </c:pt>
                <c:pt idx="189">
                  <c:v>6.2415630000000002</c:v>
                </c:pt>
                <c:pt idx="190">
                  <c:v>5.9159660000000001</c:v>
                </c:pt>
                <c:pt idx="191">
                  <c:v>6.1218110000000001</c:v>
                </c:pt>
                <c:pt idx="192">
                  <c:v>6.132568</c:v>
                </c:pt>
                <c:pt idx="193">
                  <c:v>6.5200089999999999</c:v>
                </c:pt>
                <c:pt idx="194">
                  <c:v>5.5556660000000004</c:v>
                </c:pt>
                <c:pt idx="195">
                  <c:v>6.0917300000000001</c:v>
                </c:pt>
                <c:pt idx="196">
                  <c:v>6.1268359999999999</c:v>
                </c:pt>
                <c:pt idx="197">
                  <c:v>6.324192</c:v>
                </c:pt>
                <c:pt idx="198">
                  <c:v>5.8449450000000001</c:v>
                </c:pt>
                <c:pt idx="199">
                  <c:v>6.4265020000000002</c:v>
                </c:pt>
                <c:pt idx="200">
                  <c:v>6.2421699999999998</c:v>
                </c:pt>
                <c:pt idx="201">
                  <c:v>6.1864819999999998</c:v>
                </c:pt>
                <c:pt idx="202">
                  <c:v>6.4778149999999997</c:v>
                </c:pt>
                <c:pt idx="203">
                  <c:v>6.3449309999999999</c:v>
                </c:pt>
                <c:pt idx="204">
                  <c:v>6.5929739999999999</c:v>
                </c:pt>
                <c:pt idx="205">
                  <c:v>6.1316819999999996</c:v>
                </c:pt>
                <c:pt idx="206">
                  <c:v>5.4225139999999996</c:v>
                </c:pt>
                <c:pt idx="207">
                  <c:v>5.7366580000000003</c:v>
                </c:pt>
                <c:pt idx="208">
                  <c:v>6.2655180000000001</c:v>
                </c:pt>
                <c:pt idx="209">
                  <c:v>6.147894</c:v>
                </c:pt>
                <c:pt idx="210">
                  <c:v>5.615767</c:v>
                </c:pt>
                <c:pt idx="211">
                  <c:v>6.3254359999999998</c:v>
                </c:pt>
                <c:pt idx="212">
                  <c:v>5.6025749999999999</c:v>
                </c:pt>
                <c:pt idx="213">
                  <c:v>5.2137380000000002</c:v>
                </c:pt>
                <c:pt idx="214">
                  <c:v>6.340903</c:v>
                </c:pt>
                <c:pt idx="215">
                  <c:v>6.2302780000000002</c:v>
                </c:pt>
                <c:pt idx="216">
                  <c:v>6.2258969999999998</c:v>
                </c:pt>
                <c:pt idx="217">
                  <c:v>6.067043</c:v>
                </c:pt>
                <c:pt idx="218">
                  <c:v>6.163062</c:v>
                </c:pt>
                <c:pt idx="219">
                  <c:v>6.2237070000000001</c:v>
                </c:pt>
                <c:pt idx="220">
                  <c:v>6.2026770000000004</c:v>
                </c:pt>
                <c:pt idx="221">
                  <c:v>6.2799930000000002</c:v>
                </c:pt>
                <c:pt idx="222">
                  <c:v>6.10534</c:v>
                </c:pt>
                <c:pt idx="223">
                  <c:v>6.2078810000000004</c:v>
                </c:pt>
                <c:pt idx="224">
                  <c:v>6.0053049999999999</c:v>
                </c:pt>
                <c:pt idx="225">
                  <c:v>6.452572</c:v>
                </c:pt>
                <c:pt idx="226">
                  <c:v>6.2664119999999999</c:v>
                </c:pt>
                <c:pt idx="227">
                  <c:v>6.1911430000000003</c:v>
                </c:pt>
                <c:pt idx="228">
                  <c:v>6.4806460000000001</c:v>
                </c:pt>
                <c:pt idx="229">
                  <c:v>6.4536550000000004</c:v>
                </c:pt>
                <c:pt idx="230">
                  <c:v>6.3142060000000004</c:v>
                </c:pt>
                <c:pt idx="231">
                  <c:v>6.2729739999999996</c:v>
                </c:pt>
                <c:pt idx="232">
                  <c:v>6.0234769999999997</c:v>
                </c:pt>
                <c:pt idx="233">
                  <c:v>5.5933409999999997</c:v>
                </c:pt>
                <c:pt idx="234">
                  <c:v>5.900277</c:v>
                </c:pt>
                <c:pt idx="235">
                  <c:v>4.1066929999999999</c:v>
                </c:pt>
                <c:pt idx="236">
                  <c:v>3.2690090000000001</c:v>
                </c:pt>
                <c:pt idx="237">
                  <c:v>3.9934590000000001</c:v>
                </c:pt>
                <c:pt idx="238">
                  <c:v>3.9555699999999998</c:v>
                </c:pt>
                <c:pt idx="239">
                  <c:v>3.4155250000000001</c:v>
                </c:pt>
                <c:pt idx="240">
                  <c:v>3.989538</c:v>
                </c:pt>
                <c:pt idx="241">
                  <c:v>4.0114099999999997</c:v>
                </c:pt>
                <c:pt idx="242">
                  <c:v>3.5503710000000002</c:v>
                </c:pt>
                <c:pt idx="243">
                  <c:v>3.468661</c:v>
                </c:pt>
                <c:pt idx="244">
                  <c:v>4.1965640000000004</c:v>
                </c:pt>
                <c:pt idx="245">
                  <c:v>3.9636170000000002</c:v>
                </c:pt>
                <c:pt idx="246">
                  <c:v>4.1214550000000001</c:v>
                </c:pt>
                <c:pt idx="247">
                  <c:v>3.9960309999999999</c:v>
                </c:pt>
                <c:pt idx="248">
                  <c:v>4.1267110000000002</c:v>
                </c:pt>
                <c:pt idx="249">
                  <c:v>3.9768119999999998</c:v>
                </c:pt>
                <c:pt idx="250">
                  <c:v>4.0566690000000003</c:v>
                </c:pt>
                <c:pt idx="251">
                  <c:v>3.996381</c:v>
                </c:pt>
                <c:pt idx="252">
                  <c:v>3.8497370000000002</c:v>
                </c:pt>
                <c:pt idx="253">
                  <c:v>4.1377119999999996</c:v>
                </c:pt>
                <c:pt idx="254">
                  <c:v>3.8897789999999999</c:v>
                </c:pt>
                <c:pt idx="255">
                  <c:v>4.5791199999999996</c:v>
                </c:pt>
                <c:pt idx="256">
                  <c:v>4.0126900000000001</c:v>
                </c:pt>
                <c:pt idx="257">
                  <c:v>2.9472459999999998</c:v>
                </c:pt>
                <c:pt idx="258">
                  <c:v>4.0274270000000003</c:v>
                </c:pt>
                <c:pt idx="259">
                  <c:v>3.9469609999999999</c:v>
                </c:pt>
                <c:pt idx="260">
                  <c:v>4.1267899999999997</c:v>
                </c:pt>
                <c:pt idx="261">
                  <c:v>3.7040250000000001</c:v>
                </c:pt>
                <c:pt idx="262">
                  <c:v>3.930647</c:v>
                </c:pt>
                <c:pt idx="263">
                  <c:v>4.0014729999999998</c:v>
                </c:pt>
                <c:pt idx="264">
                  <c:v>3.9322900000000001</c:v>
                </c:pt>
                <c:pt idx="265">
                  <c:v>4.0385929999999997</c:v>
                </c:pt>
                <c:pt idx="266">
                  <c:v>3.9940190000000002</c:v>
                </c:pt>
                <c:pt idx="267">
                  <c:v>3.4121920000000001</c:v>
                </c:pt>
                <c:pt idx="268">
                  <c:v>4.3737539999999999</c:v>
                </c:pt>
                <c:pt idx="269">
                  <c:v>4.1182179999999997</c:v>
                </c:pt>
                <c:pt idx="270">
                  <c:v>4.0455550000000002</c:v>
                </c:pt>
                <c:pt idx="271">
                  <c:v>3.9660530000000001</c:v>
                </c:pt>
                <c:pt idx="272">
                  <c:v>3.7186590000000002</c:v>
                </c:pt>
                <c:pt idx="273">
                  <c:v>3.4500459999999999</c:v>
                </c:pt>
                <c:pt idx="274">
                  <c:v>3.9737360000000002</c:v>
                </c:pt>
                <c:pt idx="275">
                  <c:v>4.0278140000000002</c:v>
                </c:pt>
                <c:pt idx="276">
                  <c:v>4.0338890000000003</c:v>
                </c:pt>
                <c:pt idx="277">
                  <c:v>4.092155</c:v>
                </c:pt>
                <c:pt idx="278">
                  <c:v>3.9577429999999998</c:v>
                </c:pt>
                <c:pt idx="279">
                  <c:v>4.5172619999999997</c:v>
                </c:pt>
                <c:pt idx="280">
                  <c:v>3.4341560000000002</c:v>
                </c:pt>
                <c:pt idx="281">
                  <c:v>4.0245810000000004</c:v>
                </c:pt>
                <c:pt idx="282">
                  <c:v>4.149114</c:v>
                </c:pt>
                <c:pt idx="283">
                  <c:v>4.0347499999999998</c:v>
                </c:pt>
                <c:pt idx="284">
                  <c:v>4.7927010000000001</c:v>
                </c:pt>
                <c:pt idx="285">
                  <c:v>3.3757700000000002</c:v>
                </c:pt>
                <c:pt idx="286">
                  <c:v>4.1102259999999999</c:v>
                </c:pt>
                <c:pt idx="287">
                  <c:v>3.9826090000000001</c:v>
                </c:pt>
                <c:pt idx="288">
                  <c:v>4.0460479999999999</c:v>
                </c:pt>
                <c:pt idx="289">
                  <c:v>4.0782569999999998</c:v>
                </c:pt>
                <c:pt idx="290">
                  <c:v>3.4890439999999998</c:v>
                </c:pt>
                <c:pt idx="291">
                  <c:v>3.4631850000000002</c:v>
                </c:pt>
                <c:pt idx="292">
                  <c:v>3.9448750000000001</c:v>
                </c:pt>
                <c:pt idx="293">
                  <c:v>4.1649190000000003</c:v>
                </c:pt>
                <c:pt idx="294">
                  <c:v>3.917856</c:v>
                </c:pt>
                <c:pt idx="295">
                  <c:v>3.9503650000000001</c:v>
                </c:pt>
                <c:pt idx="296">
                  <c:v>3.8092220000000001</c:v>
                </c:pt>
                <c:pt idx="297">
                  <c:v>4.0098580000000004</c:v>
                </c:pt>
                <c:pt idx="298">
                  <c:v>4.0992319999999998</c:v>
                </c:pt>
                <c:pt idx="299">
                  <c:v>3.5922420000000002</c:v>
                </c:pt>
                <c:pt idx="300">
                  <c:v>3.9107400000000001</c:v>
                </c:pt>
                <c:pt idx="301">
                  <c:v>3.9243670000000002</c:v>
                </c:pt>
                <c:pt idx="302">
                  <c:v>4.0298020000000001</c:v>
                </c:pt>
                <c:pt idx="303">
                  <c:v>4.178166</c:v>
                </c:pt>
                <c:pt idx="304">
                  <c:v>4.009849</c:v>
                </c:pt>
                <c:pt idx="305">
                  <c:v>4.079612</c:v>
                </c:pt>
                <c:pt idx="306">
                  <c:v>3.9710700000000001</c:v>
                </c:pt>
                <c:pt idx="307">
                  <c:v>3.9553410000000002</c:v>
                </c:pt>
                <c:pt idx="308">
                  <c:v>3.962539</c:v>
                </c:pt>
                <c:pt idx="309">
                  <c:v>3.2238370000000001</c:v>
                </c:pt>
                <c:pt idx="310">
                  <c:v>4.062932</c:v>
                </c:pt>
                <c:pt idx="311">
                  <c:v>4.0545879999999999</c:v>
                </c:pt>
                <c:pt idx="312">
                  <c:v>3.204736</c:v>
                </c:pt>
                <c:pt idx="313">
                  <c:v>3.9085930000000002</c:v>
                </c:pt>
                <c:pt idx="314">
                  <c:v>4.1743240000000004</c:v>
                </c:pt>
                <c:pt idx="315">
                  <c:v>4.0248520000000001</c:v>
                </c:pt>
                <c:pt idx="316">
                  <c:v>2.8676409999999999</c:v>
                </c:pt>
                <c:pt idx="317">
                  <c:v>3.084435</c:v>
                </c:pt>
                <c:pt idx="318">
                  <c:v>4.1519700000000004</c:v>
                </c:pt>
                <c:pt idx="319">
                  <c:v>3.815347</c:v>
                </c:pt>
                <c:pt idx="320">
                  <c:v>4.0045120000000001</c:v>
                </c:pt>
                <c:pt idx="321">
                  <c:v>3.9084409999999998</c:v>
                </c:pt>
                <c:pt idx="322">
                  <c:v>3.957176</c:v>
                </c:pt>
                <c:pt idx="323">
                  <c:v>4.0078909999999999</c:v>
                </c:pt>
                <c:pt idx="324">
                  <c:v>3.9807399999999999</c:v>
                </c:pt>
                <c:pt idx="325">
                  <c:v>3.9242870000000001</c:v>
                </c:pt>
                <c:pt idx="326">
                  <c:v>3.8977759999999999</c:v>
                </c:pt>
                <c:pt idx="327">
                  <c:v>3.9157329999999999</c:v>
                </c:pt>
                <c:pt idx="328">
                  <c:v>3.9293</c:v>
                </c:pt>
                <c:pt idx="329">
                  <c:v>3.8949859999999998</c:v>
                </c:pt>
                <c:pt idx="330">
                  <c:v>3.9350860000000001</c:v>
                </c:pt>
                <c:pt idx="331">
                  <c:v>3.8928440000000002</c:v>
                </c:pt>
                <c:pt idx="332">
                  <c:v>4.0945929999999997</c:v>
                </c:pt>
                <c:pt idx="333">
                  <c:v>3.1177609999999998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F-A54C-8C65-997C209FB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575968"/>
        <c:axId val="513522416"/>
      </c:lineChart>
      <c:catAx>
        <c:axId val="51657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22416"/>
        <c:crosses val="autoZero"/>
        <c:auto val="1"/>
        <c:lblAlgn val="ctr"/>
        <c:lblOffset val="100"/>
        <c:noMultiLvlLbl val="0"/>
      </c:catAx>
      <c:valAx>
        <c:axId val="5135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7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077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947905-D819-5647-88C0-51C27EF9EA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5</xdr:row>
      <xdr:rowOff>12700</xdr:rowOff>
    </xdr:from>
    <xdr:to>
      <xdr:col>21</xdr:col>
      <xdr:colOff>609600</xdr:colOff>
      <xdr:row>40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24E55-FBCA-6049-AD28-7FFD0E66B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27</xdr:row>
      <xdr:rowOff>50800</xdr:rowOff>
    </xdr:from>
    <xdr:to>
      <xdr:col>15</xdr:col>
      <xdr:colOff>730250</xdr:colOff>
      <xdr:row>40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F39A4-9FEF-FD48-9050-8399176A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177800</xdr:colOff>
      <xdr:row>27</xdr:row>
      <xdr:rowOff>12700</xdr:rowOff>
    </xdr:from>
    <xdr:to>
      <xdr:col>21</xdr:col>
      <xdr:colOff>622300</xdr:colOff>
      <xdr:row>40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9848A6-98EC-BB42-A9D1-C2126B710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571.672569444447" createdVersion="6" refreshedVersion="6" minRefreshableVersion="3" recordCount="334">
  <cacheSource type="worksheet">
    <worksheetSource ref="A1:G335" sheet="results_java_POST_11-04-2019_15"/>
  </cacheSource>
  <cacheFields count="9">
    <cacheField name="RUNTIME" numFmtId="0">
      <sharedItems/>
    </cacheField>
    <cacheField name="MEMORY" numFmtId="172">
      <sharedItems containsSemiMixedTypes="0" containsString="0" containsNumber="1" containsInteger="1" minValue="512" maxValue="2048" count="3">
        <n v="512"/>
        <n v="1024"/>
        <n v="2048"/>
      </sharedItems>
    </cacheField>
    <cacheField name="STATUS" numFmtId="0">
      <sharedItems containsSemiMixedTypes="0" containsString="0" containsNumber="1" containsInteger="1" minValue="200" maxValue="502" count="2">
        <n v="502"/>
        <n v="200"/>
      </sharedItems>
    </cacheField>
    <cacheField name="DURATION" numFmtId="0">
      <sharedItems containsSemiMixedTypes="0" containsString="0" containsNumber="1" minValue="2.8676409999999999" maxValue="8.1145110000000003"/>
    </cacheField>
    <cacheField name="DATETIME" numFmtId="0">
      <sharedItems/>
    </cacheField>
    <cacheField name="DATE" numFmtId="14">
      <sharedItems containsSemiMixedTypes="0" containsNonDate="0" containsDate="1" containsString="0" minDate="2019-04-11T00:00:00" maxDate="2019-04-15T00:00:00" count="4">
        <d v="2019-04-11T00:00:00"/>
        <d v="2019-04-12T00:00:00"/>
        <d v="2019-04-13T00:00:00"/>
        <d v="2019-04-14T00:00:00"/>
      </sharedItems>
    </cacheField>
    <cacheField name="TIME" numFmtId="164">
      <sharedItems containsSemiMixedTypes="0" containsNonDate="0" containsDate="1" containsString="0" minDate="1899-12-30T00:05:07" maxDate="1899-12-30T23:53:25" count="334">
        <d v="1899-12-30T15:39:43"/>
        <d v="1899-12-30T16:10:31"/>
        <d v="1899-12-30T16:41:18"/>
        <d v="1899-12-30T17:43:17"/>
        <d v="1899-12-30T18:14:04"/>
        <d v="1899-12-30T18:44:52"/>
        <d v="1899-12-30T19:15:40"/>
        <d v="1899-12-30T19:46:28"/>
        <d v="1899-12-30T20:17:14"/>
        <d v="1899-12-30T20:48:02"/>
        <d v="1899-12-30T21:18:50"/>
        <d v="1899-12-30T21:49:39"/>
        <d v="1899-12-30T22:20:27"/>
        <d v="1899-12-30T22:51:15"/>
        <d v="1899-12-30T23:22:04"/>
        <d v="1899-12-30T23:52:52"/>
        <d v="1899-12-30T00:23:39"/>
        <d v="1899-12-30T00:54:27"/>
        <d v="1899-12-30T01:25:15"/>
        <d v="1899-12-30T03:00:08"/>
        <d v="1899-12-30T03:30:58"/>
        <d v="1899-12-30T04:01:46"/>
        <d v="1899-12-30T05:04:44"/>
        <d v="1899-12-30T05:35:32"/>
        <d v="1899-12-30T06:06:20"/>
        <d v="1899-12-30T06:37:08"/>
        <d v="1899-12-30T07:07:59"/>
        <d v="1899-12-30T07:38:46"/>
        <d v="1899-12-30T08:09:35"/>
        <d v="1899-12-30T08:40:22"/>
        <d v="1899-12-30T09:11:10"/>
        <d v="1899-12-30T09:41:58"/>
        <d v="1899-12-30T10:12:47"/>
        <d v="1899-12-30T10:43:36"/>
        <d v="1899-12-30T11:14:25"/>
        <d v="1899-12-30T11:45:13"/>
        <d v="1899-12-30T12:16:05"/>
        <d v="1899-12-30T12:46:51"/>
        <d v="1899-12-30T13:17:39"/>
        <d v="1899-12-30T13:48:27"/>
        <d v="1899-12-30T14:51:16"/>
        <d v="1899-12-30T15:22:04"/>
        <d v="1899-12-30T15:52:52"/>
        <d v="1899-12-30T16:23:41"/>
        <d v="1899-12-30T16:54:27"/>
        <d v="1899-12-30T17:25:11"/>
        <d v="1899-12-30T17:55:57"/>
        <d v="1899-12-30T18:26:42"/>
        <d v="1899-12-30T18:57:27"/>
        <d v="1899-12-30T19:28:12"/>
        <d v="1899-12-30T19:58:58"/>
        <d v="1899-12-30T20:29:43"/>
        <d v="1899-12-30T21:00:29"/>
        <d v="1899-12-30T21:31:15"/>
        <d v="1899-12-30T22:02:01"/>
        <d v="1899-12-30T22:32:47"/>
        <d v="1899-12-30T23:03:31"/>
        <d v="1899-12-30T23:34:19"/>
        <d v="1899-12-30T00:05:07"/>
        <d v="1899-12-30T00:35:55"/>
        <d v="1899-12-30T01:06:43"/>
        <d v="1899-12-30T01:37:31"/>
        <d v="1899-12-30T02:08:19"/>
        <d v="1899-12-30T02:39:04"/>
        <d v="1899-12-30T03:09:49"/>
        <d v="1899-12-30T03:40:35"/>
        <d v="1899-12-30T04:11:21"/>
        <d v="1899-12-30T04:42:07"/>
        <d v="1899-12-30T05:44:18"/>
        <d v="1899-12-30T06:15:03"/>
        <d v="1899-12-30T06:45:48"/>
        <d v="1899-12-30T07:47:29"/>
        <d v="1899-12-30T08:18:19"/>
        <d v="1899-12-30T08:49:07"/>
        <d v="1899-12-30T09:19:55"/>
        <d v="1899-12-30T09:50:42"/>
        <d v="1899-12-30T10:21:29"/>
        <d v="1899-12-30T10:52:18"/>
        <d v="1899-12-30T11:23:04"/>
        <d v="1899-12-30T11:53:50"/>
        <d v="1899-12-30T12:24:36"/>
        <d v="1899-12-30T12:55:24"/>
        <d v="1899-12-30T13:26:11"/>
        <d v="1899-12-30T13:56:58"/>
        <d v="1899-12-30T14:27:46"/>
        <d v="1899-12-30T14:58:34"/>
        <d v="1899-12-30T15:29:21"/>
        <d v="1899-12-30T16:00:08"/>
        <d v="1899-12-30T16:30:56"/>
        <d v="1899-12-30T17:32:50"/>
        <d v="1899-12-30T18:03:38"/>
        <d v="1899-12-30T18:34:26"/>
        <d v="1899-12-30T19:05:14"/>
        <d v="1899-12-30T19:36:01"/>
        <d v="1899-12-30T20:06:49"/>
        <d v="1899-12-30T20:37:37"/>
        <d v="1899-12-30T21:08:23"/>
        <d v="1899-12-30T21:39:12"/>
        <d v="1899-12-30T22:10:00"/>
        <d v="1899-12-30T22:40:47"/>
        <d v="1899-12-30T23:11:35"/>
        <d v="1899-12-30T23:42:24"/>
        <d v="1899-12-30T00:13:12"/>
        <d v="1899-12-30T01:15:28"/>
        <d v="1899-12-30T01:46:17"/>
        <d v="1899-12-30T02:17:04"/>
        <d v="1899-12-30T02:47:52"/>
        <d v="1899-12-30T03:18:40"/>
        <d v="1899-12-30T03:49:39"/>
        <d v="1899-12-30T04:20:27"/>
        <d v="1899-12-30T04:51:15"/>
        <d v="1899-12-30T05:53:02"/>
        <d v="1899-12-30T06:24:21"/>
        <d v="1899-12-30T06:55:09"/>
        <d v="1899-12-30T07:25:58"/>
        <d v="1899-12-30T07:56:46"/>
        <d v="1899-12-30T08:27:34"/>
        <d v="1899-12-30T08:58:21"/>
        <d v="1899-12-30T15:40:00"/>
        <d v="1899-12-30T16:10:48"/>
        <d v="1899-12-30T16:41:36"/>
        <d v="1899-12-30T17:12:47"/>
        <d v="1899-12-30T17:43:35"/>
        <d v="1899-12-30T18:14:22"/>
        <d v="1899-12-30T18:45:10"/>
        <d v="1899-12-30T19:15:58"/>
        <d v="1899-12-30T19:46:46"/>
        <d v="1899-12-30T20:17:32"/>
        <d v="1899-12-30T20:48:20"/>
        <d v="1899-12-30T21:19:08"/>
        <d v="1899-12-30T21:49:57"/>
        <d v="1899-12-30T22:20:45"/>
        <d v="1899-12-30T22:51:33"/>
        <d v="1899-12-30T23:22:22"/>
        <d v="1899-12-30T23:53:09"/>
        <d v="1899-12-30T00:23:57"/>
        <d v="1899-12-30T00:54:45"/>
        <d v="1899-12-30T01:25:33"/>
        <d v="1899-12-30T03:00:27"/>
        <d v="1899-12-30T03:31:16"/>
        <d v="1899-12-30T04:02:04"/>
        <d v="1899-12-30T05:05:02"/>
        <d v="1899-12-30T05:35:49"/>
        <d v="1899-12-30T06:06:38"/>
        <d v="1899-12-30T07:08:16"/>
        <d v="1899-12-30T07:39:04"/>
        <d v="1899-12-30T08:09:52"/>
        <d v="1899-12-30T08:40:40"/>
        <d v="1899-12-30T09:11:28"/>
        <d v="1899-12-30T09:42:16"/>
        <d v="1899-12-30T10:13:05"/>
        <d v="1899-12-30T10:43:54"/>
        <d v="1899-12-30T11:14:42"/>
        <d v="1899-12-30T12:16:22"/>
        <d v="1899-12-30T12:47:09"/>
        <d v="1899-12-30T13:17:56"/>
        <d v="1899-12-30T13:48:44"/>
        <d v="1899-12-30T14:51:34"/>
        <d v="1899-12-30T15:22:22"/>
        <d v="1899-12-30T15:53:11"/>
        <d v="1899-12-30T16:23:59"/>
        <d v="1899-12-30T16:54:45"/>
        <d v="1899-12-30T17:25:29"/>
        <d v="1899-12-30T17:56:15"/>
        <d v="1899-12-30T18:27:00"/>
        <d v="1899-12-30T18:57:45"/>
        <d v="1899-12-30T19:28:30"/>
        <d v="1899-12-30T19:59:16"/>
        <d v="1899-12-30T20:30:01"/>
        <d v="1899-12-30T21:00:47"/>
        <d v="1899-12-30T21:31:33"/>
        <d v="1899-12-30T22:02:19"/>
        <d v="1899-12-30T22:33:05"/>
        <d v="1899-12-30T23:03:50"/>
        <d v="1899-12-30T23:34:37"/>
        <d v="1899-12-30T00:05:26"/>
        <d v="1899-12-30T00:36:13"/>
        <d v="1899-12-30T01:07:00"/>
        <d v="1899-12-30T01:37:49"/>
        <d v="1899-12-30T02:08:36"/>
        <d v="1899-12-30T02:39:22"/>
        <d v="1899-12-30T03:10:07"/>
        <d v="1899-12-30T03:40:53"/>
        <d v="1899-12-30T04:11:39"/>
        <d v="1899-12-30T04:42:25"/>
        <d v="1899-12-30T05:44:36"/>
        <d v="1899-12-30T06:15:20"/>
        <d v="1899-12-30T06:46:05"/>
        <d v="1899-12-30T07:17:01"/>
        <d v="1899-12-30T08:18:37"/>
        <d v="1899-12-30T08:49:25"/>
        <d v="1899-12-30T09:20:12"/>
        <d v="1899-12-30T09:50:59"/>
        <d v="1899-12-30T10:21:47"/>
        <d v="1899-12-30T10:52:35"/>
        <d v="1899-12-30T11:23:20"/>
        <d v="1899-12-30T11:54:06"/>
        <d v="1899-12-30T12:24:53"/>
        <d v="1899-12-30T12:55:41"/>
        <d v="1899-12-30T13:26:28"/>
        <d v="1899-12-30T13:57:16"/>
        <d v="1899-12-30T14:28:03"/>
        <d v="1899-12-30T14:58:50"/>
        <d v="1899-12-30T15:29:38"/>
        <d v="1899-12-30T16:00:25"/>
        <d v="1899-12-30T16:31:14"/>
        <d v="1899-12-30T17:02:20"/>
        <d v="1899-12-30T17:33:08"/>
        <d v="1899-12-30T18:03:56"/>
        <d v="1899-12-30T18:34:44"/>
        <d v="1899-12-30T19:05:32"/>
        <d v="1899-12-30T19:36:19"/>
        <d v="1899-12-30T20:07:07"/>
        <d v="1899-12-30T20:37:55"/>
        <d v="1899-12-30T21:08:41"/>
        <d v="1899-12-30T21:39:30"/>
        <d v="1899-12-30T22:10:18"/>
        <d v="1899-12-30T22:41:05"/>
        <d v="1899-12-30T23:11:53"/>
        <d v="1899-12-30T23:42:42"/>
        <d v="1899-12-30T00:13:30"/>
        <d v="1899-12-30T01:15:46"/>
        <d v="1899-12-30T01:46:34"/>
        <d v="1899-12-30T02:17:22"/>
        <d v="1899-12-30T02:48:10"/>
        <d v="1899-12-30T03:49:56"/>
        <d v="1899-12-30T04:20:45"/>
        <d v="1899-12-30T04:51:33"/>
        <d v="1899-12-30T05:22:32"/>
        <d v="1899-12-30T06:24:39"/>
        <d v="1899-12-30T06:55:27"/>
        <d v="1899-12-30T07:26:15"/>
        <d v="1899-12-30T07:57:04"/>
        <d v="1899-12-30T08:27:52"/>
        <d v="1899-12-30T08:58:39"/>
        <d v="1899-12-30T15:40:16"/>
        <d v="1899-12-30T16:11:05"/>
        <d v="1899-12-30T16:41:53"/>
        <d v="1899-12-30T17:13:03"/>
        <d v="1899-12-30T17:43:50"/>
        <d v="1899-12-30T18:14:38"/>
        <d v="1899-12-30T18:45:26"/>
        <d v="1899-12-30T19:16:14"/>
        <d v="1899-12-30T19:47:01"/>
        <d v="1899-12-30T20:17:48"/>
        <d v="1899-12-30T20:48:36"/>
        <d v="1899-12-30T21:19:25"/>
        <d v="1899-12-30T21:50:13"/>
        <d v="1899-12-30T22:21:01"/>
        <d v="1899-12-30T22:51:50"/>
        <d v="1899-12-30T23:22:37"/>
        <d v="1899-12-30T23:53:25"/>
        <d v="1899-12-30T00:24:13"/>
        <d v="1899-12-30T00:55:01"/>
        <d v="1899-12-30T01:25:50"/>
        <d v="1899-12-30T03:00:43"/>
        <d v="1899-12-30T03:31:32"/>
        <d v="1899-12-30T04:02:21"/>
        <d v="1899-12-30T04:34:30"/>
        <d v="1899-12-30T05:05:18"/>
        <d v="1899-12-30T05:36:06"/>
        <d v="1899-12-30T06:06:54"/>
        <d v="1899-12-30T06:37:46"/>
        <d v="1899-12-30T07:08:32"/>
        <d v="1899-12-30T07:39:21"/>
        <d v="1899-12-30T08:10:08"/>
        <d v="1899-12-30T08:40:56"/>
        <d v="1899-12-30T09:11:44"/>
        <d v="1899-12-30T09:42:33"/>
        <d v="1899-12-30T10:13:22"/>
        <d v="1899-12-30T10:44:10"/>
        <d v="1899-12-30T11:14:59"/>
        <d v="1899-12-30T11:45:51"/>
        <d v="1899-12-30T12:16:38"/>
        <d v="1899-12-30T12:47:25"/>
        <d v="1899-12-30T13:18:13"/>
        <d v="1899-12-30T13:49:00"/>
        <d v="1899-12-30T14:51:50"/>
        <d v="1899-12-30T15:22:38"/>
        <d v="1899-12-30T15:53:27"/>
        <d v="1899-12-30T23:04:06"/>
        <d v="1899-12-30T23:34:53"/>
        <d v="1899-12-30T00:05:41"/>
        <d v="1899-12-30T00:36:28"/>
        <d v="1899-12-30T01:07:16"/>
        <d v="1899-12-30T08:18:53"/>
        <d v="1899-12-30T08:49:41"/>
        <d v="1899-12-30T09:20:28"/>
        <d v="1899-12-30T09:51:15"/>
        <d v="1899-12-30T10:22:03"/>
        <d v="1899-12-30T10:52:51"/>
        <d v="1899-12-30T11:23:37"/>
        <d v="1899-12-30T11:54:23"/>
        <d v="1899-12-30T12:25:09"/>
        <d v="1899-12-30T12:55:57"/>
        <d v="1899-12-30T13:26:45"/>
        <d v="1899-12-30T13:57:32"/>
        <d v="1899-12-30T14:28:20"/>
        <d v="1899-12-30T14:59:07"/>
        <d v="1899-12-30T15:29:54"/>
        <d v="1899-12-30T16:00:42"/>
        <d v="1899-12-30T16:31:30"/>
        <d v="1899-12-30T17:02:36"/>
        <d v="1899-12-30T17:33:24"/>
        <d v="1899-12-30T18:04:12"/>
        <d v="1899-12-30T18:35:00"/>
        <d v="1899-12-30T19:05:47"/>
        <d v="1899-12-30T19:36:36"/>
        <d v="1899-12-30T20:07:23"/>
        <d v="1899-12-30T20:38:10"/>
        <d v="1899-12-30T21:08:58"/>
        <d v="1899-12-30T21:39:46"/>
        <d v="1899-12-30T22:10:35"/>
        <d v="1899-12-30T22:41:21"/>
        <d v="1899-12-30T23:12:10"/>
        <d v="1899-12-30T23:42:58"/>
        <d v="1899-12-30T00:13:46"/>
        <d v="1899-12-30T00:45:15"/>
        <d v="1899-12-30T01:16:02"/>
        <d v="1899-12-30T01:46:50"/>
        <d v="1899-12-30T02:17:38"/>
        <d v="1899-12-30T02:48:26"/>
        <d v="1899-12-30T03:19:25"/>
        <d v="1899-12-30T03:50:13"/>
        <d v="1899-12-30T04:21:01"/>
        <d v="1899-12-30T04:51:50"/>
        <d v="1899-12-30T05:22:48"/>
        <d v="1899-12-30T05:54:07"/>
        <d v="1899-12-30T06:24:55"/>
        <d v="1899-12-30T06:55:44"/>
        <d v="1899-12-30T07:26:32"/>
        <d v="1899-12-30T07:57:20"/>
        <d v="1899-12-30T08:28:07"/>
        <d v="1899-12-30T08:58:55"/>
      </sharedItems>
      <fieldGroup par="8" base="6">
        <rangePr groupBy="seconds" startDate="1899-12-30T00:05:07" endDate="1899-12-30T23:53:25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Minutes (TIME)" numFmtId="0" databaseField="0">
      <fieldGroup base="6">
        <rangePr groupBy="minutes" startDate="1899-12-30T00:05:07" endDate="1899-12-30T23:53:25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TIME)" numFmtId="0" databaseField="0">
      <fieldGroup base="6">
        <rangePr groupBy="hours" startDate="1899-12-30T00:05:07" endDate="1899-12-30T23:53:25"/>
        <groupItems count="26">
          <s v="&lt;00/0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4">
  <r>
    <s v="java"/>
    <x v="0"/>
    <x v="0"/>
    <n v="7.4066130000000001"/>
    <s v="Thu 11 Apr 2019 15:39:43 BST"/>
    <x v="0"/>
    <x v="0"/>
  </r>
  <r>
    <s v="java"/>
    <x v="0"/>
    <x v="0"/>
    <n v="7.8783339999999997"/>
    <s v="Thu 11 Apr 2019 16:10:31 BST"/>
    <x v="0"/>
    <x v="1"/>
  </r>
  <r>
    <s v="java"/>
    <x v="0"/>
    <x v="0"/>
    <n v="7.878298"/>
    <s v="Thu 11 Apr 2019 16:41:18 BST"/>
    <x v="0"/>
    <x v="2"/>
  </r>
  <r>
    <s v="java"/>
    <x v="0"/>
    <x v="0"/>
    <n v="7.9083180000000004"/>
    <s v="Thu 11 Apr 2019 17:43:17 BST"/>
    <x v="0"/>
    <x v="3"/>
  </r>
  <r>
    <s v="java"/>
    <x v="0"/>
    <x v="0"/>
    <n v="7.9051660000000004"/>
    <s v="Thu 11 Apr 2019 18:14:04 BST"/>
    <x v="0"/>
    <x v="4"/>
  </r>
  <r>
    <s v="java"/>
    <x v="0"/>
    <x v="0"/>
    <n v="7.9070710000000002"/>
    <s v="Thu 11 Apr 2019 18:44:52 BST"/>
    <x v="0"/>
    <x v="5"/>
  </r>
  <r>
    <s v="java"/>
    <x v="0"/>
    <x v="0"/>
    <n v="8.10717"/>
    <s v="Thu 11 Apr 2019 19:15:40 BST"/>
    <x v="0"/>
    <x v="6"/>
  </r>
  <r>
    <s v="java"/>
    <x v="0"/>
    <x v="0"/>
    <n v="7.8210050000000004"/>
    <s v="Thu 11 Apr 2019 19:46:28 BST"/>
    <x v="0"/>
    <x v="7"/>
  </r>
  <r>
    <s v="java"/>
    <x v="0"/>
    <x v="0"/>
    <n v="7.2530799999999997"/>
    <s v="Thu 11 Apr 2019 20:17:14 BST"/>
    <x v="0"/>
    <x v="8"/>
  </r>
  <r>
    <s v="java"/>
    <x v="0"/>
    <x v="0"/>
    <n v="7.935886"/>
    <s v="Thu 11 Apr 2019 20:48:02 BST"/>
    <x v="0"/>
    <x v="9"/>
  </r>
  <r>
    <s v="java"/>
    <x v="0"/>
    <x v="0"/>
    <n v="8.0230820000000005"/>
    <s v="Thu 11 Apr 2019 21:18:50 BST"/>
    <x v="0"/>
    <x v="10"/>
  </r>
  <r>
    <s v="java"/>
    <x v="0"/>
    <x v="0"/>
    <n v="7.9256599999999997"/>
    <s v="Thu 11 Apr 2019 21:49:39 BST"/>
    <x v="0"/>
    <x v="11"/>
  </r>
  <r>
    <s v="java"/>
    <x v="0"/>
    <x v="0"/>
    <n v="7.9505990000000004"/>
    <s v="Thu 11 Apr 2019 22:20:27 BST"/>
    <x v="0"/>
    <x v="12"/>
  </r>
  <r>
    <s v="java"/>
    <x v="0"/>
    <x v="0"/>
    <n v="7.9104219999999996"/>
    <s v="Thu 11 Apr 2019 22:51:15 BST"/>
    <x v="0"/>
    <x v="13"/>
  </r>
  <r>
    <s v="java"/>
    <x v="0"/>
    <x v="0"/>
    <n v="7.9165089999999996"/>
    <s v="Thu 11 Apr 2019 23:22:04 BST"/>
    <x v="0"/>
    <x v="14"/>
  </r>
  <r>
    <s v="java"/>
    <x v="0"/>
    <x v="0"/>
    <n v="7.8721069999999997"/>
    <s v="Thu 11 Apr 2019 23:52:52 BST"/>
    <x v="0"/>
    <x v="15"/>
  </r>
  <r>
    <s v="java"/>
    <x v="0"/>
    <x v="0"/>
    <n v="7.888725"/>
    <s v="Fri 12 Apr 2019 00:23:39 BST"/>
    <x v="1"/>
    <x v="16"/>
  </r>
  <r>
    <s v="java"/>
    <x v="0"/>
    <x v="0"/>
    <n v="7.9395740000000004"/>
    <s v="Fri 12 Apr 2019 00:54:27 BST"/>
    <x v="1"/>
    <x v="17"/>
  </r>
  <r>
    <s v="java"/>
    <x v="0"/>
    <x v="0"/>
    <n v="7.918024"/>
    <s v="Fri 12 Apr 2019 01:25:15 BST"/>
    <x v="1"/>
    <x v="18"/>
  </r>
  <r>
    <s v="java"/>
    <x v="0"/>
    <x v="0"/>
    <n v="8.1145110000000003"/>
    <s v="Fri 12 Apr 2019 03:00:08 BST"/>
    <x v="1"/>
    <x v="19"/>
  </r>
  <r>
    <s v="java"/>
    <x v="0"/>
    <x v="0"/>
    <n v="8.000629"/>
    <s v="Fri 12 Apr 2019 03:30:58 BST"/>
    <x v="1"/>
    <x v="20"/>
  </r>
  <r>
    <s v="java"/>
    <x v="0"/>
    <x v="0"/>
    <n v="8.0034310000000009"/>
    <s v="Fri 12 Apr 2019 04:01:46 BST"/>
    <x v="1"/>
    <x v="21"/>
  </r>
  <r>
    <s v="java"/>
    <x v="0"/>
    <x v="0"/>
    <n v="7.9257809999999997"/>
    <s v="Fri 12 Apr 2019 05:04:44 BST"/>
    <x v="1"/>
    <x v="22"/>
  </r>
  <r>
    <s v="java"/>
    <x v="0"/>
    <x v="0"/>
    <n v="6.9979950000000004"/>
    <s v="Fri 12 Apr 2019 05:35:32 BST"/>
    <x v="1"/>
    <x v="23"/>
  </r>
  <r>
    <s v="java"/>
    <x v="0"/>
    <x v="0"/>
    <n v="7.9613889999999996"/>
    <s v="Fri 12 Apr 2019 06:06:20 BST"/>
    <x v="1"/>
    <x v="24"/>
  </r>
  <r>
    <s v="java"/>
    <x v="0"/>
    <x v="0"/>
    <n v="7.8686280000000002"/>
    <s v="Fri 12 Apr 2019 06:37:08 BST"/>
    <x v="1"/>
    <x v="25"/>
  </r>
  <r>
    <s v="java"/>
    <x v="0"/>
    <x v="0"/>
    <n v="6.8789540000000002"/>
    <s v="Fri 12 Apr 2019 07:07:59 BST"/>
    <x v="1"/>
    <x v="26"/>
  </r>
  <r>
    <s v="java"/>
    <x v="0"/>
    <x v="0"/>
    <n v="7.9054390000000003"/>
    <s v="Fri 12 Apr 2019 07:38:46 BST"/>
    <x v="1"/>
    <x v="27"/>
  </r>
  <r>
    <s v="java"/>
    <x v="0"/>
    <x v="0"/>
    <n v="6.9486800000000004"/>
    <s v="Fri 12 Apr 2019 08:09:35 BST"/>
    <x v="1"/>
    <x v="28"/>
  </r>
  <r>
    <s v="java"/>
    <x v="0"/>
    <x v="0"/>
    <n v="7.8863659999999998"/>
    <s v="Fri 12 Apr 2019 08:40:22 BST"/>
    <x v="1"/>
    <x v="29"/>
  </r>
  <r>
    <s v="java"/>
    <x v="0"/>
    <x v="0"/>
    <n v="7.9731889999999996"/>
    <s v="Fri 12 Apr 2019 09:11:10 BST"/>
    <x v="1"/>
    <x v="30"/>
  </r>
  <r>
    <s v="java"/>
    <x v="0"/>
    <x v="0"/>
    <n v="7.9335459999999998"/>
    <s v="Fri 12 Apr 2019 09:41:58 BST"/>
    <x v="1"/>
    <x v="31"/>
  </r>
  <r>
    <s v="java"/>
    <x v="0"/>
    <x v="0"/>
    <n v="8.0466549999999994"/>
    <s v="Fri 12 Apr 2019 10:12:47 BST"/>
    <x v="1"/>
    <x v="32"/>
  </r>
  <r>
    <s v="java"/>
    <x v="0"/>
    <x v="0"/>
    <n v="7.9372639999999999"/>
    <s v="Fri 12 Apr 2019 10:43:36 BST"/>
    <x v="1"/>
    <x v="33"/>
  </r>
  <r>
    <s v="java"/>
    <x v="0"/>
    <x v="0"/>
    <n v="7.9073079999999996"/>
    <s v="Fri 12 Apr 2019 11:14:25 BST"/>
    <x v="1"/>
    <x v="34"/>
  </r>
  <r>
    <s v="java"/>
    <x v="0"/>
    <x v="0"/>
    <n v="7.9193850000000001"/>
    <s v="Fri 12 Apr 2019 11:45:13 BST"/>
    <x v="1"/>
    <x v="35"/>
  </r>
  <r>
    <s v="java"/>
    <x v="0"/>
    <x v="0"/>
    <n v="7.4939260000000001"/>
    <s v="Fri 12 Apr 2019 12:16:05 BST"/>
    <x v="1"/>
    <x v="36"/>
  </r>
  <r>
    <s v="java"/>
    <x v="0"/>
    <x v="0"/>
    <n v="7.250292"/>
    <s v="Fri 12 Apr 2019 12:46:51 BST"/>
    <x v="1"/>
    <x v="37"/>
  </r>
  <r>
    <s v="java"/>
    <x v="0"/>
    <x v="0"/>
    <n v="7.2848620000000004"/>
    <s v="Fri 12 Apr 2019 13:17:39 BST"/>
    <x v="1"/>
    <x v="38"/>
  </r>
  <r>
    <s v="java"/>
    <x v="0"/>
    <x v="0"/>
    <n v="7.3367719999999998"/>
    <s v="Fri 12 Apr 2019 13:48:27 BST"/>
    <x v="1"/>
    <x v="39"/>
  </r>
  <r>
    <s v="java"/>
    <x v="0"/>
    <x v="0"/>
    <n v="7.2407940000000002"/>
    <s v="Fri 12 Apr 2019 14:51:16 BST"/>
    <x v="1"/>
    <x v="40"/>
  </r>
  <r>
    <s v="java"/>
    <x v="0"/>
    <x v="0"/>
    <n v="7.9122459999999997"/>
    <s v="Fri 12 Apr 2019 15:22:04 BST"/>
    <x v="1"/>
    <x v="41"/>
  </r>
  <r>
    <s v="java"/>
    <x v="0"/>
    <x v="0"/>
    <n v="8.0249410000000001"/>
    <s v="Fri 12 Apr 2019 15:52:52 BST"/>
    <x v="1"/>
    <x v="42"/>
  </r>
  <r>
    <s v="java"/>
    <x v="0"/>
    <x v="0"/>
    <n v="7.9428289999999997"/>
    <s v="Fri 12 Apr 2019 16:23:41 BST"/>
    <x v="1"/>
    <x v="43"/>
  </r>
  <r>
    <s v="java"/>
    <x v="0"/>
    <x v="0"/>
    <n v="7.8803679999999998"/>
    <s v="Fri 12 Apr 2019 16:54:27 BST"/>
    <x v="1"/>
    <x v="44"/>
  </r>
  <r>
    <s v="java"/>
    <x v="0"/>
    <x v="0"/>
    <n v="7.949395"/>
    <s v="Fri 12 Apr 2019 17:25:11 BST"/>
    <x v="1"/>
    <x v="45"/>
  </r>
  <r>
    <s v="java"/>
    <x v="0"/>
    <x v="0"/>
    <n v="7.9853529999999999"/>
    <s v="Fri 12 Apr 2019 17:55:57 BST"/>
    <x v="1"/>
    <x v="46"/>
  </r>
  <r>
    <s v="java"/>
    <x v="0"/>
    <x v="0"/>
    <n v="7.8973750000000003"/>
    <s v="Fri 12 Apr 2019 18:26:42 BST"/>
    <x v="1"/>
    <x v="47"/>
  </r>
  <r>
    <s v="java"/>
    <x v="0"/>
    <x v="0"/>
    <n v="7.8678910000000002"/>
    <s v="Fri 12 Apr 2019 18:57:27 BST"/>
    <x v="1"/>
    <x v="48"/>
  </r>
  <r>
    <s v="java"/>
    <x v="0"/>
    <x v="0"/>
    <n v="7.7430139999999996"/>
    <s v="Fri 12 Apr 2019 19:28:12 BST"/>
    <x v="1"/>
    <x v="49"/>
  </r>
  <r>
    <s v="java"/>
    <x v="0"/>
    <x v="0"/>
    <n v="7.9984419999999998"/>
    <s v="Fri 12 Apr 2019 19:58:58 BST"/>
    <x v="1"/>
    <x v="50"/>
  </r>
  <r>
    <s v="java"/>
    <x v="0"/>
    <x v="0"/>
    <n v="8.0436189999999996"/>
    <s v="Fri 12 Apr 2019 20:29:43 BST"/>
    <x v="1"/>
    <x v="51"/>
  </r>
  <r>
    <s v="java"/>
    <x v="0"/>
    <x v="0"/>
    <n v="8.0587909999999994"/>
    <s v="Fri 12 Apr 2019 21:00:29 BST"/>
    <x v="1"/>
    <x v="52"/>
  </r>
  <r>
    <s v="java"/>
    <x v="0"/>
    <x v="0"/>
    <n v="8.0423950000000008"/>
    <s v="Fri 12 Apr 2019 21:31:15 BST"/>
    <x v="1"/>
    <x v="53"/>
  </r>
  <r>
    <s v="java"/>
    <x v="0"/>
    <x v="0"/>
    <n v="8.0734829999999995"/>
    <s v="Fri 12 Apr 2019 22:02:01 BST"/>
    <x v="1"/>
    <x v="54"/>
  </r>
  <r>
    <s v="java"/>
    <x v="0"/>
    <x v="0"/>
    <n v="7.9931460000000003"/>
    <s v="Fri 12 Apr 2019 22:32:47 BST"/>
    <x v="1"/>
    <x v="55"/>
  </r>
  <r>
    <s v="java"/>
    <x v="0"/>
    <x v="0"/>
    <n v="8.0076330000000002"/>
    <s v="Fri 12 Apr 2019 23:03:31 BST"/>
    <x v="1"/>
    <x v="56"/>
  </r>
  <r>
    <s v="java"/>
    <x v="0"/>
    <x v="0"/>
    <n v="7.9115719999999996"/>
    <s v="Fri 12 Apr 2019 23:34:19 BST"/>
    <x v="1"/>
    <x v="57"/>
  </r>
  <r>
    <s v="java"/>
    <x v="0"/>
    <x v="0"/>
    <n v="8.064095"/>
    <s v="Sat 13 Apr 2019 00:05:07 BST"/>
    <x v="2"/>
    <x v="58"/>
  </r>
  <r>
    <s v="java"/>
    <x v="0"/>
    <x v="0"/>
    <n v="7.9397380000000002"/>
    <s v="Sat 13 Apr 2019 00:35:55 BST"/>
    <x v="2"/>
    <x v="59"/>
  </r>
  <r>
    <s v="java"/>
    <x v="0"/>
    <x v="0"/>
    <n v="7.319477"/>
    <s v="Sat 13 Apr 2019 01:06:43 BST"/>
    <x v="2"/>
    <x v="60"/>
  </r>
  <r>
    <s v="java"/>
    <x v="0"/>
    <x v="0"/>
    <n v="7.9308930000000002"/>
    <s v="Sat 13 Apr 2019 01:37:31 BST"/>
    <x v="2"/>
    <x v="61"/>
  </r>
  <r>
    <s v="java"/>
    <x v="0"/>
    <x v="0"/>
    <n v="7.8744860000000001"/>
    <s v="Sat 13 Apr 2019 02:08:19 BST"/>
    <x v="2"/>
    <x v="62"/>
  </r>
  <r>
    <s v="java"/>
    <x v="0"/>
    <x v="0"/>
    <n v="8.0164170000000006"/>
    <s v="Sat 13 Apr 2019 02:39:04 BST"/>
    <x v="2"/>
    <x v="63"/>
  </r>
  <r>
    <s v="java"/>
    <x v="0"/>
    <x v="0"/>
    <n v="7.9352289999999996"/>
    <s v="Sat 13 Apr 2019 03:09:49 BST"/>
    <x v="2"/>
    <x v="64"/>
  </r>
  <r>
    <s v="java"/>
    <x v="0"/>
    <x v="0"/>
    <n v="7.9436150000000003"/>
    <s v="Sat 13 Apr 2019 03:40:35 BST"/>
    <x v="2"/>
    <x v="65"/>
  </r>
  <r>
    <s v="java"/>
    <x v="0"/>
    <x v="0"/>
    <n v="7.9907310000000003"/>
    <s v="Sat 13 Apr 2019 04:11:21 BST"/>
    <x v="2"/>
    <x v="66"/>
  </r>
  <r>
    <s v="java"/>
    <x v="0"/>
    <x v="0"/>
    <n v="7.9190870000000002"/>
    <s v="Sat 13 Apr 2019 04:42:07 BST"/>
    <x v="2"/>
    <x v="67"/>
  </r>
  <r>
    <s v="java"/>
    <x v="0"/>
    <x v="0"/>
    <n v="7.9695869999999998"/>
    <s v="Sat 13 Apr 2019 05:44:18 BST"/>
    <x v="2"/>
    <x v="68"/>
  </r>
  <r>
    <s v="java"/>
    <x v="0"/>
    <x v="0"/>
    <n v="6.9079819999999996"/>
    <s v="Sat 13 Apr 2019 06:15:03 BST"/>
    <x v="2"/>
    <x v="69"/>
  </r>
  <r>
    <s v="java"/>
    <x v="0"/>
    <x v="0"/>
    <n v="7.3277729999999996"/>
    <s v="Sat 13 Apr 2019 06:45:48 BST"/>
    <x v="2"/>
    <x v="70"/>
  </r>
  <r>
    <s v="java"/>
    <x v="0"/>
    <x v="0"/>
    <n v="7.9293279999999999"/>
    <s v="Sat 13 Apr 2019 07:47:29 BST"/>
    <x v="2"/>
    <x v="71"/>
  </r>
  <r>
    <s v="java"/>
    <x v="0"/>
    <x v="0"/>
    <n v="7.9209300000000002"/>
    <s v="Sat 13 Apr 2019 08:18:19 BST"/>
    <x v="2"/>
    <x v="72"/>
  </r>
  <r>
    <s v="java"/>
    <x v="0"/>
    <x v="0"/>
    <n v="7.9661989999999996"/>
    <s v="Sat 13 Apr 2019 08:49:07 BST"/>
    <x v="2"/>
    <x v="73"/>
  </r>
  <r>
    <s v="java"/>
    <x v="0"/>
    <x v="0"/>
    <n v="7.2450390000000002"/>
    <s v="Sat 13 Apr 2019 09:19:55 BST"/>
    <x v="2"/>
    <x v="74"/>
  </r>
  <r>
    <s v="java"/>
    <x v="0"/>
    <x v="0"/>
    <n v="7.3702909999999999"/>
    <s v="Sat 13 Apr 2019 09:50:42 BST"/>
    <x v="2"/>
    <x v="75"/>
  </r>
  <r>
    <s v="java"/>
    <x v="0"/>
    <x v="0"/>
    <n v="7.3795669999999998"/>
    <s v="Sat 13 Apr 2019 10:21:29 BST"/>
    <x v="2"/>
    <x v="76"/>
  </r>
  <r>
    <s v="java"/>
    <x v="0"/>
    <x v="0"/>
    <n v="7.3925380000000001"/>
    <s v="Sat 13 Apr 2019 10:52:18 BST"/>
    <x v="2"/>
    <x v="77"/>
  </r>
  <r>
    <s v="java"/>
    <x v="0"/>
    <x v="0"/>
    <n v="6.4298400000000004"/>
    <s v="Sat 13 Apr 2019 11:23:04 BST"/>
    <x v="2"/>
    <x v="78"/>
  </r>
  <r>
    <s v="java"/>
    <x v="0"/>
    <x v="0"/>
    <n v="6.3188829999999996"/>
    <s v="Sat 13 Apr 2019 11:53:50 BST"/>
    <x v="2"/>
    <x v="79"/>
  </r>
  <r>
    <s v="java"/>
    <x v="0"/>
    <x v="0"/>
    <n v="6.7396149999999997"/>
    <s v="Sat 13 Apr 2019 12:24:36 BST"/>
    <x v="2"/>
    <x v="80"/>
  </r>
  <r>
    <s v="java"/>
    <x v="0"/>
    <x v="0"/>
    <n v="7.4003240000000003"/>
    <s v="Sat 13 Apr 2019 12:55:24 BST"/>
    <x v="2"/>
    <x v="81"/>
  </r>
  <r>
    <s v="java"/>
    <x v="0"/>
    <x v="0"/>
    <n v="7.3263829999999999"/>
    <s v="Sat 13 Apr 2019 13:26:11 BST"/>
    <x v="2"/>
    <x v="82"/>
  </r>
  <r>
    <s v="java"/>
    <x v="0"/>
    <x v="0"/>
    <n v="7.2840299999999996"/>
    <s v="Sat 13 Apr 2019 13:56:58 BST"/>
    <x v="2"/>
    <x v="83"/>
  </r>
  <r>
    <s v="java"/>
    <x v="0"/>
    <x v="0"/>
    <n v="7.3962009999999996"/>
    <s v="Sat 13 Apr 2019 14:27:46 BST"/>
    <x v="2"/>
    <x v="84"/>
  </r>
  <r>
    <s v="java"/>
    <x v="0"/>
    <x v="0"/>
    <n v="6.5538059999999998"/>
    <s v="Sat 13 Apr 2019 14:58:34 BST"/>
    <x v="2"/>
    <x v="85"/>
  </r>
  <r>
    <s v="java"/>
    <x v="0"/>
    <x v="0"/>
    <n v="7.3409899999999997"/>
    <s v="Sat 13 Apr 2019 15:29:21 BST"/>
    <x v="2"/>
    <x v="86"/>
  </r>
  <r>
    <s v="java"/>
    <x v="0"/>
    <x v="0"/>
    <n v="7.3625220000000002"/>
    <s v="Sat 13 Apr 2019 16:00:08 BST"/>
    <x v="2"/>
    <x v="87"/>
  </r>
  <r>
    <s v="java"/>
    <x v="0"/>
    <x v="0"/>
    <n v="7.9650590000000001"/>
    <s v="Sat 13 Apr 2019 16:30:56 BST"/>
    <x v="2"/>
    <x v="88"/>
  </r>
  <r>
    <s v="java"/>
    <x v="0"/>
    <x v="0"/>
    <n v="7.9657220000000004"/>
    <s v="Sat 13 Apr 2019 17:32:50 BST"/>
    <x v="2"/>
    <x v="89"/>
  </r>
  <r>
    <s v="java"/>
    <x v="0"/>
    <x v="0"/>
    <n v="7.9431750000000001"/>
    <s v="Sat 13 Apr 2019 18:03:38 BST"/>
    <x v="2"/>
    <x v="90"/>
  </r>
  <r>
    <s v="java"/>
    <x v="0"/>
    <x v="0"/>
    <n v="7.9898980000000002"/>
    <s v="Sat 13 Apr 2019 18:34:26 BST"/>
    <x v="2"/>
    <x v="91"/>
  </r>
  <r>
    <s v="java"/>
    <x v="0"/>
    <x v="0"/>
    <n v="7.2771790000000003"/>
    <s v="Sat 13 Apr 2019 19:05:14 BST"/>
    <x v="2"/>
    <x v="92"/>
  </r>
  <r>
    <s v="java"/>
    <x v="0"/>
    <x v="0"/>
    <n v="7.8465910000000001"/>
    <s v="Sat 13 Apr 2019 19:36:01 BST"/>
    <x v="2"/>
    <x v="93"/>
  </r>
  <r>
    <s v="java"/>
    <x v="0"/>
    <x v="0"/>
    <n v="7.9033300000000004"/>
    <s v="Sat 13 Apr 2019 20:06:49 BST"/>
    <x v="2"/>
    <x v="94"/>
  </r>
  <r>
    <s v="java"/>
    <x v="0"/>
    <x v="0"/>
    <n v="7.9720880000000003"/>
    <s v="Sat 13 Apr 2019 20:37:37 BST"/>
    <x v="2"/>
    <x v="95"/>
  </r>
  <r>
    <s v="java"/>
    <x v="0"/>
    <x v="0"/>
    <n v="7.9908140000000003"/>
    <s v="Sat 13 Apr 2019 21:08:23 BST"/>
    <x v="2"/>
    <x v="96"/>
  </r>
  <r>
    <s v="java"/>
    <x v="0"/>
    <x v="0"/>
    <n v="8.074757"/>
    <s v="Sat 13 Apr 2019 21:39:12 BST"/>
    <x v="2"/>
    <x v="97"/>
  </r>
  <r>
    <s v="java"/>
    <x v="0"/>
    <x v="0"/>
    <n v="8.050929"/>
    <s v="Sat 13 Apr 2019 22:10:00 BST"/>
    <x v="2"/>
    <x v="98"/>
  </r>
  <r>
    <s v="java"/>
    <x v="0"/>
    <x v="0"/>
    <n v="7.9450450000000004"/>
    <s v="Sat 13 Apr 2019 22:40:47 BST"/>
    <x v="2"/>
    <x v="99"/>
  </r>
  <r>
    <s v="java"/>
    <x v="0"/>
    <x v="0"/>
    <n v="7.9173090000000004"/>
    <s v="Sat 13 Apr 2019 23:11:35 BST"/>
    <x v="2"/>
    <x v="100"/>
  </r>
  <r>
    <s v="java"/>
    <x v="0"/>
    <x v="0"/>
    <n v="7.934266"/>
    <s v="Sat 13 Apr 2019 23:42:24 BST"/>
    <x v="2"/>
    <x v="101"/>
  </r>
  <r>
    <s v="java"/>
    <x v="0"/>
    <x v="0"/>
    <n v="7.9080909999999998"/>
    <s v="Sun 14 Apr 2019 00:13:12 BST"/>
    <x v="3"/>
    <x v="102"/>
  </r>
  <r>
    <s v="java"/>
    <x v="0"/>
    <x v="0"/>
    <n v="8.0481649999999991"/>
    <s v="Sun 14 Apr 2019 01:15:28 BST"/>
    <x v="3"/>
    <x v="103"/>
  </r>
  <r>
    <s v="java"/>
    <x v="0"/>
    <x v="0"/>
    <n v="7.2474480000000003"/>
    <s v="Sun 14 Apr 2019 01:46:17 BST"/>
    <x v="3"/>
    <x v="104"/>
  </r>
  <r>
    <s v="java"/>
    <x v="0"/>
    <x v="0"/>
    <n v="8.0002720000000007"/>
    <s v="Sun 14 Apr 2019 02:17:04 BST"/>
    <x v="3"/>
    <x v="105"/>
  </r>
  <r>
    <s v="java"/>
    <x v="0"/>
    <x v="0"/>
    <n v="7.9444239999999997"/>
    <s v="Sun 14 Apr 2019 02:47:52 BST"/>
    <x v="3"/>
    <x v="106"/>
  </r>
  <r>
    <s v="java"/>
    <x v="0"/>
    <x v="0"/>
    <n v="7.9295470000000003"/>
    <s v="Sun 14 Apr 2019 03:18:40 BST"/>
    <x v="3"/>
    <x v="107"/>
  </r>
  <r>
    <s v="java"/>
    <x v="0"/>
    <x v="0"/>
    <n v="7.345269"/>
    <s v="Sun 14 Apr 2019 03:49:39 BST"/>
    <x v="3"/>
    <x v="108"/>
  </r>
  <r>
    <s v="java"/>
    <x v="0"/>
    <x v="0"/>
    <n v="7.8942649999999999"/>
    <s v="Sun 14 Apr 2019 04:20:27 BST"/>
    <x v="3"/>
    <x v="109"/>
  </r>
  <r>
    <s v="java"/>
    <x v="0"/>
    <x v="0"/>
    <n v="7.9953519999999996"/>
    <s v="Sun 14 Apr 2019 04:51:15 BST"/>
    <x v="3"/>
    <x v="110"/>
  </r>
  <r>
    <s v="java"/>
    <x v="0"/>
    <x v="0"/>
    <n v="8.0386799999999994"/>
    <s v="Sun 14 Apr 2019 05:53:02 BST"/>
    <x v="3"/>
    <x v="111"/>
  </r>
  <r>
    <s v="java"/>
    <x v="0"/>
    <x v="0"/>
    <n v="7.9133420000000001"/>
    <s v="Sun 14 Apr 2019 06:24:21 BST"/>
    <x v="3"/>
    <x v="112"/>
  </r>
  <r>
    <s v="java"/>
    <x v="0"/>
    <x v="0"/>
    <n v="7.9579269999999998"/>
    <s v="Sun 14 Apr 2019 06:55:09 BST"/>
    <x v="3"/>
    <x v="113"/>
  </r>
  <r>
    <s v="java"/>
    <x v="0"/>
    <x v="0"/>
    <n v="7.8975299999999997"/>
    <s v="Sun 14 Apr 2019 07:25:58 BST"/>
    <x v="3"/>
    <x v="114"/>
  </r>
  <r>
    <s v="java"/>
    <x v="0"/>
    <x v="0"/>
    <n v="7.9385700000000003"/>
    <s v="Sun 14 Apr 2019 07:56:46 BST"/>
    <x v="3"/>
    <x v="115"/>
  </r>
  <r>
    <s v="java"/>
    <x v="0"/>
    <x v="0"/>
    <n v="7.8353999999999999"/>
    <s v="Sun 14 Apr 2019 08:27:34 BST"/>
    <x v="3"/>
    <x v="116"/>
  </r>
  <r>
    <s v="java"/>
    <x v="0"/>
    <x v="0"/>
    <n v="8.078125"/>
    <s v="Sun 14 Apr 2019 08:58:21 BST"/>
    <x v="3"/>
    <x v="117"/>
  </r>
  <r>
    <s v="java"/>
    <x v="1"/>
    <x v="1"/>
    <n v="6.3869819999999997"/>
    <s v="Thu 11 Apr 2019 15:40:00 BST"/>
    <x v="0"/>
    <x v="118"/>
  </r>
  <r>
    <s v="java"/>
    <x v="1"/>
    <x v="1"/>
    <n v="6.456639"/>
    <s v="Thu 11 Apr 2019 16:10:48 BST"/>
    <x v="0"/>
    <x v="119"/>
  </r>
  <r>
    <s v="java"/>
    <x v="1"/>
    <x v="1"/>
    <n v="6.2536149999999999"/>
    <s v="Thu 11 Apr 2019 16:41:36 BST"/>
    <x v="0"/>
    <x v="120"/>
  </r>
  <r>
    <s v="java"/>
    <x v="1"/>
    <x v="1"/>
    <n v="6.3956350000000004"/>
    <s v="Thu 11 Apr 2019 17:12:47 BST"/>
    <x v="0"/>
    <x v="121"/>
  </r>
  <r>
    <s v="java"/>
    <x v="1"/>
    <x v="1"/>
    <n v="5.1081130000000003"/>
    <s v="Thu 11 Apr 2019 17:43:35 BST"/>
    <x v="0"/>
    <x v="122"/>
  </r>
  <r>
    <s v="java"/>
    <x v="1"/>
    <x v="1"/>
    <n v="6.3390740000000001"/>
    <s v="Thu 11 Apr 2019 18:14:22 BST"/>
    <x v="0"/>
    <x v="123"/>
  </r>
  <r>
    <s v="java"/>
    <x v="1"/>
    <x v="1"/>
    <n v="6.1661979999999996"/>
    <s v="Thu 11 Apr 2019 18:45:10 BST"/>
    <x v="0"/>
    <x v="124"/>
  </r>
  <r>
    <s v="java"/>
    <x v="1"/>
    <x v="1"/>
    <n v="6.1555569999999999"/>
    <s v="Thu 11 Apr 2019 19:15:58 BST"/>
    <x v="0"/>
    <x v="125"/>
  </r>
  <r>
    <s v="java"/>
    <x v="1"/>
    <x v="1"/>
    <n v="5.2524379999999997"/>
    <s v="Thu 11 Apr 2019 19:46:46 BST"/>
    <x v="0"/>
    <x v="126"/>
  </r>
  <r>
    <s v="java"/>
    <x v="1"/>
    <x v="1"/>
    <n v="6.2140190000000004"/>
    <s v="Thu 11 Apr 2019 20:17:32 BST"/>
    <x v="0"/>
    <x v="127"/>
  </r>
  <r>
    <s v="java"/>
    <x v="1"/>
    <x v="1"/>
    <n v="6.2836439999999998"/>
    <s v="Thu 11 Apr 2019 20:48:20 BST"/>
    <x v="0"/>
    <x v="128"/>
  </r>
  <r>
    <s v="java"/>
    <x v="1"/>
    <x v="1"/>
    <n v="6.3012800000000002"/>
    <s v="Thu 11 Apr 2019 21:19:08 BST"/>
    <x v="0"/>
    <x v="129"/>
  </r>
  <r>
    <s v="java"/>
    <x v="1"/>
    <x v="1"/>
    <n v="6.443702"/>
    <s v="Thu 11 Apr 2019 21:49:57 BST"/>
    <x v="0"/>
    <x v="130"/>
  </r>
  <r>
    <s v="java"/>
    <x v="1"/>
    <x v="1"/>
    <n v="6.2714619999999996"/>
    <s v="Thu 11 Apr 2019 22:20:45 BST"/>
    <x v="0"/>
    <x v="131"/>
  </r>
  <r>
    <s v="java"/>
    <x v="1"/>
    <x v="1"/>
    <n v="6.3794399999999998"/>
    <s v="Thu 11 Apr 2019 22:51:33 BST"/>
    <x v="0"/>
    <x v="132"/>
  </r>
  <r>
    <s v="java"/>
    <x v="1"/>
    <x v="1"/>
    <n v="5.6401089999999998"/>
    <s v="Thu 11 Apr 2019 23:22:22 BST"/>
    <x v="0"/>
    <x v="133"/>
  </r>
  <r>
    <s v="java"/>
    <x v="1"/>
    <x v="1"/>
    <n v="5.7758789999999998"/>
    <s v="Thu 11 Apr 2019 23:53:09 BST"/>
    <x v="0"/>
    <x v="134"/>
  </r>
  <r>
    <s v="java"/>
    <x v="1"/>
    <x v="1"/>
    <n v="6.3314570000000003"/>
    <s v="Fri 12 Apr 2019 00:23:57 BST"/>
    <x v="1"/>
    <x v="135"/>
  </r>
  <r>
    <s v="java"/>
    <x v="1"/>
    <x v="1"/>
    <n v="6.0712890000000002"/>
    <s v="Fri 12 Apr 2019 00:54:45 BST"/>
    <x v="1"/>
    <x v="136"/>
  </r>
  <r>
    <s v="java"/>
    <x v="1"/>
    <x v="1"/>
    <n v="6.6152319999999998"/>
    <s v="Fri 12 Apr 2019 01:25:33 BST"/>
    <x v="1"/>
    <x v="137"/>
  </r>
  <r>
    <s v="java"/>
    <x v="1"/>
    <x v="1"/>
    <n v="6.39419"/>
    <s v="Fri 12 Apr 2019 03:00:27 BST"/>
    <x v="1"/>
    <x v="138"/>
  </r>
  <r>
    <s v="java"/>
    <x v="1"/>
    <x v="1"/>
    <n v="6.2466150000000003"/>
    <s v="Fri 12 Apr 2019 03:31:16 BST"/>
    <x v="1"/>
    <x v="139"/>
  </r>
  <r>
    <s v="java"/>
    <x v="1"/>
    <x v="1"/>
    <n v="7.2341639999999998"/>
    <s v="Fri 12 Apr 2019 04:02:04 BST"/>
    <x v="1"/>
    <x v="140"/>
  </r>
  <r>
    <s v="java"/>
    <x v="1"/>
    <x v="1"/>
    <n v="6.3393129999999998"/>
    <s v="Fri 12 Apr 2019 05:05:02 BST"/>
    <x v="1"/>
    <x v="141"/>
  </r>
  <r>
    <s v="java"/>
    <x v="1"/>
    <x v="1"/>
    <n v="6.2770239999999999"/>
    <s v="Fri 12 Apr 2019 05:35:49 BST"/>
    <x v="1"/>
    <x v="142"/>
  </r>
  <r>
    <s v="java"/>
    <x v="1"/>
    <x v="1"/>
    <n v="6.2731250000000003"/>
    <s v="Fri 12 Apr 2019 06:06:38 BST"/>
    <x v="1"/>
    <x v="143"/>
  </r>
  <r>
    <s v="java"/>
    <x v="1"/>
    <x v="1"/>
    <n v="6.3102419999999997"/>
    <s v="Fri 12 Apr 2019 07:08:16 BST"/>
    <x v="1"/>
    <x v="144"/>
  </r>
  <r>
    <s v="java"/>
    <x v="1"/>
    <x v="1"/>
    <n v="6.1946130000000004"/>
    <s v="Fri 12 Apr 2019 07:39:04 BST"/>
    <x v="1"/>
    <x v="145"/>
  </r>
  <r>
    <s v="java"/>
    <x v="1"/>
    <x v="1"/>
    <n v="6.2848499999999996"/>
    <s v="Fri 12 Apr 2019 08:09:52 BST"/>
    <x v="1"/>
    <x v="146"/>
  </r>
  <r>
    <s v="java"/>
    <x v="1"/>
    <x v="1"/>
    <n v="6.3320540000000003"/>
    <s v="Fri 12 Apr 2019 08:40:40 BST"/>
    <x v="1"/>
    <x v="147"/>
  </r>
  <r>
    <s v="java"/>
    <x v="1"/>
    <x v="1"/>
    <n v="6.2820429999999998"/>
    <s v="Fri 12 Apr 2019 09:11:28 BST"/>
    <x v="1"/>
    <x v="148"/>
  </r>
  <r>
    <s v="java"/>
    <x v="1"/>
    <x v="1"/>
    <n v="6.9438250000000004"/>
    <s v="Fri 12 Apr 2019 09:42:16 BST"/>
    <x v="1"/>
    <x v="149"/>
  </r>
  <r>
    <s v="java"/>
    <x v="1"/>
    <x v="1"/>
    <n v="6.9040650000000001"/>
    <s v="Fri 12 Apr 2019 10:13:05 BST"/>
    <x v="1"/>
    <x v="150"/>
  </r>
  <r>
    <s v="java"/>
    <x v="1"/>
    <x v="1"/>
    <n v="6.3307799999999999"/>
    <s v="Fri 12 Apr 2019 10:43:54 BST"/>
    <x v="1"/>
    <x v="151"/>
  </r>
  <r>
    <s v="java"/>
    <x v="1"/>
    <x v="1"/>
    <n v="6.3503800000000004"/>
    <s v="Fri 12 Apr 2019 11:14:42 BST"/>
    <x v="1"/>
    <x v="152"/>
  </r>
  <r>
    <s v="java"/>
    <x v="1"/>
    <x v="1"/>
    <n v="6.0960520000000002"/>
    <s v="Fri 12 Apr 2019 12:16:22 BST"/>
    <x v="1"/>
    <x v="153"/>
  </r>
  <r>
    <s v="java"/>
    <x v="1"/>
    <x v="1"/>
    <n v="6.4192450000000001"/>
    <s v="Fri 12 Apr 2019 12:47:09 BST"/>
    <x v="1"/>
    <x v="154"/>
  </r>
  <r>
    <s v="java"/>
    <x v="1"/>
    <x v="1"/>
    <n v="6.2095609999999999"/>
    <s v="Fri 12 Apr 2019 13:17:56 BST"/>
    <x v="1"/>
    <x v="155"/>
  </r>
  <r>
    <s v="java"/>
    <x v="1"/>
    <x v="1"/>
    <n v="6.2193820000000004"/>
    <s v="Fri 12 Apr 2019 13:48:44 BST"/>
    <x v="1"/>
    <x v="156"/>
  </r>
  <r>
    <s v="java"/>
    <x v="1"/>
    <x v="1"/>
    <n v="6.2947759999999997"/>
    <s v="Fri 12 Apr 2019 14:51:34 BST"/>
    <x v="1"/>
    <x v="157"/>
  </r>
  <r>
    <s v="java"/>
    <x v="1"/>
    <x v="1"/>
    <n v="6.3253029999999999"/>
    <s v="Fri 12 Apr 2019 15:22:22 BST"/>
    <x v="1"/>
    <x v="158"/>
  </r>
  <r>
    <s v="java"/>
    <x v="1"/>
    <x v="1"/>
    <n v="6.2195479999999996"/>
    <s v="Fri 12 Apr 2019 15:53:11 BST"/>
    <x v="1"/>
    <x v="159"/>
  </r>
  <r>
    <s v="java"/>
    <x v="1"/>
    <x v="1"/>
    <n v="6.2306980000000003"/>
    <s v="Fri 12 Apr 2019 16:23:59 BST"/>
    <x v="1"/>
    <x v="160"/>
  </r>
  <r>
    <s v="java"/>
    <x v="1"/>
    <x v="1"/>
    <n v="5.749822"/>
    <s v="Fri 12 Apr 2019 16:54:45 BST"/>
    <x v="1"/>
    <x v="161"/>
  </r>
  <r>
    <s v="java"/>
    <x v="1"/>
    <x v="1"/>
    <n v="6.3804249999999998"/>
    <s v="Fri 12 Apr 2019 17:25:29 BST"/>
    <x v="1"/>
    <x v="162"/>
  </r>
  <r>
    <s v="java"/>
    <x v="1"/>
    <x v="1"/>
    <n v="5.4648979999999998"/>
    <s v="Fri 12 Apr 2019 17:56:15 BST"/>
    <x v="1"/>
    <x v="163"/>
  </r>
  <r>
    <s v="java"/>
    <x v="1"/>
    <x v="1"/>
    <n v="6.4306369999999999"/>
    <s v="Fri 12 Apr 2019 18:27:00 BST"/>
    <x v="1"/>
    <x v="164"/>
  </r>
  <r>
    <s v="java"/>
    <x v="1"/>
    <x v="1"/>
    <n v="6.0582909999999996"/>
    <s v="Fri 12 Apr 2019 18:57:45 BST"/>
    <x v="1"/>
    <x v="165"/>
  </r>
  <r>
    <s v="java"/>
    <x v="1"/>
    <x v="1"/>
    <n v="6.6893760000000002"/>
    <s v="Fri 12 Apr 2019 19:28:30 BST"/>
    <x v="1"/>
    <x v="166"/>
  </r>
  <r>
    <s v="java"/>
    <x v="1"/>
    <x v="1"/>
    <n v="6.2243389999999996"/>
    <s v="Fri 12 Apr 2019 19:59:16 BST"/>
    <x v="1"/>
    <x v="167"/>
  </r>
  <r>
    <s v="java"/>
    <x v="1"/>
    <x v="1"/>
    <n v="6.3851610000000001"/>
    <s v="Fri 12 Apr 2019 20:30:01 BST"/>
    <x v="1"/>
    <x v="168"/>
  </r>
  <r>
    <s v="java"/>
    <x v="1"/>
    <x v="1"/>
    <n v="6.6079809999999997"/>
    <s v="Fri 12 Apr 2019 21:00:47 BST"/>
    <x v="1"/>
    <x v="169"/>
  </r>
  <r>
    <s v="java"/>
    <x v="1"/>
    <x v="1"/>
    <n v="6.395327"/>
    <s v="Fri 12 Apr 2019 21:31:33 BST"/>
    <x v="1"/>
    <x v="170"/>
  </r>
  <r>
    <s v="java"/>
    <x v="1"/>
    <x v="1"/>
    <n v="6.2956370000000001"/>
    <s v="Fri 12 Apr 2019 22:02:19 BST"/>
    <x v="1"/>
    <x v="171"/>
  </r>
  <r>
    <s v="java"/>
    <x v="1"/>
    <x v="1"/>
    <n v="6.2281029999999999"/>
    <s v="Fri 12 Apr 2019 22:33:05 BST"/>
    <x v="1"/>
    <x v="172"/>
  </r>
  <r>
    <s v="java"/>
    <x v="1"/>
    <x v="1"/>
    <n v="6.2661340000000001"/>
    <s v="Fri 12 Apr 2019 23:03:50 BST"/>
    <x v="1"/>
    <x v="173"/>
  </r>
  <r>
    <s v="java"/>
    <x v="1"/>
    <x v="1"/>
    <n v="6.0105079999999997"/>
    <s v="Fri 12 Apr 2019 23:34:37 BST"/>
    <x v="1"/>
    <x v="174"/>
  </r>
  <r>
    <s v="java"/>
    <x v="1"/>
    <x v="1"/>
    <n v="5.7653499999999998"/>
    <s v="Sat 13 Apr 2019 00:05:26 BST"/>
    <x v="2"/>
    <x v="175"/>
  </r>
  <r>
    <s v="java"/>
    <x v="1"/>
    <x v="1"/>
    <n v="5.3615159999999999"/>
    <s v="Sat 13 Apr 2019 00:36:13 BST"/>
    <x v="2"/>
    <x v="176"/>
  </r>
  <r>
    <s v="java"/>
    <x v="1"/>
    <x v="1"/>
    <n v="6.3690720000000001"/>
    <s v="Sat 13 Apr 2019 01:07:00 BST"/>
    <x v="2"/>
    <x v="177"/>
  </r>
  <r>
    <s v="java"/>
    <x v="1"/>
    <x v="1"/>
    <n v="7.9653169999999998"/>
    <s v="Sat 13 Apr 2019 01:37:49 BST"/>
    <x v="2"/>
    <x v="178"/>
  </r>
  <r>
    <s v="java"/>
    <x v="1"/>
    <x v="1"/>
    <n v="6.4934240000000001"/>
    <s v="Sat 13 Apr 2019 02:08:36 BST"/>
    <x v="2"/>
    <x v="179"/>
  </r>
  <r>
    <s v="java"/>
    <x v="1"/>
    <x v="1"/>
    <n v="6.0180980000000002"/>
    <s v="Sat 13 Apr 2019 02:39:22 BST"/>
    <x v="2"/>
    <x v="180"/>
  </r>
  <r>
    <s v="java"/>
    <x v="1"/>
    <x v="1"/>
    <n v="6.3326149999999997"/>
    <s v="Sat 13 Apr 2019 03:10:07 BST"/>
    <x v="2"/>
    <x v="181"/>
  </r>
  <r>
    <s v="java"/>
    <x v="1"/>
    <x v="1"/>
    <n v="6.3425690000000001"/>
    <s v="Sat 13 Apr 2019 03:40:53 BST"/>
    <x v="2"/>
    <x v="182"/>
  </r>
  <r>
    <s v="java"/>
    <x v="1"/>
    <x v="1"/>
    <n v="6.8087160000000004"/>
    <s v="Sat 13 Apr 2019 04:11:39 BST"/>
    <x v="2"/>
    <x v="183"/>
  </r>
  <r>
    <s v="java"/>
    <x v="1"/>
    <x v="1"/>
    <n v="6.2259140000000004"/>
    <s v="Sat 13 Apr 2019 04:42:25 BST"/>
    <x v="2"/>
    <x v="184"/>
  </r>
  <r>
    <s v="java"/>
    <x v="1"/>
    <x v="1"/>
    <n v="6.0138730000000002"/>
    <s v="Sat 13 Apr 2019 05:44:36 BST"/>
    <x v="2"/>
    <x v="185"/>
  </r>
  <r>
    <s v="java"/>
    <x v="1"/>
    <x v="1"/>
    <n v="6.1966429999999999"/>
    <s v="Sat 13 Apr 2019 06:15:20 BST"/>
    <x v="2"/>
    <x v="186"/>
  </r>
  <r>
    <s v="java"/>
    <x v="1"/>
    <x v="1"/>
    <n v="6.3832430000000002"/>
    <s v="Sat 13 Apr 2019 06:46:05 BST"/>
    <x v="2"/>
    <x v="187"/>
  </r>
  <r>
    <s v="java"/>
    <x v="1"/>
    <x v="1"/>
    <n v="6.1939140000000004"/>
    <s v="Sat 13 Apr 2019 07:17:01 BST"/>
    <x v="2"/>
    <x v="188"/>
  </r>
  <r>
    <s v="java"/>
    <x v="1"/>
    <x v="1"/>
    <n v="6.2415630000000002"/>
    <s v="Sat 13 Apr 2019 08:18:37 BST"/>
    <x v="2"/>
    <x v="189"/>
  </r>
  <r>
    <s v="java"/>
    <x v="1"/>
    <x v="1"/>
    <n v="5.9159660000000001"/>
    <s v="Sat 13 Apr 2019 08:49:25 BST"/>
    <x v="2"/>
    <x v="190"/>
  </r>
  <r>
    <s v="java"/>
    <x v="1"/>
    <x v="1"/>
    <n v="6.1218110000000001"/>
    <s v="Sat 13 Apr 2019 09:20:12 BST"/>
    <x v="2"/>
    <x v="191"/>
  </r>
  <r>
    <s v="java"/>
    <x v="1"/>
    <x v="1"/>
    <n v="6.132568"/>
    <s v="Sat 13 Apr 2019 09:50:59 BST"/>
    <x v="2"/>
    <x v="192"/>
  </r>
  <r>
    <s v="java"/>
    <x v="1"/>
    <x v="1"/>
    <n v="6.5200089999999999"/>
    <s v="Sat 13 Apr 2019 10:21:47 BST"/>
    <x v="2"/>
    <x v="193"/>
  </r>
  <r>
    <s v="java"/>
    <x v="1"/>
    <x v="1"/>
    <n v="5.5556660000000004"/>
    <s v="Sat 13 Apr 2019 10:52:35 BST"/>
    <x v="2"/>
    <x v="194"/>
  </r>
  <r>
    <s v="java"/>
    <x v="1"/>
    <x v="1"/>
    <n v="6.0917300000000001"/>
    <s v="Sat 13 Apr 2019 11:23:20 BST"/>
    <x v="2"/>
    <x v="195"/>
  </r>
  <r>
    <s v="java"/>
    <x v="1"/>
    <x v="1"/>
    <n v="6.1268359999999999"/>
    <s v="Sat 13 Apr 2019 11:54:06 BST"/>
    <x v="2"/>
    <x v="196"/>
  </r>
  <r>
    <s v="java"/>
    <x v="1"/>
    <x v="1"/>
    <n v="6.324192"/>
    <s v="Sat 13 Apr 2019 12:24:53 BST"/>
    <x v="2"/>
    <x v="197"/>
  </r>
  <r>
    <s v="java"/>
    <x v="1"/>
    <x v="1"/>
    <n v="5.8449450000000001"/>
    <s v="Sat 13 Apr 2019 12:55:41 BST"/>
    <x v="2"/>
    <x v="198"/>
  </r>
  <r>
    <s v="java"/>
    <x v="1"/>
    <x v="1"/>
    <n v="6.4265020000000002"/>
    <s v="Sat 13 Apr 2019 13:26:28 BST"/>
    <x v="2"/>
    <x v="199"/>
  </r>
  <r>
    <s v="java"/>
    <x v="1"/>
    <x v="1"/>
    <n v="6.2421699999999998"/>
    <s v="Sat 13 Apr 2019 13:57:16 BST"/>
    <x v="2"/>
    <x v="200"/>
  </r>
  <r>
    <s v="java"/>
    <x v="1"/>
    <x v="1"/>
    <n v="6.1864819999999998"/>
    <s v="Sat 13 Apr 2019 14:28:03 BST"/>
    <x v="2"/>
    <x v="201"/>
  </r>
  <r>
    <s v="java"/>
    <x v="1"/>
    <x v="1"/>
    <n v="6.4778149999999997"/>
    <s v="Sat 13 Apr 2019 14:58:50 BST"/>
    <x v="2"/>
    <x v="202"/>
  </r>
  <r>
    <s v="java"/>
    <x v="1"/>
    <x v="1"/>
    <n v="6.3449309999999999"/>
    <s v="Sat 13 Apr 2019 15:29:38 BST"/>
    <x v="2"/>
    <x v="203"/>
  </r>
  <r>
    <s v="java"/>
    <x v="1"/>
    <x v="1"/>
    <n v="6.5929739999999999"/>
    <s v="Sat 13 Apr 2019 16:00:25 BST"/>
    <x v="2"/>
    <x v="204"/>
  </r>
  <r>
    <s v="java"/>
    <x v="1"/>
    <x v="1"/>
    <n v="6.1316819999999996"/>
    <s v="Sat 13 Apr 2019 16:31:14 BST"/>
    <x v="2"/>
    <x v="205"/>
  </r>
  <r>
    <s v="java"/>
    <x v="1"/>
    <x v="1"/>
    <n v="5.4225139999999996"/>
    <s v="Sat 13 Apr 2019 17:02:20 BST"/>
    <x v="2"/>
    <x v="206"/>
  </r>
  <r>
    <s v="java"/>
    <x v="1"/>
    <x v="1"/>
    <n v="5.7366580000000003"/>
    <s v="Sat 13 Apr 2019 17:33:08 BST"/>
    <x v="2"/>
    <x v="207"/>
  </r>
  <r>
    <s v="java"/>
    <x v="1"/>
    <x v="1"/>
    <n v="6.2655180000000001"/>
    <s v="Sat 13 Apr 2019 18:03:56 BST"/>
    <x v="2"/>
    <x v="208"/>
  </r>
  <r>
    <s v="java"/>
    <x v="1"/>
    <x v="1"/>
    <n v="6.147894"/>
    <s v="Sat 13 Apr 2019 18:34:44 BST"/>
    <x v="2"/>
    <x v="209"/>
  </r>
  <r>
    <s v="java"/>
    <x v="1"/>
    <x v="1"/>
    <n v="5.615767"/>
    <s v="Sat 13 Apr 2019 19:05:32 BST"/>
    <x v="2"/>
    <x v="210"/>
  </r>
  <r>
    <s v="java"/>
    <x v="1"/>
    <x v="1"/>
    <n v="6.3254359999999998"/>
    <s v="Sat 13 Apr 2019 19:36:19 BST"/>
    <x v="2"/>
    <x v="211"/>
  </r>
  <r>
    <s v="java"/>
    <x v="1"/>
    <x v="1"/>
    <n v="5.6025749999999999"/>
    <s v="Sat 13 Apr 2019 20:07:07 BST"/>
    <x v="2"/>
    <x v="212"/>
  </r>
  <r>
    <s v="java"/>
    <x v="1"/>
    <x v="1"/>
    <n v="5.2137380000000002"/>
    <s v="Sat 13 Apr 2019 20:37:55 BST"/>
    <x v="2"/>
    <x v="213"/>
  </r>
  <r>
    <s v="java"/>
    <x v="1"/>
    <x v="1"/>
    <n v="6.340903"/>
    <s v="Sat 13 Apr 2019 21:08:41 BST"/>
    <x v="2"/>
    <x v="214"/>
  </r>
  <r>
    <s v="java"/>
    <x v="1"/>
    <x v="1"/>
    <n v="6.2302780000000002"/>
    <s v="Sat 13 Apr 2019 21:39:30 BST"/>
    <x v="2"/>
    <x v="215"/>
  </r>
  <r>
    <s v="java"/>
    <x v="1"/>
    <x v="1"/>
    <n v="6.2258969999999998"/>
    <s v="Sat 13 Apr 2019 22:10:18 BST"/>
    <x v="2"/>
    <x v="216"/>
  </r>
  <r>
    <s v="java"/>
    <x v="1"/>
    <x v="1"/>
    <n v="6.067043"/>
    <s v="Sat 13 Apr 2019 22:41:05 BST"/>
    <x v="2"/>
    <x v="217"/>
  </r>
  <r>
    <s v="java"/>
    <x v="1"/>
    <x v="1"/>
    <n v="6.163062"/>
    <s v="Sat 13 Apr 2019 23:11:53 BST"/>
    <x v="2"/>
    <x v="218"/>
  </r>
  <r>
    <s v="java"/>
    <x v="1"/>
    <x v="1"/>
    <n v="6.2237070000000001"/>
    <s v="Sat 13 Apr 2019 23:42:42 BST"/>
    <x v="2"/>
    <x v="219"/>
  </r>
  <r>
    <s v="java"/>
    <x v="1"/>
    <x v="1"/>
    <n v="6.2026770000000004"/>
    <s v="Sun 14 Apr 2019 00:13:30 BST"/>
    <x v="3"/>
    <x v="220"/>
  </r>
  <r>
    <s v="java"/>
    <x v="1"/>
    <x v="1"/>
    <n v="6.2799930000000002"/>
    <s v="Sun 14 Apr 2019 01:15:46 BST"/>
    <x v="3"/>
    <x v="221"/>
  </r>
  <r>
    <s v="java"/>
    <x v="1"/>
    <x v="1"/>
    <n v="6.10534"/>
    <s v="Sun 14 Apr 2019 01:46:34 BST"/>
    <x v="3"/>
    <x v="222"/>
  </r>
  <r>
    <s v="java"/>
    <x v="1"/>
    <x v="1"/>
    <n v="6.2078810000000004"/>
    <s v="Sun 14 Apr 2019 02:17:22 BST"/>
    <x v="3"/>
    <x v="223"/>
  </r>
  <r>
    <s v="java"/>
    <x v="1"/>
    <x v="1"/>
    <n v="6.0053049999999999"/>
    <s v="Sun 14 Apr 2019 02:48:10 BST"/>
    <x v="3"/>
    <x v="224"/>
  </r>
  <r>
    <s v="java"/>
    <x v="1"/>
    <x v="1"/>
    <n v="6.452572"/>
    <s v="Sun 14 Apr 2019 03:49:56 BST"/>
    <x v="3"/>
    <x v="225"/>
  </r>
  <r>
    <s v="java"/>
    <x v="1"/>
    <x v="1"/>
    <n v="6.2664119999999999"/>
    <s v="Sun 14 Apr 2019 04:20:45 BST"/>
    <x v="3"/>
    <x v="226"/>
  </r>
  <r>
    <s v="java"/>
    <x v="1"/>
    <x v="1"/>
    <n v="6.1911430000000003"/>
    <s v="Sun 14 Apr 2019 04:51:33 BST"/>
    <x v="3"/>
    <x v="227"/>
  </r>
  <r>
    <s v="java"/>
    <x v="1"/>
    <x v="1"/>
    <n v="6.4806460000000001"/>
    <s v="Sun 14 Apr 2019 05:22:32 BST"/>
    <x v="3"/>
    <x v="228"/>
  </r>
  <r>
    <s v="java"/>
    <x v="1"/>
    <x v="1"/>
    <n v="6.4536550000000004"/>
    <s v="Sun 14 Apr 2019 06:24:39 BST"/>
    <x v="3"/>
    <x v="229"/>
  </r>
  <r>
    <s v="java"/>
    <x v="1"/>
    <x v="1"/>
    <n v="6.3142060000000004"/>
    <s v="Sun 14 Apr 2019 06:55:27 BST"/>
    <x v="3"/>
    <x v="230"/>
  </r>
  <r>
    <s v="java"/>
    <x v="1"/>
    <x v="1"/>
    <n v="6.2729739999999996"/>
    <s v="Sun 14 Apr 2019 07:26:15 BST"/>
    <x v="3"/>
    <x v="231"/>
  </r>
  <r>
    <s v="java"/>
    <x v="1"/>
    <x v="1"/>
    <n v="6.0234769999999997"/>
    <s v="Sun 14 Apr 2019 07:57:04 BST"/>
    <x v="3"/>
    <x v="232"/>
  </r>
  <r>
    <s v="java"/>
    <x v="1"/>
    <x v="1"/>
    <n v="5.5933409999999997"/>
    <s v="Sun 14 Apr 2019 08:27:52 BST"/>
    <x v="3"/>
    <x v="233"/>
  </r>
  <r>
    <s v="java"/>
    <x v="1"/>
    <x v="1"/>
    <n v="5.900277"/>
    <s v="Sun 14 Apr 2019 08:58:39 BST"/>
    <x v="3"/>
    <x v="234"/>
  </r>
  <r>
    <s v="java"/>
    <x v="2"/>
    <x v="1"/>
    <n v="4.1066929999999999"/>
    <s v="Thu 11 Apr 2019 15:40:16 BST"/>
    <x v="0"/>
    <x v="235"/>
  </r>
  <r>
    <s v="java"/>
    <x v="2"/>
    <x v="1"/>
    <n v="3.2690090000000001"/>
    <s v="Thu 11 Apr 2019 16:11:05 BST"/>
    <x v="0"/>
    <x v="236"/>
  </r>
  <r>
    <s v="java"/>
    <x v="2"/>
    <x v="1"/>
    <n v="3.9934590000000001"/>
    <s v="Thu 11 Apr 2019 16:41:53 BST"/>
    <x v="0"/>
    <x v="237"/>
  </r>
  <r>
    <s v="java"/>
    <x v="2"/>
    <x v="1"/>
    <n v="3.9555699999999998"/>
    <s v="Thu 11 Apr 2019 17:13:03 BST"/>
    <x v="0"/>
    <x v="238"/>
  </r>
  <r>
    <s v="java"/>
    <x v="2"/>
    <x v="1"/>
    <n v="3.4155250000000001"/>
    <s v="Thu 11 Apr 2019 17:43:50 BST"/>
    <x v="0"/>
    <x v="239"/>
  </r>
  <r>
    <s v="java"/>
    <x v="2"/>
    <x v="1"/>
    <n v="3.989538"/>
    <s v="Thu 11 Apr 2019 18:14:38 BST"/>
    <x v="0"/>
    <x v="240"/>
  </r>
  <r>
    <s v="java"/>
    <x v="2"/>
    <x v="1"/>
    <n v="4.0114099999999997"/>
    <s v="Thu 11 Apr 2019 18:45:26 BST"/>
    <x v="0"/>
    <x v="241"/>
  </r>
  <r>
    <s v="java"/>
    <x v="2"/>
    <x v="1"/>
    <n v="3.5503710000000002"/>
    <s v="Thu 11 Apr 2019 19:16:14 BST"/>
    <x v="0"/>
    <x v="242"/>
  </r>
  <r>
    <s v="java"/>
    <x v="2"/>
    <x v="1"/>
    <n v="3.468661"/>
    <s v="Thu 11 Apr 2019 19:47:01 BST"/>
    <x v="0"/>
    <x v="243"/>
  </r>
  <r>
    <s v="java"/>
    <x v="2"/>
    <x v="1"/>
    <n v="4.1965640000000004"/>
    <s v="Thu 11 Apr 2019 20:17:48 BST"/>
    <x v="0"/>
    <x v="244"/>
  </r>
  <r>
    <s v="java"/>
    <x v="2"/>
    <x v="1"/>
    <n v="3.9636170000000002"/>
    <s v="Thu 11 Apr 2019 20:48:36 BST"/>
    <x v="0"/>
    <x v="245"/>
  </r>
  <r>
    <s v="java"/>
    <x v="2"/>
    <x v="1"/>
    <n v="4.1214550000000001"/>
    <s v="Thu 11 Apr 2019 21:19:25 BST"/>
    <x v="0"/>
    <x v="246"/>
  </r>
  <r>
    <s v="java"/>
    <x v="2"/>
    <x v="1"/>
    <n v="3.9960309999999999"/>
    <s v="Thu 11 Apr 2019 21:50:13 BST"/>
    <x v="0"/>
    <x v="247"/>
  </r>
  <r>
    <s v="java"/>
    <x v="2"/>
    <x v="1"/>
    <n v="4.1267110000000002"/>
    <s v="Thu 11 Apr 2019 22:21:01 BST"/>
    <x v="0"/>
    <x v="248"/>
  </r>
  <r>
    <s v="java"/>
    <x v="2"/>
    <x v="1"/>
    <n v="3.9768119999999998"/>
    <s v="Thu 11 Apr 2019 22:51:50 BST"/>
    <x v="0"/>
    <x v="249"/>
  </r>
  <r>
    <s v="java"/>
    <x v="2"/>
    <x v="1"/>
    <n v="4.0566690000000003"/>
    <s v="Thu 11 Apr 2019 23:22:37 BST"/>
    <x v="0"/>
    <x v="250"/>
  </r>
  <r>
    <s v="java"/>
    <x v="2"/>
    <x v="1"/>
    <n v="3.996381"/>
    <s v="Thu 11 Apr 2019 23:53:25 BST"/>
    <x v="0"/>
    <x v="251"/>
  </r>
  <r>
    <s v="java"/>
    <x v="2"/>
    <x v="1"/>
    <n v="3.8497370000000002"/>
    <s v="Fri 12 Apr 2019 00:24:13 BST"/>
    <x v="1"/>
    <x v="252"/>
  </r>
  <r>
    <s v="java"/>
    <x v="2"/>
    <x v="1"/>
    <n v="4.1377119999999996"/>
    <s v="Fri 12 Apr 2019 00:55:01 BST"/>
    <x v="1"/>
    <x v="253"/>
  </r>
  <r>
    <s v="java"/>
    <x v="2"/>
    <x v="1"/>
    <n v="3.8897789999999999"/>
    <s v="Fri 12 Apr 2019 01:25:50 BST"/>
    <x v="1"/>
    <x v="254"/>
  </r>
  <r>
    <s v="java"/>
    <x v="2"/>
    <x v="1"/>
    <n v="4.5791199999999996"/>
    <s v="Fri 12 Apr 2019 03:00:43 BST"/>
    <x v="1"/>
    <x v="255"/>
  </r>
  <r>
    <s v="java"/>
    <x v="2"/>
    <x v="1"/>
    <n v="4.0126900000000001"/>
    <s v="Fri 12 Apr 2019 03:31:32 BST"/>
    <x v="1"/>
    <x v="256"/>
  </r>
  <r>
    <s v="java"/>
    <x v="2"/>
    <x v="1"/>
    <n v="2.9472459999999998"/>
    <s v="Fri 12 Apr 2019 04:02:21 BST"/>
    <x v="1"/>
    <x v="257"/>
  </r>
  <r>
    <s v="java"/>
    <x v="2"/>
    <x v="1"/>
    <n v="4.0274270000000003"/>
    <s v="Fri 12 Apr 2019 04:34:30 BST"/>
    <x v="1"/>
    <x v="258"/>
  </r>
  <r>
    <s v="java"/>
    <x v="2"/>
    <x v="1"/>
    <n v="3.9469609999999999"/>
    <s v="Fri 12 Apr 2019 05:05:18 BST"/>
    <x v="1"/>
    <x v="259"/>
  </r>
  <r>
    <s v="java"/>
    <x v="2"/>
    <x v="1"/>
    <n v="4.1267899999999997"/>
    <s v="Fri 12 Apr 2019 05:36:06 BST"/>
    <x v="1"/>
    <x v="260"/>
  </r>
  <r>
    <s v="java"/>
    <x v="2"/>
    <x v="1"/>
    <n v="3.7040250000000001"/>
    <s v="Fri 12 Apr 2019 06:06:54 BST"/>
    <x v="1"/>
    <x v="261"/>
  </r>
  <r>
    <s v="java"/>
    <x v="2"/>
    <x v="1"/>
    <n v="3.930647"/>
    <s v="Fri 12 Apr 2019 06:37:46 BST"/>
    <x v="1"/>
    <x v="262"/>
  </r>
  <r>
    <s v="java"/>
    <x v="2"/>
    <x v="1"/>
    <n v="4.0014729999999998"/>
    <s v="Fri 12 Apr 2019 07:08:32 BST"/>
    <x v="1"/>
    <x v="263"/>
  </r>
  <r>
    <s v="java"/>
    <x v="2"/>
    <x v="1"/>
    <n v="3.9322900000000001"/>
    <s v="Fri 12 Apr 2019 07:39:21 BST"/>
    <x v="1"/>
    <x v="264"/>
  </r>
  <r>
    <s v="java"/>
    <x v="2"/>
    <x v="1"/>
    <n v="4.0385929999999997"/>
    <s v="Fri 12 Apr 2019 08:10:08 BST"/>
    <x v="1"/>
    <x v="265"/>
  </r>
  <r>
    <s v="java"/>
    <x v="2"/>
    <x v="1"/>
    <n v="3.9940190000000002"/>
    <s v="Fri 12 Apr 2019 08:40:56 BST"/>
    <x v="1"/>
    <x v="266"/>
  </r>
  <r>
    <s v="java"/>
    <x v="2"/>
    <x v="1"/>
    <n v="3.4121920000000001"/>
    <s v="Fri 12 Apr 2019 09:11:44 BST"/>
    <x v="1"/>
    <x v="267"/>
  </r>
  <r>
    <s v="java"/>
    <x v="2"/>
    <x v="1"/>
    <n v="4.3737539999999999"/>
    <s v="Fri 12 Apr 2019 09:42:33 BST"/>
    <x v="1"/>
    <x v="268"/>
  </r>
  <r>
    <s v="java"/>
    <x v="2"/>
    <x v="1"/>
    <n v="4.1182179999999997"/>
    <s v="Fri 12 Apr 2019 10:13:22 BST"/>
    <x v="1"/>
    <x v="269"/>
  </r>
  <r>
    <s v="java"/>
    <x v="2"/>
    <x v="1"/>
    <n v="4.0455550000000002"/>
    <s v="Fri 12 Apr 2019 10:44:10 BST"/>
    <x v="1"/>
    <x v="270"/>
  </r>
  <r>
    <s v="java"/>
    <x v="2"/>
    <x v="1"/>
    <n v="3.9660530000000001"/>
    <s v="Fri 12 Apr 2019 11:14:59 BST"/>
    <x v="1"/>
    <x v="271"/>
  </r>
  <r>
    <s v="java"/>
    <x v="2"/>
    <x v="1"/>
    <n v="3.7186590000000002"/>
    <s v="Fri 12 Apr 2019 11:45:51 BST"/>
    <x v="1"/>
    <x v="272"/>
  </r>
  <r>
    <s v="java"/>
    <x v="2"/>
    <x v="1"/>
    <n v="3.4500459999999999"/>
    <s v="Fri 12 Apr 2019 12:16:38 BST"/>
    <x v="1"/>
    <x v="273"/>
  </r>
  <r>
    <s v="java"/>
    <x v="2"/>
    <x v="1"/>
    <n v="3.9737360000000002"/>
    <s v="Fri 12 Apr 2019 12:47:25 BST"/>
    <x v="1"/>
    <x v="274"/>
  </r>
  <r>
    <s v="java"/>
    <x v="2"/>
    <x v="1"/>
    <n v="4.0278140000000002"/>
    <s v="Fri 12 Apr 2019 13:18:13 BST"/>
    <x v="1"/>
    <x v="275"/>
  </r>
  <r>
    <s v="java"/>
    <x v="2"/>
    <x v="1"/>
    <n v="4.0338890000000003"/>
    <s v="Fri 12 Apr 2019 13:49:00 BST"/>
    <x v="1"/>
    <x v="276"/>
  </r>
  <r>
    <s v="java"/>
    <x v="2"/>
    <x v="1"/>
    <n v="4.092155"/>
    <s v="Fri 12 Apr 2019 14:51:50 BST"/>
    <x v="1"/>
    <x v="277"/>
  </r>
  <r>
    <s v="java"/>
    <x v="2"/>
    <x v="1"/>
    <n v="3.9577429999999998"/>
    <s v="Fri 12 Apr 2019 15:22:38 BST"/>
    <x v="1"/>
    <x v="278"/>
  </r>
  <r>
    <s v="java"/>
    <x v="2"/>
    <x v="1"/>
    <n v="4.5172619999999997"/>
    <s v="Fri 12 Apr 2019 15:53:27 BST"/>
    <x v="1"/>
    <x v="279"/>
  </r>
  <r>
    <s v="java"/>
    <x v="2"/>
    <x v="1"/>
    <n v="3.4341560000000002"/>
    <s v="Fri 12 Apr 2019 23:04:06 BST"/>
    <x v="1"/>
    <x v="280"/>
  </r>
  <r>
    <s v="java"/>
    <x v="2"/>
    <x v="1"/>
    <n v="4.0245810000000004"/>
    <s v="Fri 12 Apr 2019 23:34:53 BST"/>
    <x v="1"/>
    <x v="281"/>
  </r>
  <r>
    <s v="java"/>
    <x v="2"/>
    <x v="1"/>
    <n v="4.149114"/>
    <s v="Sat 13 Apr 2019 00:05:41 BST"/>
    <x v="2"/>
    <x v="282"/>
  </r>
  <r>
    <s v="java"/>
    <x v="2"/>
    <x v="1"/>
    <n v="4.0347499999999998"/>
    <s v="Sat 13 Apr 2019 00:36:28 BST"/>
    <x v="2"/>
    <x v="283"/>
  </r>
  <r>
    <s v="java"/>
    <x v="2"/>
    <x v="1"/>
    <n v="4.7927010000000001"/>
    <s v="Sat 13 Apr 2019 01:07:16 BST"/>
    <x v="2"/>
    <x v="284"/>
  </r>
  <r>
    <s v="java"/>
    <x v="2"/>
    <x v="1"/>
    <n v="3.3757700000000002"/>
    <s v="Sat 13 Apr 2019 08:18:53 BST"/>
    <x v="2"/>
    <x v="285"/>
  </r>
  <r>
    <s v="java"/>
    <x v="2"/>
    <x v="1"/>
    <n v="4.1102259999999999"/>
    <s v="Sat 13 Apr 2019 08:49:41 BST"/>
    <x v="2"/>
    <x v="286"/>
  </r>
  <r>
    <s v="java"/>
    <x v="2"/>
    <x v="1"/>
    <n v="3.9826090000000001"/>
    <s v="Sat 13 Apr 2019 09:20:28 BST"/>
    <x v="2"/>
    <x v="287"/>
  </r>
  <r>
    <s v="java"/>
    <x v="2"/>
    <x v="1"/>
    <n v="4.0460479999999999"/>
    <s v="Sat 13 Apr 2019 09:51:15 BST"/>
    <x v="2"/>
    <x v="288"/>
  </r>
  <r>
    <s v="java"/>
    <x v="2"/>
    <x v="1"/>
    <n v="4.0782569999999998"/>
    <s v="Sat 13 Apr 2019 10:22:03 BST"/>
    <x v="2"/>
    <x v="289"/>
  </r>
  <r>
    <s v="java"/>
    <x v="2"/>
    <x v="1"/>
    <n v="3.4890439999999998"/>
    <s v="Sat 13 Apr 2019 10:52:51 BST"/>
    <x v="2"/>
    <x v="290"/>
  </r>
  <r>
    <s v="java"/>
    <x v="2"/>
    <x v="1"/>
    <n v="3.4631850000000002"/>
    <s v="Sat 13 Apr 2019 11:23:37 BST"/>
    <x v="2"/>
    <x v="291"/>
  </r>
  <r>
    <s v="java"/>
    <x v="2"/>
    <x v="1"/>
    <n v="3.9448750000000001"/>
    <s v="Sat 13 Apr 2019 11:54:23 BST"/>
    <x v="2"/>
    <x v="292"/>
  </r>
  <r>
    <s v="java"/>
    <x v="2"/>
    <x v="1"/>
    <n v="4.1649190000000003"/>
    <s v="Sat 13 Apr 2019 12:25:09 BST"/>
    <x v="2"/>
    <x v="293"/>
  </r>
  <r>
    <s v="java"/>
    <x v="2"/>
    <x v="1"/>
    <n v="3.917856"/>
    <s v="Sat 13 Apr 2019 12:55:57 BST"/>
    <x v="2"/>
    <x v="294"/>
  </r>
  <r>
    <s v="java"/>
    <x v="2"/>
    <x v="1"/>
    <n v="3.9503650000000001"/>
    <s v="Sat 13 Apr 2019 13:26:45 BST"/>
    <x v="2"/>
    <x v="295"/>
  </r>
  <r>
    <s v="java"/>
    <x v="2"/>
    <x v="1"/>
    <n v="3.8092220000000001"/>
    <s v="Sat 13 Apr 2019 13:57:32 BST"/>
    <x v="2"/>
    <x v="296"/>
  </r>
  <r>
    <s v="java"/>
    <x v="2"/>
    <x v="1"/>
    <n v="4.0098580000000004"/>
    <s v="Sat 13 Apr 2019 14:28:20 BST"/>
    <x v="2"/>
    <x v="297"/>
  </r>
  <r>
    <s v="java"/>
    <x v="2"/>
    <x v="1"/>
    <n v="4.0992319999999998"/>
    <s v="Sat 13 Apr 2019 14:59:07 BST"/>
    <x v="2"/>
    <x v="298"/>
  </r>
  <r>
    <s v="java"/>
    <x v="2"/>
    <x v="1"/>
    <n v="3.5922420000000002"/>
    <s v="Sat 13 Apr 2019 15:29:54 BST"/>
    <x v="2"/>
    <x v="299"/>
  </r>
  <r>
    <s v="java"/>
    <x v="2"/>
    <x v="1"/>
    <n v="3.9107400000000001"/>
    <s v="Sat 13 Apr 2019 16:00:42 BST"/>
    <x v="2"/>
    <x v="300"/>
  </r>
  <r>
    <s v="java"/>
    <x v="2"/>
    <x v="1"/>
    <n v="3.9243670000000002"/>
    <s v="Sat 13 Apr 2019 16:31:30 BST"/>
    <x v="2"/>
    <x v="301"/>
  </r>
  <r>
    <s v="java"/>
    <x v="2"/>
    <x v="1"/>
    <n v="4.0298020000000001"/>
    <s v="Sat 13 Apr 2019 17:02:36 BST"/>
    <x v="2"/>
    <x v="302"/>
  </r>
  <r>
    <s v="java"/>
    <x v="2"/>
    <x v="1"/>
    <n v="4.178166"/>
    <s v="Sat 13 Apr 2019 17:33:24 BST"/>
    <x v="2"/>
    <x v="303"/>
  </r>
  <r>
    <s v="java"/>
    <x v="2"/>
    <x v="1"/>
    <n v="4.009849"/>
    <s v="Sat 13 Apr 2019 18:04:12 BST"/>
    <x v="2"/>
    <x v="304"/>
  </r>
  <r>
    <s v="java"/>
    <x v="2"/>
    <x v="1"/>
    <n v="4.079612"/>
    <s v="Sat 13 Apr 2019 18:35:00 BST"/>
    <x v="2"/>
    <x v="305"/>
  </r>
  <r>
    <s v="java"/>
    <x v="2"/>
    <x v="1"/>
    <n v="3.9710700000000001"/>
    <s v="Sat 13 Apr 2019 19:05:47 BST"/>
    <x v="2"/>
    <x v="306"/>
  </r>
  <r>
    <s v="java"/>
    <x v="2"/>
    <x v="1"/>
    <n v="3.9553410000000002"/>
    <s v="Sat 13 Apr 2019 19:36:36 BST"/>
    <x v="2"/>
    <x v="307"/>
  </r>
  <r>
    <s v="java"/>
    <x v="2"/>
    <x v="1"/>
    <n v="3.962539"/>
    <s v="Sat 13 Apr 2019 20:07:23 BST"/>
    <x v="2"/>
    <x v="308"/>
  </r>
  <r>
    <s v="java"/>
    <x v="2"/>
    <x v="1"/>
    <n v="3.2238370000000001"/>
    <s v="Sat 13 Apr 2019 20:38:10 BST"/>
    <x v="2"/>
    <x v="309"/>
  </r>
  <r>
    <s v="java"/>
    <x v="2"/>
    <x v="1"/>
    <n v="4.062932"/>
    <s v="Sat 13 Apr 2019 21:08:58 BST"/>
    <x v="2"/>
    <x v="310"/>
  </r>
  <r>
    <s v="java"/>
    <x v="2"/>
    <x v="1"/>
    <n v="4.0545879999999999"/>
    <s v="Sat 13 Apr 2019 21:39:46 BST"/>
    <x v="2"/>
    <x v="311"/>
  </r>
  <r>
    <s v="java"/>
    <x v="2"/>
    <x v="1"/>
    <n v="3.204736"/>
    <s v="Sat 13 Apr 2019 22:10:35 BST"/>
    <x v="2"/>
    <x v="312"/>
  </r>
  <r>
    <s v="java"/>
    <x v="2"/>
    <x v="1"/>
    <n v="3.9085930000000002"/>
    <s v="Sat 13 Apr 2019 22:41:21 BST"/>
    <x v="2"/>
    <x v="313"/>
  </r>
  <r>
    <s v="java"/>
    <x v="2"/>
    <x v="1"/>
    <n v="4.1743240000000004"/>
    <s v="Sat 13 Apr 2019 23:12:10 BST"/>
    <x v="2"/>
    <x v="314"/>
  </r>
  <r>
    <s v="java"/>
    <x v="2"/>
    <x v="1"/>
    <n v="4.0248520000000001"/>
    <s v="Sat 13 Apr 2019 23:42:58 BST"/>
    <x v="2"/>
    <x v="315"/>
  </r>
  <r>
    <s v="java"/>
    <x v="2"/>
    <x v="1"/>
    <n v="2.8676409999999999"/>
    <s v="Sun 14 Apr 2019 00:13:46 BST"/>
    <x v="3"/>
    <x v="316"/>
  </r>
  <r>
    <s v="java"/>
    <x v="2"/>
    <x v="1"/>
    <n v="3.084435"/>
    <s v="Sun 14 Apr 2019 00:45:15 BST"/>
    <x v="3"/>
    <x v="317"/>
  </r>
  <r>
    <s v="java"/>
    <x v="2"/>
    <x v="1"/>
    <n v="4.1519700000000004"/>
    <s v="Sun 14 Apr 2019 01:16:02 BST"/>
    <x v="3"/>
    <x v="318"/>
  </r>
  <r>
    <s v="java"/>
    <x v="2"/>
    <x v="1"/>
    <n v="3.815347"/>
    <s v="Sun 14 Apr 2019 01:46:50 BST"/>
    <x v="3"/>
    <x v="319"/>
  </r>
  <r>
    <s v="java"/>
    <x v="2"/>
    <x v="1"/>
    <n v="4.0045120000000001"/>
    <s v="Sun 14 Apr 2019 02:17:38 BST"/>
    <x v="3"/>
    <x v="320"/>
  </r>
  <r>
    <s v="java"/>
    <x v="2"/>
    <x v="1"/>
    <n v="3.9084409999999998"/>
    <s v="Sun 14 Apr 2019 02:48:26 BST"/>
    <x v="3"/>
    <x v="321"/>
  </r>
  <r>
    <s v="java"/>
    <x v="2"/>
    <x v="1"/>
    <n v="3.957176"/>
    <s v="Sun 14 Apr 2019 03:19:25 BST"/>
    <x v="3"/>
    <x v="322"/>
  </r>
  <r>
    <s v="java"/>
    <x v="2"/>
    <x v="1"/>
    <n v="4.0078909999999999"/>
    <s v="Sun 14 Apr 2019 03:50:13 BST"/>
    <x v="3"/>
    <x v="323"/>
  </r>
  <r>
    <s v="java"/>
    <x v="2"/>
    <x v="1"/>
    <n v="3.9807399999999999"/>
    <s v="Sun 14 Apr 2019 04:21:01 BST"/>
    <x v="3"/>
    <x v="324"/>
  </r>
  <r>
    <s v="java"/>
    <x v="2"/>
    <x v="1"/>
    <n v="3.9242870000000001"/>
    <s v="Sun 14 Apr 2019 04:51:50 BST"/>
    <x v="3"/>
    <x v="325"/>
  </r>
  <r>
    <s v="java"/>
    <x v="2"/>
    <x v="1"/>
    <n v="3.8977759999999999"/>
    <s v="Sun 14 Apr 2019 05:22:48 BST"/>
    <x v="3"/>
    <x v="326"/>
  </r>
  <r>
    <s v="java"/>
    <x v="2"/>
    <x v="1"/>
    <n v="3.9157329999999999"/>
    <s v="Sun 14 Apr 2019 05:54:07 BST"/>
    <x v="3"/>
    <x v="327"/>
  </r>
  <r>
    <s v="java"/>
    <x v="2"/>
    <x v="1"/>
    <n v="3.9293"/>
    <s v="Sun 14 Apr 2019 06:24:55 BST"/>
    <x v="3"/>
    <x v="328"/>
  </r>
  <r>
    <s v="java"/>
    <x v="2"/>
    <x v="1"/>
    <n v="3.8949859999999998"/>
    <s v="Sun 14 Apr 2019 06:55:44 BST"/>
    <x v="3"/>
    <x v="329"/>
  </r>
  <r>
    <s v="java"/>
    <x v="2"/>
    <x v="1"/>
    <n v="3.9350860000000001"/>
    <s v="Sun 14 Apr 2019 07:26:32 BST"/>
    <x v="3"/>
    <x v="330"/>
  </r>
  <r>
    <s v="java"/>
    <x v="2"/>
    <x v="1"/>
    <n v="3.8928440000000002"/>
    <s v="Sun 14 Apr 2019 07:57:20 BST"/>
    <x v="3"/>
    <x v="331"/>
  </r>
  <r>
    <s v="java"/>
    <x v="2"/>
    <x v="1"/>
    <n v="4.0945929999999997"/>
    <s v="Sun 14 Apr 2019 08:28:07 BST"/>
    <x v="3"/>
    <x v="332"/>
  </r>
  <r>
    <s v="java"/>
    <x v="2"/>
    <x v="1"/>
    <n v="3.1177609999999998"/>
    <s v="Sun 14 Apr 2019 08:58:55 BST"/>
    <x v="3"/>
    <x v="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15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2">
  <location ref="A3:C7" firstHeaderRow="1" firstDataRow="2" firstDataCol="1"/>
  <pivotFields count="9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Col" compact="0" outline="0" showAll="0" defaultSubtotal="0">
      <items count="2">
        <item x="1"/>
        <item x="0"/>
      </items>
    </pivotField>
    <pivotField dataField="1" compact="0" outline="0" showAll="0" defaultSubtotal="0"/>
    <pivotField compact="0" outline="0" showAll="0" defaultSubtotal="0"/>
    <pivotField compact="0" numFmtId="14" outline="0" showAll="0" defaultSubtotal="0">
      <items count="4">
        <item x="0"/>
        <item x="1"/>
        <item x="2"/>
        <item x="3"/>
      </items>
    </pivotField>
    <pivotField compact="0" numFmtId="164" outline="0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compact="0" outline="0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compact="0" outline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2"/>
  </colFields>
  <colItems count="2">
    <i>
      <x/>
    </i>
    <i>
      <x v="1"/>
    </i>
  </colItems>
  <dataFields count="1">
    <dataField name="Count of DURATION" fld="3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opLeftCell="B1" workbookViewId="0">
      <selection activeCell="A3" sqref="A3"/>
    </sheetView>
  </sheetViews>
  <sheetFormatPr baseColWidth="10" defaultRowHeight="16"/>
  <cols>
    <col min="1" max="1" width="17.83203125" bestFit="1" customWidth="1"/>
    <col min="2" max="2" width="10.1640625" bestFit="1" customWidth="1"/>
    <col min="3" max="3" width="4.1640625" bestFit="1" customWidth="1"/>
    <col min="4" max="5" width="20" bestFit="1" customWidth="1"/>
    <col min="6" max="6" width="9.1640625" bestFit="1" customWidth="1"/>
    <col min="7" max="13" width="12.1640625" bestFit="1" customWidth="1"/>
    <col min="14" max="66" width="14.5" bestFit="1" customWidth="1"/>
  </cols>
  <sheetData>
    <row r="3" spans="1:3">
      <c r="A3" s="6" t="s">
        <v>349</v>
      </c>
      <c r="B3" s="6" t="s">
        <v>346</v>
      </c>
    </row>
    <row r="4" spans="1:3">
      <c r="A4" s="6" t="s">
        <v>345</v>
      </c>
      <c r="B4">
        <v>200</v>
      </c>
      <c r="C4">
        <v>502</v>
      </c>
    </row>
    <row r="5" spans="1:3">
      <c r="A5">
        <v>512</v>
      </c>
      <c r="B5" s="7"/>
      <c r="C5" s="7">
        <v>118</v>
      </c>
    </row>
    <row r="6" spans="1:3">
      <c r="A6">
        <v>1024</v>
      </c>
      <c r="B6" s="7">
        <v>117</v>
      </c>
      <c r="C6" s="7"/>
    </row>
    <row r="7" spans="1:3">
      <c r="A7">
        <v>2048</v>
      </c>
      <c r="B7" s="7">
        <v>99</v>
      </c>
      <c r="C7" s="7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5"/>
  <sheetViews>
    <sheetView workbookViewId="0">
      <selection activeCell="E10" sqref="E10"/>
    </sheetView>
  </sheetViews>
  <sheetFormatPr baseColWidth="10" defaultRowHeight="16"/>
  <cols>
    <col min="2" max="2" width="10.83203125" style="9"/>
    <col min="5" max="5" width="26" bestFit="1" customWidth="1"/>
  </cols>
  <sheetData>
    <row r="1" spans="1:18">
      <c r="A1" s="1" t="s">
        <v>335</v>
      </c>
      <c r="B1" s="8" t="s">
        <v>345</v>
      </c>
      <c r="C1" s="1" t="s">
        <v>346</v>
      </c>
      <c r="D1" s="1" t="s">
        <v>336</v>
      </c>
      <c r="E1" s="1" t="s">
        <v>337</v>
      </c>
      <c r="F1" s="1" t="s">
        <v>338</v>
      </c>
      <c r="G1" s="1" t="s">
        <v>339</v>
      </c>
    </row>
    <row r="2" spans="1:18">
      <c r="A2" t="s">
        <v>0</v>
      </c>
      <c r="B2" s="9">
        <v>512</v>
      </c>
      <c r="C2">
        <v>502</v>
      </c>
      <c r="D2">
        <v>7.4066130000000001</v>
      </c>
      <c r="E2" t="s">
        <v>1</v>
      </c>
      <c r="F2" s="2">
        <f>DATEVALUE(TRIM(MID(E2,FIND(" ",E2),LEN(E2)-(FIND(" ",E2))-12)))</f>
        <v>43566</v>
      </c>
      <c r="G2" s="3">
        <f>TIMEVALUE(TRIM(RIGHT(SUBSTITUTE(E2," BST",""),9)))</f>
        <v>0.65258101851851846</v>
      </c>
    </row>
    <row r="3" spans="1:18">
      <c r="A3" t="s">
        <v>0</v>
      </c>
      <c r="B3" s="9">
        <v>512</v>
      </c>
      <c r="C3">
        <v>502</v>
      </c>
      <c r="D3">
        <v>7.8783339999999997</v>
      </c>
      <c r="E3" t="s">
        <v>4</v>
      </c>
      <c r="F3" s="2">
        <f>DATEVALUE(TRIM(MID(E3,FIND(" ",E3),LEN(E3)-(FIND(" ",E3))-12)))</f>
        <v>43566</v>
      </c>
      <c r="G3" s="3">
        <f>TIMEVALUE(TRIM(RIGHT(SUBSTITUTE(E3," BST",""),9)))</f>
        <v>0.67396990740740748</v>
      </c>
    </row>
    <row r="4" spans="1:18">
      <c r="A4" t="s">
        <v>0</v>
      </c>
      <c r="B4" s="9">
        <v>512</v>
      </c>
      <c r="C4">
        <v>502</v>
      </c>
      <c r="D4">
        <v>7.878298</v>
      </c>
      <c r="E4" t="s">
        <v>7</v>
      </c>
      <c r="F4" s="2">
        <f>DATEVALUE(TRIM(MID(E4,FIND(" ",E4),LEN(E4)-(FIND(" ",E4))-12)))</f>
        <v>43566</v>
      </c>
      <c r="G4" s="3">
        <f>TIMEVALUE(TRIM(RIGHT(SUBSTITUTE(E4," BST",""),9)))</f>
        <v>0.69534722222222223</v>
      </c>
      <c r="L4" s="1" t="s">
        <v>348</v>
      </c>
      <c r="M4" s="1" t="s">
        <v>340</v>
      </c>
      <c r="N4" s="1" t="s">
        <v>341</v>
      </c>
      <c r="O4" s="1" t="s">
        <v>342</v>
      </c>
      <c r="P4" s="1" t="s">
        <v>343</v>
      </c>
      <c r="Q4" s="1" t="s">
        <v>347</v>
      </c>
      <c r="R4" s="1" t="s">
        <v>344</v>
      </c>
    </row>
    <row r="5" spans="1:18">
      <c r="A5" t="s">
        <v>0</v>
      </c>
      <c r="B5" s="9">
        <v>512</v>
      </c>
      <c r="C5">
        <v>502</v>
      </c>
      <c r="D5">
        <v>7.9083180000000004</v>
      </c>
      <c r="E5" t="s">
        <v>12</v>
      </c>
      <c r="F5" s="2">
        <f>DATEVALUE(TRIM(MID(E5,FIND(" ",E5),LEN(E5)-(FIND(" ",E5))-12)))</f>
        <v>43566</v>
      </c>
      <c r="G5" s="3">
        <f>TIMEVALUE(TRIM(RIGHT(SUBSTITUTE(E5," BST",""),9)))</f>
        <v>0.7383912037037037</v>
      </c>
      <c r="L5" s="8">
        <v>512</v>
      </c>
      <c r="M5" s="4">
        <f t="array" ref="M5">AVERAGE(IF($B:$B=$L5,$D:$D))</f>
        <v>7.7520177711864404</v>
      </c>
      <c r="N5" s="4">
        <f t="array" ref="N5">MEDIAN(IF($B:$B=$L5,$D:$D))</f>
        <v>7.9176665000000002</v>
      </c>
      <c r="O5" s="4">
        <f t="array" ref="O5">MIN(IF($B:$B=$L5,$D:$D))</f>
        <v>6.3188829999999996</v>
      </c>
      <c r="P5" s="4">
        <f t="array" ref="P5">MAX(IF($B:$B=$L5,$D:$D))</f>
        <v>8.1145110000000003</v>
      </c>
      <c r="Q5" s="4">
        <f t="array" ref="Q5">STDEV(IF($B:$B=$L5,$D:$D))</f>
        <v>0.37909396300940745</v>
      </c>
      <c r="R5" s="4">
        <f t="array" ref="R5">_xlfn.PERCENTILE.EXC((IF($B:$B=$L5,$D:$D)),0.99)</f>
        <v>8.1131162099999994</v>
      </c>
    </row>
    <row r="6" spans="1:18">
      <c r="A6" t="s">
        <v>0</v>
      </c>
      <c r="B6" s="9">
        <v>512</v>
      </c>
      <c r="C6">
        <v>502</v>
      </c>
      <c r="D6">
        <v>7.9051660000000004</v>
      </c>
      <c r="E6" t="s">
        <v>15</v>
      </c>
      <c r="F6" s="2">
        <f>DATEVALUE(TRIM(MID(E6,FIND(" ",E6),LEN(E6)-(FIND(" ",E6))-12)))</f>
        <v>43566</v>
      </c>
      <c r="G6" s="3">
        <f>TIMEVALUE(TRIM(RIGHT(SUBSTITUTE(E6," BST",""),9)))</f>
        <v>0.75976851851851857</v>
      </c>
      <c r="L6" s="8">
        <v>1024</v>
      </c>
      <c r="M6" s="4">
        <f t="array" ref="M6">AVERAGE(IF($B:$B=$L6,$D:$D))</f>
        <v>6.2121303076923056</v>
      </c>
      <c r="N6" s="4">
        <f t="array" ref="N6">MEDIAN(IF($B:$B=$L6,$D:$D))</f>
        <v>6.2536149999999999</v>
      </c>
      <c r="O6" s="4">
        <f t="array" ref="O6">MIN(IF($B:$B=$L6,$D:$D))</f>
        <v>5.1081130000000003</v>
      </c>
      <c r="P6" s="4">
        <f t="array" ref="P6">MAX(IF($B:$B=$L6,$D:$D))</f>
        <v>7.9653169999999998</v>
      </c>
      <c r="Q6" s="4">
        <f t="array" ref="Q6">STDEV(IF($B:$B=$L6,$D:$D))</f>
        <v>0.36936626599778422</v>
      </c>
      <c r="R6" s="4">
        <f t="array" ref="R6">_xlfn.PERCENTILE.EXC((IF($B:$B=$L6,$D:$D)),0.99)</f>
        <v>7.8337094599999944</v>
      </c>
    </row>
    <row r="7" spans="1:18">
      <c r="A7" t="s">
        <v>0</v>
      </c>
      <c r="B7" s="9">
        <v>512</v>
      </c>
      <c r="C7">
        <v>502</v>
      </c>
      <c r="D7">
        <v>7.9070710000000002</v>
      </c>
      <c r="E7" t="s">
        <v>18</v>
      </c>
      <c r="F7" s="2">
        <f>DATEVALUE(TRIM(MID(E7,FIND(" ",E7),LEN(E7)-(FIND(" ",E7))-12)))</f>
        <v>43566</v>
      </c>
      <c r="G7" s="3">
        <f>TIMEVALUE(TRIM(RIGHT(SUBSTITUTE(E7," BST",""),9)))</f>
        <v>0.78115740740740736</v>
      </c>
      <c r="L7" s="8">
        <v>2048</v>
      </c>
      <c r="M7" s="4">
        <f t="array" ref="M7">AVERAGE(IF($B:$B=$L7,$D:$D))</f>
        <v>3.9042923030303025</v>
      </c>
      <c r="N7" s="4">
        <f t="array" ref="N7">MEDIAN(IF($B:$B=$L7,$D:$D))</f>
        <v>3.9768119999999998</v>
      </c>
      <c r="O7" s="4">
        <f t="array" ref="O7">MIN(IF($B:$B=$L7,$D:$D))</f>
        <v>2.8676409999999999</v>
      </c>
      <c r="P7" s="4">
        <f t="array" ref="P7">MAX(IF($B:$B=$L7,$D:$D))</f>
        <v>4.7927010000000001</v>
      </c>
      <c r="Q7" s="4">
        <f t="array" ref="Q7">STDEV(IF($B:$B=$L7,$D:$D))</f>
        <v>0.31743607124721418</v>
      </c>
      <c r="R7" s="4">
        <f t="array" ref="R7">_xlfn.PERCENTILE.EXC((IF($B:$B=$L7,$D:$D)),0.99)</f>
        <v>4.7927010000000001</v>
      </c>
    </row>
    <row r="8" spans="1:18">
      <c r="A8" t="s">
        <v>0</v>
      </c>
      <c r="B8" s="9">
        <v>512</v>
      </c>
      <c r="C8">
        <v>502</v>
      </c>
      <c r="D8">
        <v>8.10717</v>
      </c>
      <c r="E8" t="s">
        <v>21</v>
      </c>
      <c r="F8" s="2">
        <f>DATEVALUE(TRIM(MID(E8,FIND(" ",E8),LEN(E8)-(FIND(" ",E8))-12)))</f>
        <v>43566</v>
      </c>
      <c r="G8" s="3">
        <f>TIMEVALUE(TRIM(RIGHT(SUBSTITUTE(E8," BST",""),9)))</f>
        <v>0.80254629629629637</v>
      </c>
    </row>
    <row r="9" spans="1:18">
      <c r="A9" t="s">
        <v>0</v>
      </c>
      <c r="B9" s="9">
        <v>512</v>
      </c>
      <c r="C9">
        <v>502</v>
      </c>
      <c r="D9">
        <v>7.8210050000000004</v>
      </c>
      <c r="E9" t="s">
        <v>24</v>
      </c>
      <c r="F9" s="2">
        <f>DATEVALUE(TRIM(MID(E9,FIND(" ",E9),LEN(E9)-(FIND(" ",E9))-12)))</f>
        <v>43566</v>
      </c>
      <c r="G9" s="3">
        <f>TIMEVALUE(TRIM(RIGHT(SUBSTITUTE(E9," BST",""),9)))</f>
        <v>0.82393518518518516</v>
      </c>
    </row>
    <row r="10" spans="1:18">
      <c r="A10" t="s">
        <v>0</v>
      </c>
      <c r="B10" s="9">
        <v>512</v>
      </c>
      <c r="C10">
        <v>502</v>
      </c>
      <c r="D10">
        <v>7.2530799999999997</v>
      </c>
      <c r="E10" t="s">
        <v>27</v>
      </c>
      <c r="F10" s="2">
        <f>DATEVALUE(TRIM(MID(E10,FIND(" ",E10),LEN(E10)-(FIND(" ",E10))-12)))</f>
        <v>43566</v>
      </c>
      <c r="G10" s="3">
        <f>TIMEVALUE(TRIM(RIGHT(SUBSTITUTE(E10," BST",""),9)))</f>
        <v>0.84530092592592598</v>
      </c>
    </row>
    <row r="11" spans="1:18">
      <c r="A11" t="s">
        <v>0</v>
      </c>
      <c r="B11" s="9">
        <v>512</v>
      </c>
      <c r="C11">
        <v>502</v>
      </c>
      <c r="D11">
        <v>7.935886</v>
      </c>
      <c r="E11" t="s">
        <v>30</v>
      </c>
      <c r="F11" s="2">
        <f>DATEVALUE(TRIM(MID(E11,FIND(" ",E11),LEN(E11)-(FIND(" ",E11))-12)))</f>
        <v>43566</v>
      </c>
      <c r="G11" s="3">
        <f>TIMEVALUE(TRIM(RIGHT(SUBSTITUTE(E11," BST",""),9)))</f>
        <v>0.86668981481481477</v>
      </c>
      <c r="L11" s="1" t="s">
        <v>348</v>
      </c>
      <c r="M11" s="1" t="s">
        <v>340</v>
      </c>
      <c r="N11" s="1" t="s">
        <v>341</v>
      </c>
      <c r="O11" s="1" t="s">
        <v>342</v>
      </c>
      <c r="P11" s="1" t="s">
        <v>343</v>
      </c>
      <c r="Q11" s="1" t="s">
        <v>347</v>
      </c>
      <c r="R11" s="1" t="s">
        <v>344</v>
      </c>
    </row>
    <row r="12" spans="1:18">
      <c r="A12" t="s">
        <v>0</v>
      </c>
      <c r="B12" s="9">
        <v>512</v>
      </c>
      <c r="C12">
        <v>502</v>
      </c>
      <c r="D12">
        <v>8.0230820000000005</v>
      </c>
      <c r="E12" t="s">
        <v>33</v>
      </c>
      <c r="F12" s="2">
        <f>DATEVALUE(TRIM(MID(E12,FIND(" ",E12),LEN(E12)-(FIND(" ",E12))-12)))</f>
        <v>43566</v>
      </c>
      <c r="G12" s="3">
        <f>TIMEVALUE(TRIM(RIGHT(SUBSTITUTE(E12," BST",""),9)))</f>
        <v>0.88807870370370379</v>
      </c>
      <c r="J12" s="9"/>
      <c r="K12" s="5"/>
      <c r="L12" s="8">
        <v>512</v>
      </c>
      <c r="M12" s="5">
        <f>M5*1000</f>
        <v>7752.0177711864408</v>
      </c>
      <c r="N12" s="5">
        <f t="shared" ref="N12:R12" si="0">N5*1000</f>
        <v>7917.6665000000003</v>
      </c>
      <c r="O12" s="5">
        <f t="shared" si="0"/>
        <v>6318.8829999999998</v>
      </c>
      <c r="P12" s="5">
        <f t="shared" si="0"/>
        <v>8114.5110000000004</v>
      </c>
      <c r="Q12" s="5">
        <f t="shared" si="0"/>
        <v>379.09396300940745</v>
      </c>
      <c r="R12" s="5">
        <f t="shared" si="0"/>
        <v>8113.1162099999992</v>
      </c>
    </row>
    <row r="13" spans="1:18">
      <c r="A13" t="s">
        <v>0</v>
      </c>
      <c r="B13" s="9">
        <v>512</v>
      </c>
      <c r="C13">
        <v>502</v>
      </c>
      <c r="D13">
        <v>7.9256599999999997</v>
      </c>
      <c r="E13" t="s">
        <v>36</v>
      </c>
      <c r="F13" s="2">
        <f>DATEVALUE(TRIM(MID(E13,FIND(" ",E13),LEN(E13)-(FIND(" ",E13))-12)))</f>
        <v>43566</v>
      </c>
      <c r="G13" s="3">
        <f>TIMEVALUE(TRIM(RIGHT(SUBSTITUTE(E13," BST",""),9)))</f>
        <v>0.90947916666666673</v>
      </c>
      <c r="J13" s="9">
        <f>L12*50%</f>
        <v>256</v>
      </c>
      <c r="L13" s="8">
        <v>1024</v>
      </c>
      <c r="M13" s="5">
        <f t="shared" ref="M13:R13" si="1">M6*1000</f>
        <v>6212.1303076923059</v>
      </c>
      <c r="N13" s="5">
        <f t="shared" si="1"/>
        <v>6253.6149999999998</v>
      </c>
      <c r="O13" s="5">
        <f t="shared" si="1"/>
        <v>5108.1130000000003</v>
      </c>
      <c r="P13" s="5">
        <f t="shared" si="1"/>
        <v>7965.317</v>
      </c>
      <c r="Q13" s="5">
        <f t="shared" si="1"/>
        <v>369.36626599778424</v>
      </c>
      <c r="R13" s="5">
        <f t="shared" si="1"/>
        <v>7833.7094599999946</v>
      </c>
    </row>
    <row r="14" spans="1:18">
      <c r="A14" t="s">
        <v>0</v>
      </c>
      <c r="B14" s="9">
        <v>512</v>
      </c>
      <c r="C14">
        <v>502</v>
      </c>
      <c r="D14">
        <v>7.9505990000000004</v>
      </c>
      <c r="E14" t="s">
        <v>39</v>
      </c>
      <c r="F14" s="2">
        <f>DATEVALUE(TRIM(MID(E14,FIND(" ",E14),LEN(E14)-(FIND(" ",E14))-12)))</f>
        <v>43566</v>
      </c>
      <c r="G14" s="3">
        <f>TIMEVALUE(TRIM(RIGHT(SUBSTITUTE(E14," BST",""),9)))</f>
        <v>0.93086805555555552</v>
      </c>
      <c r="L14" s="8">
        <v>2048</v>
      </c>
      <c r="M14" s="5">
        <f t="shared" ref="M14:R14" si="2">M7*1000</f>
        <v>3904.2923030303027</v>
      </c>
      <c r="N14" s="5">
        <f t="shared" si="2"/>
        <v>3976.8119999999999</v>
      </c>
      <c r="O14" s="5">
        <f t="shared" si="2"/>
        <v>2867.6410000000001</v>
      </c>
      <c r="P14" s="5">
        <f t="shared" si="2"/>
        <v>4792.701</v>
      </c>
      <c r="Q14" s="5">
        <f t="shared" si="2"/>
        <v>317.43607124721416</v>
      </c>
      <c r="R14" s="5">
        <f t="shared" si="2"/>
        <v>4792.701</v>
      </c>
    </row>
    <row r="15" spans="1:18">
      <c r="A15" t="s">
        <v>0</v>
      </c>
      <c r="B15" s="9">
        <v>512</v>
      </c>
      <c r="C15">
        <v>502</v>
      </c>
      <c r="D15">
        <v>7.9104219999999996</v>
      </c>
      <c r="E15" t="s">
        <v>42</v>
      </c>
      <c r="F15" s="2">
        <f>DATEVALUE(TRIM(MID(E15,FIND(" ",E15),LEN(E15)-(FIND(" ",E15))-12)))</f>
        <v>43566</v>
      </c>
      <c r="G15" s="3">
        <f>TIMEVALUE(TRIM(RIGHT(SUBSTITUTE(E15," BST",""),9)))</f>
        <v>0.95225694444444453</v>
      </c>
    </row>
    <row r="16" spans="1:18">
      <c r="A16" t="s">
        <v>0</v>
      </c>
      <c r="B16" s="9">
        <v>512</v>
      </c>
      <c r="C16">
        <v>502</v>
      </c>
      <c r="D16">
        <v>7.9165089999999996</v>
      </c>
      <c r="E16" t="s">
        <v>45</v>
      </c>
      <c r="F16" s="2">
        <f>DATEVALUE(TRIM(MID(E16,FIND(" ",E16),LEN(E16)-(FIND(" ",E16))-12)))</f>
        <v>43566</v>
      </c>
      <c r="G16" s="3">
        <f>TIMEVALUE(TRIM(RIGHT(SUBSTITUTE(E16," BST",""),9)))</f>
        <v>0.97365740740740747</v>
      </c>
    </row>
    <row r="17" spans="1:15">
      <c r="A17" t="s">
        <v>0</v>
      </c>
      <c r="B17" s="9">
        <v>512</v>
      </c>
      <c r="C17">
        <v>502</v>
      </c>
      <c r="D17">
        <v>7.8721069999999997</v>
      </c>
      <c r="E17" t="s">
        <v>48</v>
      </c>
      <c r="F17" s="2">
        <f>DATEVALUE(TRIM(MID(E17,FIND(" ",E17),LEN(E17)-(FIND(" ",E17))-12)))</f>
        <v>43566</v>
      </c>
      <c r="G17" s="3">
        <f>TIMEVALUE(TRIM(RIGHT(SUBSTITUTE(E17," BST",""),9)))</f>
        <v>0.99504629629629626</v>
      </c>
    </row>
    <row r="18" spans="1:15">
      <c r="A18" t="s">
        <v>0</v>
      </c>
      <c r="B18" s="9">
        <v>512</v>
      </c>
      <c r="C18">
        <v>502</v>
      </c>
      <c r="D18">
        <v>7.888725</v>
      </c>
      <c r="E18" t="s">
        <v>51</v>
      </c>
      <c r="F18" s="2">
        <f>DATEVALUE(TRIM(MID(E18,FIND(" ",E18),LEN(E18)-(FIND(" ",E18))-12)))</f>
        <v>43567</v>
      </c>
      <c r="G18" s="3">
        <f>TIMEVALUE(TRIM(RIGHT(SUBSTITUTE(E18," BST",""),9)))</f>
        <v>1.6423611111111111E-2</v>
      </c>
    </row>
    <row r="19" spans="1:15">
      <c r="A19" t="s">
        <v>0</v>
      </c>
      <c r="B19" s="9">
        <v>512</v>
      </c>
      <c r="C19">
        <v>502</v>
      </c>
      <c r="D19">
        <v>7.9395740000000004</v>
      </c>
      <c r="E19" t="s">
        <v>54</v>
      </c>
      <c r="F19" s="2">
        <f>DATEVALUE(TRIM(MID(E19,FIND(" ",E19),LEN(E19)-(FIND(" ",E19))-12)))</f>
        <v>43567</v>
      </c>
      <c r="G19" s="3">
        <f>TIMEVALUE(TRIM(RIGHT(SUBSTITUTE(E19," BST",""),9)))</f>
        <v>3.7812500000000006E-2</v>
      </c>
      <c r="K19" s="5"/>
      <c r="L19" s="4">
        <f>(M12-M13)/M12</f>
        <v>0.19864343825652198</v>
      </c>
      <c r="M19" s="4">
        <f>(N12-N13)/N12</f>
        <v>0.21016943565380033</v>
      </c>
      <c r="N19" s="4">
        <f>(O12-O13)/O12</f>
        <v>0.19161139714091865</v>
      </c>
      <c r="O19" s="4">
        <f>(P12-P13)/P12</f>
        <v>1.8386074034529055E-2</v>
      </c>
    </row>
    <row r="20" spans="1:15">
      <c r="A20" t="s">
        <v>0</v>
      </c>
      <c r="B20" s="9">
        <v>512</v>
      </c>
      <c r="C20">
        <v>502</v>
      </c>
      <c r="D20">
        <v>7.918024</v>
      </c>
      <c r="E20" t="s">
        <v>57</v>
      </c>
      <c r="F20" s="2">
        <f>DATEVALUE(TRIM(MID(E20,FIND(" ",E20),LEN(E20)-(FIND(" ",E20))-12)))</f>
        <v>43567</v>
      </c>
      <c r="G20" s="3">
        <f>TIMEVALUE(TRIM(RIGHT(SUBSTITUTE(E20," BST",""),9)))</f>
        <v>5.9201388888888894E-2</v>
      </c>
      <c r="K20" s="5"/>
      <c r="L20" s="4">
        <f>(M13-M14)/M13</f>
        <v>0.37150508607397892</v>
      </c>
      <c r="M20" s="4">
        <f>(N13-N14)/N13</f>
        <v>0.36407789734417612</v>
      </c>
      <c r="N20" s="4">
        <f>(O13-O14)/O13</f>
        <v>0.43861050058994389</v>
      </c>
      <c r="O20" s="4">
        <f>(P13-P14)/P13</f>
        <v>0.39830379632097507</v>
      </c>
    </row>
    <row r="21" spans="1:15">
      <c r="A21" t="s">
        <v>0</v>
      </c>
      <c r="B21" s="9">
        <v>512</v>
      </c>
      <c r="C21">
        <v>502</v>
      </c>
      <c r="D21">
        <v>8.1145110000000003</v>
      </c>
      <c r="E21" t="s">
        <v>60</v>
      </c>
      <c r="F21" s="2">
        <f>DATEVALUE(TRIM(MID(E21,FIND(" ",E21),LEN(E21)-(FIND(" ",E21))-12)))</f>
        <v>43567</v>
      </c>
      <c r="G21" s="3">
        <f>TIMEVALUE(TRIM(RIGHT(SUBSTITUTE(E21," BST",""),9)))</f>
        <v>0.12509259259259259</v>
      </c>
      <c r="L21" s="5"/>
      <c r="M21" s="5"/>
    </row>
    <row r="22" spans="1:15">
      <c r="A22" t="s">
        <v>0</v>
      </c>
      <c r="B22" s="9">
        <v>512</v>
      </c>
      <c r="C22">
        <v>502</v>
      </c>
      <c r="D22">
        <v>8.000629</v>
      </c>
      <c r="E22" t="s">
        <v>63</v>
      </c>
      <c r="F22" s="2">
        <f>DATEVALUE(TRIM(MID(E22,FIND(" ",E22),LEN(E22)-(FIND(" ",E22))-12)))</f>
        <v>43567</v>
      </c>
      <c r="G22" s="3">
        <f>TIMEVALUE(TRIM(RIGHT(SUBSTITUTE(E22," BST",""),9)))</f>
        <v>0.14650462962962962</v>
      </c>
      <c r="L22" s="5">
        <f>AVERAGE(L19:M19)*100</f>
        <v>20.440643695516115</v>
      </c>
      <c r="M22" s="5"/>
    </row>
    <row r="23" spans="1:15">
      <c r="A23" t="s">
        <v>0</v>
      </c>
      <c r="B23" s="9">
        <v>512</v>
      </c>
      <c r="C23">
        <v>502</v>
      </c>
      <c r="D23">
        <v>8.0034310000000009</v>
      </c>
      <c r="E23" t="s">
        <v>66</v>
      </c>
      <c r="F23" s="2">
        <f>DATEVALUE(TRIM(MID(E23,FIND(" ",E23),LEN(E23)-(FIND(" ",E23))-12)))</f>
        <v>43567</v>
      </c>
      <c r="G23" s="3">
        <f>TIMEVALUE(TRIM(RIGHT(SUBSTITUTE(E23," BST",""),9)))</f>
        <v>0.16789351851851853</v>
      </c>
      <c r="L23" s="5">
        <f>AVERAGE(L20:M20)*100</f>
        <v>36.779149170907758</v>
      </c>
    </row>
    <row r="24" spans="1:15">
      <c r="A24" t="s">
        <v>0</v>
      </c>
      <c r="B24" s="9">
        <v>512</v>
      </c>
      <c r="C24">
        <v>502</v>
      </c>
      <c r="D24">
        <v>7.9257809999999997</v>
      </c>
      <c r="E24" t="s">
        <v>70</v>
      </c>
      <c r="F24" s="2">
        <f>DATEVALUE(TRIM(MID(E24,FIND(" ",E24),LEN(E24)-(FIND(" ",E24))-12)))</f>
        <v>43567</v>
      </c>
      <c r="G24" s="3">
        <f>TIMEVALUE(TRIM(RIGHT(SUBSTITUTE(E24," BST",""),9)))</f>
        <v>0.21162037037037038</v>
      </c>
    </row>
    <row r="25" spans="1:15">
      <c r="A25" t="s">
        <v>0</v>
      </c>
      <c r="B25" s="9">
        <v>512</v>
      </c>
      <c r="C25">
        <v>502</v>
      </c>
      <c r="D25">
        <v>6.9979950000000004</v>
      </c>
      <c r="E25" t="s">
        <v>73</v>
      </c>
      <c r="F25" s="2">
        <f>DATEVALUE(TRIM(MID(E25,FIND(" ",E25),LEN(E25)-(FIND(" ",E25))-12)))</f>
        <v>43567</v>
      </c>
      <c r="G25" s="3">
        <f>TIMEVALUE(TRIM(RIGHT(SUBSTITUTE(E25," BST",""),9)))</f>
        <v>0.23300925925925928</v>
      </c>
    </row>
    <row r="26" spans="1:15">
      <c r="A26" t="s">
        <v>0</v>
      </c>
      <c r="B26" s="9">
        <v>512</v>
      </c>
      <c r="C26">
        <v>502</v>
      </c>
      <c r="D26">
        <v>7.9613889999999996</v>
      </c>
      <c r="E26" t="s">
        <v>76</v>
      </c>
      <c r="F26" s="2">
        <f>DATEVALUE(TRIM(MID(E26,FIND(" ",E26),LEN(E26)-(FIND(" ",E26))-12)))</f>
        <v>43567</v>
      </c>
      <c r="G26" s="3">
        <f>TIMEVALUE(TRIM(RIGHT(SUBSTITUTE(E26," BST",""),9)))</f>
        <v>0.25439814814814815</v>
      </c>
    </row>
    <row r="27" spans="1:15">
      <c r="A27" t="s">
        <v>0</v>
      </c>
      <c r="B27" s="9">
        <v>512</v>
      </c>
      <c r="C27">
        <v>502</v>
      </c>
      <c r="D27">
        <v>7.8686280000000002</v>
      </c>
      <c r="E27" t="s">
        <v>79</v>
      </c>
      <c r="F27" s="2">
        <f>DATEVALUE(TRIM(MID(E27,FIND(" ",E27),LEN(E27)-(FIND(" ",E27))-12)))</f>
        <v>43567</v>
      </c>
      <c r="G27" s="3">
        <f>TIMEVALUE(TRIM(RIGHT(SUBSTITUTE(E27," BST",""),9)))</f>
        <v>0.27578703703703705</v>
      </c>
    </row>
    <row r="28" spans="1:15">
      <c r="A28" t="s">
        <v>0</v>
      </c>
      <c r="B28" s="9">
        <v>512</v>
      </c>
      <c r="C28">
        <v>502</v>
      </c>
      <c r="D28">
        <v>6.8789540000000002</v>
      </c>
      <c r="E28" t="s">
        <v>81</v>
      </c>
      <c r="F28" s="2">
        <f>DATEVALUE(TRIM(MID(E28,FIND(" ",E28),LEN(E28)-(FIND(" ",E28))-12)))</f>
        <v>43567</v>
      </c>
      <c r="G28" s="3">
        <f>TIMEVALUE(TRIM(RIGHT(SUBSTITUTE(E28," BST",""),9)))</f>
        <v>0.29721064814814818</v>
      </c>
    </row>
    <row r="29" spans="1:15">
      <c r="A29" t="s">
        <v>0</v>
      </c>
      <c r="B29" s="9">
        <v>512</v>
      </c>
      <c r="C29">
        <v>502</v>
      </c>
      <c r="D29">
        <v>7.9054390000000003</v>
      </c>
      <c r="E29" t="s">
        <v>84</v>
      </c>
      <c r="F29" s="2">
        <f>DATEVALUE(TRIM(MID(E29,FIND(" ",E29),LEN(E29)-(FIND(" ",E29))-12)))</f>
        <v>43567</v>
      </c>
      <c r="G29" s="3">
        <f>TIMEVALUE(TRIM(RIGHT(SUBSTITUTE(E29," BST",""),9)))</f>
        <v>0.31858796296296293</v>
      </c>
    </row>
    <row r="30" spans="1:15">
      <c r="A30" t="s">
        <v>0</v>
      </c>
      <c r="B30" s="9">
        <v>512</v>
      </c>
      <c r="C30">
        <v>502</v>
      </c>
      <c r="D30">
        <v>6.9486800000000004</v>
      </c>
      <c r="E30" t="s">
        <v>87</v>
      </c>
      <c r="F30" s="2">
        <f>DATEVALUE(TRIM(MID(E30,FIND(" ",E30),LEN(E30)-(FIND(" ",E30))-12)))</f>
        <v>43567</v>
      </c>
      <c r="G30" s="3">
        <f>TIMEVALUE(TRIM(RIGHT(SUBSTITUTE(E30," BST",""),9)))</f>
        <v>0.33998842592592587</v>
      </c>
    </row>
    <row r="31" spans="1:15">
      <c r="A31" t="s">
        <v>0</v>
      </c>
      <c r="B31" s="9">
        <v>512</v>
      </c>
      <c r="C31">
        <v>502</v>
      </c>
      <c r="D31">
        <v>7.8863659999999998</v>
      </c>
      <c r="E31" t="s">
        <v>90</v>
      </c>
      <c r="F31" s="2">
        <f>DATEVALUE(TRIM(MID(E31,FIND(" ",E31),LEN(E31)-(FIND(" ",E31))-12)))</f>
        <v>43567</v>
      </c>
      <c r="G31" s="3">
        <f>TIMEVALUE(TRIM(RIGHT(SUBSTITUTE(E31," BST",""),9)))</f>
        <v>0.36136574074074074</v>
      </c>
    </row>
    <row r="32" spans="1:15">
      <c r="A32" t="s">
        <v>0</v>
      </c>
      <c r="B32" s="9">
        <v>512</v>
      </c>
      <c r="C32">
        <v>502</v>
      </c>
      <c r="D32">
        <v>7.9731889999999996</v>
      </c>
      <c r="E32" t="s">
        <v>93</v>
      </c>
      <c r="F32" s="2">
        <f>DATEVALUE(TRIM(MID(E32,FIND(" ",E32),LEN(E32)-(FIND(" ",E32))-12)))</f>
        <v>43567</v>
      </c>
      <c r="G32" s="3">
        <f>TIMEVALUE(TRIM(RIGHT(SUBSTITUTE(E32," BST",""),9)))</f>
        <v>0.38275462962962964</v>
      </c>
    </row>
    <row r="33" spans="1:7">
      <c r="A33" t="s">
        <v>0</v>
      </c>
      <c r="B33" s="9">
        <v>512</v>
      </c>
      <c r="C33">
        <v>502</v>
      </c>
      <c r="D33">
        <v>7.9335459999999998</v>
      </c>
      <c r="E33" t="s">
        <v>96</v>
      </c>
      <c r="F33" s="2">
        <f>DATEVALUE(TRIM(MID(E33,FIND(" ",E33),LEN(E33)-(FIND(" ",E33))-12)))</f>
        <v>43567</v>
      </c>
      <c r="G33" s="3">
        <f>TIMEVALUE(TRIM(RIGHT(SUBSTITUTE(E33," BST",""),9)))</f>
        <v>0.40414351851851849</v>
      </c>
    </row>
    <row r="34" spans="1:7">
      <c r="A34" t="s">
        <v>0</v>
      </c>
      <c r="B34" s="9">
        <v>512</v>
      </c>
      <c r="C34">
        <v>502</v>
      </c>
      <c r="D34">
        <v>8.0466549999999994</v>
      </c>
      <c r="E34" t="s">
        <v>99</v>
      </c>
      <c r="F34" s="2">
        <f>DATEVALUE(TRIM(MID(E34,FIND(" ",E34),LEN(E34)-(FIND(" ",E34))-12)))</f>
        <v>43567</v>
      </c>
      <c r="G34" s="3">
        <f>TIMEVALUE(TRIM(RIGHT(SUBSTITUTE(E34," BST",""),9)))</f>
        <v>0.42554398148148148</v>
      </c>
    </row>
    <row r="35" spans="1:7">
      <c r="A35" t="s">
        <v>0</v>
      </c>
      <c r="B35" s="9">
        <v>512</v>
      </c>
      <c r="C35">
        <v>502</v>
      </c>
      <c r="D35">
        <v>7.9372639999999999</v>
      </c>
      <c r="E35" t="s">
        <v>102</v>
      </c>
      <c r="F35" s="2">
        <f>DATEVALUE(TRIM(MID(E35,FIND(" ",E35),LEN(E35)-(FIND(" ",E35))-12)))</f>
        <v>43567</v>
      </c>
      <c r="G35" s="3">
        <f>TIMEVALUE(TRIM(RIGHT(SUBSTITUTE(E35," BST",""),9)))</f>
        <v>0.44694444444444442</v>
      </c>
    </row>
    <row r="36" spans="1:7">
      <c r="A36" t="s">
        <v>0</v>
      </c>
      <c r="B36" s="9">
        <v>512</v>
      </c>
      <c r="C36">
        <v>502</v>
      </c>
      <c r="D36">
        <v>7.9073079999999996</v>
      </c>
      <c r="E36" t="s">
        <v>105</v>
      </c>
      <c r="F36" s="2">
        <f>DATEVALUE(TRIM(MID(E36,FIND(" ",E36),LEN(E36)-(FIND(" ",E36))-12)))</f>
        <v>43567</v>
      </c>
      <c r="G36" s="3">
        <f>TIMEVALUE(TRIM(RIGHT(SUBSTITUTE(E36," BST",""),9)))</f>
        <v>0.46834490740740736</v>
      </c>
    </row>
    <row r="37" spans="1:7">
      <c r="A37" t="s">
        <v>0</v>
      </c>
      <c r="B37" s="9">
        <v>512</v>
      </c>
      <c r="C37">
        <v>502</v>
      </c>
      <c r="D37">
        <v>7.9193850000000001</v>
      </c>
      <c r="E37" t="s">
        <v>108</v>
      </c>
      <c r="F37" s="2">
        <f>DATEVALUE(TRIM(MID(E37,FIND(" ",E37),LEN(E37)-(FIND(" ",E37))-12)))</f>
        <v>43567</v>
      </c>
      <c r="G37" s="3">
        <f>TIMEVALUE(TRIM(RIGHT(SUBSTITUTE(E37," BST",""),9)))</f>
        <v>0.48973379629629626</v>
      </c>
    </row>
    <row r="38" spans="1:7">
      <c r="A38" t="s">
        <v>0</v>
      </c>
      <c r="B38" s="9">
        <v>512</v>
      </c>
      <c r="C38">
        <v>502</v>
      </c>
      <c r="D38">
        <v>7.4939260000000001</v>
      </c>
      <c r="E38" t="s">
        <v>110</v>
      </c>
      <c r="F38" s="2">
        <f>DATEVALUE(TRIM(MID(E38,FIND(" ",E38),LEN(E38)-(FIND(" ",E38))-12)))</f>
        <v>43567</v>
      </c>
      <c r="G38" s="3">
        <f>TIMEVALUE(TRIM(RIGHT(SUBSTITUTE(E38," BST",""),9)))</f>
        <v>0.51116898148148149</v>
      </c>
    </row>
    <row r="39" spans="1:7">
      <c r="A39" t="s">
        <v>0</v>
      </c>
      <c r="B39" s="9">
        <v>512</v>
      </c>
      <c r="C39">
        <v>502</v>
      </c>
      <c r="D39">
        <v>7.250292</v>
      </c>
      <c r="E39" t="s">
        <v>113</v>
      </c>
      <c r="F39" s="2">
        <f>DATEVALUE(TRIM(MID(E39,FIND(" ",E39),LEN(E39)-(FIND(" ",E39))-12)))</f>
        <v>43567</v>
      </c>
      <c r="G39" s="3">
        <f>TIMEVALUE(TRIM(RIGHT(SUBSTITUTE(E39," BST",""),9)))</f>
        <v>0.5325347222222222</v>
      </c>
    </row>
    <row r="40" spans="1:7">
      <c r="A40" t="s">
        <v>0</v>
      </c>
      <c r="B40" s="9">
        <v>512</v>
      </c>
      <c r="C40">
        <v>502</v>
      </c>
      <c r="D40">
        <v>7.2848620000000004</v>
      </c>
      <c r="E40" t="s">
        <v>116</v>
      </c>
      <c r="F40" s="2">
        <f>DATEVALUE(TRIM(MID(E40,FIND(" ",E40),LEN(E40)-(FIND(" ",E40))-12)))</f>
        <v>43567</v>
      </c>
      <c r="G40" s="3">
        <f>TIMEVALUE(TRIM(RIGHT(SUBSTITUTE(E40," BST",""),9)))</f>
        <v>0.5539236111111111</v>
      </c>
    </row>
    <row r="41" spans="1:7">
      <c r="A41" t="s">
        <v>0</v>
      </c>
      <c r="B41" s="9">
        <v>512</v>
      </c>
      <c r="C41">
        <v>502</v>
      </c>
      <c r="D41">
        <v>7.3367719999999998</v>
      </c>
      <c r="E41" t="s">
        <v>119</v>
      </c>
      <c r="F41" s="2">
        <f>DATEVALUE(TRIM(MID(E41,FIND(" ",E41),LEN(E41)-(FIND(" ",E41))-12)))</f>
        <v>43567</v>
      </c>
      <c r="G41" s="3">
        <f>TIMEVALUE(TRIM(RIGHT(SUBSTITUTE(E41," BST",""),9)))</f>
        <v>0.5753125</v>
      </c>
    </row>
    <row r="42" spans="1:7">
      <c r="A42" t="s">
        <v>0</v>
      </c>
      <c r="B42" s="9">
        <v>512</v>
      </c>
      <c r="C42">
        <v>502</v>
      </c>
      <c r="D42">
        <v>7.2407940000000002</v>
      </c>
      <c r="E42" t="s">
        <v>122</v>
      </c>
      <c r="F42" s="2">
        <f>DATEVALUE(TRIM(MID(E42,FIND(" ",E42),LEN(E42)-(FIND(" ",E42))-12)))</f>
        <v>43567</v>
      </c>
      <c r="G42" s="3">
        <f>TIMEVALUE(TRIM(RIGHT(SUBSTITUTE(E42," BST",""),9)))</f>
        <v>0.6189351851851852</v>
      </c>
    </row>
    <row r="43" spans="1:7">
      <c r="A43" t="s">
        <v>0</v>
      </c>
      <c r="B43" s="9">
        <v>512</v>
      </c>
      <c r="C43">
        <v>502</v>
      </c>
      <c r="D43">
        <v>7.9122459999999997</v>
      </c>
      <c r="E43" t="s">
        <v>125</v>
      </c>
      <c r="F43" s="2">
        <f>DATEVALUE(TRIM(MID(E43,FIND(" ",E43),LEN(E43)-(FIND(" ",E43))-12)))</f>
        <v>43567</v>
      </c>
      <c r="G43" s="3">
        <f>TIMEVALUE(TRIM(RIGHT(SUBSTITUTE(E43," BST",""),9)))</f>
        <v>0.6403240740740741</v>
      </c>
    </row>
    <row r="44" spans="1:7">
      <c r="A44" t="s">
        <v>0</v>
      </c>
      <c r="B44" s="9">
        <v>512</v>
      </c>
      <c r="C44">
        <v>502</v>
      </c>
      <c r="D44">
        <v>8.0249410000000001</v>
      </c>
      <c r="E44" t="s">
        <v>128</v>
      </c>
      <c r="F44" s="2">
        <f>DATEVALUE(TRIM(MID(E44,FIND(" ",E44),LEN(E44)-(FIND(" ",E44))-12)))</f>
        <v>43567</v>
      </c>
      <c r="G44" s="3">
        <f>TIMEVALUE(TRIM(RIGHT(SUBSTITUTE(E44," BST",""),9)))</f>
        <v>0.66171296296296289</v>
      </c>
    </row>
    <row r="45" spans="1:7">
      <c r="A45" t="s">
        <v>0</v>
      </c>
      <c r="B45" s="9">
        <v>512</v>
      </c>
      <c r="C45">
        <v>502</v>
      </c>
      <c r="D45">
        <v>7.9428289999999997</v>
      </c>
      <c r="E45" t="s">
        <v>131</v>
      </c>
      <c r="F45" s="2">
        <f>DATEVALUE(TRIM(MID(E45,FIND(" ",E45),LEN(E45)-(FIND(" ",E45))-12)))</f>
        <v>43567</v>
      </c>
      <c r="G45" s="3">
        <f>TIMEVALUE(TRIM(RIGHT(SUBSTITUTE(E45," BST",""),9)))</f>
        <v>0.68311342592592583</v>
      </c>
    </row>
    <row r="46" spans="1:7">
      <c r="A46" t="s">
        <v>0</v>
      </c>
      <c r="B46" s="9">
        <v>512</v>
      </c>
      <c r="C46">
        <v>502</v>
      </c>
      <c r="D46">
        <v>7.8803679999999998</v>
      </c>
      <c r="E46" t="s">
        <v>133</v>
      </c>
      <c r="F46" s="2">
        <f>DATEVALUE(TRIM(MID(E46,FIND(" ",E46),LEN(E46)-(FIND(" ",E46))-12)))</f>
        <v>43567</v>
      </c>
      <c r="G46" s="3">
        <f>TIMEVALUE(TRIM(RIGHT(SUBSTITUTE(E46," BST",""),9)))</f>
        <v>0.70447916666666666</v>
      </c>
    </row>
    <row r="47" spans="1:7">
      <c r="A47" t="s">
        <v>0</v>
      </c>
      <c r="B47" s="9">
        <v>512</v>
      </c>
      <c r="C47">
        <v>502</v>
      </c>
      <c r="D47">
        <v>7.949395</v>
      </c>
      <c r="E47" t="s">
        <v>135</v>
      </c>
      <c r="F47" s="2">
        <f>DATEVALUE(TRIM(MID(E47,FIND(" ",E47),LEN(E47)-(FIND(" ",E47))-12)))</f>
        <v>43567</v>
      </c>
      <c r="G47" s="3">
        <f>TIMEVALUE(TRIM(RIGHT(SUBSTITUTE(E47," BST",""),9)))</f>
        <v>0.72582175925925929</v>
      </c>
    </row>
    <row r="48" spans="1:7">
      <c r="A48" t="s">
        <v>0</v>
      </c>
      <c r="B48" s="9">
        <v>512</v>
      </c>
      <c r="C48">
        <v>502</v>
      </c>
      <c r="D48">
        <v>7.9853529999999999</v>
      </c>
      <c r="E48" t="s">
        <v>137</v>
      </c>
      <c r="F48" s="2">
        <f>DATEVALUE(TRIM(MID(E48,FIND(" ",E48),LEN(E48)-(FIND(" ",E48))-12)))</f>
        <v>43567</v>
      </c>
      <c r="G48" s="3">
        <f>TIMEVALUE(TRIM(RIGHT(SUBSTITUTE(E48," BST",""),9)))</f>
        <v>0.7471875</v>
      </c>
    </row>
    <row r="49" spans="1:7">
      <c r="A49" t="s">
        <v>0</v>
      </c>
      <c r="B49" s="9">
        <v>512</v>
      </c>
      <c r="C49">
        <v>502</v>
      </c>
      <c r="D49">
        <v>7.8973750000000003</v>
      </c>
      <c r="E49" t="s">
        <v>139</v>
      </c>
      <c r="F49" s="2">
        <f>DATEVALUE(TRIM(MID(E49,FIND(" ",E49),LEN(E49)-(FIND(" ",E49))-12)))</f>
        <v>43567</v>
      </c>
      <c r="G49" s="3">
        <f>TIMEVALUE(TRIM(RIGHT(SUBSTITUTE(E49," BST",""),9)))</f>
        <v>0.76854166666666668</v>
      </c>
    </row>
    <row r="50" spans="1:7">
      <c r="A50" t="s">
        <v>0</v>
      </c>
      <c r="B50" s="9">
        <v>512</v>
      </c>
      <c r="C50">
        <v>502</v>
      </c>
      <c r="D50">
        <v>7.8678910000000002</v>
      </c>
      <c r="E50" t="s">
        <v>141</v>
      </c>
      <c r="F50" s="2">
        <f>DATEVALUE(TRIM(MID(E50,FIND(" ",E50),LEN(E50)-(FIND(" ",E50))-12)))</f>
        <v>43567</v>
      </c>
      <c r="G50" s="3">
        <f>TIMEVALUE(TRIM(RIGHT(SUBSTITUTE(E50," BST",""),9)))</f>
        <v>0.78989583333333335</v>
      </c>
    </row>
    <row r="51" spans="1:7">
      <c r="A51" t="s">
        <v>0</v>
      </c>
      <c r="B51" s="9">
        <v>512</v>
      </c>
      <c r="C51">
        <v>502</v>
      </c>
      <c r="D51">
        <v>7.7430139999999996</v>
      </c>
      <c r="E51" t="s">
        <v>143</v>
      </c>
      <c r="F51" s="2">
        <f>DATEVALUE(TRIM(MID(E51,FIND(" ",E51),LEN(E51)-(FIND(" ",E51))-12)))</f>
        <v>43567</v>
      </c>
      <c r="G51" s="3">
        <f>TIMEVALUE(TRIM(RIGHT(SUBSTITUTE(E51," BST",""),9)))</f>
        <v>0.81124999999999992</v>
      </c>
    </row>
    <row r="52" spans="1:7">
      <c r="A52" t="s">
        <v>0</v>
      </c>
      <c r="B52" s="9">
        <v>512</v>
      </c>
      <c r="C52">
        <v>502</v>
      </c>
      <c r="D52">
        <v>7.9984419999999998</v>
      </c>
      <c r="E52" t="s">
        <v>145</v>
      </c>
      <c r="F52" s="2">
        <f>DATEVALUE(TRIM(MID(E52,FIND(" ",E52),LEN(E52)-(FIND(" ",E52))-12)))</f>
        <v>43567</v>
      </c>
      <c r="G52" s="3">
        <f>TIMEVALUE(TRIM(RIGHT(SUBSTITUTE(E52," BST",""),9)))</f>
        <v>0.83261574074074074</v>
      </c>
    </row>
    <row r="53" spans="1:7">
      <c r="A53" t="s">
        <v>0</v>
      </c>
      <c r="B53" s="9">
        <v>512</v>
      </c>
      <c r="C53">
        <v>502</v>
      </c>
      <c r="D53">
        <v>8.0436189999999996</v>
      </c>
      <c r="E53" t="s">
        <v>147</v>
      </c>
      <c r="F53" s="2">
        <f>DATEVALUE(TRIM(MID(E53,FIND(" ",E53),LEN(E53)-(FIND(" ",E53))-12)))</f>
        <v>43567</v>
      </c>
      <c r="G53" s="3">
        <f>TIMEVALUE(TRIM(RIGHT(SUBSTITUTE(E53," BST",""),9)))</f>
        <v>0.8539699074074073</v>
      </c>
    </row>
    <row r="54" spans="1:7">
      <c r="A54" t="s">
        <v>0</v>
      </c>
      <c r="B54" s="9">
        <v>512</v>
      </c>
      <c r="C54">
        <v>502</v>
      </c>
      <c r="D54">
        <v>8.0587909999999994</v>
      </c>
      <c r="E54" t="s">
        <v>149</v>
      </c>
      <c r="F54" s="2">
        <f>DATEVALUE(TRIM(MID(E54,FIND(" ",E54),LEN(E54)-(FIND(" ",E54))-12)))</f>
        <v>43567</v>
      </c>
      <c r="G54" s="3">
        <f>TIMEVALUE(TRIM(RIGHT(SUBSTITUTE(E54," BST",""),9)))</f>
        <v>0.87533564814814813</v>
      </c>
    </row>
    <row r="55" spans="1:7">
      <c r="A55" t="s">
        <v>0</v>
      </c>
      <c r="B55" s="9">
        <v>512</v>
      </c>
      <c r="C55">
        <v>502</v>
      </c>
      <c r="D55">
        <v>8.0423950000000008</v>
      </c>
      <c r="E55" t="s">
        <v>151</v>
      </c>
      <c r="F55" s="2">
        <f>DATEVALUE(TRIM(MID(E55,FIND(" ",E55),LEN(E55)-(FIND(" ",E55))-12)))</f>
        <v>43567</v>
      </c>
      <c r="G55" s="3">
        <f>TIMEVALUE(TRIM(RIGHT(SUBSTITUTE(E55," BST",""),9)))</f>
        <v>0.89670138888888884</v>
      </c>
    </row>
    <row r="56" spans="1:7">
      <c r="A56" t="s">
        <v>0</v>
      </c>
      <c r="B56" s="9">
        <v>512</v>
      </c>
      <c r="C56">
        <v>502</v>
      </c>
      <c r="D56">
        <v>8.0734829999999995</v>
      </c>
      <c r="E56" t="s">
        <v>153</v>
      </c>
      <c r="F56" s="2">
        <f>DATEVALUE(TRIM(MID(E56,FIND(" ",E56),LEN(E56)-(FIND(" ",E56))-12)))</f>
        <v>43567</v>
      </c>
      <c r="G56" s="3">
        <f>TIMEVALUE(TRIM(RIGHT(SUBSTITUTE(E56," BST",""),9)))</f>
        <v>0.91806712962962955</v>
      </c>
    </row>
    <row r="57" spans="1:7">
      <c r="A57" t="s">
        <v>0</v>
      </c>
      <c r="B57" s="9">
        <v>512</v>
      </c>
      <c r="C57">
        <v>502</v>
      </c>
      <c r="D57">
        <v>7.9931460000000003</v>
      </c>
      <c r="E57" t="s">
        <v>155</v>
      </c>
      <c r="F57" s="2">
        <f>DATEVALUE(TRIM(MID(E57,FIND(" ",E57),LEN(E57)-(FIND(" ",E57))-12)))</f>
        <v>43567</v>
      </c>
      <c r="G57" s="3">
        <f>TIMEVALUE(TRIM(RIGHT(SUBSTITUTE(E57," BST",""),9)))</f>
        <v>0.93943287037037038</v>
      </c>
    </row>
    <row r="58" spans="1:7">
      <c r="A58" t="s">
        <v>0</v>
      </c>
      <c r="B58" s="9">
        <v>512</v>
      </c>
      <c r="C58">
        <v>502</v>
      </c>
      <c r="D58">
        <v>8.0076330000000002</v>
      </c>
      <c r="E58" t="s">
        <v>157</v>
      </c>
      <c r="F58" s="2">
        <f>DATEVALUE(TRIM(MID(E58,FIND(" ",E58),LEN(E58)-(FIND(" ",E58))-12)))</f>
        <v>43567</v>
      </c>
      <c r="G58" s="3">
        <f>TIMEVALUE(TRIM(RIGHT(SUBSTITUTE(E58," BST",""),9)))</f>
        <v>0.96077546296296301</v>
      </c>
    </row>
    <row r="59" spans="1:7">
      <c r="A59" t="s">
        <v>0</v>
      </c>
      <c r="B59" s="9">
        <v>512</v>
      </c>
      <c r="C59">
        <v>502</v>
      </c>
      <c r="D59">
        <v>7.9115719999999996</v>
      </c>
      <c r="E59" t="s">
        <v>160</v>
      </c>
      <c r="F59" s="2">
        <f>DATEVALUE(TRIM(MID(E59,FIND(" ",E59),LEN(E59)-(FIND(" ",E59))-12)))</f>
        <v>43567</v>
      </c>
      <c r="G59" s="3">
        <f>TIMEVALUE(TRIM(RIGHT(SUBSTITUTE(E59," BST",""),9)))</f>
        <v>0.9821643518518518</v>
      </c>
    </row>
    <row r="60" spans="1:7">
      <c r="A60" t="s">
        <v>0</v>
      </c>
      <c r="B60" s="9">
        <v>512</v>
      </c>
      <c r="C60">
        <v>502</v>
      </c>
      <c r="D60">
        <v>8.064095</v>
      </c>
      <c r="E60" t="s">
        <v>163</v>
      </c>
      <c r="F60" s="2">
        <f>DATEVALUE(TRIM(MID(E60,FIND(" ",E60),LEN(E60)-(FIND(" ",E60))-12)))</f>
        <v>43568</v>
      </c>
      <c r="G60" s="3">
        <f>TIMEVALUE(TRIM(RIGHT(SUBSTITUTE(E60," BST",""),9)))</f>
        <v>3.5532407407407405E-3</v>
      </c>
    </row>
    <row r="61" spans="1:7">
      <c r="A61" t="s">
        <v>0</v>
      </c>
      <c r="B61" s="9">
        <v>512</v>
      </c>
      <c r="C61">
        <v>502</v>
      </c>
      <c r="D61">
        <v>7.9397380000000002</v>
      </c>
      <c r="E61" t="s">
        <v>166</v>
      </c>
      <c r="F61" s="2">
        <f>DATEVALUE(TRIM(MID(E61,FIND(" ",E61),LEN(E61)-(FIND(" ",E61))-12)))</f>
        <v>43568</v>
      </c>
      <c r="G61" s="3">
        <f>TIMEVALUE(TRIM(RIGHT(SUBSTITUTE(E61," BST",""),9)))</f>
        <v>2.494212962962963E-2</v>
      </c>
    </row>
    <row r="62" spans="1:7">
      <c r="A62" t="s">
        <v>0</v>
      </c>
      <c r="B62" s="9">
        <v>512</v>
      </c>
      <c r="C62">
        <v>502</v>
      </c>
      <c r="D62">
        <v>7.319477</v>
      </c>
      <c r="E62" t="s">
        <v>169</v>
      </c>
      <c r="F62" s="2">
        <f>DATEVALUE(TRIM(MID(E62,FIND(" ",E62),LEN(E62)-(FIND(" ",E62))-12)))</f>
        <v>43568</v>
      </c>
      <c r="G62" s="3">
        <f>TIMEVALUE(TRIM(RIGHT(SUBSTITUTE(E62," BST",""),9)))</f>
        <v>4.6331018518518514E-2</v>
      </c>
    </row>
    <row r="63" spans="1:7">
      <c r="A63" t="s">
        <v>0</v>
      </c>
      <c r="B63" s="9">
        <v>512</v>
      </c>
      <c r="C63">
        <v>502</v>
      </c>
      <c r="D63">
        <v>7.9308930000000002</v>
      </c>
      <c r="E63" t="s">
        <v>172</v>
      </c>
      <c r="F63" s="2">
        <f>DATEVALUE(TRIM(MID(E63,FIND(" ",E63),LEN(E63)-(FIND(" ",E63))-12)))</f>
        <v>43568</v>
      </c>
      <c r="G63" s="3">
        <f>TIMEVALUE(TRIM(RIGHT(SUBSTITUTE(E63," BST",""),9)))</f>
        <v>6.7719907407407409E-2</v>
      </c>
    </row>
    <row r="64" spans="1:7">
      <c r="A64" t="s">
        <v>0</v>
      </c>
      <c r="B64" s="9">
        <v>512</v>
      </c>
      <c r="C64">
        <v>502</v>
      </c>
      <c r="D64">
        <v>7.8744860000000001</v>
      </c>
      <c r="E64" t="s">
        <v>174</v>
      </c>
      <c r="F64" s="2">
        <f>DATEVALUE(TRIM(MID(E64,FIND(" ",E64),LEN(E64)-(FIND(" ",E64))-12)))</f>
        <v>43568</v>
      </c>
      <c r="G64" s="3">
        <f>TIMEVALUE(TRIM(RIGHT(SUBSTITUTE(E64," BST",""),9)))</f>
        <v>8.9108796296296297E-2</v>
      </c>
    </row>
    <row r="65" spans="1:7">
      <c r="A65" t="s">
        <v>0</v>
      </c>
      <c r="B65" s="9">
        <v>512</v>
      </c>
      <c r="C65">
        <v>502</v>
      </c>
      <c r="D65">
        <v>8.0164170000000006</v>
      </c>
      <c r="E65" t="s">
        <v>176</v>
      </c>
      <c r="F65" s="2">
        <f>DATEVALUE(TRIM(MID(E65,FIND(" ",E65),LEN(E65)-(FIND(" ",E65))-12)))</f>
        <v>43568</v>
      </c>
      <c r="G65" s="3">
        <f>TIMEVALUE(TRIM(RIGHT(SUBSTITUTE(E65," BST",""),9)))</f>
        <v>0.11046296296296297</v>
      </c>
    </row>
    <row r="66" spans="1:7">
      <c r="A66" t="s">
        <v>0</v>
      </c>
      <c r="B66" s="9">
        <v>512</v>
      </c>
      <c r="C66">
        <v>502</v>
      </c>
      <c r="D66">
        <v>7.9352289999999996</v>
      </c>
      <c r="E66" t="s">
        <v>178</v>
      </c>
      <c r="F66" s="2">
        <f>DATEVALUE(TRIM(MID(E66,FIND(" ",E66),LEN(E66)-(FIND(" ",E66))-12)))</f>
        <v>43568</v>
      </c>
      <c r="G66" s="3">
        <f>TIMEVALUE(TRIM(RIGHT(SUBSTITUTE(E66," BST",""),9)))</f>
        <v>0.13181712962962963</v>
      </c>
    </row>
    <row r="67" spans="1:7">
      <c r="A67" t="s">
        <v>0</v>
      </c>
      <c r="B67" s="9">
        <v>512</v>
      </c>
      <c r="C67">
        <v>502</v>
      </c>
      <c r="D67">
        <v>7.9436150000000003</v>
      </c>
      <c r="E67" t="s">
        <v>180</v>
      </c>
      <c r="F67" s="2">
        <f>DATEVALUE(TRIM(MID(E67,FIND(" ",E67),LEN(E67)-(FIND(" ",E67))-12)))</f>
        <v>43568</v>
      </c>
      <c r="G67" s="3">
        <f>TIMEVALUE(TRIM(RIGHT(SUBSTITUTE(E67," BST",""),9)))</f>
        <v>0.15318287037037037</v>
      </c>
    </row>
    <row r="68" spans="1:7">
      <c r="A68" t="s">
        <v>0</v>
      </c>
      <c r="B68" s="9">
        <v>512</v>
      </c>
      <c r="C68">
        <v>502</v>
      </c>
      <c r="D68">
        <v>7.9907310000000003</v>
      </c>
      <c r="E68" t="s">
        <v>182</v>
      </c>
      <c r="F68" s="2">
        <f>DATEVALUE(TRIM(MID(E68,FIND(" ",E68),LEN(E68)-(FIND(" ",E68))-12)))</f>
        <v>43568</v>
      </c>
      <c r="G68" s="3">
        <f>TIMEVALUE(TRIM(RIGHT(SUBSTITUTE(E68," BST",""),9)))</f>
        <v>0.17454861111111111</v>
      </c>
    </row>
    <row r="69" spans="1:7">
      <c r="A69" t="s">
        <v>0</v>
      </c>
      <c r="B69" s="9">
        <v>512</v>
      </c>
      <c r="C69">
        <v>502</v>
      </c>
      <c r="D69">
        <v>7.9190870000000002</v>
      </c>
      <c r="E69" t="s">
        <v>184</v>
      </c>
      <c r="F69" s="2">
        <f>DATEVALUE(TRIM(MID(E69,FIND(" ",E69),LEN(E69)-(FIND(" ",E69))-12)))</f>
        <v>43568</v>
      </c>
      <c r="G69" s="3">
        <f>TIMEVALUE(TRIM(RIGHT(SUBSTITUTE(E69," BST",""),9)))</f>
        <v>0.19591435185185188</v>
      </c>
    </row>
    <row r="70" spans="1:7">
      <c r="A70" t="s">
        <v>0</v>
      </c>
      <c r="B70" s="9">
        <v>512</v>
      </c>
      <c r="C70">
        <v>502</v>
      </c>
      <c r="D70">
        <v>7.9695869999999998</v>
      </c>
      <c r="E70" t="s">
        <v>186</v>
      </c>
      <c r="F70" s="2">
        <f>DATEVALUE(TRIM(MID(E70,FIND(" ",E70),LEN(E70)-(FIND(" ",E70))-12)))</f>
        <v>43568</v>
      </c>
      <c r="G70" s="3">
        <f>TIMEVALUE(TRIM(RIGHT(SUBSTITUTE(E70," BST",""),9)))</f>
        <v>0.23909722222222221</v>
      </c>
    </row>
    <row r="71" spans="1:7">
      <c r="A71" t="s">
        <v>0</v>
      </c>
      <c r="B71" s="9">
        <v>512</v>
      </c>
      <c r="C71">
        <v>502</v>
      </c>
      <c r="D71">
        <v>6.9079819999999996</v>
      </c>
      <c r="E71" t="s">
        <v>188</v>
      </c>
      <c r="F71" s="2">
        <f>DATEVALUE(TRIM(MID(E71,FIND(" ",E71),LEN(E71)-(FIND(" ",E71))-12)))</f>
        <v>43568</v>
      </c>
      <c r="G71" s="3">
        <f>TIMEVALUE(TRIM(RIGHT(SUBSTITUTE(E71," BST",""),9)))</f>
        <v>0.26045138888888891</v>
      </c>
    </row>
    <row r="72" spans="1:7">
      <c r="A72" t="s">
        <v>0</v>
      </c>
      <c r="B72" s="9">
        <v>512</v>
      </c>
      <c r="C72">
        <v>502</v>
      </c>
      <c r="D72">
        <v>7.3277729999999996</v>
      </c>
      <c r="E72" t="s">
        <v>190</v>
      </c>
      <c r="F72" s="2">
        <f>DATEVALUE(TRIM(MID(E72,FIND(" ",E72),LEN(E72)-(FIND(" ",E72))-12)))</f>
        <v>43568</v>
      </c>
      <c r="G72" s="3">
        <f>TIMEVALUE(TRIM(RIGHT(SUBSTITUTE(E72," BST",""),9)))</f>
        <v>0.28180555555555559</v>
      </c>
    </row>
    <row r="73" spans="1:7">
      <c r="A73" t="s">
        <v>0</v>
      </c>
      <c r="B73" s="9">
        <v>512</v>
      </c>
      <c r="C73">
        <v>502</v>
      </c>
      <c r="D73">
        <v>7.9293279999999999</v>
      </c>
      <c r="E73" t="s">
        <v>193</v>
      </c>
      <c r="F73" s="2">
        <f>DATEVALUE(TRIM(MID(E73,FIND(" ",E73),LEN(E73)-(FIND(" ",E73))-12)))</f>
        <v>43568</v>
      </c>
      <c r="G73" s="3">
        <f>TIMEVALUE(TRIM(RIGHT(SUBSTITUTE(E73," BST",""),9)))</f>
        <v>0.3246412037037037</v>
      </c>
    </row>
    <row r="74" spans="1:7">
      <c r="A74" t="s">
        <v>0</v>
      </c>
      <c r="B74" s="9">
        <v>512</v>
      </c>
      <c r="C74">
        <v>502</v>
      </c>
      <c r="D74">
        <v>7.9209300000000002</v>
      </c>
      <c r="E74" t="s">
        <v>194</v>
      </c>
      <c r="F74" s="2">
        <f>DATEVALUE(TRIM(MID(E74,FIND(" ",E74),LEN(E74)-(FIND(" ",E74))-12)))</f>
        <v>43568</v>
      </c>
      <c r="G74" s="3">
        <f>TIMEVALUE(TRIM(RIGHT(SUBSTITUTE(E74," BST",""),9)))</f>
        <v>0.34605324074074079</v>
      </c>
    </row>
    <row r="75" spans="1:7">
      <c r="A75" t="s">
        <v>0</v>
      </c>
      <c r="B75" s="9">
        <v>512</v>
      </c>
      <c r="C75">
        <v>502</v>
      </c>
      <c r="D75">
        <v>7.9661989999999996</v>
      </c>
      <c r="E75" t="s">
        <v>197</v>
      </c>
      <c r="F75" s="2">
        <f>DATEVALUE(TRIM(MID(E75,FIND(" ",E75),LEN(E75)-(FIND(" ",E75))-12)))</f>
        <v>43568</v>
      </c>
      <c r="G75" s="3">
        <f>TIMEVALUE(TRIM(RIGHT(SUBSTITUTE(E75," BST",""),9)))</f>
        <v>0.36744212962962958</v>
      </c>
    </row>
    <row r="76" spans="1:7">
      <c r="A76" t="s">
        <v>0</v>
      </c>
      <c r="B76" s="9">
        <v>512</v>
      </c>
      <c r="C76">
        <v>502</v>
      </c>
      <c r="D76">
        <v>7.2450390000000002</v>
      </c>
      <c r="E76" t="s">
        <v>200</v>
      </c>
      <c r="F76" s="2">
        <f>DATEVALUE(TRIM(MID(E76,FIND(" ",E76),LEN(E76)-(FIND(" ",E76))-12)))</f>
        <v>43568</v>
      </c>
      <c r="G76" s="3">
        <f>TIMEVALUE(TRIM(RIGHT(SUBSTITUTE(E76," BST",""),9)))</f>
        <v>0.38883101851851848</v>
      </c>
    </row>
    <row r="77" spans="1:7">
      <c r="A77" t="s">
        <v>0</v>
      </c>
      <c r="B77" s="9">
        <v>512</v>
      </c>
      <c r="C77">
        <v>502</v>
      </c>
      <c r="D77">
        <v>7.3702909999999999</v>
      </c>
      <c r="E77" t="s">
        <v>203</v>
      </c>
      <c r="F77" s="2">
        <f>DATEVALUE(TRIM(MID(E77,FIND(" ",E77),LEN(E77)-(FIND(" ",E77))-12)))</f>
        <v>43568</v>
      </c>
      <c r="G77" s="3">
        <f>TIMEVALUE(TRIM(RIGHT(SUBSTITUTE(E77," BST",""),9)))</f>
        <v>0.41020833333333334</v>
      </c>
    </row>
    <row r="78" spans="1:7">
      <c r="A78" t="s">
        <v>0</v>
      </c>
      <c r="B78" s="9">
        <v>512</v>
      </c>
      <c r="C78">
        <v>502</v>
      </c>
      <c r="D78">
        <v>7.3795669999999998</v>
      </c>
      <c r="E78" t="s">
        <v>206</v>
      </c>
      <c r="F78" s="2">
        <f>DATEVALUE(TRIM(MID(E78,FIND(" ",E78),LEN(E78)-(FIND(" ",E78))-12)))</f>
        <v>43568</v>
      </c>
      <c r="G78" s="3">
        <f>TIMEVALUE(TRIM(RIGHT(SUBSTITUTE(E78," BST",""),9)))</f>
        <v>0.43158564814814815</v>
      </c>
    </row>
    <row r="79" spans="1:7">
      <c r="A79" t="s">
        <v>0</v>
      </c>
      <c r="B79" s="9">
        <v>512</v>
      </c>
      <c r="C79">
        <v>502</v>
      </c>
      <c r="D79">
        <v>7.3925380000000001</v>
      </c>
      <c r="E79" t="s">
        <v>209</v>
      </c>
      <c r="F79" s="2">
        <f>DATEVALUE(TRIM(MID(E79,FIND(" ",E79),LEN(E79)-(FIND(" ",E79))-12)))</f>
        <v>43568</v>
      </c>
      <c r="G79" s="3">
        <f>TIMEVALUE(TRIM(RIGHT(SUBSTITUTE(E79," BST",""),9)))</f>
        <v>0.45298611111111109</v>
      </c>
    </row>
    <row r="80" spans="1:7">
      <c r="A80" t="s">
        <v>0</v>
      </c>
      <c r="B80" s="9">
        <v>512</v>
      </c>
      <c r="C80">
        <v>502</v>
      </c>
      <c r="D80">
        <v>6.4298400000000004</v>
      </c>
      <c r="E80" t="s">
        <v>212</v>
      </c>
      <c r="F80" s="2">
        <f>DATEVALUE(TRIM(MID(E80,FIND(" ",E80),LEN(E80)-(FIND(" ",E80))-12)))</f>
        <v>43568</v>
      </c>
      <c r="G80" s="3">
        <f>TIMEVALUE(TRIM(RIGHT(SUBSTITUTE(E80," BST",""),9)))</f>
        <v>0.47435185185185186</v>
      </c>
    </row>
    <row r="81" spans="1:7">
      <c r="A81" t="s">
        <v>0</v>
      </c>
      <c r="B81" s="9">
        <v>512</v>
      </c>
      <c r="C81">
        <v>502</v>
      </c>
      <c r="D81">
        <v>6.3188829999999996</v>
      </c>
      <c r="E81" t="s">
        <v>215</v>
      </c>
      <c r="F81" s="2">
        <f>DATEVALUE(TRIM(MID(E81,FIND(" ",E81),LEN(E81)-(FIND(" ",E81))-12)))</f>
        <v>43568</v>
      </c>
      <c r="G81" s="3">
        <f>TIMEVALUE(TRIM(RIGHT(SUBSTITUTE(E81," BST",""),9)))</f>
        <v>0.49571759259259257</v>
      </c>
    </row>
    <row r="82" spans="1:7">
      <c r="A82" t="s">
        <v>0</v>
      </c>
      <c r="B82" s="9">
        <v>512</v>
      </c>
      <c r="C82">
        <v>502</v>
      </c>
      <c r="D82">
        <v>6.7396149999999997</v>
      </c>
      <c r="E82" t="s">
        <v>218</v>
      </c>
      <c r="F82" s="2">
        <f>DATEVALUE(TRIM(MID(E82,FIND(" ",E82),LEN(E82)-(FIND(" ",E82))-12)))</f>
        <v>43568</v>
      </c>
      <c r="G82" s="3">
        <f>TIMEVALUE(TRIM(RIGHT(SUBSTITUTE(E82," BST",""),9)))</f>
        <v>0.51708333333333334</v>
      </c>
    </row>
    <row r="83" spans="1:7">
      <c r="A83" t="s">
        <v>0</v>
      </c>
      <c r="B83" s="9">
        <v>512</v>
      </c>
      <c r="C83">
        <v>502</v>
      </c>
      <c r="D83">
        <v>7.4003240000000003</v>
      </c>
      <c r="E83" t="s">
        <v>221</v>
      </c>
      <c r="F83" s="2">
        <f>DATEVALUE(TRIM(MID(E83,FIND(" ",E83),LEN(E83)-(FIND(" ",E83))-12)))</f>
        <v>43568</v>
      </c>
      <c r="G83" s="3">
        <f>TIMEVALUE(TRIM(RIGHT(SUBSTITUTE(E83," BST",""),9)))</f>
        <v>0.53847222222222224</v>
      </c>
    </row>
    <row r="84" spans="1:7">
      <c r="A84" t="s">
        <v>0</v>
      </c>
      <c r="B84" s="9">
        <v>512</v>
      </c>
      <c r="C84">
        <v>502</v>
      </c>
      <c r="D84">
        <v>7.3263829999999999</v>
      </c>
      <c r="E84" t="s">
        <v>224</v>
      </c>
      <c r="F84" s="2">
        <f>DATEVALUE(TRIM(MID(E84,FIND(" ",E84),LEN(E84)-(FIND(" ",E84))-12)))</f>
        <v>43568</v>
      </c>
      <c r="G84" s="3">
        <f>TIMEVALUE(TRIM(RIGHT(SUBSTITUTE(E84," BST",""),9)))</f>
        <v>0.55984953703703699</v>
      </c>
    </row>
    <row r="85" spans="1:7">
      <c r="A85" t="s">
        <v>0</v>
      </c>
      <c r="B85" s="9">
        <v>512</v>
      </c>
      <c r="C85">
        <v>502</v>
      </c>
      <c r="D85">
        <v>7.2840299999999996</v>
      </c>
      <c r="E85" t="s">
        <v>227</v>
      </c>
      <c r="F85" s="2">
        <f>DATEVALUE(TRIM(MID(E85,FIND(" ",E85),LEN(E85)-(FIND(" ",E85))-12)))</f>
        <v>43568</v>
      </c>
      <c r="G85" s="3">
        <f>TIMEVALUE(TRIM(RIGHT(SUBSTITUTE(E85," BST",""),9)))</f>
        <v>0.58122685185185186</v>
      </c>
    </row>
    <row r="86" spans="1:7">
      <c r="A86" t="s">
        <v>0</v>
      </c>
      <c r="B86" s="9">
        <v>512</v>
      </c>
      <c r="C86">
        <v>502</v>
      </c>
      <c r="D86">
        <v>7.3962009999999996</v>
      </c>
      <c r="E86" t="s">
        <v>230</v>
      </c>
      <c r="F86" s="2">
        <f>DATEVALUE(TRIM(MID(E86,FIND(" ",E86),LEN(E86)-(FIND(" ",E86))-12)))</f>
        <v>43568</v>
      </c>
      <c r="G86" s="3">
        <f>TIMEVALUE(TRIM(RIGHT(SUBSTITUTE(E86," BST",""),9)))</f>
        <v>0.60261574074074076</v>
      </c>
    </row>
    <row r="87" spans="1:7">
      <c r="A87" t="s">
        <v>0</v>
      </c>
      <c r="B87" s="9">
        <v>512</v>
      </c>
      <c r="C87">
        <v>502</v>
      </c>
      <c r="D87">
        <v>6.5538059999999998</v>
      </c>
      <c r="E87" t="s">
        <v>233</v>
      </c>
      <c r="F87" s="2">
        <f>DATEVALUE(TRIM(MID(E87,FIND(" ",E87),LEN(E87)-(FIND(" ",E87))-12)))</f>
        <v>43568</v>
      </c>
      <c r="G87" s="3">
        <f>TIMEVALUE(TRIM(RIGHT(SUBSTITUTE(E87," BST",""),9)))</f>
        <v>0.62400462962962966</v>
      </c>
    </row>
    <row r="88" spans="1:7">
      <c r="A88" t="s">
        <v>0</v>
      </c>
      <c r="B88" s="9">
        <v>512</v>
      </c>
      <c r="C88">
        <v>502</v>
      </c>
      <c r="D88">
        <v>7.3409899999999997</v>
      </c>
      <c r="E88" t="s">
        <v>236</v>
      </c>
      <c r="F88" s="2">
        <f>DATEVALUE(TRIM(MID(E88,FIND(" ",E88),LEN(E88)-(FIND(" ",E88))-12)))</f>
        <v>43568</v>
      </c>
      <c r="G88" s="3">
        <f>TIMEVALUE(TRIM(RIGHT(SUBSTITUTE(E88," BST",""),9)))</f>
        <v>0.64538194444444441</v>
      </c>
    </row>
    <row r="89" spans="1:7">
      <c r="A89" t="s">
        <v>0</v>
      </c>
      <c r="B89" s="9">
        <v>512</v>
      </c>
      <c r="C89">
        <v>502</v>
      </c>
      <c r="D89">
        <v>7.3625220000000002</v>
      </c>
      <c r="E89" t="s">
        <v>239</v>
      </c>
      <c r="F89" s="2">
        <f>DATEVALUE(TRIM(MID(E89,FIND(" ",E89),LEN(E89)-(FIND(" ",E89))-12)))</f>
        <v>43568</v>
      </c>
      <c r="G89" s="3">
        <f>TIMEVALUE(TRIM(RIGHT(SUBSTITUTE(E89," BST",""),9)))</f>
        <v>0.66675925925925927</v>
      </c>
    </row>
    <row r="90" spans="1:7">
      <c r="A90" t="s">
        <v>0</v>
      </c>
      <c r="B90" s="9">
        <v>512</v>
      </c>
      <c r="C90">
        <v>502</v>
      </c>
      <c r="D90">
        <v>7.9650590000000001</v>
      </c>
      <c r="E90" t="s">
        <v>242</v>
      </c>
      <c r="F90" s="2">
        <f>DATEVALUE(TRIM(MID(E90,FIND(" ",E90),LEN(E90)-(FIND(" ",E90))-12)))</f>
        <v>43568</v>
      </c>
      <c r="G90" s="3">
        <f>TIMEVALUE(TRIM(RIGHT(SUBSTITUTE(E90," BST",""),9)))</f>
        <v>0.68814814814814806</v>
      </c>
    </row>
    <row r="91" spans="1:7">
      <c r="A91" t="s">
        <v>0</v>
      </c>
      <c r="B91" s="9">
        <v>512</v>
      </c>
      <c r="C91">
        <v>502</v>
      </c>
      <c r="D91">
        <v>7.9657220000000004</v>
      </c>
      <c r="E91" t="s">
        <v>247</v>
      </c>
      <c r="F91" s="2">
        <f>DATEVALUE(TRIM(MID(E91,FIND(" ",E91),LEN(E91)-(FIND(" ",E91))-12)))</f>
        <v>43568</v>
      </c>
      <c r="G91" s="3">
        <f>TIMEVALUE(TRIM(RIGHT(SUBSTITUTE(E91," BST",""),9)))</f>
        <v>0.73113425925925923</v>
      </c>
    </row>
    <row r="92" spans="1:7">
      <c r="A92" t="s">
        <v>0</v>
      </c>
      <c r="B92" s="9">
        <v>512</v>
      </c>
      <c r="C92">
        <v>502</v>
      </c>
      <c r="D92">
        <v>7.9431750000000001</v>
      </c>
      <c r="E92" t="s">
        <v>250</v>
      </c>
      <c r="F92" s="2">
        <f>DATEVALUE(TRIM(MID(E92,FIND(" ",E92),LEN(E92)-(FIND(" ",E92))-12)))</f>
        <v>43568</v>
      </c>
      <c r="G92" s="3">
        <f>TIMEVALUE(TRIM(RIGHT(SUBSTITUTE(E92," BST",""),9)))</f>
        <v>0.75252314814814814</v>
      </c>
    </row>
    <row r="93" spans="1:7">
      <c r="A93" t="s">
        <v>0</v>
      </c>
      <c r="B93" s="9">
        <v>512</v>
      </c>
      <c r="C93">
        <v>502</v>
      </c>
      <c r="D93">
        <v>7.9898980000000002</v>
      </c>
      <c r="E93" t="s">
        <v>253</v>
      </c>
      <c r="F93" s="2">
        <f>DATEVALUE(TRIM(MID(E93,FIND(" ",E93),LEN(E93)-(FIND(" ",E93))-12)))</f>
        <v>43568</v>
      </c>
      <c r="G93" s="3">
        <f>TIMEVALUE(TRIM(RIGHT(SUBSTITUTE(E93," BST",""),9)))</f>
        <v>0.77391203703703704</v>
      </c>
    </row>
    <row r="94" spans="1:7">
      <c r="A94" t="s">
        <v>0</v>
      </c>
      <c r="B94" s="9">
        <v>512</v>
      </c>
      <c r="C94">
        <v>502</v>
      </c>
      <c r="D94">
        <v>7.2771790000000003</v>
      </c>
      <c r="E94" t="s">
        <v>256</v>
      </c>
      <c r="F94" s="2">
        <f>DATEVALUE(TRIM(MID(E94,FIND(" ",E94),LEN(E94)-(FIND(" ",E94))-12)))</f>
        <v>43568</v>
      </c>
      <c r="G94" s="3">
        <f>TIMEVALUE(TRIM(RIGHT(SUBSTITUTE(E94," BST",""),9)))</f>
        <v>0.79530092592592594</v>
      </c>
    </row>
    <row r="95" spans="1:7">
      <c r="A95" t="s">
        <v>0</v>
      </c>
      <c r="B95" s="9">
        <v>512</v>
      </c>
      <c r="C95">
        <v>502</v>
      </c>
      <c r="D95">
        <v>7.8465910000000001</v>
      </c>
      <c r="E95" t="s">
        <v>259</v>
      </c>
      <c r="F95" s="2">
        <f>DATEVALUE(TRIM(MID(E95,FIND(" ",E95),LEN(E95)-(FIND(" ",E95))-12)))</f>
        <v>43568</v>
      </c>
      <c r="G95" s="3">
        <f>TIMEVALUE(TRIM(RIGHT(SUBSTITUTE(E95," BST",""),9)))</f>
        <v>0.81667824074074069</v>
      </c>
    </row>
    <row r="96" spans="1:7">
      <c r="A96" t="s">
        <v>0</v>
      </c>
      <c r="B96" s="9">
        <v>512</v>
      </c>
      <c r="C96">
        <v>502</v>
      </c>
      <c r="D96">
        <v>7.9033300000000004</v>
      </c>
      <c r="E96" t="s">
        <v>262</v>
      </c>
      <c r="F96" s="2">
        <f>DATEVALUE(TRIM(MID(E96,FIND(" ",E96),LEN(E96)-(FIND(" ",E96))-12)))</f>
        <v>43568</v>
      </c>
      <c r="G96" s="3">
        <f>TIMEVALUE(TRIM(RIGHT(SUBSTITUTE(E96," BST",""),9)))</f>
        <v>0.8380671296296297</v>
      </c>
    </row>
    <row r="97" spans="1:7">
      <c r="A97" t="s">
        <v>0</v>
      </c>
      <c r="B97" s="9">
        <v>512</v>
      </c>
      <c r="C97">
        <v>502</v>
      </c>
      <c r="D97">
        <v>7.9720880000000003</v>
      </c>
      <c r="E97" t="s">
        <v>265</v>
      </c>
      <c r="F97" s="2">
        <f>DATEVALUE(TRIM(MID(E97,FIND(" ",E97),LEN(E97)-(FIND(" ",E97))-12)))</f>
        <v>43568</v>
      </c>
      <c r="G97" s="3">
        <f>TIMEVALUE(TRIM(RIGHT(SUBSTITUTE(E97," BST",""),9)))</f>
        <v>0.85945601851851849</v>
      </c>
    </row>
    <row r="98" spans="1:7">
      <c r="A98" t="s">
        <v>0</v>
      </c>
      <c r="B98" s="9">
        <v>512</v>
      </c>
      <c r="C98">
        <v>502</v>
      </c>
      <c r="D98">
        <v>7.9908140000000003</v>
      </c>
      <c r="E98" t="s">
        <v>268</v>
      </c>
      <c r="F98" s="2">
        <f>DATEVALUE(TRIM(MID(E98,FIND(" ",E98),LEN(E98)-(FIND(" ",E98))-12)))</f>
        <v>43568</v>
      </c>
      <c r="G98" s="3">
        <f>TIMEVALUE(TRIM(RIGHT(SUBSTITUTE(E98," BST",""),9)))</f>
        <v>0.88082175925925921</v>
      </c>
    </row>
    <row r="99" spans="1:7">
      <c r="A99" t="s">
        <v>0</v>
      </c>
      <c r="B99" s="9">
        <v>512</v>
      </c>
      <c r="C99">
        <v>502</v>
      </c>
      <c r="D99">
        <v>8.074757</v>
      </c>
      <c r="E99" t="s">
        <v>271</v>
      </c>
      <c r="F99" s="2">
        <f>DATEVALUE(TRIM(MID(E99,FIND(" ",E99),LEN(E99)-(FIND(" ",E99))-12)))</f>
        <v>43568</v>
      </c>
      <c r="G99" s="3">
        <f>TIMEVALUE(TRIM(RIGHT(SUBSTITUTE(E99," BST",""),9)))</f>
        <v>0.90222222222222215</v>
      </c>
    </row>
    <row r="100" spans="1:7">
      <c r="A100" t="s">
        <v>0</v>
      </c>
      <c r="B100" s="9">
        <v>512</v>
      </c>
      <c r="C100">
        <v>502</v>
      </c>
      <c r="D100">
        <v>8.050929</v>
      </c>
      <c r="E100" t="s">
        <v>274</v>
      </c>
      <c r="F100" s="2">
        <f>DATEVALUE(TRIM(MID(E100,FIND(" ",E100),LEN(E100)-(FIND(" ",E100))-12)))</f>
        <v>43568</v>
      </c>
      <c r="G100" s="3">
        <f>TIMEVALUE(TRIM(RIGHT(SUBSTITUTE(E100," BST",""),9)))</f>
        <v>0.92361111111111116</v>
      </c>
    </row>
    <row r="101" spans="1:7">
      <c r="A101" t="s">
        <v>0</v>
      </c>
      <c r="B101" s="9">
        <v>512</v>
      </c>
      <c r="C101">
        <v>502</v>
      </c>
      <c r="D101">
        <v>7.9450450000000004</v>
      </c>
      <c r="E101" t="s">
        <v>277</v>
      </c>
      <c r="F101" s="2">
        <f>DATEVALUE(TRIM(MID(E101,FIND(" ",E101),LEN(E101)-(FIND(" ",E101))-12)))</f>
        <v>43568</v>
      </c>
      <c r="G101" s="3">
        <f>TIMEVALUE(TRIM(RIGHT(SUBSTITUTE(E101," BST",""),9)))</f>
        <v>0.94498842592592591</v>
      </c>
    </row>
    <row r="102" spans="1:7">
      <c r="A102" t="s">
        <v>0</v>
      </c>
      <c r="B102" s="9">
        <v>512</v>
      </c>
      <c r="C102">
        <v>502</v>
      </c>
      <c r="D102">
        <v>7.9173090000000004</v>
      </c>
      <c r="E102" t="s">
        <v>280</v>
      </c>
      <c r="F102" s="2">
        <f>DATEVALUE(TRIM(MID(E102,FIND(" ",E102),LEN(E102)-(FIND(" ",E102))-12)))</f>
        <v>43568</v>
      </c>
      <c r="G102" s="3">
        <f>TIMEVALUE(TRIM(RIGHT(SUBSTITUTE(E102," BST",""),9)))</f>
        <v>0.96637731481481481</v>
      </c>
    </row>
    <row r="103" spans="1:7">
      <c r="A103" t="s">
        <v>0</v>
      </c>
      <c r="B103" s="9">
        <v>512</v>
      </c>
      <c r="C103">
        <v>502</v>
      </c>
      <c r="D103">
        <v>7.934266</v>
      </c>
      <c r="E103" t="s">
        <v>283</v>
      </c>
      <c r="F103" s="2">
        <f>DATEVALUE(TRIM(MID(E103,FIND(" ",E103),LEN(E103)-(FIND(" ",E103))-12)))</f>
        <v>43568</v>
      </c>
      <c r="G103" s="3">
        <f>TIMEVALUE(TRIM(RIGHT(SUBSTITUTE(E103," BST",""),9)))</f>
        <v>0.98777777777777775</v>
      </c>
    </row>
    <row r="104" spans="1:7">
      <c r="A104" t="s">
        <v>0</v>
      </c>
      <c r="B104" s="9">
        <v>512</v>
      </c>
      <c r="C104">
        <v>502</v>
      </c>
      <c r="D104">
        <v>7.9080909999999998</v>
      </c>
      <c r="E104" t="s">
        <v>286</v>
      </c>
      <c r="F104" s="2">
        <f>DATEVALUE(TRIM(MID(E104,FIND(" ",E104),LEN(E104)-(FIND(" ",E104))-12)))</f>
        <v>43569</v>
      </c>
      <c r="G104" s="3">
        <f>TIMEVALUE(TRIM(RIGHT(SUBSTITUTE(E104," BST",""),9)))</f>
        <v>9.1666666666666667E-3</v>
      </c>
    </row>
    <row r="105" spans="1:7">
      <c r="A105" t="s">
        <v>0</v>
      </c>
      <c r="B105" s="9">
        <v>512</v>
      </c>
      <c r="C105">
        <v>502</v>
      </c>
      <c r="D105">
        <v>8.0481649999999991</v>
      </c>
      <c r="E105" t="s">
        <v>290</v>
      </c>
      <c r="F105" s="2">
        <f>DATEVALUE(TRIM(MID(E105,FIND(" ",E105),LEN(E105)-(FIND(" ",E105))-12)))</f>
        <v>43569</v>
      </c>
      <c r="G105" s="3">
        <f>TIMEVALUE(TRIM(RIGHT(SUBSTITUTE(E105," BST",""),9)))</f>
        <v>5.2407407407407403E-2</v>
      </c>
    </row>
    <row r="106" spans="1:7">
      <c r="A106" t="s">
        <v>0</v>
      </c>
      <c r="B106" s="9">
        <v>512</v>
      </c>
      <c r="C106">
        <v>502</v>
      </c>
      <c r="D106">
        <v>7.2474480000000003</v>
      </c>
      <c r="E106" t="s">
        <v>293</v>
      </c>
      <c r="F106" s="2">
        <f>DATEVALUE(TRIM(MID(E106,FIND(" ",E106),LEN(E106)-(FIND(" ",E106))-12)))</f>
        <v>43569</v>
      </c>
      <c r="G106" s="3">
        <f>TIMEVALUE(TRIM(RIGHT(SUBSTITUTE(E106," BST",""),9)))</f>
        <v>7.3807870370370371E-2</v>
      </c>
    </row>
    <row r="107" spans="1:7">
      <c r="A107" t="s">
        <v>0</v>
      </c>
      <c r="B107" s="9">
        <v>512</v>
      </c>
      <c r="C107">
        <v>502</v>
      </c>
      <c r="D107">
        <v>8.0002720000000007</v>
      </c>
      <c r="E107" t="s">
        <v>296</v>
      </c>
      <c r="F107" s="2">
        <f>DATEVALUE(TRIM(MID(E107,FIND(" ",E107),LEN(E107)-(FIND(" ",E107))-12)))</f>
        <v>43569</v>
      </c>
      <c r="G107" s="3">
        <f>TIMEVALUE(TRIM(RIGHT(SUBSTITUTE(E107," BST",""),9)))</f>
        <v>9.5185185185185192E-2</v>
      </c>
    </row>
    <row r="108" spans="1:7">
      <c r="A108" t="s">
        <v>0</v>
      </c>
      <c r="B108" s="9">
        <v>512</v>
      </c>
      <c r="C108">
        <v>502</v>
      </c>
      <c r="D108">
        <v>7.9444239999999997</v>
      </c>
      <c r="E108" t="s">
        <v>299</v>
      </c>
      <c r="F108" s="2">
        <f>DATEVALUE(TRIM(MID(E108,FIND(" ",E108),LEN(E108)-(FIND(" ",E108))-12)))</f>
        <v>43569</v>
      </c>
      <c r="G108" s="3">
        <f>TIMEVALUE(TRIM(RIGHT(SUBSTITUTE(E108," BST",""),9)))</f>
        <v>0.11657407407407407</v>
      </c>
    </row>
    <row r="109" spans="1:7">
      <c r="A109" t="s">
        <v>0</v>
      </c>
      <c r="B109" s="9">
        <v>512</v>
      </c>
      <c r="C109">
        <v>502</v>
      </c>
      <c r="D109">
        <v>7.9295470000000003</v>
      </c>
      <c r="E109" t="s">
        <v>302</v>
      </c>
      <c r="F109" s="2">
        <f>DATEVALUE(TRIM(MID(E109,FIND(" ",E109),LEN(E109)-(FIND(" ",E109))-12)))</f>
        <v>43569</v>
      </c>
      <c r="G109" s="3">
        <f>TIMEVALUE(TRIM(RIGHT(SUBSTITUTE(E109," BST",""),9)))</f>
        <v>0.13796296296296295</v>
      </c>
    </row>
    <row r="110" spans="1:7">
      <c r="A110" t="s">
        <v>0</v>
      </c>
      <c r="B110" s="9">
        <v>512</v>
      </c>
      <c r="C110">
        <v>502</v>
      </c>
      <c r="D110">
        <v>7.345269</v>
      </c>
      <c r="E110" t="s">
        <v>304</v>
      </c>
      <c r="F110" s="2">
        <f>DATEVALUE(TRIM(MID(E110,FIND(" ",E110),LEN(E110)-(FIND(" ",E110))-12)))</f>
        <v>43569</v>
      </c>
      <c r="G110" s="3">
        <f>TIMEVALUE(TRIM(RIGHT(SUBSTITUTE(E110," BST",""),9)))</f>
        <v>0.15947916666666667</v>
      </c>
    </row>
    <row r="111" spans="1:7">
      <c r="A111" t="s">
        <v>0</v>
      </c>
      <c r="B111" s="9">
        <v>512</v>
      </c>
      <c r="C111">
        <v>502</v>
      </c>
      <c r="D111">
        <v>7.8942649999999999</v>
      </c>
      <c r="E111" t="s">
        <v>307</v>
      </c>
      <c r="F111" s="2">
        <f>DATEVALUE(TRIM(MID(E111,FIND(" ",E111),LEN(E111)-(FIND(" ",E111))-12)))</f>
        <v>43569</v>
      </c>
      <c r="G111" s="3">
        <f>TIMEVALUE(TRIM(RIGHT(SUBSTITUTE(E111," BST",""),9)))</f>
        <v>0.18086805555555555</v>
      </c>
    </row>
    <row r="112" spans="1:7">
      <c r="A112" t="s">
        <v>0</v>
      </c>
      <c r="B112" s="9">
        <v>512</v>
      </c>
      <c r="C112">
        <v>502</v>
      </c>
      <c r="D112">
        <v>7.9953519999999996</v>
      </c>
      <c r="E112" t="s">
        <v>310</v>
      </c>
      <c r="F112" s="2">
        <f>DATEVALUE(TRIM(MID(E112,FIND(" ",E112),LEN(E112)-(FIND(" ",E112))-12)))</f>
        <v>43569</v>
      </c>
      <c r="G112" s="3">
        <f>TIMEVALUE(TRIM(RIGHT(SUBSTITUTE(E112," BST",""),9)))</f>
        <v>0.20225694444444445</v>
      </c>
    </row>
    <row r="113" spans="1:7">
      <c r="A113" t="s">
        <v>0</v>
      </c>
      <c r="B113" s="9">
        <v>512</v>
      </c>
      <c r="C113">
        <v>502</v>
      </c>
      <c r="D113">
        <v>8.0386799999999994</v>
      </c>
      <c r="E113" t="s">
        <v>315</v>
      </c>
      <c r="F113" s="2">
        <f>DATEVALUE(TRIM(MID(E113,FIND(" ",E113),LEN(E113)-(FIND(" ",E113))-12)))</f>
        <v>43569</v>
      </c>
      <c r="G113" s="3">
        <f>TIMEVALUE(TRIM(RIGHT(SUBSTITUTE(E113," BST",""),9)))</f>
        <v>0.24516203703703701</v>
      </c>
    </row>
    <row r="114" spans="1:7">
      <c r="A114" t="s">
        <v>0</v>
      </c>
      <c r="B114" s="9">
        <v>512</v>
      </c>
      <c r="C114">
        <v>502</v>
      </c>
      <c r="D114">
        <v>7.9133420000000001</v>
      </c>
      <c r="E114" t="s">
        <v>317</v>
      </c>
      <c r="F114" s="2">
        <f>DATEVALUE(TRIM(MID(E114,FIND(" ",E114),LEN(E114)-(FIND(" ",E114))-12)))</f>
        <v>43569</v>
      </c>
      <c r="G114" s="3">
        <f>TIMEVALUE(TRIM(RIGHT(SUBSTITUTE(E114," BST",""),9)))</f>
        <v>0.26690972222222226</v>
      </c>
    </row>
    <row r="115" spans="1:7">
      <c r="A115" t="s">
        <v>0</v>
      </c>
      <c r="B115" s="9">
        <v>512</v>
      </c>
      <c r="C115">
        <v>502</v>
      </c>
      <c r="D115">
        <v>7.9579269999999998</v>
      </c>
      <c r="E115" t="s">
        <v>320</v>
      </c>
      <c r="F115" s="2">
        <f>DATEVALUE(TRIM(MID(E115,FIND(" ",E115),LEN(E115)-(FIND(" ",E115))-12)))</f>
        <v>43569</v>
      </c>
      <c r="G115" s="3">
        <f>TIMEVALUE(TRIM(RIGHT(SUBSTITUTE(E115," BST",""),9)))</f>
        <v>0.2882986111111111</v>
      </c>
    </row>
    <row r="116" spans="1:7">
      <c r="A116" t="s">
        <v>0</v>
      </c>
      <c r="B116" s="9">
        <v>512</v>
      </c>
      <c r="C116">
        <v>502</v>
      </c>
      <c r="D116">
        <v>7.8975299999999997</v>
      </c>
      <c r="E116" t="s">
        <v>323</v>
      </c>
      <c r="F116" s="2">
        <f>DATEVALUE(TRIM(MID(E116,FIND(" ",E116),LEN(E116)-(FIND(" ",E116))-12)))</f>
        <v>43569</v>
      </c>
      <c r="G116" s="3">
        <f>TIMEVALUE(TRIM(RIGHT(SUBSTITUTE(E116," BST",""),9)))</f>
        <v>0.3096990740740741</v>
      </c>
    </row>
    <row r="117" spans="1:7">
      <c r="A117" t="s">
        <v>0</v>
      </c>
      <c r="B117" s="9">
        <v>512</v>
      </c>
      <c r="C117">
        <v>502</v>
      </c>
      <c r="D117">
        <v>7.9385700000000003</v>
      </c>
      <c r="E117" t="s">
        <v>326</v>
      </c>
      <c r="F117" s="2">
        <f>DATEVALUE(TRIM(MID(E117,FIND(" ",E117),LEN(E117)-(FIND(" ",E117))-12)))</f>
        <v>43569</v>
      </c>
      <c r="G117" s="3">
        <f>TIMEVALUE(TRIM(RIGHT(SUBSTITUTE(E117," BST",""),9)))</f>
        <v>0.331087962962963</v>
      </c>
    </row>
    <row r="118" spans="1:7">
      <c r="A118" t="s">
        <v>0</v>
      </c>
      <c r="B118" s="9">
        <v>512</v>
      </c>
      <c r="C118">
        <v>502</v>
      </c>
      <c r="D118">
        <v>7.8353999999999999</v>
      </c>
      <c r="E118" t="s">
        <v>329</v>
      </c>
      <c r="F118" s="2">
        <f>DATEVALUE(TRIM(MID(E118,FIND(" ",E118),LEN(E118)-(FIND(" ",E118))-12)))</f>
        <v>43569</v>
      </c>
      <c r="G118" s="3">
        <f>TIMEVALUE(TRIM(RIGHT(SUBSTITUTE(E118," BST",""),9)))</f>
        <v>0.3524768518518519</v>
      </c>
    </row>
    <row r="119" spans="1:7">
      <c r="A119" t="s">
        <v>0</v>
      </c>
      <c r="B119" s="9">
        <v>512</v>
      </c>
      <c r="C119">
        <v>502</v>
      </c>
      <c r="D119">
        <v>8.078125</v>
      </c>
      <c r="E119" t="s">
        <v>332</v>
      </c>
      <c r="F119" s="2">
        <f>DATEVALUE(TRIM(MID(E119,FIND(" ",E119),LEN(E119)-(FIND(" ",E119))-12)))</f>
        <v>43569</v>
      </c>
      <c r="G119" s="3">
        <f>TIMEVALUE(TRIM(RIGHT(SUBSTITUTE(E119," BST",""),9)))</f>
        <v>0.37385416666666665</v>
      </c>
    </row>
    <row r="120" spans="1:7">
      <c r="A120" t="s">
        <v>0</v>
      </c>
      <c r="B120" s="9">
        <v>1024</v>
      </c>
      <c r="C120">
        <v>200</v>
      </c>
      <c r="D120">
        <v>6.3869819999999997</v>
      </c>
      <c r="E120" t="s">
        <v>2</v>
      </c>
      <c r="F120" s="2">
        <f>DATEVALUE(TRIM(MID(E120,FIND(" ",E120),LEN(E120)-(FIND(" ",E120))-12)))</f>
        <v>43566</v>
      </c>
      <c r="G120" s="3">
        <f>TIMEVALUE(TRIM(RIGHT(SUBSTITUTE(E120," BST",""),9)))</f>
        <v>0.65277777777777779</v>
      </c>
    </row>
    <row r="121" spans="1:7">
      <c r="A121" t="s">
        <v>0</v>
      </c>
      <c r="B121" s="9">
        <v>1024</v>
      </c>
      <c r="C121">
        <v>200</v>
      </c>
      <c r="D121">
        <v>6.456639</v>
      </c>
      <c r="E121" t="s">
        <v>5</v>
      </c>
      <c r="F121" s="2">
        <f>DATEVALUE(TRIM(MID(E121,FIND(" ",E121),LEN(E121)-(FIND(" ",E121))-12)))</f>
        <v>43566</v>
      </c>
      <c r="G121" s="3">
        <f>TIMEVALUE(TRIM(RIGHT(SUBSTITUTE(E121," BST",""),9)))</f>
        <v>0.67416666666666669</v>
      </c>
    </row>
    <row r="122" spans="1:7">
      <c r="A122" t="s">
        <v>0</v>
      </c>
      <c r="B122" s="9">
        <v>1024</v>
      </c>
      <c r="C122">
        <v>200</v>
      </c>
      <c r="D122">
        <v>6.2536149999999999</v>
      </c>
      <c r="E122" t="s">
        <v>8</v>
      </c>
      <c r="F122" s="2">
        <f>DATEVALUE(TRIM(MID(E122,FIND(" ",E122),LEN(E122)-(FIND(" ",E122))-12)))</f>
        <v>43566</v>
      </c>
      <c r="G122" s="3">
        <f>TIMEVALUE(TRIM(RIGHT(SUBSTITUTE(E122," BST",""),9)))</f>
        <v>0.69555555555555559</v>
      </c>
    </row>
    <row r="123" spans="1:7">
      <c r="A123" t="s">
        <v>0</v>
      </c>
      <c r="B123" s="9">
        <v>1024</v>
      </c>
      <c r="C123">
        <v>200</v>
      </c>
      <c r="D123">
        <v>6.3956350000000004</v>
      </c>
      <c r="E123" t="s">
        <v>10</v>
      </c>
      <c r="F123" s="2">
        <f>DATEVALUE(TRIM(MID(E123,FIND(" ",E123),LEN(E123)-(FIND(" ",E123))-12)))</f>
        <v>43566</v>
      </c>
      <c r="G123" s="3">
        <f>TIMEVALUE(TRIM(RIGHT(SUBSTITUTE(E123," BST",""),9)))</f>
        <v>0.71721064814814817</v>
      </c>
    </row>
    <row r="124" spans="1:7">
      <c r="A124" t="s">
        <v>0</v>
      </c>
      <c r="B124" s="9">
        <v>1024</v>
      </c>
      <c r="C124">
        <v>200</v>
      </c>
      <c r="D124">
        <v>5.1081130000000003</v>
      </c>
      <c r="E124" t="s">
        <v>13</v>
      </c>
      <c r="F124" s="2">
        <f>DATEVALUE(TRIM(MID(E124,FIND(" ",E124),LEN(E124)-(FIND(" ",E124))-12)))</f>
        <v>43566</v>
      </c>
      <c r="G124" s="3">
        <f>TIMEVALUE(TRIM(RIGHT(SUBSTITUTE(E124," BST",""),9)))</f>
        <v>0.73859953703703696</v>
      </c>
    </row>
    <row r="125" spans="1:7">
      <c r="A125" t="s">
        <v>0</v>
      </c>
      <c r="B125" s="9">
        <v>1024</v>
      </c>
      <c r="C125">
        <v>200</v>
      </c>
      <c r="D125">
        <v>6.3390740000000001</v>
      </c>
      <c r="E125" t="s">
        <v>16</v>
      </c>
      <c r="F125" s="2">
        <f>DATEVALUE(TRIM(MID(E125,FIND(" ",E125),LEN(E125)-(FIND(" ",E125))-12)))</f>
        <v>43566</v>
      </c>
      <c r="G125" s="3">
        <f>TIMEVALUE(TRIM(RIGHT(SUBSTITUTE(E125," BST",""),9)))</f>
        <v>0.75997685185185182</v>
      </c>
    </row>
    <row r="126" spans="1:7">
      <c r="A126" t="s">
        <v>0</v>
      </c>
      <c r="B126" s="9">
        <v>1024</v>
      </c>
      <c r="C126">
        <v>200</v>
      </c>
      <c r="D126">
        <v>6.1661979999999996</v>
      </c>
      <c r="E126" t="s">
        <v>19</v>
      </c>
      <c r="F126" s="2">
        <f>DATEVALUE(TRIM(MID(E126,FIND(" ",E126),LEN(E126)-(FIND(" ",E126))-12)))</f>
        <v>43566</v>
      </c>
      <c r="G126" s="3">
        <f>TIMEVALUE(TRIM(RIGHT(SUBSTITUTE(E126," BST",""),9)))</f>
        <v>0.78136574074074072</v>
      </c>
    </row>
    <row r="127" spans="1:7">
      <c r="A127" t="s">
        <v>0</v>
      </c>
      <c r="B127" s="9">
        <v>1024</v>
      </c>
      <c r="C127">
        <v>200</v>
      </c>
      <c r="D127">
        <v>6.1555569999999999</v>
      </c>
      <c r="E127" t="s">
        <v>22</v>
      </c>
      <c r="F127" s="2">
        <f>DATEVALUE(TRIM(MID(E127,FIND(" ",E127),LEN(E127)-(FIND(" ",E127))-12)))</f>
        <v>43566</v>
      </c>
      <c r="G127" s="3">
        <f>TIMEVALUE(TRIM(RIGHT(SUBSTITUTE(E127," BST",""),9)))</f>
        <v>0.80275462962962962</v>
      </c>
    </row>
    <row r="128" spans="1:7">
      <c r="A128" t="s">
        <v>0</v>
      </c>
      <c r="B128" s="9">
        <v>1024</v>
      </c>
      <c r="C128">
        <v>200</v>
      </c>
      <c r="D128">
        <v>5.2524379999999997</v>
      </c>
      <c r="E128" t="s">
        <v>25</v>
      </c>
      <c r="F128" s="2">
        <f>DATEVALUE(TRIM(MID(E128,FIND(" ",E128),LEN(E128)-(FIND(" ",E128))-12)))</f>
        <v>43566</v>
      </c>
      <c r="G128" s="3">
        <f>TIMEVALUE(TRIM(RIGHT(SUBSTITUTE(E128," BST",""),9)))</f>
        <v>0.82414351851851853</v>
      </c>
    </row>
    <row r="129" spans="1:7">
      <c r="A129" t="s">
        <v>0</v>
      </c>
      <c r="B129" s="9">
        <v>1024</v>
      </c>
      <c r="C129">
        <v>200</v>
      </c>
      <c r="D129">
        <v>6.2140190000000004</v>
      </c>
      <c r="E129" t="s">
        <v>28</v>
      </c>
      <c r="F129" s="2">
        <f>DATEVALUE(TRIM(MID(E129,FIND(" ",E129),LEN(E129)-(FIND(" ",E129))-12)))</f>
        <v>43566</v>
      </c>
      <c r="G129" s="3">
        <f>TIMEVALUE(TRIM(RIGHT(SUBSTITUTE(E129," BST",""),9)))</f>
        <v>0.84550925925925924</v>
      </c>
    </row>
    <row r="130" spans="1:7">
      <c r="A130" t="s">
        <v>0</v>
      </c>
      <c r="B130" s="9">
        <v>1024</v>
      </c>
      <c r="C130">
        <v>200</v>
      </c>
      <c r="D130">
        <v>6.2836439999999998</v>
      </c>
      <c r="E130" t="s">
        <v>31</v>
      </c>
      <c r="F130" s="2">
        <f>DATEVALUE(TRIM(MID(E130,FIND(" ",E130),LEN(E130)-(FIND(" ",E130))-12)))</f>
        <v>43566</v>
      </c>
      <c r="G130" s="3">
        <f>TIMEVALUE(TRIM(RIGHT(SUBSTITUTE(E130," BST",""),9)))</f>
        <v>0.86689814814814825</v>
      </c>
    </row>
    <row r="131" spans="1:7">
      <c r="A131" t="s">
        <v>0</v>
      </c>
      <c r="B131" s="9">
        <v>1024</v>
      </c>
      <c r="C131">
        <v>200</v>
      </c>
      <c r="D131">
        <v>6.3012800000000002</v>
      </c>
      <c r="E131" t="s">
        <v>34</v>
      </c>
      <c r="F131" s="2">
        <f>DATEVALUE(TRIM(MID(E131,FIND(" ",E131),LEN(E131)-(FIND(" ",E131))-12)))</f>
        <v>43566</v>
      </c>
      <c r="G131" s="3">
        <f>TIMEVALUE(TRIM(RIGHT(SUBSTITUTE(E131," BST",""),9)))</f>
        <v>0.88828703703703704</v>
      </c>
    </row>
    <row r="132" spans="1:7">
      <c r="A132" t="s">
        <v>0</v>
      </c>
      <c r="B132" s="9">
        <v>1024</v>
      </c>
      <c r="C132">
        <v>200</v>
      </c>
      <c r="D132">
        <v>6.443702</v>
      </c>
      <c r="E132" t="s">
        <v>37</v>
      </c>
      <c r="F132" s="2">
        <f>DATEVALUE(TRIM(MID(E132,FIND(" ",E132),LEN(E132)-(FIND(" ",E132))-12)))</f>
        <v>43566</v>
      </c>
      <c r="G132" s="3">
        <f>TIMEVALUE(TRIM(RIGHT(SUBSTITUTE(E132," BST",""),9)))</f>
        <v>0.90968749999999998</v>
      </c>
    </row>
    <row r="133" spans="1:7">
      <c r="A133" t="s">
        <v>0</v>
      </c>
      <c r="B133" s="9">
        <v>1024</v>
      </c>
      <c r="C133">
        <v>200</v>
      </c>
      <c r="D133">
        <v>6.2714619999999996</v>
      </c>
      <c r="E133" t="s">
        <v>40</v>
      </c>
      <c r="F133" s="2">
        <f>DATEVALUE(TRIM(MID(E133,FIND(" ",E133),LEN(E133)-(FIND(" ",E133))-12)))</f>
        <v>43566</v>
      </c>
      <c r="G133" s="3">
        <f>TIMEVALUE(TRIM(RIGHT(SUBSTITUTE(E133," BST",""),9)))</f>
        <v>0.93107638888888899</v>
      </c>
    </row>
    <row r="134" spans="1:7">
      <c r="A134" t="s">
        <v>0</v>
      </c>
      <c r="B134" s="9">
        <v>1024</v>
      </c>
      <c r="C134">
        <v>200</v>
      </c>
      <c r="D134">
        <v>6.3794399999999998</v>
      </c>
      <c r="E134" t="s">
        <v>43</v>
      </c>
      <c r="F134" s="2">
        <f>DATEVALUE(TRIM(MID(E134,FIND(" ",E134),LEN(E134)-(FIND(" ",E134))-12)))</f>
        <v>43566</v>
      </c>
      <c r="G134" s="3">
        <f>TIMEVALUE(TRIM(RIGHT(SUBSTITUTE(E134," BST",""),9)))</f>
        <v>0.95246527777777779</v>
      </c>
    </row>
    <row r="135" spans="1:7">
      <c r="A135" t="s">
        <v>0</v>
      </c>
      <c r="B135" s="9">
        <v>1024</v>
      </c>
      <c r="C135">
        <v>200</v>
      </c>
      <c r="D135">
        <v>5.6401089999999998</v>
      </c>
      <c r="E135" t="s">
        <v>46</v>
      </c>
      <c r="F135" s="2">
        <f>DATEVALUE(TRIM(MID(E135,FIND(" ",E135),LEN(E135)-(FIND(" ",E135))-12)))</f>
        <v>43566</v>
      </c>
      <c r="G135" s="3">
        <f>TIMEVALUE(TRIM(RIGHT(SUBSTITUTE(E135," BST",""),9)))</f>
        <v>0.97386574074074073</v>
      </c>
    </row>
    <row r="136" spans="1:7">
      <c r="A136" t="s">
        <v>0</v>
      </c>
      <c r="B136" s="9">
        <v>1024</v>
      </c>
      <c r="C136">
        <v>200</v>
      </c>
      <c r="D136">
        <v>5.7758789999999998</v>
      </c>
      <c r="E136" t="s">
        <v>49</v>
      </c>
      <c r="F136" s="2">
        <f>DATEVALUE(TRIM(MID(E136,FIND(" ",E136),LEN(E136)-(FIND(" ",E136))-12)))</f>
        <v>43566</v>
      </c>
      <c r="G136" s="3">
        <f>TIMEVALUE(TRIM(RIGHT(SUBSTITUTE(E136," BST",""),9)))</f>
        <v>0.99524305555555559</v>
      </c>
    </row>
    <row r="137" spans="1:7">
      <c r="A137" t="s">
        <v>0</v>
      </c>
      <c r="B137" s="9">
        <v>1024</v>
      </c>
      <c r="C137">
        <v>200</v>
      </c>
      <c r="D137">
        <v>6.3314570000000003</v>
      </c>
      <c r="E137" t="s">
        <v>52</v>
      </c>
      <c r="F137" s="2">
        <f>DATEVALUE(TRIM(MID(E137,FIND(" ",E137),LEN(E137)-(FIND(" ",E137))-12)))</f>
        <v>43567</v>
      </c>
      <c r="G137" s="3">
        <f>TIMEVALUE(TRIM(RIGHT(SUBSTITUTE(E137," BST",""),9)))</f>
        <v>1.6631944444444446E-2</v>
      </c>
    </row>
    <row r="138" spans="1:7">
      <c r="A138" t="s">
        <v>0</v>
      </c>
      <c r="B138" s="9">
        <v>1024</v>
      </c>
      <c r="C138">
        <v>200</v>
      </c>
      <c r="D138">
        <v>6.0712890000000002</v>
      </c>
      <c r="E138" t="s">
        <v>55</v>
      </c>
      <c r="F138" s="2">
        <f>DATEVALUE(TRIM(MID(E138,FIND(" ",E138),LEN(E138)-(FIND(" ",E138))-12)))</f>
        <v>43567</v>
      </c>
      <c r="G138" s="3">
        <f>TIMEVALUE(TRIM(RIGHT(SUBSTITUTE(E138," BST",""),9)))</f>
        <v>3.802083333333333E-2</v>
      </c>
    </row>
    <row r="139" spans="1:7">
      <c r="A139" t="s">
        <v>0</v>
      </c>
      <c r="B139" s="9">
        <v>1024</v>
      </c>
      <c r="C139">
        <v>200</v>
      </c>
      <c r="D139">
        <v>6.6152319999999998</v>
      </c>
      <c r="E139" t="s">
        <v>58</v>
      </c>
      <c r="F139" s="2">
        <f>DATEVALUE(TRIM(MID(E139,FIND(" ",E139),LEN(E139)-(FIND(" ",E139))-12)))</f>
        <v>43567</v>
      </c>
      <c r="G139" s="3">
        <f>TIMEVALUE(TRIM(RIGHT(SUBSTITUTE(E139," BST",""),9)))</f>
        <v>5.9409722222222218E-2</v>
      </c>
    </row>
    <row r="140" spans="1:7">
      <c r="A140" t="s">
        <v>0</v>
      </c>
      <c r="B140" s="9">
        <v>1024</v>
      </c>
      <c r="C140">
        <v>200</v>
      </c>
      <c r="D140">
        <v>6.39419</v>
      </c>
      <c r="E140" t="s">
        <v>61</v>
      </c>
      <c r="F140" s="2">
        <f>DATEVALUE(TRIM(MID(E140,FIND(" ",E140),LEN(E140)-(FIND(" ",E140))-12)))</f>
        <v>43567</v>
      </c>
      <c r="G140" s="3">
        <f>TIMEVALUE(TRIM(RIGHT(SUBSTITUTE(E140," BST",""),9)))</f>
        <v>0.12531249999999999</v>
      </c>
    </row>
    <row r="141" spans="1:7">
      <c r="A141" t="s">
        <v>0</v>
      </c>
      <c r="B141" s="9">
        <v>1024</v>
      </c>
      <c r="C141">
        <v>200</v>
      </c>
      <c r="D141">
        <v>6.2466150000000003</v>
      </c>
      <c r="E141" t="s">
        <v>64</v>
      </c>
      <c r="F141" s="2">
        <f>DATEVALUE(TRIM(MID(E141,FIND(" ",E141),LEN(E141)-(FIND(" ",E141))-12)))</f>
        <v>43567</v>
      </c>
      <c r="G141" s="3">
        <f>TIMEVALUE(TRIM(RIGHT(SUBSTITUTE(E141," BST",""),9)))</f>
        <v>0.14671296296296296</v>
      </c>
    </row>
    <row r="142" spans="1:7">
      <c r="A142" t="s">
        <v>0</v>
      </c>
      <c r="B142" s="9">
        <v>1024</v>
      </c>
      <c r="C142">
        <v>200</v>
      </c>
      <c r="D142">
        <v>7.2341639999999998</v>
      </c>
      <c r="E142" t="s">
        <v>67</v>
      </c>
      <c r="F142" s="2">
        <f>DATEVALUE(TRIM(MID(E142,FIND(" ",E142),LEN(E142)-(FIND(" ",E142))-12)))</f>
        <v>43567</v>
      </c>
      <c r="G142" s="3">
        <f>TIMEVALUE(TRIM(RIGHT(SUBSTITUTE(E142," BST",""),9)))</f>
        <v>0.16810185185185186</v>
      </c>
    </row>
    <row r="143" spans="1:7">
      <c r="A143" t="s">
        <v>0</v>
      </c>
      <c r="B143" s="9">
        <v>1024</v>
      </c>
      <c r="C143">
        <v>200</v>
      </c>
      <c r="D143">
        <v>6.3393129999999998</v>
      </c>
      <c r="E143" t="s">
        <v>71</v>
      </c>
      <c r="F143" s="2">
        <f>DATEVALUE(TRIM(MID(E143,FIND(" ",E143),LEN(E143)-(FIND(" ",E143))-12)))</f>
        <v>43567</v>
      </c>
      <c r="G143" s="3">
        <f>TIMEVALUE(TRIM(RIGHT(SUBSTITUTE(E143," BST",""),9)))</f>
        <v>0.21182870370370369</v>
      </c>
    </row>
    <row r="144" spans="1:7">
      <c r="A144" t="s">
        <v>0</v>
      </c>
      <c r="B144" s="9">
        <v>1024</v>
      </c>
      <c r="C144">
        <v>200</v>
      </c>
      <c r="D144">
        <v>6.2770239999999999</v>
      </c>
      <c r="E144" t="s">
        <v>74</v>
      </c>
      <c r="F144" s="2">
        <f>DATEVALUE(TRIM(MID(E144,FIND(" ",E144),LEN(E144)-(FIND(" ",E144))-12)))</f>
        <v>43567</v>
      </c>
      <c r="G144" s="3">
        <f>TIMEVALUE(TRIM(RIGHT(SUBSTITUTE(E144," BST",""),9)))</f>
        <v>0.23320601851851852</v>
      </c>
    </row>
    <row r="145" spans="1:7">
      <c r="A145" t="s">
        <v>0</v>
      </c>
      <c r="B145" s="9">
        <v>1024</v>
      </c>
      <c r="C145">
        <v>200</v>
      </c>
      <c r="D145">
        <v>6.2731250000000003</v>
      </c>
      <c r="E145" t="s">
        <v>77</v>
      </c>
      <c r="F145" s="2">
        <f>DATEVALUE(TRIM(MID(E145,FIND(" ",E145),LEN(E145)-(FIND(" ",E145))-12)))</f>
        <v>43567</v>
      </c>
      <c r="G145" s="3">
        <f>TIMEVALUE(TRIM(RIGHT(SUBSTITUTE(E145," BST",""),9)))</f>
        <v>0.25460648148148152</v>
      </c>
    </row>
    <row r="146" spans="1:7">
      <c r="A146" t="s">
        <v>0</v>
      </c>
      <c r="B146" s="9">
        <v>1024</v>
      </c>
      <c r="C146">
        <v>200</v>
      </c>
      <c r="D146">
        <v>6.3102419999999997</v>
      </c>
      <c r="E146" t="s">
        <v>82</v>
      </c>
      <c r="F146" s="2">
        <f>DATEVALUE(TRIM(MID(E146,FIND(" ",E146),LEN(E146)-(FIND(" ",E146))-12)))</f>
        <v>43567</v>
      </c>
      <c r="G146" s="3">
        <f>TIMEVALUE(TRIM(RIGHT(SUBSTITUTE(E146," BST",""),9)))</f>
        <v>0.2974074074074074</v>
      </c>
    </row>
    <row r="147" spans="1:7">
      <c r="A147" t="s">
        <v>0</v>
      </c>
      <c r="B147" s="9">
        <v>1024</v>
      </c>
      <c r="C147">
        <v>200</v>
      </c>
      <c r="D147">
        <v>6.1946130000000004</v>
      </c>
      <c r="E147" t="s">
        <v>85</v>
      </c>
      <c r="F147" s="2">
        <f>DATEVALUE(TRIM(MID(E147,FIND(" ",E147),LEN(E147)-(FIND(" ",E147))-12)))</f>
        <v>43567</v>
      </c>
      <c r="G147" s="3">
        <f>TIMEVALUE(TRIM(RIGHT(SUBSTITUTE(E147," BST",""),9)))</f>
        <v>0.3187962962962963</v>
      </c>
    </row>
    <row r="148" spans="1:7">
      <c r="A148" t="s">
        <v>0</v>
      </c>
      <c r="B148" s="9">
        <v>1024</v>
      </c>
      <c r="C148">
        <v>200</v>
      </c>
      <c r="D148">
        <v>6.2848499999999996</v>
      </c>
      <c r="E148" t="s">
        <v>88</v>
      </c>
      <c r="F148" s="2">
        <f>DATEVALUE(TRIM(MID(E148,FIND(" ",E148),LEN(E148)-(FIND(" ",E148))-12)))</f>
        <v>43567</v>
      </c>
      <c r="G148" s="3">
        <f>TIMEVALUE(TRIM(RIGHT(SUBSTITUTE(E148," BST",""),9)))</f>
        <v>0.3401851851851852</v>
      </c>
    </row>
    <row r="149" spans="1:7">
      <c r="A149" t="s">
        <v>0</v>
      </c>
      <c r="B149" s="9">
        <v>1024</v>
      </c>
      <c r="C149">
        <v>200</v>
      </c>
      <c r="D149">
        <v>6.3320540000000003</v>
      </c>
      <c r="E149" t="s">
        <v>91</v>
      </c>
      <c r="F149" s="2">
        <f>DATEVALUE(TRIM(MID(E149,FIND(" ",E149),LEN(E149)-(FIND(" ",E149))-12)))</f>
        <v>43567</v>
      </c>
      <c r="G149" s="3">
        <f>TIMEVALUE(TRIM(RIGHT(SUBSTITUTE(E149," BST",""),9)))</f>
        <v>0.36157407407407405</v>
      </c>
    </row>
    <row r="150" spans="1:7">
      <c r="A150" t="s">
        <v>0</v>
      </c>
      <c r="B150" s="9">
        <v>1024</v>
      </c>
      <c r="C150">
        <v>200</v>
      </c>
      <c r="D150">
        <v>6.2820429999999998</v>
      </c>
      <c r="E150" t="s">
        <v>94</v>
      </c>
      <c r="F150" s="2">
        <f>DATEVALUE(TRIM(MID(E150,FIND(" ",E150),LEN(E150)-(FIND(" ",E150))-12)))</f>
        <v>43567</v>
      </c>
      <c r="G150" s="3">
        <f>TIMEVALUE(TRIM(RIGHT(SUBSTITUTE(E150," BST",""),9)))</f>
        <v>0.38296296296296295</v>
      </c>
    </row>
    <row r="151" spans="1:7">
      <c r="A151" t="s">
        <v>0</v>
      </c>
      <c r="B151" s="9">
        <v>1024</v>
      </c>
      <c r="C151">
        <v>200</v>
      </c>
      <c r="D151">
        <v>6.9438250000000004</v>
      </c>
      <c r="E151" t="s">
        <v>97</v>
      </c>
      <c r="F151" s="2">
        <f>DATEVALUE(TRIM(MID(E151,FIND(" ",E151),LEN(E151)-(FIND(" ",E151))-12)))</f>
        <v>43567</v>
      </c>
      <c r="G151" s="3">
        <f>TIMEVALUE(TRIM(RIGHT(SUBSTITUTE(E151," BST",""),9)))</f>
        <v>0.40435185185185185</v>
      </c>
    </row>
    <row r="152" spans="1:7">
      <c r="A152" t="s">
        <v>0</v>
      </c>
      <c r="B152" s="9">
        <v>1024</v>
      </c>
      <c r="C152">
        <v>200</v>
      </c>
      <c r="D152">
        <v>6.9040650000000001</v>
      </c>
      <c r="E152" t="s">
        <v>100</v>
      </c>
      <c r="F152" s="2">
        <f>DATEVALUE(TRIM(MID(E152,FIND(" ",E152),LEN(E152)-(FIND(" ",E152))-12)))</f>
        <v>43567</v>
      </c>
      <c r="G152" s="3">
        <f>TIMEVALUE(TRIM(RIGHT(SUBSTITUTE(E152," BST",""),9)))</f>
        <v>0.42575231481481479</v>
      </c>
    </row>
    <row r="153" spans="1:7">
      <c r="A153" t="s">
        <v>0</v>
      </c>
      <c r="B153" s="9">
        <v>1024</v>
      </c>
      <c r="C153">
        <v>200</v>
      </c>
      <c r="D153">
        <v>6.3307799999999999</v>
      </c>
      <c r="E153" t="s">
        <v>103</v>
      </c>
      <c r="F153" s="2">
        <f>DATEVALUE(TRIM(MID(E153,FIND(" ",E153),LEN(E153)-(FIND(" ",E153))-12)))</f>
        <v>43567</v>
      </c>
      <c r="G153" s="3">
        <f>TIMEVALUE(TRIM(RIGHT(SUBSTITUTE(E153," BST",""),9)))</f>
        <v>0.44715277777777779</v>
      </c>
    </row>
    <row r="154" spans="1:7">
      <c r="A154" t="s">
        <v>0</v>
      </c>
      <c r="B154" s="9">
        <v>1024</v>
      </c>
      <c r="C154">
        <v>200</v>
      </c>
      <c r="D154">
        <v>6.3503800000000004</v>
      </c>
      <c r="E154" t="s">
        <v>106</v>
      </c>
      <c r="F154" s="2">
        <f>DATEVALUE(TRIM(MID(E154,FIND(" ",E154),LEN(E154)-(FIND(" ",E154))-12)))</f>
        <v>43567</v>
      </c>
      <c r="G154" s="3">
        <f>TIMEVALUE(TRIM(RIGHT(SUBSTITUTE(E154," BST",""),9)))</f>
        <v>0.46854166666666663</v>
      </c>
    </row>
    <row r="155" spans="1:7">
      <c r="A155" t="s">
        <v>0</v>
      </c>
      <c r="B155" s="9">
        <v>1024</v>
      </c>
      <c r="C155">
        <v>200</v>
      </c>
      <c r="D155">
        <v>6.0960520000000002</v>
      </c>
      <c r="E155" t="s">
        <v>111</v>
      </c>
      <c r="F155" s="2">
        <f>DATEVALUE(TRIM(MID(E155,FIND(" ",E155),LEN(E155)-(FIND(" ",E155))-12)))</f>
        <v>43567</v>
      </c>
      <c r="G155" s="3">
        <f>TIMEVALUE(TRIM(RIGHT(SUBSTITUTE(E155," BST",""),9)))</f>
        <v>0.5113657407407407</v>
      </c>
    </row>
    <row r="156" spans="1:7">
      <c r="A156" t="s">
        <v>0</v>
      </c>
      <c r="B156" s="9">
        <v>1024</v>
      </c>
      <c r="C156">
        <v>200</v>
      </c>
      <c r="D156">
        <v>6.4192450000000001</v>
      </c>
      <c r="E156" t="s">
        <v>114</v>
      </c>
      <c r="F156" s="2">
        <f>DATEVALUE(TRIM(MID(E156,FIND(" ",E156),LEN(E156)-(FIND(" ",E156))-12)))</f>
        <v>43567</v>
      </c>
      <c r="G156" s="3">
        <f>TIMEVALUE(TRIM(RIGHT(SUBSTITUTE(E156," BST",""),9)))</f>
        <v>0.53274305555555557</v>
      </c>
    </row>
    <row r="157" spans="1:7">
      <c r="A157" t="s">
        <v>0</v>
      </c>
      <c r="B157" s="9">
        <v>1024</v>
      </c>
      <c r="C157">
        <v>200</v>
      </c>
      <c r="D157">
        <v>6.2095609999999999</v>
      </c>
      <c r="E157" t="s">
        <v>117</v>
      </c>
      <c r="F157" s="2">
        <f>DATEVALUE(TRIM(MID(E157,FIND(" ",E157),LEN(E157)-(FIND(" ",E157))-12)))</f>
        <v>43567</v>
      </c>
      <c r="G157" s="3">
        <f>TIMEVALUE(TRIM(RIGHT(SUBSTITUTE(E157," BST",""),9)))</f>
        <v>0.55412037037037043</v>
      </c>
    </row>
    <row r="158" spans="1:7">
      <c r="A158" t="s">
        <v>0</v>
      </c>
      <c r="B158" s="9">
        <v>1024</v>
      </c>
      <c r="C158">
        <v>200</v>
      </c>
      <c r="D158">
        <v>6.2193820000000004</v>
      </c>
      <c r="E158" t="s">
        <v>120</v>
      </c>
      <c r="F158" s="2">
        <f>DATEVALUE(TRIM(MID(E158,FIND(" ",E158),LEN(E158)-(FIND(" ",E158))-12)))</f>
        <v>43567</v>
      </c>
      <c r="G158" s="3">
        <f>TIMEVALUE(TRIM(RIGHT(SUBSTITUTE(E158," BST",""),9)))</f>
        <v>0.57550925925925933</v>
      </c>
    </row>
    <row r="159" spans="1:7">
      <c r="A159" t="s">
        <v>0</v>
      </c>
      <c r="B159" s="9">
        <v>1024</v>
      </c>
      <c r="C159">
        <v>200</v>
      </c>
      <c r="D159">
        <v>6.2947759999999997</v>
      </c>
      <c r="E159" t="s">
        <v>123</v>
      </c>
      <c r="F159" s="2">
        <f>DATEVALUE(TRIM(MID(E159,FIND(" ",E159),LEN(E159)-(FIND(" ",E159))-12)))</f>
        <v>43567</v>
      </c>
      <c r="G159" s="3">
        <f>TIMEVALUE(TRIM(RIGHT(SUBSTITUTE(E159," BST",""),9)))</f>
        <v>0.61914351851851845</v>
      </c>
    </row>
    <row r="160" spans="1:7">
      <c r="A160" t="s">
        <v>0</v>
      </c>
      <c r="B160" s="9">
        <v>1024</v>
      </c>
      <c r="C160">
        <v>200</v>
      </c>
      <c r="D160">
        <v>6.3253029999999999</v>
      </c>
      <c r="E160" t="s">
        <v>126</v>
      </c>
      <c r="F160" s="2">
        <f>DATEVALUE(TRIM(MID(E160,FIND(" ",E160),LEN(E160)-(FIND(" ",E160))-12)))</f>
        <v>43567</v>
      </c>
      <c r="G160" s="3">
        <f>TIMEVALUE(TRIM(RIGHT(SUBSTITUTE(E160," BST",""),9)))</f>
        <v>0.64053240740740736</v>
      </c>
    </row>
    <row r="161" spans="1:7">
      <c r="A161" t="s">
        <v>0</v>
      </c>
      <c r="B161" s="9">
        <v>1024</v>
      </c>
      <c r="C161">
        <v>200</v>
      </c>
      <c r="D161">
        <v>6.2195479999999996</v>
      </c>
      <c r="E161" t="s">
        <v>129</v>
      </c>
      <c r="F161" s="2">
        <f>DATEVALUE(TRIM(MID(E161,FIND(" ",E161),LEN(E161)-(FIND(" ",E161))-12)))</f>
        <v>43567</v>
      </c>
      <c r="G161" s="3">
        <f>TIMEVALUE(TRIM(RIGHT(SUBSTITUTE(E161," BST",""),9)))</f>
        <v>0.6619328703703703</v>
      </c>
    </row>
    <row r="162" spans="1:7">
      <c r="A162" t="s">
        <v>0</v>
      </c>
      <c r="B162" s="9">
        <v>1024</v>
      </c>
      <c r="C162">
        <v>200</v>
      </c>
      <c r="D162">
        <v>6.2306980000000003</v>
      </c>
      <c r="E162" t="s">
        <v>132</v>
      </c>
      <c r="F162" s="2">
        <f>DATEVALUE(TRIM(MID(E162,FIND(" ",E162),LEN(E162)-(FIND(" ",E162))-12)))</f>
        <v>43567</v>
      </c>
      <c r="G162" s="3">
        <f>TIMEVALUE(TRIM(RIGHT(SUBSTITUTE(E162," BST",""),9)))</f>
        <v>0.68332175925925931</v>
      </c>
    </row>
    <row r="163" spans="1:7">
      <c r="A163" t="s">
        <v>0</v>
      </c>
      <c r="B163" s="9">
        <v>1024</v>
      </c>
      <c r="C163">
        <v>200</v>
      </c>
      <c r="D163">
        <v>5.749822</v>
      </c>
      <c r="E163" t="s">
        <v>134</v>
      </c>
      <c r="F163" s="2">
        <f>DATEVALUE(TRIM(MID(E163,FIND(" ",E163),LEN(E163)-(FIND(" ",E163))-12)))</f>
        <v>43567</v>
      </c>
      <c r="G163" s="3">
        <f>TIMEVALUE(TRIM(RIGHT(SUBSTITUTE(E163," BST",""),9)))</f>
        <v>0.70468750000000002</v>
      </c>
    </row>
    <row r="164" spans="1:7">
      <c r="A164" t="s">
        <v>0</v>
      </c>
      <c r="B164" s="9">
        <v>1024</v>
      </c>
      <c r="C164">
        <v>200</v>
      </c>
      <c r="D164">
        <v>6.3804249999999998</v>
      </c>
      <c r="E164" t="s">
        <v>136</v>
      </c>
      <c r="F164" s="2">
        <f>DATEVALUE(TRIM(MID(E164,FIND(" ",E164),LEN(E164)-(FIND(" ",E164))-12)))</f>
        <v>43567</v>
      </c>
      <c r="G164" s="3">
        <f>TIMEVALUE(TRIM(RIGHT(SUBSTITUTE(E164," BST",""),9)))</f>
        <v>0.72603009259259255</v>
      </c>
    </row>
    <row r="165" spans="1:7">
      <c r="A165" t="s">
        <v>0</v>
      </c>
      <c r="B165" s="9">
        <v>1024</v>
      </c>
      <c r="C165">
        <v>200</v>
      </c>
      <c r="D165">
        <v>5.4648979999999998</v>
      </c>
      <c r="E165" t="s">
        <v>138</v>
      </c>
      <c r="F165" s="2">
        <f>DATEVALUE(TRIM(MID(E165,FIND(" ",E165),LEN(E165)-(FIND(" ",E165))-12)))</f>
        <v>43567</v>
      </c>
      <c r="G165" s="3">
        <f>TIMEVALUE(TRIM(RIGHT(SUBSTITUTE(E165," BST",""),9)))</f>
        <v>0.74739583333333337</v>
      </c>
    </row>
    <row r="166" spans="1:7">
      <c r="A166" t="s">
        <v>0</v>
      </c>
      <c r="B166" s="9">
        <v>1024</v>
      </c>
      <c r="C166">
        <v>200</v>
      </c>
      <c r="D166">
        <v>6.4306369999999999</v>
      </c>
      <c r="E166" t="s">
        <v>140</v>
      </c>
      <c r="F166" s="2">
        <f>DATEVALUE(TRIM(MID(E166,FIND(" ",E166),LEN(E166)-(FIND(" ",E166))-12)))</f>
        <v>43567</v>
      </c>
      <c r="G166" s="3">
        <f>TIMEVALUE(TRIM(RIGHT(SUBSTITUTE(E166," BST",""),9)))</f>
        <v>0.76874999999999993</v>
      </c>
    </row>
    <row r="167" spans="1:7">
      <c r="A167" t="s">
        <v>0</v>
      </c>
      <c r="B167" s="9">
        <v>1024</v>
      </c>
      <c r="C167">
        <v>200</v>
      </c>
      <c r="D167">
        <v>6.0582909999999996</v>
      </c>
      <c r="E167" t="s">
        <v>142</v>
      </c>
      <c r="F167" s="2">
        <f>DATEVALUE(TRIM(MID(E167,FIND(" ",E167),LEN(E167)-(FIND(" ",E167))-12)))</f>
        <v>43567</v>
      </c>
      <c r="G167" s="3">
        <f>TIMEVALUE(TRIM(RIGHT(SUBSTITUTE(E167," BST",""),9)))</f>
        <v>0.79010416666666661</v>
      </c>
    </row>
    <row r="168" spans="1:7">
      <c r="A168" t="s">
        <v>0</v>
      </c>
      <c r="B168" s="9">
        <v>1024</v>
      </c>
      <c r="C168">
        <v>200</v>
      </c>
      <c r="D168">
        <v>6.6893760000000002</v>
      </c>
      <c r="E168" t="s">
        <v>144</v>
      </c>
      <c r="F168" s="2">
        <f>DATEVALUE(TRIM(MID(E168,FIND(" ",E168),LEN(E168)-(FIND(" ",E168))-12)))</f>
        <v>43567</v>
      </c>
      <c r="G168" s="3">
        <f>TIMEVALUE(TRIM(RIGHT(SUBSTITUTE(E168," BST",""),9)))</f>
        <v>0.81145833333333339</v>
      </c>
    </row>
    <row r="169" spans="1:7">
      <c r="A169" t="s">
        <v>0</v>
      </c>
      <c r="B169" s="9">
        <v>1024</v>
      </c>
      <c r="C169">
        <v>200</v>
      </c>
      <c r="D169">
        <v>6.2243389999999996</v>
      </c>
      <c r="E169" t="s">
        <v>146</v>
      </c>
      <c r="F169" s="2">
        <f>DATEVALUE(TRIM(MID(E169,FIND(" ",E169),LEN(E169)-(FIND(" ",E169))-12)))</f>
        <v>43567</v>
      </c>
      <c r="G169" s="3">
        <f>TIMEVALUE(TRIM(RIGHT(SUBSTITUTE(E169," BST",""),9)))</f>
        <v>0.83282407407407411</v>
      </c>
    </row>
    <row r="170" spans="1:7">
      <c r="A170" t="s">
        <v>0</v>
      </c>
      <c r="B170" s="9">
        <v>1024</v>
      </c>
      <c r="C170">
        <v>200</v>
      </c>
      <c r="D170">
        <v>6.3851610000000001</v>
      </c>
      <c r="E170" t="s">
        <v>148</v>
      </c>
      <c r="F170" s="2">
        <f>DATEVALUE(TRIM(MID(E170,FIND(" ",E170),LEN(E170)-(FIND(" ",E170))-12)))</f>
        <v>43567</v>
      </c>
      <c r="G170" s="3">
        <f>TIMEVALUE(TRIM(RIGHT(SUBSTITUTE(E170," BST",""),9)))</f>
        <v>0.85417824074074078</v>
      </c>
    </row>
    <row r="171" spans="1:7">
      <c r="A171" t="s">
        <v>0</v>
      </c>
      <c r="B171" s="9">
        <v>1024</v>
      </c>
      <c r="C171">
        <v>200</v>
      </c>
      <c r="D171">
        <v>6.6079809999999997</v>
      </c>
      <c r="E171" t="s">
        <v>150</v>
      </c>
      <c r="F171" s="2">
        <f>DATEVALUE(TRIM(MID(E171,FIND(" ",E171),LEN(E171)-(FIND(" ",E171))-12)))</f>
        <v>43567</v>
      </c>
      <c r="G171" s="3">
        <f>TIMEVALUE(TRIM(RIGHT(SUBSTITUTE(E171," BST",""),9)))</f>
        <v>0.87554398148148149</v>
      </c>
    </row>
    <row r="172" spans="1:7">
      <c r="A172" t="s">
        <v>0</v>
      </c>
      <c r="B172" s="9">
        <v>1024</v>
      </c>
      <c r="C172">
        <v>200</v>
      </c>
      <c r="D172">
        <v>6.395327</v>
      </c>
      <c r="E172" t="s">
        <v>152</v>
      </c>
      <c r="F172" s="2">
        <f>DATEVALUE(TRIM(MID(E172,FIND(" ",E172),LEN(E172)-(FIND(" ",E172))-12)))</f>
        <v>43567</v>
      </c>
      <c r="G172" s="3">
        <f>TIMEVALUE(TRIM(RIGHT(SUBSTITUTE(E172," BST",""),9)))</f>
        <v>0.89690972222222232</v>
      </c>
    </row>
    <row r="173" spans="1:7">
      <c r="A173" t="s">
        <v>0</v>
      </c>
      <c r="B173" s="9">
        <v>1024</v>
      </c>
      <c r="C173">
        <v>200</v>
      </c>
      <c r="D173">
        <v>6.2956370000000001</v>
      </c>
      <c r="E173" t="s">
        <v>154</v>
      </c>
      <c r="F173" s="2">
        <f>DATEVALUE(TRIM(MID(E173,FIND(" ",E173),LEN(E173)-(FIND(" ",E173))-12)))</f>
        <v>43567</v>
      </c>
      <c r="G173" s="3">
        <f>TIMEVALUE(TRIM(RIGHT(SUBSTITUTE(E173," BST",""),9)))</f>
        <v>0.91827546296296303</v>
      </c>
    </row>
    <row r="174" spans="1:7">
      <c r="A174" t="s">
        <v>0</v>
      </c>
      <c r="B174" s="9">
        <v>1024</v>
      </c>
      <c r="C174">
        <v>200</v>
      </c>
      <c r="D174">
        <v>6.2281029999999999</v>
      </c>
      <c r="E174" t="s">
        <v>156</v>
      </c>
      <c r="F174" s="2">
        <f>DATEVALUE(TRIM(MID(E174,FIND(" ",E174),LEN(E174)-(FIND(" ",E174))-12)))</f>
        <v>43567</v>
      </c>
      <c r="G174" s="3">
        <f>TIMEVALUE(TRIM(RIGHT(SUBSTITUTE(E174," BST",""),9)))</f>
        <v>0.93964120370370363</v>
      </c>
    </row>
    <row r="175" spans="1:7">
      <c r="A175" t="s">
        <v>0</v>
      </c>
      <c r="B175" s="9">
        <v>1024</v>
      </c>
      <c r="C175">
        <v>200</v>
      </c>
      <c r="D175">
        <v>6.2661340000000001</v>
      </c>
      <c r="E175" t="s">
        <v>158</v>
      </c>
      <c r="F175" s="2">
        <f>DATEVALUE(TRIM(MID(E175,FIND(" ",E175),LEN(E175)-(FIND(" ",E175))-12)))</f>
        <v>43567</v>
      </c>
      <c r="G175" s="3">
        <f>TIMEVALUE(TRIM(RIGHT(SUBSTITUTE(E175," BST",""),9)))</f>
        <v>0.96099537037037042</v>
      </c>
    </row>
    <row r="176" spans="1:7">
      <c r="A176" t="s">
        <v>0</v>
      </c>
      <c r="B176" s="9">
        <v>1024</v>
      </c>
      <c r="C176">
        <v>200</v>
      </c>
      <c r="D176">
        <v>6.0105079999999997</v>
      </c>
      <c r="E176" t="s">
        <v>161</v>
      </c>
      <c r="F176" s="2">
        <f>DATEVALUE(TRIM(MID(E176,FIND(" ",E176),LEN(E176)-(FIND(" ",E176))-12)))</f>
        <v>43567</v>
      </c>
      <c r="G176" s="3">
        <f>TIMEVALUE(TRIM(RIGHT(SUBSTITUTE(E176," BST",""),9)))</f>
        <v>0.98237268518518517</v>
      </c>
    </row>
    <row r="177" spans="1:7">
      <c r="A177" t="s">
        <v>0</v>
      </c>
      <c r="B177" s="9">
        <v>1024</v>
      </c>
      <c r="C177">
        <v>200</v>
      </c>
      <c r="D177">
        <v>5.7653499999999998</v>
      </c>
      <c r="E177" t="s">
        <v>164</v>
      </c>
      <c r="F177" s="2">
        <f>DATEVALUE(TRIM(MID(E177,FIND(" ",E177),LEN(E177)-(FIND(" ",E177))-12)))</f>
        <v>43568</v>
      </c>
      <c r="G177" s="3">
        <f>TIMEVALUE(TRIM(RIGHT(SUBSTITUTE(E177," BST",""),9)))</f>
        <v>3.7731481481481483E-3</v>
      </c>
    </row>
    <row r="178" spans="1:7">
      <c r="A178" t="s">
        <v>0</v>
      </c>
      <c r="B178" s="9">
        <v>1024</v>
      </c>
      <c r="C178">
        <v>200</v>
      </c>
      <c r="D178">
        <v>5.3615159999999999</v>
      </c>
      <c r="E178" t="s">
        <v>167</v>
      </c>
      <c r="F178" s="2">
        <f>DATEVALUE(TRIM(MID(E178,FIND(" ",E178),LEN(E178)-(FIND(" ",E178))-12)))</f>
        <v>43568</v>
      </c>
      <c r="G178" s="3">
        <f>TIMEVALUE(TRIM(RIGHT(SUBSTITUTE(E178," BST",""),9)))</f>
        <v>2.5150462962962961E-2</v>
      </c>
    </row>
    <row r="179" spans="1:7">
      <c r="A179" t="s">
        <v>0</v>
      </c>
      <c r="B179" s="9">
        <v>1024</v>
      </c>
      <c r="C179">
        <v>200</v>
      </c>
      <c r="D179">
        <v>6.3690720000000001</v>
      </c>
      <c r="E179" t="s">
        <v>170</v>
      </c>
      <c r="F179" s="2">
        <f>DATEVALUE(TRIM(MID(E179,FIND(" ",E179),LEN(E179)-(FIND(" ",E179))-12)))</f>
        <v>43568</v>
      </c>
      <c r="G179" s="3">
        <f>TIMEVALUE(TRIM(RIGHT(SUBSTITUTE(E179," BST",""),9)))</f>
        <v>4.6527777777777779E-2</v>
      </c>
    </row>
    <row r="180" spans="1:7">
      <c r="A180" t="s">
        <v>0</v>
      </c>
      <c r="B180" s="9">
        <v>1024</v>
      </c>
      <c r="C180">
        <v>200</v>
      </c>
      <c r="D180">
        <v>7.9653169999999998</v>
      </c>
      <c r="E180" t="s">
        <v>173</v>
      </c>
      <c r="F180" s="2">
        <f>DATEVALUE(TRIM(MID(E180,FIND(" ",E180),LEN(E180)-(FIND(" ",E180))-12)))</f>
        <v>43568</v>
      </c>
      <c r="G180" s="3">
        <f>TIMEVALUE(TRIM(RIGHT(SUBSTITUTE(E180," BST",""),9)))</f>
        <v>6.7928240740740733E-2</v>
      </c>
    </row>
    <row r="181" spans="1:7">
      <c r="A181" t="s">
        <v>0</v>
      </c>
      <c r="B181" s="9">
        <v>1024</v>
      </c>
      <c r="C181">
        <v>200</v>
      </c>
      <c r="D181">
        <v>6.4934240000000001</v>
      </c>
      <c r="E181" t="s">
        <v>175</v>
      </c>
      <c r="F181" s="2">
        <f>DATEVALUE(TRIM(MID(E181,FIND(" ",E181),LEN(E181)-(FIND(" ",E181))-12)))</f>
        <v>43568</v>
      </c>
      <c r="G181" s="3">
        <f>TIMEVALUE(TRIM(RIGHT(SUBSTITUTE(E181," BST",""),9)))</f>
        <v>8.9305555555555569E-2</v>
      </c>
    </row>
    <row r="182" spans="1:7">
      <c r="A182" t="s">
        <v>0</v>
      </c>
      <c r="B182" s="9">
        <v>1024</v>
      </c>
      <c r="C182">
        <v>200</v>
      </c>
      <c r="D182">
        <v>6.0180980000000002</v>
      </c>
      <c r="E182" t="s">
        <v>177</v>
      </c>
      <c r="F182" s="2">
        <f>DATEVALUE(TRIM(MID(E182,FIND(" ",E182),LEN(E182)-(FIND(" ",E182))-12)))</f>
        <v>43568</v>
      </c>
      <c r="G182" s="3">
        <f>TIMEVALUE(TRIM(RIGHT(SUBSTITUTE(E182," BST",""),9)))</f>
        <v>0.1106712962962963</v>
      </c>
    </row>
    <row r="183" spans="1:7">
      <c r="A183" t="s">
        <v>0</v>
      </c>
      <c r="B183" s="9">
        <v>1024</v>
      </c>
      <c r="C183">
        <v>200</v>
      </c>
      <c r="D183">
        <v>6.3326149999999997</v>
      </c>
      <c r="E183" t="s">
        <v>179</v>
      </c>
      <c r="F183" s="2">
        <f>DATEVALUE(TRIM(MID(E183,FIND(" ",E183),LEN(E183)-(FIND(" ",E183))-12)))</f>
        <v>43568</v>
      </c>
      <c r="G183" s="3">
        <f>TIMEVALUE(TRIM(RIGHT(SUBSTITUTE(E183," BST",""),9)))</f>
        <v>0.13202546296296297</v>
      </c>
    </row>
    <row r="184" spans="1:7">
      <c r="A184" t="s">
        <v>0</v>
      </c>
      <c r="B184" s="9">
        <v>1024</v>
      </c>
      <c r="C184">
        <v>200</v>
      </c>
      <c r="D184">
        <v>6.3425690000000001</v>
      </c>
      <c r="E184" t="s">
        <v>181</v>
      </c>
      <c r="F184" s="2">
        <f>DATEVALUE(TRIM(MID(E184,FIND(" ",E184),LEN(E184)-(FIND(" ",E184))-12)))</f>
        <v>43568</v>
      </c>
      <c r="G184" s="3">
        <f>TIMEVALUE(TRIM(RIGHT(SUBSTITUTE(E184," BST",""),9)))</f>
        <v>0.15339120370370371</v>
      </c>
    </row>
    <row r="185" spans="1:7">
      <c r="A185" t="s">
        <v>0</v>
      </c>
      <c r="B185" s="9">
        <v>1024</v>
      </c>
      <c r="C185">
        <v>200</v>
      </c>
      <c r="D185">
        <v>6.8087160000000004</v>
      </c>
      <c r="E185" t="s">
        <v>183</v>
      </c>
      <c r="F185" s="2">
        <f>DATEVALUE(TRIM(MID(E185,FIND(" ",E185),LEN(E185)-(FIND(" ",E185))-12)))</f>
        <v>43568</v>
      </c>
      <c r="G185" s="3">
        <f>TIMEVALUE(TRIM(RIGHT(SUBSTITUTE(E185," BST",""),9)))</f>
        <v>0.17475694444444445</v>
      </c>
    </row>
    <row r="186" spans="1:7">
      <c r="A186" t="s">
        <v>0</v>
      </c>
      <c r="B186" s="9">
        <v>1024</v>
      </c>
      <c r="C186">
        <v>200</v>
      </c>
      <c r="D186">
        <v>6.2259140000000004</v>
      </c>
      <c r="E186" t="s">
        <v>185</v>
      </c>
      <c r="F186" s="2">
        <f>DATEVALUE(TRIM(MID(E186,FIND(" ",E186),LEN(E186)-(FIND(" ",E186))-12)))</f>
        <v>43568</v>
      </c>
      <c r="G186" s="3">
        <f>TIMEVALUE(TRIM(RIGHT(SUBSTITUTE(E186," BST",""),9)))</f>
        <v>0.19612268518518516</v>
      </c>
    </row>
    <row r="187" spans="1:7">
      <c r="A187" t="s">
        <v>0</v>
      </c>
      <c r="B187" s="9">
        <v>1024</v>
      </c>
      <c r="C187">
        <v>200</v>
      </c>
      <c r="D187">
        <v>6.0138730000000002</v>
      </c>
      <c r="E187" t="s">
        <v>187</v>
      </c>
      <c r="F187" s="2">
        <f>DATEVALUE(TRIM(MID(E187,FIND(" ",E187),LEN(E187)-(FIND(" ",E187))-12)))</f>
        <v>43568</v>
      </c>
      <c r="G187" s="3">
        <f>TIMEVALUE(TRIM(RIGHT(SUBSTITUTE(E187," BST",""),9)))</f>
        <v>0.23930555555555555</v>
      </c>
    </row>
    <row r="188" spans="1:7">
      <c r="A188" t="s">
        <v>0</v>
      </c>
      <c r="B188" s="9">
        <v>1024</v>
      </c>
      <c r="C188">
        <v>200</v>
      </c>
      <c r="D188">
        <v>6.1966429999999999</v>
      </c>
      <c r="E188" t="s">
        <v>189</v>
      </c>
      <c r="F188" s="2">
        <f>DATEVALUE(TRIM(MID(E188,FIND(" ",E188),LEN(E188)-(FIND(" ",E188))-12)))</f>
        <v>43568</v>
      </c>
      <c r="G188" s="3">
        <f>TIMEVALUE(TRIM(RIGHT(SUBSTITUTE(E188," BST",""),9)))</f>
        <v>0.26064814814814813</v>
      </c>
    </row>
    <row r="189" spans="1:7">
      <c r="A189" t="s">
        <v>0</v>
      </c>
      <c r="B189" s="9">
        <v>1024</v>
      </c>
      <c r="C189">
        <v>200</v>
      </c>
      <c r="D189">
        <v>6.3832430000000002</v>
      </c>
      <c r="E189" t="s">
        <v>191</v>
      </c>
      <c r="F189" s="2">
        <f>DATEVALUE(TRIM(MID(E189,FIND(" ",E189),LEN(E189)-(FIND(" ",E189))-12)))</f>
        <v>43568</v>
      </c>
      <c r="G189" s="3">
        <f>TIMEVALUE(TRIM(RIGHT(SUBSTITUTE(E189," BST",""),9)))</f>
        <v>0.2820023148148148</v>
      </c>
    </row>
    <row r="190" spans="1:7">
      <c r="A190" t="s">
        <v>0</v>
      </c>
      <c r="B190" s="9">
        <v>1024</v>
      </c>
      <c r="C190">
        <v>200</v>
      </c>
      <c r="D190">
        <v>6.1939140000000004</v>
      </c>
      <c r="E190" t="s">
        <v>192</v>
      </c>
      <c r="F190" s="2">
        <f>DATEVALUE(TRIM(MID(E190,FIND(" ",E190),LEN(E190)-(FIND(" ",E190))-12)))</f>
        <v>43568</v>
      </c>
      <c r="G190" s="3">
        <f>TIMEVALUE(TRIM(RIGHT(SUBSTITUTE(E190," BST",""),9)))</f>
        <v>0.30348379629629629</v>
      </c>
    </row>
    <row r="191" spans="1:7">
      <c r="A191" t="s">
        <v>0</v>
      </c>
      <c r="B191" s="9">
        <v>1024</v>
      </c>
      <c r="C191">
        <v>200</v>
      </c>
      <c r="D191">
        <v>6.2415630000000002</v>
      </c>
      <c r="E191" t="s">
        <v>195</v>
      </c>
      <c r="F191" s="2">
        <f>DATEVALUE(TRIM(MID(E191,FIND(" ",E191),LEN(E191)-(FIND(" ",E191))-12)))</f>
        <v>43568</v>
      </c>
      <c r="G191" s="3">
        <f>TIMEVALUE(TRIM(RIGHT(SUBSTITUTE(E191," BST",""),9)))</f>
        <v>0.34626157407407404</v>
      </c>
    </row>
    <row r="192" spans="1:7">
      <c r="A192" t="s">
        <v>0</v>
      </c>
      <c r="B192" s="9">
        <v>1024</v>
      </c>
      <c r="C192">
        <v>200</v>
      </c>
      <c r="D192">
        <v>5.9159660000000001</v>
      </c>
      <c r="E192" t="s">
        <v>198</v>
      </c>
      <c r="F192" s="2">
        <f>DATEVALUE(TRIM(MID(E192,FIND(" ",E192),LEN(E192)-(FIND(" ",E192))-12)))</f>
        <v>43568</v>
      </c>
      <c r="G192" s="3">
        <f>TIMEVALUE(TRIM(RIGHT(SUBSTITUTE(E192," BST",""),9)))</f>
        <v>0.36765046296296294</v>
      </c>
    </row>
    <row r="193" spans="1:7">
      <c r="A193" t="s">
        <v>0</v>
      </c>
      <c r="B193" s="9">
        <v>1024</v>
      </c>
      <c r="C193">
        <v>200</v>
      </c>
      <c r="D193">
        <v>6.1218110000000001</v>
      </c>
      <c r="E193" t="s">
        <v>201</v>
      </c>
      <c r="F193" s="2">
        <f>DATEVALUE(TRIM(MID(E193,FIND(" ",E193),LEN(E193)-(FIND(" ",E193))-12)))</f>
        <v>43568</v>
      </c>
      <c r="G193" s="3">
        <f>TIMEVALUE(TRIM(RIGHT(SUBSTITUTE(E193," BST",""),9)))</f>
        <v>0.38902777777777775</v>
      </c>
    </row>
    <row r="194" spans="1:7">
      <c r="A194" t="s">
        <v>0</v>
      </c>
      <c r="B194" s="9">
        <v>1024</v>
      </c>
      <c r="C194">
        <v>200</v>
      </c>
      <c r="D194">
        <v>6.132568</v>
      </c>
      <c r="E194" t="s">
        <v>204</v>
      </c>
      <c r="F194" s="2">
        <f>DATEVALUE(TRIM(MID(E194,FIND(" ",E194),LEN(E194)-(FIND(" ",E194))-12)))</f>
        <v>43568</v>
      </c>
      <c r="G194" s="3">
        <f>TIMEVALUE(TRIM(RIGHT(SUBSTITUTE(E194," BST",""),9)))</f>
        <v>0.41040509259259261</v>
      </c>
    </row>
    <row r="195" spans="1:7">
      <c r="A195" t="s">
        <v>0</v>
      </c>
      <c r="B195" s="9">
        <v>1024</v>
      </c>
      <c r="C195">
        <v>200</v>
      </c>
      <c r="D195">
        <v>6.5200089999999999</v>
      </c>
      <c r="E195" t="s">
        <v>207</v>
      </c>
      <c r="F195" s="2">
        <f>DATEVALUE(TRIM(MID(E195,FIND(" ",E195),LEN(E195)-(FIND(" ",E195))-12)))</f>
        <v>43568</v>
      </c>
      <c r="G195" s="3">
        <f>TIMEVALUE(TRIM(RIGHT(SUBSTITUTE(E195," BST",""),9)))</f>
        <v>0.43179398148148151</v>
      </c>
    </row>
    <row r="196" spans="1:7">
      <c r="A196" t="s">
        <v>0</v>
      </c>
      <c r="B196" s="9">
        <v>1024</v>
      </c>
      <c r="C196">
        <v>200</v>
      </c>
      <c r="D196">
        <v>5.5556660000000004</v>
      </c>
      <c r="E196" t="s">
        <v>210</v>
      </c>
      <c r="F196" s="2">
        <f>DATEVALUE(TRIM(MID(E196,FIND(" ",E196),LEN(E196)-(FIND(" ",E196))-12)))</f>
        <v>43568</v>
      </c>
      <c r="G196" s="3">
        <f>TIMEVALUE(TRIM(RIGHT(SUBSTITUTE(E196," BST",""),9)))</f>
        <v>0.45318287037037036</v>
      </c>
    </row>
    <row r="197" spans="1:7">
      <c r="A197" t="s">
        <v>0</v>
      </c>
      <c r="B197" s="9">
        <v>1024</v>
      </c>
      <c r="C197">
        <v>200</v>
      </c>
      <c r="D197">
        <v>6.0917300000000001</v>
      </c>
      <c r="E197" t="s">
        <v>213</v>
      </c>
      <c r="F197" s="2">
        <f>DATEVALUE(TRIM(MID(E197,FIND(" ",E197),LEN(E197)-(FIND(" ",E197))-12)))</f>
        <v>43568</v>
      </c>
      <c r="G197" s="3">
        <f>TIMEVALUE(TRIM(RIGHT(SUBSTITUTE(E197," BST",""),9)))</f>
        <v>0.47453703703703703</v>
      </c>
    </row>
    <row r="198" spans="1:7">
      <c r="A198" t="s">
        <v>0</v>
      </c>
      <c r="B198" s="9">
        <v>1024</v>
      </c>
      <c r="C198">
        <v>200</v>
      </c>
      <c r="D198">
        <v>6.1268359999999999</v>
      </c>
      <c r="E198" t="s">
        <v>216</v>
      </c>
      <c r="F198" s="2">
        <f>DATEVALUE(TRIM(MID(E198,FIND(" ",E198),LEN(E198)-(FIND(" ",E198))-12)))</f>
        <v>43568</v>
      </c>
      <c r="G198" s="3">
        <f>TIMEVALUE(TRIM(RIGHT(SUBSTITUTE(E198," BST",""),9)))</f>
        <v>0.4959027777777778</v>
      </c>
    </row>
    <row r="199" spans="1:7">
      <c r="A199" t="s">
        <v>0</v>
      </c>
      <c r="B199" s="9">
        <v>1024</v>
      </c>
      <c r="C199">
        <v>200</v>
      </c>
      <c r="D199">
        <v>6.324192</v>
      </c>
      <c r="E199" t="s">
        <v>219</v>
      </c>
      <c r="F199" s="2">
        <f>DATEVALUE(TRIM(MID(E199,FIND(" ",E199),LEN(E199)-(FIND(" ",E199))-12)))</f>
        <v>43568</v>
      </c>
      <c r="G199" s="3">
        <f>TIMEVALUE(TRIM(RIGHT(SUBSTITUTE(E199," BST",""),9)))</f>
        <v>0.51728009259259256</v>
      </c>
    </row>
    <row r="200" spans="1:7">
      <c r="A200" t="s">
        <v>0</v>
      </c>
      <c r="B200" s="9">
        <v>1024</v>
      </c>
      <c r="C200">
        <v>200</v>
      </c>
      <c r="D200">
        <v>5.8449450000000001</v>
      </c>
      <c r="E200" t="s">
        <v>222</v>
      </c>
      <c r="F200" s="2">
        <f>DATEVALUE(TRIM(MID(E200,FIND(" ",E200),LEN(E200)-(FIND(" ",E200))-12)))</f>
        <v>43568</v>
      </c>
      <c r="G200" s="3">
        <f>TIMEVALUE(TRIM(RIGHT(SUBSTITUTE(E200," BST",""),9)))</f>
        <v>0.53866898148148146</v>
      </c>
    </row>
    <row r="201" spans="1:7">
      <c r="A201" t="s">
        <v>0</v>
      </c>
      <c r="B201" s="9">
        <v>1024</v>
      </c>
      <c r="C201">
        <v>200</v>
      </c>
      <c r="D201">
        <v>6.4265020000000002</v>
      </c>
      <c r="E201" t="s">
        <v>225</v>
      </c>
      <c r="F201" s="2">
        <f>DATEVALUE(TRIM(MID(E201,FIND(" ",E201),LEN(E201)-(FIND(" ",E201))-12)))</f>
        <v>43568</v>
      </c>
      <c r="G201" s="3">
        <f>TIMEVALUE(TRIM(RIGHT(SUBSTITUTE(E201," BST",""),9)))</f>
        <v>0.56004629629629632</v>
      </c>
    </row>
    <row r="202" spans="1:7">
      <c r="A202" t="s">
        <v>0</v>
      </c>
      <c r="B202" s="9">
        <v>1024</v>
      </c>
      <c r="C202">
        <v>200</v>
      </c>
      <c r="D202">
        <v>6.2421699999999998</v>
      </c>
      <c r="E202" t="s">
        <v>228</v>
      </c>
      <c r="F202" s="2">
        <f>DATEVALUE(TRIM(MID(E202,FIND(" ",E202),LEN(E202)-(FIND(" ",E202))-12)))</f>
        <v>43568</v>
      </c>
      <c r="G202" s="3">
        <f>TIMEVALUE(TRIM(RIGHT(SUBSTITUTE(E202," BST",""),9)))</f>
        <v>0.58143518518518522</v>
      </c>
    </row>
    <row r="203" spans="1:7">
      <c r="A203" t="s">
        <v>0</v>
      </c>
      <c r="B203" s="9">
        <v>1024</v>
      </c>
      <c r="C203">
        <v>200</v>
      </c>
      <c r="D203">
        <v>6.1864819999999998</v>
      </c>
      <c r="E203" t="s">
        <v>231</v>
      </c>
      <c r="F203" s="2">
        <f>DATEVALUE(TRIM(MID(E203,FIND(" ",E203),LEN(E203)-(FIND(" ",E203))-12)))</f>
        <v>43568</v>
      </c>
      <c r="G203" s="3">
        <f>TIMEVALUE(TRIM(RIGHT(SUBSTITUTE(E203," BST",""),9)))</f>
        <v>0.60281249999999997</v>
      </c>
    </row>
    <row r="204" spans="1:7">
      <c r="A204" t="s">
        <v>0</v>
      </c>
      <c r="B204" s="9">
        <v>1024</v>
      </c>
      <c r="C204">
        <v>200</v>
      </c>
      <c r="D204">
        <v>6.4778149999999997</v>
      </c>
      <c r="E204" t="s">
        <v>234</v>
      </c>
      <c r="F204" s="2">
        <f>DATEVALUE(TRIM(MID(E204,FIND(" ",E204),LEN(E204)-(FIND(" ",E204))-12)))</f>
        <v>43568</v>
      </c>
      <c r="G204" s="3">
        <f>TIMEVALUE(TRIM(RIGHT(SUBSTITUTE(E204," BST",""),9)))</f>
        <v>0.62418981481481484</v>
      </c>
    </row>
    <row r="205" spans="1:7">
      <c r="A205" t="s">
        <v>0</v>
      </c>
      <c r="B205" s="9">
        <v>1024</v>
      </c>
      <c r="C205">
        <v>200</v>
      </c>
      <c r="D205">
        <v>6.3449309999999999</v>
      </c>
      <c r="E205" t="s">
        <v>237</v>
      </c>
      <c r="F205" s="2">
        <f>DATEVALUE(TRIM(MID(E205,FIND(" ",E205),LEN(E205)-(FIND(" ",E205))-12)))</f>
        <v>43568</v>
      </c>
      <c r="G205" s="3">
        <f>TIMEVALUE(TRIM(RIGHT(SUBSTITUTE(E205," BST",""),9)))</f>
        <v>0.64557870370370374</v>
      </c>
    </row>
    <row r="206" spans="1:7">
      <c r="A206" t="s">
        <v>0</v>
      </c>
      <c r="B206" s="9">
        <v>1024</v>
      </c>
      <c r="C206">
        <v>200</v>
      </c>
      <c r="D206">
        <v>6.5929739999999999</v>
      </c>
      <c r="E206" t="s">
        <v>240</v>
      </c>
      <c r="F206" s="2">
        <f>DATEVALUE(TRIM(MID(E206,FIND(" ",E206),LEN(E206)-(FIND(" ",E206))-12)))</f>
        <v>43568</v>
      </c>
      <c r="G206" s="3">
        <f>TIMEVALUE(TRIM(RIGHT(SUBSTITUTE(E206," BST",""),9)))</f>
        <v>0.66695601851851849</v>
      </c>
    </row>
    <row r="207" spans="1:7">
      <c r="A207" t="s">
        <v>0</v>
      </c>
      <c r="B207" s="9">
        <v>1024</v>
      </c>
      <c r="C207">
        <v>200</v>
      </c>
      <c r="D207">
        <v>6.1316819999999996</v>
      </c>
      <c r="E207" t="s">
        <v>243</v>
      </c>
      <c r="F207" s="2">
        <f>DATEVALUE(TRIM(MID(E207,FIND(" ",E207),LEN(E207)-(FIND(" ",E207))-12)))</f>
        <v>43568</v>
      </c>
      <c r="G207" s="3">
        <f>TIMEVALUE(TRIM(RIGHT(SUBSTITUTE(E207," BST",""),9)))</f>
        <v>0.68835648148148154</v>
      </c>
    </row>
    <row r="208" spans="1:7">
      <c r="A208" t="s">
        <v>0</v>
      </c>
      <c r="B208" s="9">
        <v>1024</v>
      </c>
      <c r="C208">
        <v>200</v>
      </c>
      <c r="D208">
        <v>5.4225139999999996</v>
      </c>
      <c r="E208" t="s">
        <v>245</v>
      </c>
      <c r="F208" s="2">
        <f>DATEVALUE(TRIM(MID(E208,FIND(" ",E208),LEN(E208)-(FIND(" ",E208))-12)))</f>
        <v>43568</v>
      </c>
      <c r="G208" s="3">
        <f>TIMEVALUE(TRIM(RIGHT(SUBSTITUTE(E208," BST",""),9)))</f>
        <v>0.7099537037037037</v>
      </c>
    </row>
    <row r="209" spans="1:7">
      <c r="A209" t="s">
        <v>0</v>
      </c>
      <c r="B209" s="9">
        <v>1024</v>
      </c>
      <c r="C209">
        <v>200</v>
      </c>
      <c r="D209">
        <v>5.7366580000000003</v>
      </c>
      <c r="E209" t="s">
        <v>248</v>
      </c>
      <c r="F209" s="2">
        <f>DATEVALUE(TRIM(MID(E209,FIND(" ",E209),LEN(E209)-(FIND(" ",E209))-12)))</f>
        <v>43568</v>
      </c>
      <c r="G209" s="3">
        <f>TIMEVALUE(TRIM(RIGHT(SUBSTITUTE(E209," BST",""),9)))</f>
        <v>0.7313425925925926</v>
      </c>
    </row>
    <row r="210" spans="1:7">
      <c r="A210" t="s">
        <v>0</v>
      </c>
      <c r="B210" s="9">
        <v>1024</v>
      </c>
      <c r="C210">
        <v>200</v>
      </c>
      <c r="D210">
        <v>6.2655180000000001</v>
      </c>
      <c r="E210" t="s">
        <v>251</v>
      </c>
      <c r="F210" s="2">
        <f>DATEVALUE(TRIM(MID(E210,FIND(" ",E210),LEN(E210)-(FIND(" ",E210))-12)))</f>
        <v>43568</v>
      </c>
      <c r="G210" s="3">
        <f>TIMEVALUE(TRIM(RIGHT(SUBSTITUTE(E210," BST",""),9)))</f>
        <v>0.7527314814814815</v>
      </c>
    </row>
    <row r="211" spans="1:7">
      <c r="A211" t="s">
        <v>0</v>
      </c>
      <c r="B211" s="9">
        <v>1024</v>
      </c>
      <c r="C211">
        <v>200</v>
      </c>
      <c r="D211">
        <v>6.147894</v>
      </c>
      <c r="E211" t="s">
        <v>254</v>
      </c>
      <c r="F211" s="2">
        <f>DATEVALUE(TRIM(MID(E211,FIND(" ",E211),LEN(E211)-(FIND(" ",E211))-12)))</f>
        <v>43568</v>
      </c>
      <c r="G211" s="3">
        <f>TIMEVALUE(TRIM(RIGHT(SUBSTITUTE(E211," BST",""),9)))</f>
        <v>0.7741203703703704</v>
      </c>
    </row>
    <row r="212" spans="1:7">
      <c r="A212" t="s">
        <v>0</v>
      </c>
      <c r="B212" s="9">
        <v>1024</v>
      </c>
      <c r="C212">
        <v>200</v>
      </c>
      <c r="D212">
        <v>5.615767</v>
      </c>
      <c r="E212" t="s">
        <v>257</v>
      </c>
      <c r="F212" s="2">
        <f>DATEVALUE(TRIM(MID(E212,FIND(" ",E212),LEN(E212)-(FIND(" ",E212))-12)))</f>
        <v>43568</v>
      </c>
      <c r="G212" s="3">
        <f>TIMEVALUE(TRIM(RIGHT(SUBSTITUTE(E212," BST",""),9)))</f>
        <v>0.7955092592592593</v>
      </c>
    </row>
    <row r="213" spans="1:7">
      <c r="A213" t="s">
        <v>0</v>
      </c>
      <c r="B213" s="9">
        <v>1024</v>
      </c>
      <c r="C213">
        <v>200</v>
      </c>
      <c r="D213">
        <v>6.3254359999999998</v>
      </c>
      <c r="E213" t="s">
        <v>260</v>
      </c>
      <c r="F213" s="2">
        <f>DATEVALUE(TRIM(MID(E213,FIND(" ",E213),LEN(E213)-(FIND(" ",E213))-12)))</f>
        <v>43568</v>
      </c>
      <c r="G213" s="3">
        <f>TIMEVALUE(TRIM(RIGHT(SUBSTITUTE(E213," BST",""),9)))</f>
        <v>0.81688657407407417</v>
      </c>
    </row>
    <row r="214" spans="1:7">
      <c r="A214" t="s">
        <v>0</v>
      </c>
      <c r="B214" s="9">
        <v>1024</v>
      </c>
      <c r="C214">
        <v>200</v>
      </c>
      <c r="D214">
        <v>5.6025749999999999</v>
      </c>
      <c r="E214" t="s">
        <v>263</v>
      </c>
      <c r="F214" s="2">
        <f>DATEVALUE(TRIM(MID(E214,FIND(" ",E214),LEN(E214)-(FIND(" ",E214))-12)))</f>
        <v>43568</v>
      </c>
      <c r="G214" s="3">
        <f>TIMEVALUE(TRIM(RIGHT(SUBSTITUTE(E214," BST",""),9)))</f>
        <v>0.83827546296296296</v>
      </c>
    </row>
    <row r="215" spans="1:7">
      <c r="A215" t="s">
        <v>0</v>
      </c>
      <c r="B215" s="9">
        <v>1024</v>
      </c>
      <c r="C215">
        <v>200</v>
      </c>
      <c r="D215">
        <v>5.2137380000000002</v>
      </c>
      <c r="E215" t="s">
        <v>266</v>
      </c>
      <c r="F215" s="2">
        <f>DATEVALUE(TRIM(MID(E215,FIND(" ",E215),LEN(E215)-(FIND(" ",E215))-12)))</f>
        <v>43568</v>
      </c>
      <c r="G215" s="3">
        <f>TIMEVALUE(TRIM(RIGHT(SUBSTITUTE(E215," BST",""),9)))</f>
        <v>0.85966435185185175</v>
      </c>
    </row>
    <row r="216" spans="1:7">
      <c r="A216" t="s">
        <v>0</v>
      </c>
      <c r="B216" s="9">
        <v>1024</v>
      </c>
      <c r="C216">
        <v>200</v>
      </c>
      <c r="D216">
        <v>6.340903</v>
      </c>
      <c r="E216" t="s">
        <v>269</v>
      </c>
      <c r="F216" s="2">
        <f>DATEVALUE(TRIM(MID(E216,FIND(" ",E216),LEN(E216)-(FIND(" ",E216))-12)))</f>
        <v>43568</v>
      </c>
      <c r="G216" s="3">
        <f>TIMEVALUE(TRIM(RIGHT(SUBSTITUTE(E216," BST",""),9)))</f>
        <v>0.88103009259259257</v>
      </c>
    </row>
    <row r="217" spans="1:7">
      <c r="A217" t="s">
        <v>0</v>
      </c>
      <c r="B217" s="9">
        <v>1024</v>
      </c>
      <c r="C217">
        <v>200</v>
      </c>
      <c r="D217">
        <v>6.2302780000000002</v>
      </c>
      <c r="E217" t="s">
        <v>272</v>
      </c>
      <c r="F217" s="2">
        <f>DATEVALUE(TRIM(MID(E217,FIND(" ",E217),LEN(E217)-(FIND(" ",E217))-12)))</f>
        <v>43568</v>
      </c>
      <c r="G217" s="3">
        <f>TIMEVALUE(TRIM(RIGHT(SUBSTITUTE(E217," BST",""),9)))</f>
        <v>0.90243055555555562</v>
      </c>
    </row>
    <row r="218" spans="1:7">
      <c r="A218" t="s">
        <v>0</v>
      </c>
      <c r="B218" s="9">
        <v>1024</v>
      </c>
      <c r="C218">
        <v>200</v>
      </c>
      <c r="D218">
        <v>6.2258969999999998</v>
      </c>
      <c r="E218" t="s">
        <v>275</v>
      </c>
      <c r="F218" s="2">
        <f>DATEVALUE(TRIM(MID(E218,FIND(" ",E218),LEN(E218)-(FIND(" ",E218))-12)))</f>
        <v>43568</v>
      </c>
      <c r="G218" s="3">
        <f>TIMEVALUE(TRIM(RIGHT(SUBSTITUTE(E218," BST",""),9)))</f>
        <v>0.92381944444444442</v>
      </c>
    </row>
    <row r="219" spans="1:7">
      <c r="A219" t="s">
        <v>0</v>
      </c>
      <c r="B219" s="9">
        <v>1024</v>
      </c>
      <c r="C219">
        <v>200</v>
      </c>
      <c r="D219">
        <v>6.067043</v>
      </c>
      <c r="E219" t="s">
        <v>278</v>
      </c>
      <c r="F219" s="2">
        <f>DATEVALUE(TRIM(MID(E219,FIND(" ",E219),LEN(E219)-(FIND(" ",E219))-12)))</f>
        <v>43568</v>
      </c>
      <c r="G219" s="3">
        <f>TIMEVALUE(TRIM(RIGHT(SUBSTITUTE(E219," BST",""),9)))</f>
        <v>0.94519675925925928</v>
      </c>
    </row>
    <row r="220" spans="1:7">
      <c r="A220" t="s">
        <v>0</v>
      </c>
      <c r="B220" s="9">
        <v>1024</v>
      </c>
      <c r="C220">
        <v>200</v>
      </c>
      <c r="D220">
        <v>6.163062</v>
      </c>
      <c r="E220" t="s">
        <v>281</v>
      </c>
      <c r="F220" s="2">
        <f>DATEVALUE(TRIM(MID(E220,FIND(" ",E220),LEN(E220)-(FIND(" ",E220))-12)))</f>
        <v>43568</v>
      </c>
      <c r="G220" s="3">
        <f>TIMEVALUE(TRIM(RIGHT(SUBSTITUTE(E220," BST",""),9)))</f>
        <v>0.96658564814814818</v>
      </c>
    </row>
    <row r="221" spans="1:7">
      <c r="A221" t="s">
        <v>0</v>
      </c>
      <c r="B221" s="9">
        <v>1024</v>
      </c>
      <c r="C221">
        <v>200</v>
      </c>
      <c r="D221">
        <v>6.2237070000000001</v>
      </c>
      <c r="E221" t="s">
        <v>284</v>
      </c>
      <c r="F221" s="2">
        <f>DATEVALUE(TRIM(MID(E221,FIND(" ",E221),LEN(E221)-(FIND(" ",E221))-12)))</f>
        <v>43568</v>
      </c>
      <c r="G221" s="3">
        <f>TIMEVALUE(TRIM(RIGHT(SUBSTITUTE(E221," BST",""),9)))</f>
        <v>0.98798611111111112</v>
      </c>
    </row>
    <row r="222" spans="1:7">
      <c r="A222" t="s">
        <v>0</v>
      </c>
      <c r="B222" s="9">
        <v>1024</v>
      </c>
      <c r="C222">
        <v>200</v>
      </c>
      <c r="D222">
        <v>6.2026770000000004</v>
      </c>
      <c r="E222" t="s">
        <v>287</v>
      </c>
      <c r="F222" s="2">
        <f>DATEVALUE(TRIM(MID(E222,FIND(" ",E222),LEN(E222)-(FIND(" ",E222))-12)))</f>
        <v>43569</v>
      </c>
      <c r="G222" s="3">
        <f>TIMEVALUE(TRIM(RIGHT(SUBSTITUTE(E222," BST",""),9)))</f>
        <v>9.3749999999999997E-3</v>
      </c>
    </row>
    <row r="223" spans="1:7">
      <c r="A223" t="s">
        <v>0</v>
      </c>
      <c r="B223" s="9">
        <v>1024</v>
      </c>
      <c r="C223">
        <v>200</v>
      </c>
      <c r="D223">
        <v>6.2799930000000002</v>
      </c>
      <c r="E223" t="s">
        <v>291</v>
      </c>
      <c r="F223" s="2">
        <f>DATEVALUE(TRIM(MID(E223,FIND(" ",E223),LEN(E223)-(FIND(" ",E223))-12)))</f>
        <v>43569</v>
      </c>
      <c r="G223" s="3">
        <f>TIMEVALUE(TRIM(RIGHT(SUBSTITUTE(E223," BST",""),9)))</f>
        <v>5.2615740740740741E-2</v>
      </c>
    </row>
    <row r="224" spans="1:7">
      <c r="A224" t="s">
        <v>0</v>
      </c>
      <c r="B224" s="9">
        <v>1024</v>
      </c>
      <c r="C224">
        <v>200</v>
      </c>
      <c r="D224">
        <v>6.10534</v>
      </c>
      <c r="E224" t="s">
        <v>294</v>
      </c>
      <c r="F224" s="2">
        <f>DATEVALUE(TRIM(MID(E224,FIND(" ",E224),LEN(E224)-(FIND(" ",E224))-12)))</f>
        <v>43569</v>
      </c>
      <c r="G224" s="3">
        <f>TIMEVALUE(TRIM(RIGHT(SUBSTITUTE(E224," BST",""),9)))</f>
        <v>7.4004629629629629E-2</v>
      </c>
    </row>
    <row r="225" spans="1:7">
      <c r="A225" t="s">
        <v>0</v>
      </c>
      <c r="B225" s="9">
        <v>1024</v>
      </c>
      <c r="C225">
        <v>200</v>
      </c>
      <c r="D225">
        <v>6.2078810000000004</v>
      </c>
      <c r="E225" t="s">
        <v>297</v>
      </c>
      <c r="F225" s="2">
        <f>DATEVALUE(TRIM(MID(E225,FIND(" ",E225),LEN(E225)-(FIND(" ",E225))-12)))</f>
        <v>43569</v>
      </c>
      <c r="G225" s="3">
        <f>TIMEVALUE(TRIM(RIGHT(SUBSTITUTE(E225," BST",""),9)))</f>
        <v>9.5393518518518516E-2</v>
      </c>
    </row>
    <row r="226" spans="1:7">
      <c r="A226" t="s">
        <v>0</v>
      </c>
      <c r="B226" s="9">
        <v>1024</v>
      </c>
      <c r="C226">
        <v>200</v>
      </c>
      <c r="D226">
        <v>6.0053049999999999</v>
      </c>
      <c r="E226" t="s">
        <v>300</v>
      </c>
      <c r="F226" s="2">
        <f>DATEVALUE(TRIM(MID(E226,FIND(" ",E226),LEN(E226)-(FIND(" ",E226))-12)))</f>
        <v>43569</v>
      </c>
      <c r="G226" s="3">
        <f>TIMEVALUE(TRIM(RIGHT(SUBSTITUTE(E226," BST",""),9)))</f>
        <v>0.1167824074074074</v>
      </c>
    </row>
    <row r="227" spans="1:7">
      <c r="A227" t="s">
        <v>0</v>
      </c>
      <c r="B227" s="9">
        <v>1024</v>
      </c>
      <c r="C227">
        <v>200</v>
      </c>
      <c r="D227">
        <v>6.452572</v>
      </c>
      <c r="E227" t="s">
        <v>305</v>
      </c>
      <c r="F227" s="2">
        <f>DATEVALUE(TRIM(MID(E227,FIND(" ",E227),LEN(E227)-(FIND(" ",E227))-12)))</f>
        <v>43569</v>
      </c>
      <c r="G227" s="3">
        <f>TIMEVALUE(TRIM(RIGHT(SUBSTITUTE(E227," BST",""),9)))</f>
        <v>0.15967592592592592</v>
      </c>
    </row>
    <row r="228" spans="1:7">
      <c r="A228" t="s">
        <v>0</v>
      </c>
      <c r="B228" s="9">
        <v>1024</v>
      </c>
      <c r="C228">
        <v>200</v>
      </c>
      <c r="D228">
        <v>6.2664119999999999</v>
      </c>
      <c r="E228" t="s">
        <v>308</v>
      </c>
      <c r="F228" s="2">
        <f>DATEVALUE(TRIM(MID(E228,FIND(" ",E228),LEN(E228)-(FIND(" ",E228))-12)))</f>
        <v>43569</v>
      </c>
      <c r="G228" s="3">
        <f>TIMEVALUE(TRIM(RIGHT(SUBSTITUTE(E228," BST",""),9)))</f>
        <v>0.18107638888888888</v>
      </c>
    </row>
    <row r="229" spans="1:7">
      <c r="A229" t="s">
        <v>0</v>
      </c>
      <c r="B229" s="9">
        <v>1024</v>
      </c>
      <c r="C229">
        <v>200</v>
      </c>
      <c r="D229">
        <v>6.1911430000000003</v>
      </c>
      <c r="E229" t="s">
        <v>311</v>
      </c>
      <c r="F229" s="2">
        <f>DATEVALUE(TRIM(MID(E229,FIND(" ",E229),LEN(E229)-(FIND(" ",E229))-12)))</f>
        <v>43569</v>
      </c>
      <c r="G229" s="3">
        <f>TIMEVALUE(TRIM(RIGHT(SUBSTITUTE(E229," BST",""),9)))</f>
        <v>0.20246527777777779</v>
      </c>
    </row>
    <row r="230" spans="1:7">
      <c r="A230" t="s">
        <v>0</v>
      </c>
      <c r="B230" s="9">
        <v>1024</v>
      </c>
      <c r="C230">
        <v>200</v>
      </c>
      <c r="D230">
        <v>6.4806460000000001</v>
      </c>
      <c r="E230" t="s">
        <v>313</v>
      </c>
      <c r="F230" s="2">
        <f>DATEVALUE(TRIM(MID(E230,FIND(" ",E230),LEN(E230)-(FIND(" ",E230))-12)))</f>
        <v>43569</v>
      </c>
      <c r="G230" s="3">
        <f>TIMEVALUE(TRIM(RIGHT(SUBSTITUTE(E230," BST",""),9)))</f>
        <v>0.22398148148148148</v>
      </c>
    </row>
    <row r="231" spans="1:7">
      <c r="A231" t="s">
        <v>0</v>
      </c>
      <c r="B231" s="9">
        <v>1024</v>
      </c>
      <c r="C231">
        <v>200</v>
      </c>
      <c r="D231">
        <v>6.4536550000000004</v>
      </c>
      <c r="E231" t="s">
        <v>318</v>
      </c>
      <c r="F231" s="2">
        <f>DATEVALUE(TRIM(MID(E231,FIND(" ",E231),LEN(E231)-(FIND(" ",E231))-12)))</f>
        <v>43569</v>
      </c>
      <c r="G231" s="3">
        <f>TIMEVALUE(TRIM(RIGHT(SUBSTITUTE(E231," BST",""),9)))</f>
        <v>0.26711805555555557</v>
      </c>
    </row>
    <row r="232" spans="1:7">
      <c r="A232" t="s">
        <v>0</v>
      </c>
      <c r="B232" s="9">
        <v>1024</v>
      </c>
      <c r="C232">
        <v>200</v>
      </c>
      <c r="D232">
        <v>6.3142060000000004</v>
      </c>
      <c r="E232" t="s">
        <v>321</v>
      </c>
      <c r="F232" s="2">
        <f>DATEVALUE(TRIM(MID(E232,FIND(" ",E232),LEN(E232)-(FIND(" ",E232))-12)))</f>
        <v>43569</v>
      </c>
      <c r="G232" s="3">
        <f>TIMEVALUE(TRIM(RIGHT(SUBSTITUTE(E232," BST",""),9)))</f>
        <v>0.28850694444444441</v>
      </c>
    </row>
    <row r="233" spans="1:7">
      <c r="A233" t="s">
        <v>0</v>
      </c>
      <c r="B233" s="9">
        <v>1024</v>
      </c>
      <c r="C233">
        <v>200</v>
      </c>
      <c r="D233">
        <v>6.2729739999999996</v>
      </c>
      <c r="E233" t="s">
        <v>324</v>
      </c>
      <c r="F233" s="2">
        <f>DATEVALUE(TRIM(MID(E233,FIND(" ",E233),LEN(E233)-(FIND(" ",E233))-12)))</f>
        <v>43569</v>
      </c>
      <c r="G233" s="3">
        <f>TIMEVALUE(TRIM(RIGHT(SUBSTITUTE(E233," BST",""),9)))</f>
        <v>0.30989583333333331</v>
      </c>
    </row>
    <row r="234" spans="1:7">
      <c r="A234" t="s">
        <v>0</v>
      </c>
      <c r="B234" s="9">
        <v>1024</v>
      </c>
      <c r="C234">
        <v>200</v>
      </c>
      <c r="D234">
        <v>6.0234769999999997</v>
      </c>
      <c r="E234" t="s">
        <v>327</v>
      </c>
      <c r="F234" s="2">
        <f>DATEVALUE(TRIM(MID(E234,FIND(" ",E234),LEN(E234)-(FIND(" ",E234))-12)))</f>
        <v>43569</v>
      </c>
      <c r="G234" s="3">
        <f>TIMEVALUE(TRIM(RIGHT(SUBSTITUTE(E234," BST",""),9)))</f>
        <v>0.33129629629629631</v>
      </c>
    </row>
    <row r="235" spans="1:7">
      <c r="A235" t="s">
        <v>0</v>
      </c>
      <c r="B235" s="9">
        <v>1024</v>
      </c>
      <c r="C235">
        <v>200</v>
      </c>
      <c r="D235">
        <v>5.5933409999999997</v>
      </c>
      <c r="E235" t="s">
        <v>330</v>
      </c>
      <c r="F235" s="2">
        <f>DATEVALUE(TRIM(MID(E235,FIND(" ",E235),LEN(E235)-(FIND(" ",E235))-12)))</f>
        <v>43569</v>
      </c>
      <c r="G235" s="3">
        <f>TIMEVALUE(TRIM(RIGHT(SUBSTITUTE(E235," BST",""),9)))</f>
        <v>0.35268518518518516</v>
      </c>
    </row>
    <row r="236" spans="1:7">
      <c r="A236" t="s">
        <v>0</v>
      </c>
      <c r="B236" s="9">
        <v>1024</v>
      </c>
      <c r="C236">
        <v>200</v>
      </c>
      <c r="D236">
        <v>5.900277</v>
      </c>
      <c r="E236" t="s">
        <v>333</v>
      </c>
      <c r="F236" s="2">
        <f>DATEVALUE(TRIM(MID(E236,FIND(" ",E236),LEN(E236)-(FIND(" ",E236))-12)))</f>
        <v>43569</v>
      </c>
      <c r="G236" s="3">
        <f>TIMEVALUE(TRIM(RIGHT(SUBSTITUTE(E236," BST",""),9)))</f>
        <v>0.37406249999999996</v>
      </c>
    </row>
    <row r="237" spans="1:7">
      <c r="A237" t="s">
        <v>0</v>
      </c>
      <c r="B237" s="9">
        <v>2048</v>
      </c>
      <c r="C237">
        <v>200</v>
      </c>
      <c r="D237">
        <v>4.1066929999999999</v>
      </c>
      <c r="E237" t="s">
        <v>3</v>
      </c>
      <c r="F237" s="2">
        <f>DATEVALUE(TRIM(MID(E237,FIND(" ",E237),LEN(E237)-(FIND(" ",E237))-12)))</f>
        <v>43566</v>
      </c>
      <c r="G237" s="3">
        <f>TIMEVALUE(TRIM(RIGHT(SUBSTITUTE(E237," BST",""),9)))</f>
        <v>0.65296296296296297</v>
      </c>
    </row>
    <row r="238" spans="1:7">
      <c r="A238" t="s">
        <v>0</v>
      </c>
      <c r="B238" s="9">
        <v>2048</v>
      </c>
      <c r="C238">
        <v>200</v>
      </c>
      <c r="D238">
        <v>3.2690090000000001</v>
      </c>
      <c r="E238" t="s">
        <v>6</v>
      </c>
      <c r="F238" s="2">
        <f>DATEVALUE(TRIM(MID(E238,FIND(" ",E238),LEN(E238)-(FIND(" ",E238))-12)))</f>
        <v>43566</v>
      </c>
      <c r="G238" s="3">
        <f>TIMEVALUE(TRIM(RIGHT(SUBSTITUTE(E238," BST",""),9)))</f>
        <v>0.67436342592592602</v>
      </c>
    </row>
    <row r="239" spans="1:7">
      <c r="A239" t="s">
        <v>0</v>
      </c>
      <c r="B239" s="9">
        <v>2048</v>
      </c>
      <c r="C239">
        <v>200</v>
      </c>
      <c r="D239">
        <v>3.9934590000000001</v>
      </c>
      <c r="E239" t="s">
        <v>9</v>
      </c>
      <c r="F239" s="2">
        <f>DATEVALUE(TRIM(MID(E239,FIND(" ",E239),LEN(E239)-(FIND(" ",E239))-12)))</f>
        <v>43566</v>
      </c>
      <c r="G239" s="3">
        <f>TIMEVALUE(TRIM(RIGHT(SUBSTITUTE(E239," BST",""),9)))</f>
        <v>0.69575231481481481</v>
      </c>
    </row>
    <row r="240" spans="1:7">
      <c r="A240" t="s">
        <v>0</v>
      </c>
      <c r="B240" s="9">
        <v>2048</v>
      </c>
      <c r="C240">
        <v>200</v>
      </c>
      <c r="D240">
        <v>3.9555699999999998</v>
      </c>
      <c r="E240" t="s">
        <v>11</v>
      </c>
      <c r="F240" s="2">
        <f>DATEVALUE(TRIM(MID(E240,FIND(" ",E240),LEN(E240)-(FIND(" ",E240))-12)))</f>
        <v>43566</v>
      </c>
      <c r="G240" s="3">
        <f>TIMEVALUE(TRIM(RIGHT(SUBSTITUTE(E240," BST",""),9)))</f>
        <v>0.71739583333333334</v>
      </c>
    </row>
    <row r="241" spans="1:7">
      <c r="A241" t="s">
        <v>0</v>
      </c>
      <c r="B241" s="9">
        <v>2048</v>
      </c>
      <c r="C241">
        <v>200</v>
      </c>
      <c r="D241">
        <v>3.4155250000000001</v>
      </c>
      <c r="E241" t="s">
        <v>14</v>
      </c>
      <c r="F241" s="2">
        <f>DATEVALUE(TRIM(MID(E241,FIND(" ",E241),LEN(E241)-(FIND(" ",E241))-12)))</f>
        <v>43566</v>
      </c>
      <c r="G241" s="3">
        <f>TIMEVALUE(TRIM(RIGHT(SUBSTITUTE(E241," BST",""),9)))</f>
        <v>0.7387731481481481</v>
      </c>
    </row>
    <row r="242" spans="1:7">
      <c r="A242" t="s">
        <v>0</v>
      </c>
      <c r="B242" s="9">
        <v>2048</v>
      </c>
      <c r="C242">
        <v>200</v>
      </c>
      <c r="D242">
        <v>3.989538</v>
      </c>
      <c r="E242" t="s">
        <v>17</v>
      </c>
      <c r="F242" s="2">
        <f>DATEVALUE(TRIM(MID(E242,FIND(" ",E242),LEN(E242)-(FIND(" ",E242))-12)))</f>
        <v>43566</v>
      </c>
      <c r="G242" s="3">
        <f>TIMEVALUE(TRIM(RIGHT(SUBSTITUTE(E242," BST",""),9)))</f>
        <v>0.76016203703703711</v>
      </c>
    </row>
    <row r="243" spans="1:7">
      <c r="A243" t="s">
        <v>0</v>
      </c>
      <c r="B243" s="9">
        <v>2048</v>
      </c>
      <c r="C243">
        <v>200</v>
      </c>
      <c r="D243">
        <v>4.0114099999999997</v>
      </c>
      <c r="E243" t="s">
        <v>20</v>
      </c>
      <c r="F243" s="2">
        <f>DATEVALUE(TRIM(MID(E243,FIND(" ",E243),LEN(E243)-(FIND(" ",E243))-12)))</f>
        <v>43566</v>
      </c>
      <c r="G243" s="3">
        <f>TIMEVALUE(TRIM(RIGHT(SUBSTITUTE(E243," BST",""),9)))</f>
        <v>0.7815509259259259</v>
      </c>
    </row>
    <row r="244" spans="1:7">
      <c r="A244" t="s">
        <v>0</v>
      </c>
      <c r="B244" s="9">
        <v>2048</v>
      </c>
      <c r="C244">
        <v>200</v>
      </c>
      <c r="D244">
        <v>3.5503710000000002</v>
      </c>
      <c r="E244" t="s">
        <v>23</v>
      </c>
      <c r="F244" s="2">
        <f>DATEVALUE(TRIM(MID(E244,FIND(" ",E244),LEN(E244)-(FIND(" ",E244))-12)))</f>
        <v>43566</v>
      </c>
      <c r="G244" s="3">
        <f>TIMEVALUE(TRIM(RIGHT(SUBSTITUTE(E244," BST",""),9)))</f>
        <v>0.80293981481481491</v>
      </c>
    </row>
    <row r="245" spans="1:7">
      <c r="A245" t="s">
        <v>0</v>
      </c>
      <c r="B245" s="9">
        <v>2048</v>
      </c>
      <c r="C245">
        <v>200</v>
      </c>
      <c r="D245">
        <v>3.468661</v>
      </c>
      <c r="E245" t="s">
        <v>26</v>
      </c>
      <c r="F245" s="2">
        <f>DATEVALUE(TRIM(MID(E245,FIND(" ",E245),LEN(E245)-(FIND(" ",E245))-12)))</f>
        <v>43566</v>
      </c>
      <c r="G245" s="3">
        <f>TIMEVALUE(TRIM(RIGHT(SUBSTITUTE(E245," BST",""),9)))</f>
        <v>0.82431712962962955</v>
      </c>
    </row>
    <row r="246" spans="1:7">
      <c r="A246" t="s">
        <v>0</v>
      </c>
      <c r="B246" s="9">
        <v>2048</v>
      </c>
      <c r="C246">
        <v>200</v>
      </c>
      <c r="D246">
        <v>4.1965640000000004</v>
      </c>
      <c r="E246" t="s">
        <v>29</v>
      </c>
      <c r="F246" s="2">
        <f>DATEVALUE(TRIM(MID(E246,FIND(" ",E246),LEN(E246)-(FIND(" ",E246))-12)))</f>
        <v>43566</v>
      </c>
      <c r="G246" s="3">
        <f>TIMEVALUE(TRIM(RIGHT(SUBSTITUTE(E246," BST",""),9)))</f>
        <v>0.84569444444444442</v>
      </c>
    </row>
    <row r="247" spans="1:7">
      <c r="A247" t="s">
        <v>0</v>
      </c>
      <c r="B247" s="9">
        <v>2048</v>
      </c>
      <c r="C247">
        <v>200</v>
      </c>
      <c r="D247">
        <v>3.9636170000000002</v>
      </c>
      <c r="E247" t="s">
        <v>32</v>
      </c>
      <c r="F247" s="2">
        <f>DATEVALUE(TRIM(MID(E247,FIND(" ",E247),LEN(E247)-(FIND(" ",E247))-12)))</f>
        <v>43566</v>
      </c>
      <c r="G247" s="3">
        <f>TIMEVALUE(TRIM(RIGHT(SUBSTITUTE(E247," BST",""),9)))</f>
        <v>0.86708333333333332</v>
      </c>
    </row>
    <row r="248" spans="1:7">
      <c r="A248" t="s">
        <v>0</v>
      </c>
      <c r="B248" s="9">
        <v>2048</v>
      </c>
      <c r="C248">
        <v>200</v>
      </c>
      <c r="D248">
        <v>4.1214550000000001</v>
      </c>
      <c r="E248" t="s">
        <v>35</v>
      </c>
      <c r="F248" s="2">
        <f>DATEVALUE(TRIM(MID(E248,FIND(" ",E248),LEN(E248)-(FIND(" ",E248))-12)))</f>
        <v>43566</v>
      </c>
      <c r="G248" s="3">
        <f>TIMEVALUE(TRIM(RIGHT(SUBSTITUTE(E248," BST",""),9)))</f>
        <v>0.88848379629629637</v>
      </c>
    </row>
    <row r="249" spans="1:7">
      <c r="A249" t="s">
        <v>0</v>
      </c>
      <c r="B249" s="9">
        <v>2048</v>
      </c>
      <c r="C249">
        <v>200</v>
      </c>
      <c r="D249">
        <v>3.9960309999999999</v>
      </c>
      <c r="E249" t="s">
        <v>38</v>
      </c>
      <c r="F249" s="2">
        <f>DATEVALUE(TRIM(MID(E249,FIND(" ",E249),LEN(E249)-(FIND(" ",E249))-12)))</f>
        <v>43566</v>
      </c>
      <c r="G249" s="3">
        <f>TIMEVALUE(TRIM(RIGHT(SUBSTITUTE(E249," BST",""),9)))</f>
        <v>0.90987268518518516</v>
      </c>
    </row>
    <row r="250" spans="1:7">
      <c r="A250" t="s">
        <v>0</v>
      </c>
      <c r="B250" s="9">
        <v>2048</v>
      </c>
      <c r="C250">
        <v>200</v>
      </c>
      <c r="D250">
        <v>4.1267110000000002</v>
      </c>
      <c r="E250" t="s">
        <v>41</v>
      </c>
      <c r="F250" s="2">
        <f>DATEVALUE(TRIM(MID(E250,FIND(" ",E250),LEN(E250)-(FIND(" ",E250))-12)))</f>
        <v>43566</v>
      </c>
      <c r="G250" s="3">
        <f>TIMEVALUE(TRIM(RIGHT(SUBSTITUTE(E250," BST",""),9)))</f>
        <v>0.93126157407407406</v>
      </c>
    </row>
    <row r="251" spans="1:7">
      <c r="A251" t="s">
        <v>0</v>
      </c>
      <c r="B251" s="9">
        <v>2048</v>
      </c>
      <c r="C251">
        <v>200</v>
      </c>
      <c r="D251">
        <v>3.9768119999999998</v>
      </c>
      <c r="E251" t="s">
        <v>44</v>
      </c>
      <c r="F251" s="2">
        <f>DATEVALUE(TRIM(MID(E251,FIND(" ",E251),LEN(E251)-(FIND(" ",E251))-12)))</f>
        <v>43566</v>
      </c>
      <c r="G251" s="3">
        <f>TIMEVALUE(TRIM(RIGHT(SUBSTITUTE(E251," BST",""),9)))</f>
        <v>0.952662037037037</v>
      </c>
    </row>
    <row r="252" spans="1:7">
      <c r="A252" t="s">
        <v>0</v>
      </c>
      <c r="B252" s="9">
        <v>2048</v>
      </c>
      <c r="C252">
        <v>200</v>
      </c>
      <c r="D252">
        <v>4.0566690000000003</v>
      </c>
      <c r="E252" t="s">
        <v>47</v>
      </c>
      <c r="F252" s="2">
        <f>DATEVALUE(TRIM(MID(E252,FIND(" ",E252),LEN(E252)-(FIND(" ",E252))-12)))</f>
        <v>43566</v>
      </c>
      <c r="G252" s="3">
        <f>TIMEVALUE(TRIM(RIGHT(SUBSTITUTE(E252," BST",""),9)))</f>
        <v>0.97403935185185186</v>
      </c>
    </row>
    <row r="253" spans="1:7">
      <c r="A253" t="s">
        <v>0</v>
      </c>
      <c r="B253" s="9">
        <v>2048</v>
      </c>
      <c r="C253">
        <v>200</v>
      </c>
      <c r="D253">
        <v>3.996381</v>
      </c>
      <c r="E253" t="s">
        <v>50</v>
      </c>
      <c r="F253" s="2">
        <f>DATEVALUE(TRIM(MID(E253,FIND(" ",E253),LEN(E253)-(FIND(" ",E253))-12)))</f>
        <v>43566</v>
      </c>
      <c r="G253" s="3">
        <f>TIMEVALUE(TRIM(RIGHT(SUBSTITUTE(E253," BST",""),9)))</f>
        <v>0.99542824074074077</v>
      </c>
    </row>
    <row r="254" spans="1:7">
      <c r="A254" t="s">
        <v>0</v>
      </c>
      <c r="B254" s="9">
        <v>2048</v>
      </c>
      <c r="C254">
        <v>200</v>
      </c>
      <c r="D254">
        <v>3.8497370000000002</v>
      </c>
      <c r="E254" t="s">
        <v>53</v>
      </c>
      <c r="F254" s="2">
        <f>DATEVALUE(TRIM(MID(E254,FIND(" ",E254),LEN(E254)-(FIND(" ",E254))-12)))</f>
        <v>43567</v>
      </c>
      <c r="G254" s="3">
        <f>TIMEVALUE(TRIM(RIGHT(SUBSTITUTE(E254," BST",""),9)))</f>
        <v>1.681712962962963E-2</v>
      </c>
    </row>
    <row r="255" spans="1:7">
      <c r="A255" t="s">
        <v>0</v>
      </c>
      <c r="B255" s="9">
        <v>2048</v>
      </c>
      <c r="C255">
        <v>200</v>
      </c>
      <c r="D255">
        <v>4.1377119999999996</v>
      </c>
      <c r="E255" t="s">
        <v>56</v>
      </c>
      <c r="F255" s="2">
        <f>DATEVALUE(TRIM(MID(E255,FIND(" ",E255),LEN(E255)-(FIND(" ",E255))-12)))</f>
        <v>43567</v>
      </c>
      <c r="G255" s="3">
        <f>TIMEVALUE(TRIM(RIGHT(SUBSTITUTE(E255," BST",""),9)))</f>
        <v>3.8206018518518521E-2</v>
      </c>
    </row>
    <row r="256" spans="1:7">
      <c r="A256" t="s">
        <v>0</v>
      </c>
      <c r="B256" s="9">
        <v>2048</v>
      </c>
      <c r="C256">
        <v>200</v>
      </c>
      <c r="D256">
        <v>3.8897789999999999</v>
      </c>
      <c r="E256" t="s">
        <v>59</v>
      </c>
      <c r="F256" s="2">
        <f>DATEVALUE(TRIM(MID(E256,FIND(" ",E256),LEN(E256)-(FIND(" ",E256))-12)))</f>
        <v>43567</v>
      </c>
      <c r="G256" s="3">
        <f>TIMEVALUE(TRIM(RIGHT(SUBSTITUTE(E256," BST",""),9)))</f>
        <v>5.9606481481481483E-2</v>
      </c>
    </row>
    <row r="257" spans="1:7">
      <c r="A257" t="s">
        <v>0</v>
      </c>
      <c r="B257" s="9">
        <v>2048</v>
      </c>
      <c r="C257">
        <v>200</v>
      </c>
      <c r="D257">
        <v>4.5791199999999996</v>
      </c>
      <c r="E257" t="s">
        <v>62</v>
      </c>
      <c r="F257" s="2">
        <f>DATEVALUE(TRIM(MID(E257,FIND(" ",E257),LEN(E257)-(FIND(" ",E257))-12)))</f>
        <v>43567</v>
      </c>
      <c r="G257" s="3">
        <f>TIMEVALUE(TRIM(RIGHT(SUBSTITUTE(E257," BST",""),9)))</f>
        <v>0.1254976851851852</v>
      </c>
    </row>
    <row r="258" spans="1:7">
      <c r="A258" t="s">
        <v>0</v>
      </c>
      <c r="B258" s="9">
        <v>2048</v>
      </c>
      <c r="C258">
        <v>200</v>
      </c>
      <c r="D258">
        <v>4.0126900000000001</v>
      </c>
      <c r="E258" t="s">
        <v>65</v>
      </c>
      <c r="F258" s="2">
        <f>DATEVALUE(TRIM(MID(E258,FIND(" ",E258),LEN(E258)-(FIND(" ",E258))-12)))</f>
        <v>43567</v>
      </c>
      <c r="G258" s="3">
        <f>TIMEVALUE(TRIM(RIGHT(SUBSTITUTE(E258," BST",""),9)))</f>
        <v>0.14689814814814814</v>
      </c>
    </row>
    <row r="259" spans="1:7">
      <c r="A259" t="s">
        <v>0</v>
      </c>
      <c r="B259" s="9">
        <v>2048</v>
      </c>
      <c r="C259">
        <v>200</v>
      </c>
      <c r="D259">
        <v>2.9472459999999998</v>
      </c>
      <c r="E259" t="s">
        <v>68</v>
      </c>
      <c r="F259" s="2">
        <f>DATEVALUE(TRIM(MID(E259,FIND(" ",E259),LEN(E259)-(FIND(" ",E259))-12)))</f>
        <v>43567</v>
      </c>
      <c r="G259" s="3">
        <f>TIMEVALUE(TRIM(RIGHT(SUBSTITUTE(E259," BST",""),9)))</f>
        <v>0.16829861111111111</v>
      </c>
    </row>
    <row r="260" spans="1:7">
      <c r="A260" t="s">
        <v>0</v>
      </c>
      <c r="B260" s="9">
        <v>2048</v>
      </c>
      <c r="C260">
        <v>200</v>
      </c>
      <c r="D260">
        <v>4.0274270000000003</v>
      </c>
      <c r="E260" t="s">
        <v>69</v>
      </c>
      <c r="F260" s="2">
        <f>DATEVALUE(TRIM(MID(E260,FIND(" ",E260),LEN(E260)-(FIND(" ",E260))-12)))</f>
        <v>43567</v>
      </c>
      <c r="G260" s="3">
        <f>TIMEVALUE(TRIM(RIGHT(SUBSTITUTE(E260," BST",""),9)))</f>
        <v>0.19062500000000002</v>
      </c>
    </row>
    <row r="261" spans="1:7">
      <c r="A261" t="s">
        <v>0</v>
      </c>
      <c r="B261" s="9">
        <v>2048</v>
      </c>
      <c r="C261">
        <v>200</v>
      </c>
      <c r="D261">
        <v>3.9469609999999999</v>
      </c>
      <c r="E261" t="s">
        <v>72</v>
      </c>
      <c r="F261" s="2">
        <f>DATEVALUE(TRIM(MID(E261,FIND(" ",E261),LEN(E261)-(FIND(" ",E261))-12)))</f>
        <v>43567</v>
      </c>
      <c r="G261" s="3">
        <f>TIMEVALUE(TRIM(RIGHT(SUBSTITUTE(E261," BST",""),9)))</f>
        <v>0.21201388888888886</v>
      </c>
    </row>
    <row r="262" spans="1:7">
      <c r="A262" t="s">
        <v>0</v>
      </c>
      <c r="B262" s="9">
        <v>2048</v>
      </c>
      <c r="C262">
        <v>200</v>
      </c>
      <c r="D262">
        <v>4.1267899999999997</v>
      </c>
      <c r="E262" t="s">
        <v>75</v>
      </c>
      <c r="F262" s="2">
        <f>DATEVALUE(TRIM(MID(E262,FIND(" ",E262),LEN(E262)-(FIND(" ",E262))-12)))</f>
        <v>43567</v>
      </c>
      <c r="G262" s="3">
        <f>TIMEVALUE(TRIM(RIGHT(SUBSTITUTE(E262," BST",""),9)))</f>
        <v>0.23340277777777776</v>
      </c>
    </row>
    <row r="263" spans="1:7">
      <c r="A263" t="s">
        <v>0</v>
      </c>
      <c r="B263" s="9">
        <v>2048</v>
      </c>
      <c r="C263">
        <v>200</v>
      </c>
      <c r="D263">
        <v>3.7040250000000001</v>
      </c>
      <c r="E263" t="s">
        <v>78</v>
      </c>
      <c r="F263" s="2">
        <f>DATEVALUE(TRIM(MID(E263,FIND(" ",E263),LEN(E263)-(FIND(" ",E263))-12)))</f>
        <v>43567</v>
      </c>
      <c r="G263" s="3">
        <f>TIMEVALUE(TRIM(RIGHT(SUBSTITUTE(E263," BST",""),9)))</f>
        <v>0.25479166666666669</v>
      </c>
    </row>
    <row r="264" spans="1:7">
      <c r="A264" t="s">
        <v>0</v>
      </c>
      <c r="B264" s="9">
        <v>2048</v>
      </c>
      <c r="C264">
        <v>200</v>
      </c>
      <c r="D264">
        <v>3.930647</v>
      </c>
      <c r="E264" t="s">
        <v>80</v>
      </c>
      <c r="F264" s="2">
        <f>DATEVALUE(TRIM(MID(E264,FIND(" ",E264),LEN(E264)-(FIND(" ",E264))-12)))</f>
        <v>43567</v>
      </c>
      <c r="G264" s="3">
        <f>TIMEVALUE(TRIM(RIGHT(SUBSTITUTE(E264," BST",""),9)))</f>
        <v>0.27622685185185186</v>
      </c>
    </row>
    <row r="265" spans="1:7">
      <c r="A265" t="s">
        <v>0</v>
      </c>
      <c r="B265" s="9">
        <v>2048</v>
      </c>
      <c r="C265">
        <v>200</v>
      </c>
      <c r="D265">
        <v>4.0014729999999998</v>
      </c>
      <c r="E265" t="s">
        <v>83</v>
      </c>
      <c r="F265" s="2">
        <f>DATEVALUE(TRIM(MID(E265,FIND(" ",E265),LEN(E265)-(FIND(" ",E265))-12)))</f>
        <v>43567</v>
      </c>
      <c r="G265" s="3">
        <f>TIMEVALUE(TRIM(RIGHT(SUBSTITUTE(E265," BST",""),9)))</f>
        <v>0.29759259259259258</v>
      </c>
    </row>
    <row r="266" spans="1:7">
      <c r="A266" t="s">
        <v>0</v>
      </c>
      <c r="B266" s="9">
        <v>2048</v>
      </c>
      <c r="C266">
        <v>200</v>
      </c>
      <c r="D266">
        <v>3.9322900000000001</v>
      </c>
      <c r="E266" t="s">
        <v>86</v>
      </c>
      <c r="F266" s="2">
        <f>DATEVALUE(TRIM(MID(E266,FIND(" ",E266),LEN(E266)-(FIND(" ",E266))-12)))</f>
        <v>43567</v>
      </c>
      <c r="G266" s="3">
        <f>TIMEVALUE(TRIM(RIGHT(SUBSTITUTE(E266," BST",""),9)))</f>
        <v>0.31899305555555557</v>
      </c>
    </row>
    <row r="267" spans="1:7">
      <c r="A267" t="s">
        <v>0</v>
      </c>
      <c r="B267" s="9">
        <v>2048</v>
      </c>
      <c r="C267">
        <v>200</v>
      </c>
      <c r="D267">
        <v>4.0385929999999997</v>
      </c>
      <c r="E267" t="s">
        <v>89</v>
      </c>
      <c r="F267" s="2">
        <f>DATEVALUE(TRIM(MID(E267,FIND(" ",E267),LEN(E267)-(FIND(" ",E267))-12)))</f>
        <v>43567</v>
      </c>
      <c r="G267" s="3">
        <f>TIMEVALUE(TRIM(RIGHT(SUBSTITUTE(E267," BST",""),9)))</f>
        <v>0.34037037037037038</v>
      </c>
    </row>
    <row r="268" spans="1:7">
      <c r="A268" t="s">
        <v>0</v>
      </c>
      <c r="B268" s="9">
        <v>2048</v>
      </c>
      <c r="C268">
        <v>200</v>
      </c>
      <c r="D268">
        <v>3.9940190000000002</v>
      </c>
      <c r="E268" t="s">
        <v>92</v>
      </c>
      <c r="F268" s="2">
        <f>DATEVALUE(TRIM(MID(E268,FIND(" ",E268),LEN(E268)-(FIND(" ",E268))-12)))</f>
        <v>43567</v>
      </c>
      <c r="G268" s="3">
        <f>TIMEVALUE(TRIM(RIGHT(SUBSTITUTE(E268," BST",""),9)))</f>
        <v>0.36175925925925928</v>
      </c>
    </row>
    <row r="269" spans="1:7">
      <c r="A269" t="s">
        <v>0</v>
      </c>
      <c r="B269" s="9">
        <v>2048</v>
      </c>
      <c r="C269">
        <v>200</v>
      </c>
      <c r="D269">
        <v>3.4121920000000001</v>
      </c>
      <c r="E269" t="s">
        <v>95</v>
      </c>
      <c r="F269" s="2">
        <f>DATEVALUE(TRIM(MID(E269,FIND(" ",E269),LEN(E269)-(FIND(" ",E269))-12)))</f>
        <v>43567</v>
      </c>
      <c r="G269" s="3">
        <f>TIMEVALUE(TRIM(RIGHT(SUBSTITUTE(E269," BST",""),9)))</f>
        <v>0.38314814814814818</v>
      </c>
    </row>
    <row r="270" spans="1:7">
      <c r="A270" t="s">
        <v>0</v>
      </c>
      <c r="B270" s="9">
        <v>2048</v>
      </c>
      <c r="C270">
        <v>200</v>
      </c>
      <c r="D270">
        <v>4.3737539999999999</v>
      </c>
      <c r="E270" t="s">
        <v>98</v>
      </c>
      <c r="F270" s="2">
        <f>DATEVALUE(TRIM(MID(E270,FIND(" ",E270),LEN(E270)-(FIND(" ",E270))-12)))</f>
        <v>43567</v>
      </c>
      <c r="G270" s="3">
        <f>TIMEVALUE(TRIM(RIGHT(SUBSTITUTE(E270," BST",""),9)))</f>
        <v>0.40454861111111112</v>
      </c>
    </row>
    <row r="271" spans="1:7">
      <c r="A271" t="s">
        <v>0</v>
      </c>
      <c r="B271" s="9">
        <v>2048</v>
      </c>
      <c r="C271">
        <v>200</v>
      </c>
      <c r="D271">
        <v>4.1182179999999997</v>
      </c>
      <c r="E271" t="s">
        <v>101</v>
      </c>
      <c r="F271" s="2">
        <f>DATEVALUE(TRIM(MID(E271,FIND(" ",E271),LEN(E271)-(FIND(" ",E271))-12)))</f>
        <v>43567</v>
      </c>
      <c r="G271" s="3">
        <f>TIMEVALUE(TRIM(RIGHT(SUBSTITUTE(E271," BST",""),9)))</f>
        <v>0.42594907407407406</v>
      </c>
    </row>
    <row r="272" spans="1:7">
      <c r="A272" t="s">
        <v>0</v>
      </c>
      <c r="B272" s="9">
        <v>2048</v>
      </c>
      <c r="C272">
        <v>200</v>
      </c>
      <c r="D272">
        <v>4.0455550000000002</v>
      </c>
      <c r="E272" t="s">
        <v>104</v>
      </c>
      <c r="F272" s="2">
        <f>DATEVALUE(TRIM(MID(E272,FIND(" ",E272),LEN(E272)-(FIND(" ",E272))-12)))</f>
        <v>43567</v>
      </c>
      <c r="G272" s="3">
        <f>TIMEVALUE(TRIM(RIGHT(SUBSTITUTE(E272," BST",""),9)))</f>
        <v>0.44733796296296297</v>
      </c>
    </row>
    <row r="273" spans="1:7">
      <c r="A273" t="s">
        <v>0</v>
      </c>
      <c r="B273" s="9">
        <v>2048</v>
      </c>
      <c r="C273">
        <v>200</v>
      </c>
      <c r="D273">
        <v>3.9660530000000001</v>
      </c>
      <c r="E273" t="s">
        <v>107</v>
      </c>
      <c r="F273" s="2">
        <f>DATEVALUE(TRIM(MID(E273,FIND(" ",E273),LEN(E273)-(FIND(" ",E273))-12)))</f>
        <v>43567</v>
      </c>
      <c r="G273" s="3">
        <f>TIMEVALUE(TRIM(RIGHT(SUBSTITUTE(E273," BST",""),9)))</f>
        <v>0.46873842592592596</v>
      </c>
    </row>
    <row r="274" spans="1:7">
      <c r="A274" t="s">
        <v>0</v>
      </c>
      <c r="B274" s="9">
        <v>2048</v>
      </c>
      <c r="C274">
        <v>200</v>
      </c>
      <c r="D274">
        <v>3.7186590000000002</v>
      </c>
      <c r="E274" t="s">
        <v>109</v>
      </c>
      <c r="F274" s="2">
        <f>DATEVALUE(TRIM(MID(E274,FIND(" ",E274),LEN(E274)-(FIND(" ",E274))-12)))</f>
        <v>43567</v>
      </c>
      <c r="G274" s="3">
        <f>TIMEVALUE(TRIM(RIGHT(SUBSTITUTE(E274," BST",""),9)))</f>
        <v>0.49017361111111107</v>
      </c>
    </row>
    <row r="275" spans="1:7">
      <c r="A275" t="s">
        <v>0</v>
      </c>
      <c r="B275" s="9">
        <v>2048</v>
      </c>
      <c r="C275">
        <v>200</v>
      </c>
      <c r="D275">
        <v>3.4500459999999999</v>
      </c>
      <c r="E275" t="s">
        <v>112</v>
      </c>
      <c r="F275" s="2">
        <f>DATEVALUE(TRIM(MID(E275,FIND(" ",E275),LEN(E275)-(FIND(" ",E275))-12)))</f>
        <v>43567</v>
      </c>
      <c r="G275" s="3">
        <f>TIMEVALUE(TRIM(RIGHT(SUBSTITUTE(E275," BST",""),9)))</f>
        <v>0.51155092592592599</v>
      </c>
    </row>
    <row r="276" spans="1:7">
      <c r="A276" t="s">
        <v>0</v>
      </c>
      <c r="B276" s="9">
        <v>2048</v>
      </c>
      <c r="C276">
        <v>200</v>
      </c>
      <c r="D276">
        <v>3.9737360000000002</v>
      </c>
      <c r="E276" t="s">
        <v>115</v>
      </c>
      <c r="F276" s="2">
        <f>DATEVALUE(TRIM(MID(E276,FIND(" ",E276),LEN(E276)-(FIND(" ",E276))-12)))</f>
        <v>43567</v>
      </c>
      <c r="G276" s="3">
        <f>TIMEVALUE(TRIM(RIGHT(SUBSTITUTE(E276," BST",""),9)))</f>
        <v>0.53292824074074074</v>
      </c>
    </row>
    <row r="277" spans="1:7">
      <c r="A277" t="s">
        <v>0</v>
      </c>
      <c r="B277" s="9">
        <v>2048</v>
      </c>
      <c r="C277">
        <v>200</v>
      </c>
      <c r="D277">
        <v>4.0278140000000002</v>
      </c>
      <c r="E277" t="s">
        <v>118</v>
      </c>
      <c r="F277" s="2">
        <f>DATEVALUE(TRIM(MID(E277,FIND(" ",E277),LEN(E277)-(FIND(" ",E277))-12)))</f>
        <v>43567</v>
      </c>
      <c r="G277" s="3">
        <f>TIMEVALUE(TRIM(RIGHT(SUBSTITUTE(E277," BST",""),9)))</f>
        <v>0.55431712962962965</v>
      </c>
    </row>
    <row r="278" spans="1:7">
      <c r="A278" t="s">
        <v>0</v>
      </c>
      <c r="B278" s="9">
        <v>2048</v>
      </c>
      <c r="C278">
        <v>200</v>
      </c>
      <c r="D278">
        <v>4.0338890000000003</v>
      </c>
      <c r="E278" t="s">
        <v>121</v>
      </c>
      <c r="F278" s="2">
        <f>DATEVALUE(TRIM(MID(E278,FIND(" ",E278),LEN(E278)-(FIND(" ",E278))-12)))</f>
        <v>43567</v>
      </c>
      <c r="G278" s="3">
        <f>TIMEVALUE(TRIM(RIGHT(SUBSTITUTE(E278," BST",""),9)))</f>
        <v>0.5756944444444444</v>
      </c>
    </row>
    <row r="279" spans="1:7">
      <c r="A279" t="s">
        <v>0</v>
      </c>
      <c r="B279" s="9">
        <v>2048</v>
      </c>
      <c r="C279">
        <v>200</v>
      </c>
      <c r="D279">
        <v>4.092155</v>
      </c>
      <c r="E279" t="s">
        <v>124</v>
      </c>
      <c r="F279" s="2">
        <f>DATEVALUE(TRIM(MID(E279,FIND(" ",E279),LEN(E279)-(FIND(" ",E279))-12)))</f>
        <v>43567</v>
      </c>
      <c r="G279" s="3">
        <f>TIMEVALUE(TRIM(RIGHT(SUBSTITUTE(E279," BST",""),9)))</f>
        <v>0.61932870370370374</v>
      </c>
    </row>
    <row r="280" spans="1:7">
      <c r="A280" t="s">
        <v>0</v>
      </c>
      <c r="B280" s="9">
        <v>2048</v>
      </c>
      <c r="C280">
        <v>200</v>
      </c>
      <c r="D280">
        <v>3.9577429999999998</v>
      </c>
      <c r="E280" t="s">
        <v>127</v>
      </c>
      <c r="F280" s="2">
        <f>DATEVALUE(TRIM(MID(E280,FIND(" ",E280),LEN(E280)-(FIND(" ",E280))-12)))</f>
        <v>43567</v>
      </c>
      <c r="G280" s="3">
        <f>TIMEVALUE(TRIM(RIGHT(SUBSTITUTE(E280," BST",""),9)))</f>
        <v>0.64071759259259264</v>
      </c>
    </row>
    <row r="281" spans="1:7">
      <c r="A281" t="s">
        <v>0</v>
      </c>
      <c r="B281" s="9">
        <v>2048</v>
      </c>
      <c r="C281">
        <v>200</v>
      </c>
      <c r="D281">
        <v>4.5172619999999997</v>
      </c>
      <c r="E281" t="s">
        <v>130</v>
      </c>
      <c r="F281" s="2">
        <f>DATEVALUE(TRIM(MID(E281,FIND(" ",E281),LEN(E281)-(FIND(" ",E281))-12)))</f>
        <v>43567</v>
      </c>
      <c r="G281" s="3">
        <f>TIMEVALUE(TRIM(RIGHT(SUBSTITUTE(E281," BST",""),9)))</f>
        <v>0.66211805555555558</v>
      </c>
    </row>
    <row r="282" spans="1:7">
      <c r="A282" t="s">
        <v>0</v>
      </c>
      <c r="B282" s="9">
        <v>2048</v>
      </c>
      <c r="C282">
        <v>200</v>
      </c>
      <c r="D282">
        <v>3.4341560000000002</v>
      </c>
      <c r="E282" t="s">
        <v>159</v>
      </c>
      <c r="F282" s="2">
        <f>DATEVALUE(TRIM(MID(E282,FIND(" ",E282),LEN(E282)-(FIND(" ",E282))-12)))</f>
        <v>43567</v>
      </c>
      <c r="G282" s="3">
        <f>TIMEVALUE(TRIM(RIGHT(SUBSTITUTE(E282," BST",""),9)))</f>
        <v>0.96118055555555548</v>
      </c>
    </row>
    <row r="283" spans="1:7">
      <c r="A283" t="s">
        <v>0</v>
      </c>
      <c r="B283" s="9">
        <v>2048</v>
      </c>
      <c r="C283">
        <v>200</v>
      </c>
      <c r="D283">
        <v>4.0245810000000004</v>
      </c>
      <c r="E283" t="s">
        <v>162</v>
      </c>
      <c r="F283" s="2">
        <f>DATEVALUE(TRIM(MID(E283,FIND(" ",E283),LEN(E283)-(FIND(" ",E283))-12)))</f>
        <v>43567</v>
      </c>
      <c r="G283" s="3">
        <f>TIMEVALUE(TRIM(RIGHT(SUBSTITUTE(E283," BST",""),9)))</f>
        <v>0.98255787037037035</v>
      </c>
    </row>
    <row r="284" spans="1:7">
      <c r="A284" t="s">
        <v>0</v>
      </c>
      <c r="B284" s="9">
        <v>2048</v>
      </c>
      <c r="C284">
        <v>200</v>
      </c>
      <c r="D284">
        <v>4.149114</v>
      </c>
      <c r="E284" t="s">
        <v>165</v>
      </c>
      <c r="F284" s="2">
        <f>DATEVALUE(TRIM(MID(E284,FIND(" ",E284),LEN(E284)-(FIND(" ",E284))-12)))</f>
        <v>43568</v>
      </c>
      <c r="G284" s="3">
        <f>TIMEVALUE(TRIM(RIGHT(SUBSTITUTE(E284," BST",""),9)))</f>
        <v>3.9467592592592592E-3</v>
      </c>
    </row>
    <row r="285" spans="1:7">
      <c r="A285" t="s">
        <v>0</v>
      </c>
      <c r="B285" s="9">
        <v>2048</v>
      </c>
      <c r="C285">
        <v>200</v>
      </c>
      <c r="D285">
        <v>4.0347499999999998</v>
      </c>
      <c r="E285" t="s">
        <v>168</v>
      </c>
      <c r="F285" s="2">
        <f>DATEVALUE(TRIM(MID(E285,FIND(" ",E285),LEN(E285)-(FIND(" ",E285))-12)))</f>
        <v>43568</v>
      </c>
      <c r="G285" s="3">
        <f>TIMEVALUE(TRIM(RIGHT(SUBSTITUTE(E285," BST",""),9)))</f>
        <v>2.5324074074074079E-2</v>
      </c>
    </row>
    <row r="286" spans="1:7">
      <c r="A286" t="s">
        <v>0</v>
      </c>
      <c r="B286" s="9">
        <v>2048</v>
      </c>
      <c r="C286">
        <v>200</v>
      </c>
      <c r="D286">
        <v>4.7927010000000001</v>
      </c>
      <c r="E286" t="s">
        <v>171</v>
      </c>
      <c r="F286" s="2">
        <f>DATEVALUE(TRIM(MID(E286,FIND(" ",E286),LEN(E286)-(FIND(" ",E286))-12)))</f>
        <v>43568</v>
      </c>
      <c r="G286" s="3">
        <f>TIMEVALUE(TRIM(RIGHT(SUBSTITUTE(E286," BST",""),9)))</f>
        <v>4.6712962962962963E-2</v>
      </c>
    </row>
    <row r="287" spans="1:7">
      <c r="A287" t="s">
        <v>0</v>
      </c>
      <c r="B287" s="9">
        <v>2048</v>
      </c>
      <c r="C287">
        <v>200</v>
      </c>
      <c r="D287">
        <v>3.3757700000000002</v>
      </c>
      <c r="E287" t="s">
        <v>196</v>
      </c>
      <c r="F287" s="2">
        <f>DATEVALUE(TRIM(MID(E287,FIND(" ",E287),LEN(E287)-(FIND(" ",E287))-12)))</f>
        <v>43568</v>
      </c>
      <c r="G287" s="3">
        <f>TIMEVALUE(TRIM(RIGHT(SUBSTITUTE(E287," BST",""),9)))</f>
        <v>0.34644675925925927</v>
      </c>
    </row>
    <row r="288" spans="1:7">
      <c r="A288" t="s">
        <v>0</v>
      </c>
      <c r="B288" s="9">
        <v>2048</v>
      </c>
      <c r="C288">
        <v>200</v>
      </c>
      <c r="D288">
        <v>4.1102259999999999</v>
      </c>
      <c r="E288" t="s">
        <v>199</v>
      </c>
      <c r="F288" s="2">
        <f>DATEVALUE(TRIM(MID(E288,FIND(" ",E288),LEN(E288)-(FIND(" ",E288))-12)))</f>
        <v>43568</v>
      </c>
      <c r="G288" s="3">
        <f>TIMEVALUE(TRIM(RIGHT(SUBSTITUTE(E288," BST",""),9)))</f>
        <v>0.36783564814814818</v>
      </c>
    </row>
    <row r="289" spans="1:7">
      <c r="A289" t="s">
        <v>0</v>
      </c>
      <c r="B289" s="9">
        <v>2048</v>
      </c>
      <c r="C289">
        <v>200</v>
      </c>
      <c r="D289">
        <v>3.9826090000000001</v>
      </c>
      <c r="E289" t="s">
        <v>202</v>
      </c>
      <c r="F289" s="2">
        <f>DATEVALUE(TRIM(MID(E289,FIND(" ",E289),LEN(E289)-(FIND(" ",E289))-12)))</f>
        <v>43568</v>
      </c>
      <c r="G289" s="3">
        <f>TIMEVALUE(TRIM(RIGHT(SUBSTITUTE(E289," BST",""),9)))</f>
        <v>0.38921296296296298</v>
      </c>
    </row>
    <row r="290" spans="1:7">
      <c r="A290" t="s">
        <v>0</v>
      </c>
      <c r="B290" s="9">
        <v>2048</v>
      </c>
      <c r="C290">
        <v>200</v>
      </c>
      <c r="D290">
        <v>4.0460479999999999</v>
      </c>
      <c r="E290" t="s">
        <v>205</v>
      </c>
      <c r="F290" s="2">
        <f>DATEVALUE(TRIM(MID(E290,FIND(" ",E290),LEN(E290)-(FIND(" ",E290))-12)))</f>
        <v>43568</v>
      </c>
      <c r="G290" s="3">
        <f>TIMEVALUE(TRIM(RIGHT(SUBSTITUTE(E290," BST",""),9)))</f>
        <v>0.41059027777777773</v>
      </c>
    </row>
    <row r="291" spans="1:7">
      <c r="A291" t="s">
        <v>0</v>
      </c>
      <c r="B291" s="9">
        <v>2048</v>
      </c>
      <c r="C291">
        <v>200</v>
      </c>
      <c r="D291">
        <v>4.0782569999999998</v>
      </c>
      <c r="E291" t="s">
        <v>208</v>
      </c>
      <c r="F291" s="2">
        <f>DATEVALUE(TRIM(MID(E291,FIND(" ",E291),LEN(E291)-(FIND(" ",E291))-12)))</f>
        <v>43568</v>
      </c>
      <c r="G291" s="3">
        <f>TIMEVALUE(TRIM(RIGHT(SUBSTITUTE(E291," BST",""),9)))</f>
        <v>0.43197916666666664</v>
      </c>
    </row>
    <row r="292" spans="1:7">
      <c r="A292" t="s">
        <v>0</v>
      </c>
      <c r="B292" s="9">
        <v>2048</v>
      </c>
      <c r="C292">
        <v>200</v>
      </c>
      <c r="D292">
        <v>3.4890439999999998</v>
      </c>
      <c r="E292" t="s">
        <v>211</v>
      </c>
      <c r="F292" s="2">
        <f>DATEVALUE(TRIM(MID(E292,FIND(" ",E292),LEN(E292)-(FIND(" ",E292))-12)))</f>
        <v>43568</v>
      </c>
      <c r="G292" s="3">
        <f>TIMEVALUE(TRIM(RIGHT(SUBSTITUTE(E292," BST",""),9)))</f>
        <v>0.45336805555555554</v>
      </c>
    </row>
    <row r="293" spans="1:7">
      <c r="A293" t="s">
        <v>0</v>
      </c>
      <c r="B293" s="9">
        <v>2048</v>
      </c>
      <c r="C293">
        <v>200</v>
      </c>
      <c r="D293">
        <v>3.4631850000000002</v>
      </c>
      <c r="E293" t="s">
        <v>214</v>
      </c>
      <c r="F293" s="2">
        <f>DATEVALUE(TRIM(MID(E293,FIND(" ",E293),LEN(E293)-(FIND(" ",E293))-12)))</f>
        <v>43568</v>
      </c>
      <c r="G293" s="3">
        <f>TIMEVALUE(TRIM(RIGHT(SUBSTITUTE(E293," BST",""),9)))</f>
        <v>0.47473379629629631</v>
      </c>
    </row>
    <row r="294" spans="1:7">
      <c r="A294" t="s">
        <v>0</v>
      </c>
      <c r="B294" s="9">
        <v>2048</v>
      </c>
      <c r="C294">
        <v>200</v>
      </c>
      <c r="D294">
        <v>3.9448750000000001</v>
      </c>
      <c r="E294" t="s">
        <v>217</v>
      </c>
      <c r="F294" s="2">
        <f>DATEVALUE(TRIM(MID(E294,FIND(" ",E294),LEN(E294)-(FIND(" ",E294))-12)))</f>
        <v>43568</v>
      </c>
      <c r="G294" s="3">
        <f>TIMEVALUE(TRIM(RIGHT(SUBSTITUTE(E294," BST",""),9)))</f>
        <v>0.49609953703703707</v>
      </c>
    </row>
    <row r="295" spans="1:7">
      <c r="A295" t="s">
        <v>0</v>
      </c>
      <c r="B295" s="9">
        <v>2048</v>
      </c>
      <c r="C295">
        <v>200</v>
      </c>
      <c r="D295">
        <v>4.1649190000000003</v>
      </c>
      <c r="E295" t="s">
        <v>220</v>
      </c>
      <c r="F295" s="2">
        <f>DATEVALUE(TRIM(MID(E295,FIND(" ",E295),LEN(E295)-(FIND(" ",E295))-12)))</f>
        <v>43568</v>
      </c>
      <c r="G295" s="3">
        <f>TIMEVALUE(TRIM(RIGHT(SUBSTITUTE(E295," BST",""),9)))</f>
        <v>0.51746527777777784</v>
      </c>
    </row>
    <row r="296" spans="1:7">
      <c r="A296" t="s">
        <v>0</v>
      </c>
      <c r="B296" s="9">
        <v>2048</v>
      </c>
      <c r="C296">
        <v>200</v>
      </c>
      <c r="D296">
        <v>3.917856</v>
      </c>
      <c r="E296" t="s">
        <v>223</v>
      </c>
      <c r="F296" s="2">
        <f>DATEVALUE(TRIM(MID(E296,FIND(" ",E296),LEN(E296)-(FIND(" ",E296))-12)))</f>
        <v>43568</v>
      </c>
      <c r="G296" s="3">
        <f>TIMEVALUE(TRIM(RIGHT(SUBSTITUTE(E296," BST",""),9)))</f>
        <v>0.53885416666666663</v>
      </c>
    </row>
    <row r="297" spans="1:7">
      <c r="A297" t="s">
        <v>0</v>
      </c>
      <c r="B297" s="9">
        <v>2048</v>
      </c>
      <c r="C297">
        <v>200</v>
      </c>
      <c r="D297">
        <v>3.9503650000000001</v>
      </c>
      <c r="E297" t="s">
        <v>226</v>
      </c>
      <c r="F297" s="2">
        <f>DATEVALUE(TRIM(MID(E297,FIND(" ",E297),LEN(E297)-(FIND(" ",E297))-12)))</f>
        <v>43568</v>
      </c>
      <c r="G297" s="3">
        <f>TIMEVALUE(TRIM(RIGHT(SUBSTITUTE(E297," BST",""),9)))</f>
        <v>0.56024305555555554</v>
      </c>
    </row>
    <row r="298" spans="1:7">
      <c r="A298" t="s">
        <v>0</v>
      </c>
      <c r="B298" s="9">
        <v>2048</v>
      </c>
      <c r="C298">
        <v>200</v>
      </c>
      <c r="D298">
        <v>3.8092220000000001</v>
      </c>
      <c r="E298" t="s">
        <v>229</v>
      </c>
      <c r="F298" s="2">
        <f>DATEVALUE(TRIM(MID(E298,FIND(" ",E298),LEN(E298)-(FIND(" ",E298))-12)))</f>
        <v>43568</v>
      </c>
      <c r="G298" s="3">
        <f>TIMEVALUE(TRIM(RIGHT(SUBSTITUTE(E298," BST",""),9)))</f>
        <v>0.5816203703703704</v>
      </c>
    </row>
    <row r="299" spans="1:7">
      <c r="A299" t="s">
        <v>0</v>
      </c>
      <c r="B299" s="9">
        <v>2048</v>
      </c>
      <c r="C299">
        <v>200</v>
      </c>
      <c r="D299">
        <v>4.0098580000000004</v>
      </c>
      <c r="E299" t="s">
        <v>232</v>
      </c>
      <c r="F299" s="2">
        <f>DATEVALUE(TRIM(MID(E299,FIND(" ",E299),LEN(E299)-(FIND(" ",E299))-12)))</f>
        <v>43568</v>
      </c>
      <c r="G299" s="3">
        <f>TIMEVALUE(TRIM(RIGHT(SUBSTITUTE(E299," BST",""),9)))</f>
        <v>0.60300925925925919</v>
      </c>
    </row>
    <row r="300" spans="1:7">
      <c r="A300" t="s">
        <v>0</v>
      </c>
      <c r="B300" s="9">
        <v>2048</v>
      </c>
      <c r="C300">
        <v>200</v>
      </c>
      <c r="D300">
        <v>4.0992319999999998</v>
      </c>
      <c r="E300" t="s">
        <v>235</v>
      </c>
      <c r="F300" s="2">
        <f>DATEVALUE(TRIM(MID(E300,FIND(" ",E300),LEN(E300)-(FIND(" ",E300))-12)))</f>
        <v>43568</v>
      </c>
      <c r="G300" s="3">
        <f>TIMEVALUE(TRIM(RIGHT(SUBSTITUTE(E300," BST",""),9)))</f>
        <v>0.62438657407407405</v>
      </c>
    </row>
    <row r="301" spans="1:7">
      <c r="A301" t="s">
        <v>0</v>
      </c>
      <c r="B301" s="9">
        <v>2048</v>
      </c>
      <c r="C301">
        <v>200</v>
      </c>
      <c r="D301">
        <v>3.5922420000000002</v>
      </c>
      <c r="E301" t="s">
        <v>238</v>
      </c>
      <c r="F301" s="2">
        <f>DATEVALUE(TRIM(MID(E301,FIND(" ",E301),LEN(E301)-(FIND(" ",E301))-12)))</f>
        <v>43568</v>
      </c>
      <c r="G301" s="3">
        <f>TIMEVALUE(TRIM(RIGHT(SUBSTITUTE(E301," BST",""),9)))</f>
        <v>0.64576388888888892</v>
      </c>
    </row>
    <row r="302" spans="1:7">
      <c r="A302" t="s">
        <v>0</v>
      </c>
      <c r="B302" s="9">
        <v>2048</v>
      </c>
      <c r="C302">
        <v>200</v>
      </c>
      <c r="D302">
        <v>3.9107400000000001</v>
      </c>
      <c r="E302" t="s">
        <v>241</v>
      </c>
      <c r="F302" s="2">
        <f>DATEVALUE(TRIM(MID(E302,FIND(" ",E302),LEN(E302)-(FIND(" ",E302))-12)))</f>
        <v>43568</v>
      </c>
      <c r="G302" s="3">
        <f>TIMEVALUE(TRIM(RIGHT(SUBSTITUTE(E302," BST",""),9)))</f>
        <v>0.66715277777777782</v>
      </c>
    </row>
    <row r="303" spans="1:7">
      <c r="A303" t="s">
        <v>0</v>
      </c>
      <c r="B303" s="9">
        <v>2048</v>
      </c>
      <c r="C303">
        <v>200</v>
      </c>
      <c r="D303">
        <v>3.9243670000000002</v>
      </c>
      <c r="E303" t="s">
        <v>244</v>
      </c>
      <c r="F303" s="2">
        <f>DATEVALUE(TRIM(MID(E303,FIND(" ",E303),LEN(E303)-(FIND(" ",E303))-12)))</f>
        <v>43568</v>
      </c>
      <c r="G303" s="3">
        <f>TIMEVALUE(TRIM(RIGHT(SUBSTITUTE(E303," BST",""),9)))</f>
        <v>0.68854166666666661</v>
      </c>
    </row>
    <row r="304" spans="1:7">
      <c r="A304" t="s">
        <v>0</v>
      </c>
      <c r="B304" s="9">
        <v>2048</v>
      </c>
      <c r="C304">
        <v>200</v>
      </c>
      <c r="D304">
        <v>4.0298020000000001</v>
      </c>
      <c r="E304" t="s">
        <v>246</v>
      </c>
      <c r="F304" s="2">
        <f>DATEVALUE(TRIM(MID(E304,FIND(" ",E304),LEN(E304)-(FIND(" ",E304))-12)))</f>
        <v>43568</v>
      </c>
      <c r="G304" s="3">
        <f>TIMEVALUE(TRIM(RIGHT(SUBSTITUTE(E304," BST",""),9)))</f>
        <v>0.71013888888888888</v>
      </c>
    </row>
    <row r="305" spans="1:7">
      <c r="A305" t="s">
        <v>0</v>
      </c>
      <c r="B305" s="9">
        <v>2048</v>
      </c>
      <c r="C305">
        <v>200</v>
      </c>
      <c r="D305">
        <v>4.178166</v>
      </c>
      <c r="E305" t="s">
        <v>249</v>
      </c>
      <c r="F305" s="2">
        <f>DATEVALUE(TRIM(MID(E305,FIND(" ",E305),LEN(E305)-(FIND(" ",E305))-12)))</f>
        <v>43568</v>
      </c>
      <c r="G305" s="3">
        <f>TIMEVALUE(TRIM(RIGHT(SUBSTITUTE(E305," BST",""),9)))</f>
        <v>0.73152777777777767</v>
      </c>
    </row>
    <row r="306" spans="1:7">
      <c r="A306" t="s">
        <v>0</v>
      </c>
      <c r="B306" s="9">
        <v>2048</v>
      </c>
      <c r="C306">
        <v>200</v>
      </c>
      <c r="D306">
        <v>4.009849</v>
      </c>
      <c r="E306" t="s">
        <v>252</v>
      </c>
      <c r="F306" s="2">
        <f>DATEVALUE(TRIM(MID(E306,FIND(" ",E306),LEN(E306)-(FIND(" ",E306))-12)))</f>
        <v>43568</v>
      </c>
      <c r="G306" s="3">
        <f>TIMEVALUE(TRIM(RIGHT(SUBSTITUTE(E306," BST",""),9)))</f>
        <v>0.75291666666666668</v>
      </c>
    </row>
    <row r="307" spans="1:7">
      <c r="A307" t="s">
        <v>0</v>
      </c>
      <c r="B307" s="9">
        <v>2048</v>
      </c>
      <c r="C307">
        <v>200</v>
      </c>
      <c r="D307">
        <v>4.079612</v>
      </c>
      <c r="E307" t="s">
        <v>255</v>
      </c>
      <c r="F307" s="2">
        <f>DATEVALUE(TRIM(MID(E307,FIND(" ",E307),LEN(E307)-(FIND(" ",E307))-12)))</f>
        <v>43568</v>
      </c>
      <c r="G307" s="3">
        <f>TIMEVALUE(TRIM(RIGHT(SUBSTITUTE(E307," BST",""),9)))</f>
        <v>0.77430555555555547</v>
      </c>
    </row>
    <row r="308" spans="1:7">
      <c r="A308" t="s">
        <v>0</v>
      </c>
      <c r="B308" s="9">
        <v>2048</v>
      </c>
      <c r="C308">
        <v>200</v>
      </c>
      <c r="D308">
        <v>3.9710700000000001</v>
      </c>
      <c r="E308" t="s">
        <v>258</v>
      </c>
      <c r="F308" s="2">
        <f>DATEVALUE(TRIM(MID(E308,FIND(" ",E308),LEN(E308)-(FIND(" ",E308))-12)))</f>
        <v>43568</v>
      </c>
      <c r="G308" s="3">
        <f>TIMEVALUE(TRIM(RIGHT(SUBSTITUTE(E308," BST",""),9)))</f>
        <v>0.79568287037037033</v>
      </c>
    </row>
    <row r="309" spans="1:7">
      <c r="A309" t="s">
        <v>0</v>
      </c>
      <c r="B309" s="9">
        <v>2048</v>
      </c>
      <c r="C309">
        <v>200</v>
      </c>
      <c r="D309">
        <v>3.9553410000000002</v>
      </c>
      <c r="E309" t="s">
        <v>261</v>
      </c>
      <c r="F309" s="2">
        <f>DATEVALUE(TRIM(MID(E309,FIND(" ",E309),LEN(E309)-(FIND(" ",E309))-12)))</f>
        <v>43568</v>
      </c>
      <c r="G309" s="3">
        <f>TIMEVALUE(TRIM(RIGHT(SUBSTITUTE(E309," BST",""),9)))</f>
        <v>0.81708333333333327</v>
      </c>
    </row>
    <row r="310" spans="1:7">
      <c r="A310" t="s">
        <v>0</v>
      </c>
      <c r="B310" s="9">
        <v>2048</v>
      </c>
      <c r="C310">
        <v>200</v>
      </c>
      <c r="D310">
        <v>3.962539</v>
      </c>
      <c r="E310" t="s">
        <v>264</v>
      </c>
      <c r="F310" s="2">
        <f>DATEVALUE(TRIM(MID(E310,FIND(" ",E310),LEN(E310)-(FIND(" ",E310))-12)))</f>
        <v>43568</v>
      </c>
      <c r="G310" s="3">
        <f>TIMEVALUE(TRIM(RIGHT(SUBSTITUTE(E310," BST",""),9)))</f>
        <v>0.83846064814814814</v>
      </c>
    </row>
    <row r="311" spans="1:7">
      <c r="A311" t="s">
        <v>0</v>
      </c>
      <c r="B311" s="9">
        <v>2048</v>
      </c>
      <c r="C311">
        <v>200</v>
      </c>
      <c r="D311">
        <v>3.2238370000000001</v>
      </c>
      <c r="E311" t="s">
        <v>267</v>
      </c>
      <c r="F311" s="2">
        <f>DATEVALUE(TRIM(MID(E311,FIND(" ",E311),LEN(E311)-(FIND(" ",E311))-12)))</f>
        <v>43568</v>
      </c>
      <c r="G311" s="3">
        <f>TIMEVALUE(TRIM(RIGHT(SUBSTITUTE(E311," BST",""),9)))</f>
        <v>0.859837962962963</v>
      </c>
    </row>
    <row r="312" spans="1:7">
      <c r="A312" t="s">
        <v>0</v>
      </c>
      <c r="B312" s="9">
        <v>2048</v>
      </c>
      <c r="C312">
        <v>200</v>
      </c>
      <c r="D312">
        <v>4.062932</v>
      </c>
      <c r="E312" t="s">
        <v>270</v>
      </c>
      <c r="F312" s="2">
        <f>DATEVALUE(TRIM(MID(E312,FIND(" ",E312),LEN(E312)-(FIND(" ",E312))-12)))</f>
        <v>43568</v>
      </c>
      <c r="G312" s="3">
        <f>TIMEVALUE(TRIM(RIGHT(SUBSTITUTE(E312," BST",""),9)))</f>
        <v>0.8812268518518519</v>
      </c>
    </row>
    <row r="313" spans="1:7">
      <c r="A313" t="s">
        <v>0</v>
      </c>
      <c r="B313" s="9">
        <v>2048</v>
      </c>
      <c r="C313">
        <v>200</v>
      </c>
      <c r="D313">
        <v>4.0545879999999999</v>
      </c>
      <c r="E313" t="s">
        <v>273</v>
      </c>
      <c r="F313" s="2">
        <f>DATEVALUE(TRIM(MID(E313,FIND(" ",E313),LEN(E313)-(FIND(" ",E313))-12)))</f>
        <v>43568</v>
      </c>
      <c r="G313" s="3">
        <f>TIMEVALUE(TRIM(RIGHT(SUBSTITUTE(E313," BST",""),9)))</f>
        <v>0.90261574074074069</v>
      </c>
    </row>
    <row r="314" spans="1:7">
      <c r="A314" t="s">
        <v>0</v>
      </c>
      <c r="B314" s="9">
        <v>2048</v>
      </c>
      <c r="C314">
        <v>200</v>
      </c>
      <c r="D314">
        <v>3.204736</v>
      </c>
      <c r="E314" t="s">
        <v>276</v>
      </c>
      <c r="F314" s="2">
        <f>DATEVALUE(TRIM(MID(E314,FIND(" ",E314),LEN(E314)-(FIND(" ",E314))-12)))</f>
        <v>43568</v>
      </c>
      <c r="G314" s="3">
        <f>TIMEVALUE(TRIM(RIGHT(SUBSTITUTE(E314," BST",""),9)))</f>
        <v>0.92401620370370363</v>
      </c>
    </row>
    <row r="315" spans="1:7">
      <c r="A315" t="s">
        <v>0</v>
      </c>
      <c r="B315" s="9">
        <v>2048</v>
      </c>
      <c r="C315">
        <v>200</v>
      </c>
      <c r="D315">
        <v>3.9085930000000002</v>
      </c>
      <c r="E315" t="s">
        <v>279</v>
      </c>
      <c r="F315" s="2">
        <f>DATEVALUE(TRIM(MID(E315,FIND(" ",E315),LEN(E315)-(FIND(" ",E315))-12)))</f>
        <v>43568</v>
      </c>
      <c r="G315" s="3">
        <f>TIMEVALUE(TRIM(RIGHT(SUBSTITUTE(E315," BST",""),9)))</f>
        <v>0.94538194444444434</v>
      </c>
    </row>
    <row r="316" spans="1:7">
      <c r="A316" t="s">
        <v>0</v>
      </c>
      <c r="B316" s="9">
        <v>2048</v>
      </c>
      <c r="C316">
        <v>200</v>
      </c>
      <c r="D316">
        <v>4.1743240000000004</v>
      </c>
      <c r="E316" t="s">
        <v>282</v>
      </c>
      <c r="F316" s="2">
        <f>DATEVALUE(TRIM(MID(E316,FIND(" ",E316),LEN(E316)-(FIND(" ",E316))-12)))</f>
        <v>43568</v>
      </c>
      <c r="G316" s="3">
        <f>TIMEVALUE(TRIM(RIGHT(SUBSTITUTE(E316," BST",""),9)))</f>
        <v>0.96678240740740751</v>
      </c>
    </row>
    <row r="317" spans="1:7">
      <c r="A317" t="s">
        <v>0</v>
      </c>
      <c r="B317" s="9">
        <v>2048</v>
      </c>
      <c r="C317">
        <v>200</v>
      </c>
      <c r="D317">
        <v>4.0248520000000001</v>
      </c>
      <c r="E317" t="s">
        <v>285</v>
      </c>
      <c r="F317" s="2">
        <f>DATEVALUE(TRIM(MID(E317,FIND(" ",E317),LEN(E317)-(FIND(" ",E317))-12)))</f>
        <v>43568</v>
      </c>
      <c r="G317" s="3">
        <f>TIMEVALUE(TRIM(RIGHT(SUBSTITUTE(E317," BST",""),9)))</f>
        <v>0.9881712962962963</v>
      </c>
    </row>
    <row r="318" spans="1:7">
      <c r="A318" t="s">
        <v>0</v>
      </c>
      <c r="B318" s="9">
        <v>2048</v>
      </c>
      <c r="C318">
        <v>200</v>
      </c>
      <c r="D318">
        <v>2.8676409999999999</v>
      </c>
      <c r="E318" t="s">
        <v>288</v>
      </c>
      <c r="F318" s="2">
        <f>DATEVALUE(TRIM(MID(E318,FIND(" ",E318),LEN(E318)-(FIND(" ",E318))-12)))</f>
        <v>43569</v>
      </c>
      <c r="G318" s="3">
        <f>TIMEVALUE(TRIM(RIGHT(SUBSTITUTE(E318," BST",""),9)))</f>
        <v>9.5601851851851855E-3</v>
      </c>
    </row>
    <row r="319" spans="1:7">
      <c r="A319" t="s">
        <v>0</v>
      </c>
      <c r="B319" s="9">
        <v>2048</v>
      </c>
      <c r="C319">
        <v>200</v>
      </c>
      <c r="D319">
        <v>3.084435</v>
      </c>
      <c r="E319" t="s">
        <v>289</v>
      </c>
      <c r="F319" s="2">
        <f>DATEVALUE(TRIM(MID(E319,FIND(" ",E319),LEN(E319)-(FIND(" ",E319))-12)))</f>
        <v>43569</v>
      </c>
      <c r="G319" s="3">
        <f>TIMEVALUE(TRIM(RIGHT(SUBSTITUTE(E319," BST",""),9)))</f>
        <v>3.142361111111111E-2</v>
      </c>
    </row>
    <row r="320" spans="1:7">
      <c r="A320" t="s">
        <v>0</v>
      </c>
      <c r="B320" s="9">
        <v>2048</v>
      </c>
      <c r="C320">
        <v>200</v>
      </c>
      <c r="D320">
        <v>4.1519700000000004</v>
      </c>
      <c r="E320" t="s">
        <v>292</v>
      </c>
      <c r="F320" s="2">
        <f>DATEVALUE(TRIM(MID(E320,FIND(" ",E320),LEN(E320)-(FIND(" ",E320))-12)))</f>
        <v>43569</v>
      </c>
      <c r="G320" s="3">
        <f>TIMEVALUE(TRIM(RIGHT(SUBSTITUTE(E320," BST",""),9)))</f>
        <v>5.2800925925925925E-2</v>
      </c>
    </row>
    <row r="321" spans="1:7">
      <c r="A321" t="s">
        <v>0</v>
      </c>
      <c r="B321" s="9">
        <v>2048</v>
      </c>
      <c r="C321">
        <v>200</v>
      </c>
      <c r="D321">
        <v>3.815347</v>
      </c>
      <c r="E321" t="s">
        <v>295</v>
      </c>
      <c r="F321" s="2">
        <f>DATEVALUE(TRIM(MID(E321,FIND(" ",E321),LEN(E321)-(FIND(" ",E321))-12)))</f>
        <v>43569</v>
      </c>
      <c r="G321" s="3">
        <f>TIMEVALUE(TRIM(RIGHT(SUBSTITUTE(E321," BST",""),9)))</f>
        <v>7.4189814814814806E-2</v>
      </c>
    </row>
    <row r="322" spans="1:7">
      <c r="A322" t="s">
        <v>0</v>
      </c>
      <c r="B322" s="9">
        <v>2048</v>
      </c>
      <c r="C322">
        <v>200</v>
      </c>
      <c r="D322">
        <v>4.0045120000000001</v>
      </c>
      <c r="E322" t="s">
        <v>298</v>
      </c>
      <c r="F322" s="2">
        <f>DATEVALUE(TRIM(MID(E322,FIND(" ",E322),LEN(E322)-(FIND(" ",E322))-12)))</f>
        <v>43569</v>
      </c>
      <c r="G322" s="3">
        <f>TIMEVALUE(TRIM(RIGHT(SUBSTITUTE(E322," BST",""),9)))</f>
        <v>9.5578703703703694E-2</v>
      </c>
    </row>
    <row r="323" spans="1:7">
      <c r="A323" t="s">
        <v>0</v>
      </c>
      <c r="B323" s="9">
        <v>2048</v>
      </c>
      <c r="C323">
        <v>200</v>
      </c>
      <c r="D323">
        <v>3.9084409999999998</v>
      </c>
      <c r="E323" t="s">
        <v>301</v>
      </c>
      <c r="F323" s="2">
        <f>DATEVALUE(TRIM(MID(E323,FIND(" ",E323),LEN(E323)-(FIND(" ",E323))-12)))</f>
        <v>43569</v>
      </c>
      <c r="G323" s="3">
        <f>TIMEVALUE(TRIM(RIGHT(SUBSTITUTE(E323," BST",""),9)))</f>
        <v>0.1169675925925926</v>
      </c>
    </row>
    <row r="324" spans="1:7">
      <c r="A324" t="s">
        <v>0</v>
      </c>
      <c r="B324" s="9">
        <v>2048</v>
      </c>
      <c r="C324">
        <v>200</v>
      </c>
      <c r="D324">
        <v>3.957176</v>
      </c>
      <c r="E324" t="s">
        <v>303</v>
      </c>
      <c r="F324" s="2">
        <f>DATEVALUE(TRIM(MID(E324,FIND(" ",E324),LEN(E324)-(FIND(" ",E324))-12)))</f>
        <v>43569</v>
      </c>
      <c r="G324" s="3">
        <f>TIMEVALUE(TRIM(RIGHT(SUBSTITUTE(E324," BST",""),9)))</f>
        <v>0.13848379629629629</v>
      </c>
    </row>
    <row r="325" spans="1:7">
      <c r="A325" t="s">
        <v>0</v>
      </c>
      <c r="B325" s="9">
        <v>2048</v>
      </c>
      <c r="C325">
        <v>200</v>
      </c>
      <c r="D325">
        <v>4.0078909999999999</v>
      </c>
      <c r="E325" t="s">
        <v>306</v>
      </c>
      <c r="F325" s="2">
        <f>DATEVALUE(TRIM(MID(E325,FIND(" ",E325),LEN(E325)-(FIND(" ",E325))-12)))</f>
        <v>43569</v>
      </c>
      <c r="G325" s="3">
        <f>TIMEVALUE(TRIM(RIGHT(SUBSTITUTE(E325," BST",""),9)))</f>
        <v>0.15987268518518519</v>
      </c>
    </row>
    <row r="326" spans="1:7">
      <c r="A326" t="s">
        <v>0</v>
      </c>
      <c r="B326" s="9">
        <v>2048</v>
      </c>
      <c r="C326">
        <v>200</v>
      </c>
      <c r="D326">
        <v>3.9807399999999999</v>
      </c>
      <c r="E326" t="s">
        <v>309</v>
      </c>
      <c r="F326" s="2">
        <f>DATEVALUE(TRIM(MID(E326,FIND(" ",E326),LEN(E326)-(FIND(" ",E326))-12)))</f>
        <v>43569</v>
      </c>
      <c r="G326" s="3">
        <f>TIMEVALUE(TRIM(RIGHT(SUBSTITUTE(E326," BST",""),9)))</f>
        <v>0.18126157407407406</v>
      </c>
    </row>
    <row r="327" spans="1:7">
      <c r="A327" t="s">
        <v>0</v>
      </c>
      <c r="B327" s="9">
        <v>2048</v>
      </c>
      <c r="C327">
        <v>200</v>
      </c>
      <c r="D327">
        <v>3.9242870000000001</v>
      </c>
      <c r="E327" t="s">
        <v>312</v>
      </c>
      <c r="F327" s="2">
        <f>DATEVALUE(TRIM(MID(E327,FIND(" ",E327),LEN(E327)-(FIND(" ",E327))-12)))</f>
        <v>43569</v>
      </c>
      <c r="G327" s="3">
        <f>TIMEVALUE(TRIM(RIGHT(SUBSTITUTE(E327," BST",""),9)))</f>
        <v>0.20266203703703703</v>
      </c>
    </row>
    <row r="328" spans="1:7">
      <c r="A328" t="s">
        <v>0</v>
      </c>
      <c r="B328" s="9">
        <v>2048</v>
      </c>
      <c r="C328">
        <v>200</v>
      </c>
      <c r="D328">
        <v>3.8977759999999999</v>
      </c>
      <c r="E328" t="s">
        <v>314</v>
      </c>
      <c r="F328" s="2">
        <f>DATEVALUE(TRIM(MID(E328,FIND(" ",E328),LEN(E328)-(FIND(" ",E328))-12)))</f>
        <v>43569</v>
      </c>
      <c r="G328" s="3">
        <f>TIMEVALUE(TRIM(RIGHT(SUBSTITUTE(E328," BST",""),9)))</f>
        <v>0.22416666666666665</v>
      </c>
    </row>
    <row r="329" spans="1:7">
      <c r="A329" t="s">
        <v>0</v>
      </c>
      <c r="B329" s="9">
        <v>2048</v>
      </c>
      <c r="C329">
        <v>200</v>
      </c>
      <c r="D329">
        <v>3.9157329999999999</v>
      </c>
      <c r="E329" t="s">
        <v>316</v>
      </c>
      <c r="F329" s="2">
        <f>DATEVALUE(TRIM(MID(E329,FIND(" ",E329),LEN(E329)-(FIND(" ",E329))-12)))</f>
        <v>43569</v>
      </c>
      <c r="G329" s="3">
        <f>TIMEVALUE(TRIM(RIGHT(SUBSTITUTE(E329," BST",""),9)))</f>
        <v>0.24591435185185184</v>
      </c>
    </row>
    <row r="330" spans="1:7">
      <c r="A330" t="s">
        <v>0</v>
      </c>
      <c r="B330" s="9">
        <v>2048</v>
      </c>
      <c r="C330">
        <v>200</v>
      </c>
      <c r="D330">
        <v>3.9293</v>
      </c>
      <c r="E330" t="s">
        <v>319</v>
      </c>
      <c r="F330" s="2">
        <f>DATEVALUE(TRIM(MID(E330,FIND(" ",E330),LEN(E330)-(FIND(" ",E330))-12)))</f>
        <v>43569</v>
      </c>
      <c r="G330" s="3">
        <f>TIMEVALUE(TRIM(RIGHT(SUBSTITUTE(E330," BST",""),9)))</f>
        <v>0.26730324074074074</v>
      </c>
    </row>
    <row r="331" spans="1:7">
      <c r="A331" t="s">
        <v>0</v>
      </c>
      <c r="B331" s="9">
        <v>2048</v>
      </c>
      <c r="C331">
        <v>200</v>
      </c>
      <c r="D331">
        <v>3.8949859999999998</v>
      </c>
      <c r="E331" t="s">
        <v>322</v>
      </c>
      <c r="F331" s="2">
        <f>DATEVALUE(TRIM(MID(E331,FIND(" ",E331),LEN(E331)-(FIND(" ",E331))-12)))</f>
        <v>43569</v>
      </c>
      <c r="G331" s="3">
        <f>TIMEVALUE(TRIM(RIGHT(SUBSTITUTE(E331," BST",""),9)))</f>
        <v>0.28870370370370368</v>
      </c>
    </row>
    <row r="332" spans="1:7">
      <c r="A332" t="s">
        <v>0</v>
      </c>
      <c r="B332" s="9">
        <v>2048</v>
      </c>
      <c r="C332">
        <v>200</v>
      </c>
      <c r="D332">
        <v>3.9350860000000001</v>
      </c>
      <c r="E332" t="s">
        <v>325</v>
      </c>
      <c r="F332" s="2">
        <f>DATEVALUE(TRIM(MID(E332,FIND(" ",E332),LEN(E332)-(FIND(" ",E332))-12)))</f>
        <v>43569</v>
      </c>
      <c r="G332" s="3">
        <f>TIMEVALUE(TRIM(RIGHT(SUBSTITUTE(E332," BST",""),9)))</f>
        <v>0.31009259259259259</v>
      </c>
    </row>
    <row r="333" spans="1:7">
      <c r="A333" t="s">
        <v>0</v>
      </c>
      <c r="B333" s="9">
        <v>2048</v>
      </c>
      <c r="C333">
        <v>200</v>
      </c>
      <c r="D333">
        <v>3.8928440000000002</v>
      </c>
      <c r="E333" t="s">
        <v>328</v>
      </c>
      <c r="F333" s="2">
        <f>DATEVALUE(TRIM(MID(E333,FIND(" ",E333),LEN(E333)-(FIND(" ",E333))-12)))</f>
        <v>43569</v>
      </c>
      <c r="G333" s="3">
        <f>TIMEVALUE(TRIM(RIGHT(SUBSTITUTE(E333," BST",""),9)))</f>
        <v>0.33148148148148149</v>
      </c>
    </row>
    <row r="334" spans="1:7">
      <c r="A334" t="s">
        <v>0</v>
      </c>
      <c r="B334" s="9">
        <v>2048</v>
      </c>
      <c r="C334">
        <v>200</v>
      </c>
      <c r="D334">
        <v>4.0945929999999997</v>
      </c>
      <c r="E334" t="s">
        <v>331</v>
      </c>
      <c r="F334" s="2">
        <f>DATEVALUE(TRIM(MID(E334,FIND(" ",E334),LEN(E334)-(FIND(" ",E334))-12)))</f>
        <v>43569</v>
      </c>
      <c r="G334" s="3">
        <f>TIMEVALUE(TRIM(RIGHT(SUBSTITUTE(E334," BST",""),9)))</f>
        <v>0.3528587962962963</v>
      </c>
    </row>
    <row r="335" spans="1:7">
      <c r="A335" t="s">
        <v>0</v>
      </c>
      <c r="B335" s="9">
        <v>2048</v>
      </c>
      <c r="C335">
        <v>200</v>
      </c>
      <c r="D335">
        <v>3.1177609999999998</v>
      </c>
      <c r="E335" t="s">
        <v>334</v>
      </c>
      <c r="F335" s="2">
        <f>DATEVALUE(TRIM(MID(E335,FIND(" ",E335),LEN(E335)-(FIND(" ",E335))-12)))</f>
        <v>43569</v>
      </c>
      <c r="G335" s="3">
        <f>TIMEVALUE(TRIM(RIGHT(SUBSTITUTE(E335," BST",""),9)))</f>
        <v>0.3742476851851852</v>
      </c>
    </row>
  </sheetData>
  <autoFilter ref="A1:G335">
    <sortState xmlns:xlrd2="http://schemas.microsoft.com/office/spreadsheetml/2017/richdata2" ref="A2:G335">
      <sortCondition ref="B2:B335"/>
      <sortCondition ref="F2:F335"/>
      <sortCondition ref="G2:G335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results_java_POST_11-04-2019_15</vt:lpstr>
      <vt:lpstr>BAR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2019-04-16T12:45:12Z</dcterms:created>
  <dcterms:modified xsi:type="dcterms:W3CDTF">2019-04-16T17:54:05Z</dcterms:modified>
</cp:coreProperties>
</file>